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19335" windowHeight="8190"/>
  </bookViews>
  <sheets>
    <sheet name="change" sheetId="6" r:id="rId1"/>
    <sheet name="db_bank" sheetId="2" r:id="rId2"/>
  </sheets>
  <calcPr calcId="124519"/>
  <fileRecoveryPr repairLoad="1"/>
</workbook>
</file>

<file path=xl/calcChain.xml><?xml version="1.0" encoding="utf-8"?>
<calcChain xmlns="http://schemas.openxmlformats.org/spreadsheetml/2006/main">
  <c r="R14" i="6"/>
  <c r="R13"/>
  <c r="R12"/>
  <c r="R11"/>
  <c r="R10"/>
  <c r="G1" i="2"/>
</calcChain>
</file>

<file path=xl/sharedStrings.xml><?xml version="1.0" encoding="utf-8"?>
<sst xmlns="http://schemas.openxmlformats.org/spreadsheetml/2006/main" count="44" uniqueCount="24">
  <si>
    <t>name_fark</t>
  </si>
  <si>
    <t>tel_home</t>
  </si>
  <si>
    <t>tel</t>
  </si>
  <si>
    <t>Account_number</t>
  </si>
  <si>
    <t>-</t>
  </si>
  <si>
    <t>bank_name</t>
  </si>
  <si>
    <t>Account_name</t>
  </si>
  <si>
    <t>กรุงเทพ</t>
  </si>
  <si>
    <t>สมคิด  เพชรน้อย</t>
  </si>
  <si>
    <t>พี่ดา, พี่เชษฐ์</t>
  </si>
  <si>
    <t>วศินี  บุญกอ</t>
  </si>
  <si>
    <t>กิ๊ฟ</t>
  </si>
  <si>
    <t>ปรียาพรรณ  บุญวิสูตร</t>
  </si>
  <si>
    <t>ปิ๊ก</t>
  </si>
  <si>
    <t>สุคนธา  นุ่นนา</t>
  </si>
  <si>
    <t>พี่เทน</t>
  </si>
  <si>
    <t>ทัศนีย์</t>
  </si>
  <si>
    <t>วรนัน  จิตรหาญ</t>
  </si>
  <si>
    <t>พระวัดลำใน</t>
  </si>
  <si>
    <t>เอกษณะ  แก้วภักดิ์</t>
  </si>
  <si>
    <t>เบิร์ดลูกน้ายา</t>
  </si>
  <si>
    <t>อรธิดา  เพชรรักษ์</t>
  </si>
  <si>
    <t>สราวดี  พรหมแก้ว</t>
  </si>
  <si>
    <t>คีย์ค้นข้อมูล</t>
  </si>
</sst>
</file>

<file path=xl/styles.xml><?xml version="1.0" encoding="utf-8"?>
<styleSheet xmlns="http://schemas.openxmlformats.org/spreadsheetml/2006/main">
  <numFmts count="5">
    <numFmt numFmtId="187" formatCode="000\-0\-00000\-0"/>
    <numFmt numFmtId="188" formatCode="0##\-###\-####"/>
    <numFmt numFmtId="189" formatCode="0##\-###\-###"/>
    <numFmt numFmtId="190" formatCode="000\-0000000"/>
    <numFmt numFmtId="191" formatCode="000\-000000"/>
  </numFmts>
  <fonts count="4">
    <font>
      <sz val="16"/>
      <color theme="1"/>
      <name val="TH Sarabun New"/>
      <family val="2"/>
      <charset val="222"/>
    </font>
    <font>
      <b/>
      <sz val="16"/>
      <color theme="1"/>
      <name val="TH Sarabun New"/>
      <family val="2"/>
    </font>
    <font>
      <b/>
      <sz val="22"/>
      <color theme="1"/>
      <name val="TH Sarabun New"/>
      <family val="2"/>
    </font>
    <font>
      <b/>
      <sz val="16"/>
      <color rgb="FFFF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87" fontId="1" fillId="2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2" borderId="1" xfId="0" applyNumberFormat="1" applyFont="1" applyFill="1" applyBorder="1" applyAlignment="1">
      <alignment horizontal="center"/>
    </xf>
    <xf numFmtId="187" fontId="0" fillId="0" borderId="3" xfId="0" applyNumberFormat="1" applyBorder="1" applyAlignment="1">
      <alignment horizontal="left"/>
    </xf>
    <xf numFmtId="187" fontId="0" fillId="0" borderId="2" xfId="0" applyNumberFormat="1" applyBorder="1" applyAlignment="1">
      <alignment horizontal="left"/>
    </xf>
    <xf numFmtId="190" fontId="1" fillId="2" borderId="1" xfId="0" applyNumberFormat="1" applyFont="1" applyFill="1" applyBorder="1" applyAlignment="1">
      <alignment horizontal="center"/>
    </xf>
    <xf numFmtId="190" fontId="0" fillId="0" borderId="3" xfId="0" applyNumberFormat="1" applyBorder="1" applyAlignment="1">
      <alignment horizontal="center"/>
    </xf>
    <xf numFmtId="190" fontId="0" fillId="0" borderId="2" xfId="0" applyNumberFormat="1" applyBorder="1" applyAlignment="1">
      <alignment horizontal="center"/>
    </xf>
    <xf numFmtId="191" fontId="1" fillId="2" borderId="1" xfId="0" applyNumberFormat="1" applyFont="1" applyFill="1" applyBorder="1" applyAlignment="1">
      <alignment horizontal="center"/>
    </xf>
    <xf numFmtId="191" fontId="0" fillId="0" borderId="3" xfId="0" applyNumberFormat="1" applyBorder="1" applyAlignment="1">
      <alignment horizontal="center"/>
    </xf>
    <xf numFmtId="191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 shrinkToFit="1"/>
    </xf>
    <xf numFmtId="0" fontId="0" fillId="0" borderId="3" xfId="0" applyBorder="1" applyAlignment="1">
      <alignment horizontal="left" shrinkToFit="1"/>
    </xf>
    <xf numFmtId="0" fontId="0" fillId="0" borderId="2" xfId="0" applyBorder="1" applyAlignment="1">
      <alignment horizontal="left" shrinkToFi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Protection="1">
      <protection locked="0"/>
    </xf>
    <xf numFmtId="187" fontId="2" fillId="0" borderId="0" xfId="0" applyNumberFormat="1" applyFont="1" applyFill="1" applyBorder="1" applyAlignment="1" applyProtection="1"/>
    <xf numFmtId="0" fontId="0" fillId="0" borderId="0" xfId="0" applyBorder="1"/>
    <xf numFmtId="0" fontId="3" fillId="0" borderId="0" xfId="0" applyFont="1" applyFill="1" applyBorder="1" applyAlignment="1"/>
    <xf numFmtId="190" fontId="3" fillId="0" borderId="0" xfId="0" applyNumberFormat="1" applyFont="1" applyFill="1" applyBorder="1" applyAlignment="1"/>
    <xf numFmtId="191" fontId="3" fillId="0" borderId="0" xfId="0" applyNumberFormat="1" applyFont="1" applyFill="1" applyBorder="1" applyAlignment="1"/>
    <xf numFmtId="0" fontId="0" fillId="0" borderId="0" xfId="0" applyFill="1" applyBorder="1"/>
    <xf numFmtId="0" fontId="1" fillId="0" borderId="0" xfId="0" applyFont="1" applyFill="1" applyBorder="1" applyAlignment="1"/>
    <xf numFmtId="188" fontId="1" fillId="0" borderId="0" xfId="0" applyNumberFormat="1" applyFont="1" applyFill="1" applyBorder="1" applyAlignment="1"/>
    <xf numFmtId="189" fontId="1" fillId="0" borderId="0" xfId="0" applyNumberFormat="1" applyFont="1" applyFill="1" applyBorder="1" applyAlignment="1"/>
    <xf numFmtId="0" fontId="2" fillId="0" borderId="0" xfId="0" applyFont="1" applyFill="1" applyAlignment="1"/>
    <xf numFmtId="0" fontId="3" fillId="3" borderId="1" xfId="0" applyFont="1" applyFill="1" applyBorder="1" applyAlignment="1">
      <alignment horizontal="left"/>
    </xf>
    <xf numFmtId="187" fontId="2" fillId="2" borderId="4" xfId="0" applyNumberFormat="1" applyFont="1" applyFill="1" applyBorder="1" applyAlignment="1" applyProtection="1">
      <alignment horizontal="center"/>
      <protection locked="0"/>
    </xf>
    <xf numFmtId="187" fontId="2" fillId="2" borderId="5" xfId="0" applyNumberFormat="1" applyFont="1" applyFill="1" applyBorder="1" applyAlignment="1" applyProtection="1">
      <alignment horizontal="center"/>
      <protection locked="0"/>
    </xf>
    <xf numFmtId="187" fontId="2" fillId="2" borderId="6" xfId="0" applyNumberFormat="1" applyFont="1" applyFill="1" applyBorder="1" applyAlignment="1" applyProtection="1">
      <alignment horizontal="center"/>
      <protection locked="0"/>
    </xf>
    <xf numFmtId="191" fontId="3" fillId="3" borderId="1" xfId="0" applyNumberFormat="1" applyFont="1" applyFill="1" applyBorder="1" applyAlignment="1">
      <alignment horizontal="left"/>
    </xf>
    <xf numFmtId="190" fontId="3" fillId="3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CC"/>
      <color rgb="FFFFFFCC"/>
      <color rgb="FF00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5503;1429"/>
  <ax:ocxPr ax:name="Value" ax:value="9660035958"/>
  <ax:ocxPr ax:name="FontName" ax:value="TH Sarabun New"/>
  <ax:ocxPr ax:name="FontEffects" ax:value="1073741825"/>
  <ax:ocxPr ax:name="FontHeight" ax:value="480"/>
  <ax:ocxPr ax:name="FontCharSet" ax:value="222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9366;1085"/>
  <ax:ocxPr ax:name="Value" ax:value="ไม่พบข้อมูล"/>
  <ax:ocxPr ax:name="FontName" ax:value="TH Sarabun New"/>
  <ax:ocxPr ax:name="FontHeight" ax:value="31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1</xdr:row>
      <xdr:rowOff>47624</xdr:rowOff>
    </xdr:from>
    <xdr:ext cx="4905376" cy="904875"/>
    <xdr:sp macro="" textlink="">
      <xdr:nvSpPr>
        <xdr:cNvPr id="3" name="TextBox 2"/>
        <xdr:cNvSpPr txBox="1"/>
      </xdr:nvSpPr>
      <xdr:spPr>
        <a:xfrm>
          <a:off x="1485900" y="352424"/>
          <a:ext cx="4905376" cy="904875"/>
        </a:xfrm>
        <a:prstGeom prst="rect">
          <a:avLst/>
        </a:prstGeom>
        <a:ln/>
        <a:effectLst>
          <a:outerShdw blurRad="63500" sx="102000" sy="102000" algn="ctr" rotWithShape="0">
            <a:prstClr val="black">
              <a:alpha val="40000"/>
            </a:prstClr>
          </a:outerShdw>
          <a:reflection blurRad="6350" stA="50000" endA="300" endPos="5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square" rtlCol="0" anchor="ctr">
          <a:noAutofit/>
        </a:bodyPr>
        <a:lstStyle/>
        <a:p>
          <a:pPr algn="ctr"/>
          <a:r>
            <a:rPr lang="th-TH" sz="3600" b="1" i="0" u="none" strike="noStrike">
              <a:solidFill>
                <a:schemeClr val="dk1"/>
              </a:solidFill>
              <a:latin typeface="TH Sarabun New" pitchFamily="34" charset="-34"/>
              <a:ea typeface="+mn-ea"/>
              <a:cs typeface="TH Sarabun New" pitchFamily="34" charset="-34"/>
            </a:rPr>
            <a:t>ปรับปรุงข้อมูล</a:t>
          </a:r>
          <a:r>
            <a:rPr lang="th-TH" sz="3600" b="1">
              <a:latin typeface="TH Sarabun New" pitchFamily="34" charset="-34"/>
              <a:cs typeface="TH Sarabun New" pitchFamily="34" charset="-34"/>
            </a:rPr>
            <a:t> </a:t>
          </a:r>
        </a:p>
      </xdr:txBody>
    </xdr:sp>
    <xdr:clientData/>
  </xdr:oneCellAnchor>
  <xdr:twoCellAnchor>
    <xdr:from>
      <xdr:col>1</xdr:col>
      <xdr:colOff>609601</xdr:colOff>
      <xdr:row>8</xdr:row>
      <xdr:rowOff>152400</xdr:rowOff>
    </xdr:from>
    <xdr:to>
      <xdr:col>9</xdr:col>
      <xdr:colOff>171450</xdr:colOff>
      <xdr:row>14</xdr:row>
      <xdr:rowOff>57150</xdr:rowOff>
    </xdr:to>
    <xdr:sp macro="" textlink="">
      <xdr:nvSpPr>
        <xdr:cNvPr id="5" name="สี่เหลี่ยมผืนผ้า 4"/>
        <xdr:cNvSpPr/>
      </xdr:nvSpPr>
      <xdr:spPr>
        <a:xfrm>
          <a:off x="1419226" y="2724150"/>
          <a:ext cx="4962524" cy="20478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oneCellAnchor>
    <xdr:from>
      <xdr:col>2</xdr:col>
      <xdr:colOff>619126</xdr:colOff>
      <xdr:row>6</xdr:row>
      <xdr:rowOff>104777</xdr:rowOff>
    </xdr:from>
    <xdr:ext cx="1543050" cy="492182"/>
    <xdr:sp macro="" textlink="">
      <xdr:nvSpPr>
        <xdr:cNvPr id="6" name="TextBox 5"/>
        <xdr:cNvSpPr txBox="1"/>
      </xdr:nvSpPr>
      <xdr:spPr>
        <a:xfrm>
          <a:off x="2114551" y="1933577"/>
          <a:ext cx="1543050" cy="492182"/>
        </a:xfrm>
        <a:prstGeom prst="rect">
          <a:avLst/>
        </a:prstGeom>
        <a:solidFill>
          <a:schemeClr val="bg2">
            <a:lumMod val="75000"/>
          </a:schemeClr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bIns="36000" rtlCol="0" anchor="t">
          <a:spAutoFit/>
        </a:bodyPr>
        <a:lstStyle/>
        <a:p>
          <a:r>
            <a:rPr lang="th-TH" sz="2400" b="1">
              <a:latin typeface="TH Sarabun New" pitchFamily="34" charset="-34"/>
              <a:cs typeface="TH Sarabun New" pitchFamily="34" charset="-34"/>
            </a:rPr>
            <a:t>กรอกเลขที่บัญชี</a:t>
          </a:r>
          <a:endParaRPr lang="en-US" sz="2400" b="1">
            <a:latin typeface="TH Sarabun New" pitchFamily="34" charset="-34"/>
            <a:cs typeface="TH Sarabun New" pitchFamily="34" charset="-34"/>
          </a:endParaRPr>
        </a:p>
      </xdr:txBody>
    </xdr:sp>
    <xdr:clientData/>
  </xdr:oneCellAnchor>
  <xdr:twoCellAnchor>
    <xdr:from>
      <xdr:col>4</xdr:col>
      <xdr:colOff>123825</xdr:colOff>
      <xdr:row>9</xdr:row>
      <xdr:rowOff>19050</xdr:rowOff>
    </xdr:from>
    <xdr:to>
      <xdr:col>9</xdr:col>
      <xdr:colOff>19049</xdr:colOff>
      <xdr:row>10</xdr:row>
      <xdr:rowOff>1650</xdr:rowOff>
    </xdr:to>
    <xdr:sp macro="" textlink="$R$10">
      <xdr:nvSpPr>
        <xdr:cNvPr id="7" name="TextBox 6"/>
        <xdr:cNvSpPr txBox="1"/>
      </xdr:nvSpPr>
      <xdr:spPr>
        <a:xfrm>
          <a:off x="3343275" y="282892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F0CFEE34-09B3-4F18-ACD1-1D19FEFF803E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สมคิด  เพชรน้อย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123825</xdr:colOff>
      <xdr:row>10</xdr:row>
      <xdr:rowOff>0</xdr:rowOff>
    </xdr:from>
    <xdr:to>
      <xdr:col>9</xdr:col>
      <xdr:colOff>19049</xdr:colOff>
      <xdr:row>10</xdr:row>
      <xdr:rowOff>363600</xdr:rowOff>
    </xdr:to>
    <xdr:sp macro="" textlink="$R$11">
      <xdr:nvSpPr>
        <xdr:cNvPr id="8" name="TextBox 7"/>
        <xdr:cNvSpPr txBox="1"/>
      </xdr:nvSpPr>
      <xdr:spPr>
        <a:xfrm>
          <a:off x="3343275" y="319087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111590D9-8E2D-4485-A875-C969A8FEE0B6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กรุงเทพ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123825</xdr:colOff>
      <xdr:row>10</xdr:row>
      <xdr:rowOff>361950</xdr:rowOff>
    </xdr:from>
    <xdr:to>
      <xdr:col>9</xdr:col>
      <xdr:colOff>19049</xdr:colOff>
      <xdr:row>11</xdr:row>
      <xdr:rowOff>344550</xdr:rowOff>
    </xdr:to>
    <xdr:sp macro="" textlink="$R$12">
      <xdr:nvSpPr>
        <xdr:cNvPr id="9" name="TextBox 8"/>
        <xdr:cNvSpPr txBox="1"/>
      </xdr:nvSpPr>
      <xdr:spPr>
        <a:xfrm>
          <a:off x="3343275" y="355282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4948D239-F4CA-46FB-A908-410986828254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พี่ดา, พี่เชษฐ์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123825</xdr:colOff>
      <xdr:row>11</xdr:row>
      <xdr:rowOff>342900</xdr:rowOff>
    </xdr:from>
    <xdr:to>
      <xdr:col>9</xdr:col>
      <xdr:colOff>19049</xdr:colOff>
      <xdr:row>12</xdr:row>
      <xdr:rowOff>325500</xdr:rowOff>
    </xdr:to>
    <xdr:sp macro="" textlink="$R$13">
      <xdr:nvSpPr>
        <xdr:cNvPr id="10" name="TextBox 9"/>
        <xdr:cNvSpPr txBox="1"/>
      </xdr:nvSpPr>
      <xdr:spPr>
        <a:xfrm>
          <a:off x="3343275" y="391477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24E3B21E-D3F6-41A8-8829-0BCDB69A1484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087-9679910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4</xdr:col>
      <xdr:colOff>123825</xdr:colOff>
      <xdr:row>12</xdr:row>
      <xdr:rowOff>323850</xdr:rowOff>
    </xdr:from>
    <xdr:to>
      <xdr:col>9</xdr:col>
      <xdr:colOff>19049</xdr:colOff>
      <xdr:row>13</xdr:row>
      <xdr:rowOff>306450</xdr:rowOff>
    </xdr:to>
    <xdr:sp macro="" textlink="$R$14">
      <xdr:nvSpPr>
        <xdr:cNvPr id="11" name="TextBox 10"/>
        <xdr:cNvSpPr txBox="1"/>
      </xdr:nvSpPr>
      <xdr:spPr>
        <a:xfrm>
          <a:off x="3343275" y="4276725"/>
          <a:ext cx="2886074" cy="36360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rIns="72000" rtlCol="0" anchor="t"/>
        <a:lstStyle/>
        <a:p>
          <a:fld id="{3028B8CC-50A4-40DB-9BB7-A07F53F998A5}" type="TxLink">
            <a:rPr lang="th-TH" sz="1600" b="1">
              <a:solidFill>
                <a:srgbClr val="FF0000"/>
              </a:solidFill>
              <a:latin typeface="TH Sarabun New" pitchFamily="34" charset="-34"/>
              <a:cs typeface="TH Sarabun New" pitchFamily="34" charset="-34"/>
            </a:rPr>
            <a:pPr/>
            <a:t>-</a:t>
          </a:fld>
          <a:endParaRPr lang="th-TH" sz="1600" b="1">
            <a:solidFill>
              <a:srgbClr val="FF0000"/>
            </a:solidFill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2</xdr:col>
      <xdr:colOff>85725</xdr:colOff>
      <xdr:row>9</xdr:row>
      <xdr:rowOff>19050</xdr:rowOff>
    </xdr:from>
    <xdr:to>
      <xdr:col>4</xdr:col>
      <xdr:colOff>123824</xdr:colOff>
      <xdr:row>10</xdr:row>
      <xdr:rowOff>1650</xdr:rowOff>
    </xdr:to>
    <xdr:sp macro="" textlink="">
      <xdr:nvSpPr>
        <xdr:cNvPr id="12" name="TextBox 11"/>
        <xdr:cNvSpPr txBox="1"/>
      </xdr:nvSpPr>
      <xdr:spPr>
        <a:xfrm>
          <a:off x="1581150" y="282892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ชื่อบัญชี (</a:t>
          </a:r>
          <a:r>
            <a:rPr lang="en-US" sz="1600" b="1">
              <a:latin typeface="TH Sarabun New" pitchFamily="34" charset="-34"/>
              <a:cs typeface="TH Sarabun New" pitchFamily="34" charset="-34"/>
            </a:rPr>
            <a:t>Account Name)</a:t>
          </a:r>
        </a:p>
      </xdr:txBody>
    </xdr:sp>
    <xdr:clientData/>
  </xdr:twoCellAnchor>
  <xdr:twoCellAnchor>
    <xdr:from>
      <xdr:col>2</xdr:col>
      <xdr:colOff>85725</xdr:colOff>
      <xdr:row>10</xdr:row>
      <xdr:rowOff>0</xdr:rowOff>
    </xdr:from>
    <xdr:to>
      <xdr:col>4</xdr:col>
      <xdr:colOff>123824</xdr:colOff>
      <xdr:row>10</xdr:row>
      <xdr:rowOff>363600</xdr:rowOff>
    </xdr:to>
    <xdr:sp macro="" textlink="">
      <xdr:nvSpPr>
        <xdr:cNvPr id="13" name="TextBox 12"/>
        <xdr:cNvSpPr txBox="1"/>
      </xdr:nvSpPr>
      <xdr:spPr>
        <a:xfrm>
          <a:off x="1581150" y="319087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ธนาคาร (</a:t>
          </a:r>
          <a:r>
            <a:rPr lang="en-US" sz="1600" b="1">
              <a:latin typeface="TH Sarabun New" pitchFamily="34" charset="-34"/>
              <a:cs typeface="TH Sarabun New" pitchFamily="34" charset="-34"/>
            </a:rPr>
            <a:t>Bank)</a:t>
          </a:r>
        </a:p>
      </xdr:txBody>
    </xdr:sp>
    <xdr:clientData/>
  </xdr:twoCellAnchor>
  <xdr:twoCellAnchor>
    <xdr:from>
      <xdr:col>2</xdr:col>
      <xdr:colOff>85725</xdr:colOff>
      <xdr:row>10</xdr:row>
      <xdr:rowOff>361950</xdr:rowOff>
    </xdr:from>
    <xdr:to>
      <xdr:col>4</xdr:col>
      <xdr:colOff>123824</xdr:colOff>
      <xdr:row>11</xdr:row>
      <xdr:rowOff>344550</xdr:rowOff>
    </xdr:to>
    <xdr:sp macro="" textlink="">
      <xdr:nvSpPr>
        <xdr:cNvPr id="14" name="TextBox 13"/>
        <xdr:cNvSpPr txBox="1"/>
      </xdr:nvSpPr>
      <xdr:spPr>
        <a:xfrm>
          <a:off x="1581150" y="355282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ชื่อผู้นำฝาก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2</xdr:col>
      <xdr:colOff>85725</xdr:colOff>
      <xdr:row>11</xdr:row>
      <xdr:rowOff>342900</xdr:rowOff>
    </xdr:from>
    <xdr:to>
      <xdr:col>4</xdr:col>
      <xdr:colOff>123824</xdr:colOff>
      <xdr:row>12</xdr:row>
      <xdr:rowOff>325500</xdr:rowOff>
    </xdr:to>
    <xdr:sp macro="" textlink="">
      <xdr:nvSpPr>
        <xdr:cNvPr id="15" name="TextBox 14"/>
        <xdr:cNvSpPr txBox="1"/>
      </xdr:nvSpPr>
      <xdr:spPr>
        <a:xfrm>
          <a:off x="1581150" y="391477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เบอร์โทร. มือถือ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2</xdr:col>
      <xdr:colOff>85725</xdr:colOff>
      <xdr:row>12</xdr:row>
      <xdr:rowOff>323850</xdr:rowOff>
    </xdr:from>
    <xdr:to>
      <xdr:col>4</xdr:col>
      <xdr:colOff>123824</xdr:colOff>
      <xdr:row>13</xdr:row>
      <xdr:rowOff>306450</xdr:rowOff>
    </xdr:to>
    <xdr:sp macro="" textlink="">
      <xdr:nvSpPr>
        <xdr:cNvPr id="16" name="TextBox 15"/>
        <xdr:cNvSpPr txBox="1"/>
      </xdr:nvSpPr>
      <xdr:spPr>
        <a:xfrm>
          <a:off x="1581150" y="4276725"/>
          <a:ext cx="1762124" cy="363600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600" b="1">
              <a:latin typeface="TH Sarabun New" pitchFamily="34" charset="-34"/>
              <a:cs typeface="TH Sarabun New" pitchFamily="34" charset="-34"/>
            </a:rPr>
            <a:t>เบอร์โทร. บ้าน/ที่ทำงาน</a:t>
          </a:r>
          <a:endParaRPr lang="en-US" sz="1600" b="1">
            <a:latin typeface="TH Sarabun New" pitchFamily="34" charset="-34"/>
            <a:cs typeface="TH Sarabun New" pitchFamily="34" charset="-34"/>
          </a:endParaRPr>
        </a:p>
      </xdr:txBody>
    </xdr:sp>
    <xdr:clientData/>
  </xdr:twoCellAnchor>
  <xdr:twoCellAnchor>
    <xdr:from>
      <xdr:col>12</xdr:col>
      <xdr:colOff>390181</xdr:colOff>
      <xdr:row>6</xdr:row>
      <xdr:rowOff>34428</xdr:rowOff>
    </xdr:from>
    <xdr:to>
      <xdr:col>15</xdr:col>
      <xdr:colOff>22952</xdr:colOff>
      <xdr:row>7</xdr:row>
      <xdr:rowOff>321325</xdr:rowOff>
    </xdr:to>
    <xdr:sp macro="" textlink="">
      <xdr:nvSpPr>
        <xdr:cNvPr id="18" name="TextBox 17"/>
        <xdr:cNvSpPr txBox="1"/>
      </xdr:nvSpPr>
      <xdr:spPr>
        <a:xfrm>
          <a:off x="8457741" y="1893524"/>
          <a:ext cx="1698434" cy="5967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2800">
              <a:latin typeface="Angsana New" pitchFamily="18" charset="-34"/>
              <a:cs typeface="Angsana New" pitchFamily="18" charset="-34"/>
            </a:rPr>
            <a:t>form</a:t>
          </a:r>
          <a:r>
            <a:rPr lang="en-US" sz="2800" baseline="0">
              <a:latin typeface="Angsana New" pitchFamily="18" charset="-34"/>
              <a:cs typeface="Angsana New" pitchFamily="18" charset="-34"/>
            </a:rPr>
            <a:t> TextBox</a:t>
          </a:r>
          <a:endParaRPr lang="th-TH" sz="2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6</xdr:col>
      <xdr:colOff>206567</xdr:colOff>
      <xdr:row>15</xdr:row>
      <xdr:rowOff>68855</xdr:rowOff>
    </xdr:from>
    <xdr:to>
      <xdr:col>7</xdr:col>
      <xdr:colOff>573796</xdr:colOff>
      <xdr:row>17</xdr:row>
      <xdr:rowOff>45904</xdr:rowOff>
    </xdr:to>
    <xdr:sp macro="" textlink="">
      <xdr:nvSpPr>
        <xdr:cNvPr id="19" name="TextBox 18"/>
        <xdr:cNvSpPr txBox="1"/>
      </xdr:nvSpPr>
      <xdr:spPr>
        <a:xfrm>
          <a:off x="4360844" y="5106777"/>
          <a:ext cx="1055783" cy="5967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2800" baseline="0">
              <a:latin typeface="Angsana New" pitchFamily="18" charset="-34"/>
              <a:cs typeface="Angsana New" pitchFamily="18" charset="-34"/>
            </a:rPr>
            <a:t>TextBox</a:t>
          </a:r>
          <a:endParaRPr lang="th-TH" sz="2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6</xdr:col>
      <xdr:colOff>413134</xdr:colOff>
      <xdr:row>9</xdr:row>
      <xdr:rowOff>298374</xdr:rowOff>
    </xdr:from>
    <xdr:to>
      <xdr:col>7</xdr:col>
      <xdr:colOff>45906</xdr:colOff>
      <xdr:row>15</xdr:row>
      <xdr:rowOff>68855</xdr:rowOff>
    </xdr:to>
    <xdr:cxnSp macro="">
      <xdr:nvCxnSpPr>
        <xdr:cNvPr id="21" name="ลูกศรเชื่อมต่อแบบตรง 20"/>
        <xdr:cNvCxnSpPr>
          <a:stCxn id="19" idx="0"/>
        </xdr:cNvCxnSpPr>
      </xdr:nvCxnSpPr>
      <xdr:spPr>
        <a:xfrm rot="16200000" flipV="1">
          <a:off x="3741146" y="3959187"/>
          <a:ext cx="1973855" cy="32132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149189</xdr:colOff>
      <xdr:row>7</xdr:row>
      <xdr:rowOff>91807</xdr:rowOff>
    </xdr:from>
    <xdr:to>
      <xdr:col>12</xdr:col>
      <xdr:colOff>367231</xdr:colOff>
      <xdr:row>8</xdr:row>
      <xdr:rowOff>206566</xdr:rowOff>
    </xdr:to>
    <xdr:cxnSp macro="">
      <xdr:nvCxnSpPr>
        <xdr:cNvPr id="23" name="ลูกศรเชื่อมต่อแบบตรง 22"/>
        <xdr:cNvCxnSpPr/>
      </xdr:nvCxnSpPr>
      <xdr:spPr>
        <a:xfrm rot="5400000">
          <a:off x="8056086" y="2421416"/>
          <a:ext cx="539367" cy="2180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631175</xdr:colOff>
      <xdr:row>10</xdr:row>
      <xdr:rowOff>344276</xdr:rowOff>
    </xdr:from>
    <xdr:to>
      <xdr:col>16</xdr:col>
      <xdr:colOff>539368</xdr:colOff>
      <xdr:row>25</xdr:row>
      <xdr:rowOff>275421</xdr:rowOff>
    </xdr:to>
    <xdr:sp macro="" textlink="">
      <xdr:nvSpPr>
        <xdr:cNvPr id="24" name="TextBox 23"/>
        <xdr:cNvSpPr txBox="1"/>
      </xdr:nvSpPr>
      <xdr:spPr>
        <a:xfrm>
          <a:off x="6851115" y="3557529"/>
          <a:ext cx="4510030" cy="48543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800" b="1">
              <a:latin typeface="Angsana New" pitchFamily="18" charset="-34"/>
              <a:cs typeface="Angsana New" pitchFamily="18" charset="-34"/>
            </a:rPr>
            <a:t>ต้องการให้ข้อความใน  </a:t>
          </a:r>
          <a:r>
            <a:rPr lang="en-US" sz="1800" b="1">
              <a:latin typeface="Angsana New" pitchFamily="18" charset="-34"/>
              <a:cs typeface="Angsana New" pitchFamily="18" charset="-34"/>
            </a:rPr>
            <a:t>TextBox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 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มาแสดงใน  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FormTextBox  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โดยอัตโนมัติได้หรือเปล่าครับ  หรือจะดึงมาจากเซลล์  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R10 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โดยอัตโนมัติก็ได้ครับ  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code 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ที่ผมเขียนได้โดยให้ดึงมาจากเซลล์  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R10  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แต่ไม่ได้มาแบบอัตโนมัติ  คือ  เมื่อข้อมูลใน  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R10 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เปลี่ยน  ข้อความใน  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FormTextBox 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ไม่เปลี่ยนตาม  ต้องกดรันแมโคร  จึงจะเห็นผล</a:t>
          </a:r>
          <a:endParaRPr lang="en-US" sz="1800" b="1" baseline="0">
            <a:latin typeface="Angsana New" pitchFamily="18" charset="-34"/>
            <a:cs typeface="Angsana New" pitchFamily="18" charset="-34"/>
          </a:endParaRPr>
        </a:p>
        <a:p>
          <a:r>
            <a:rPr lang="en-US" sz="1800" b="1" baseline="0">
              <a:latin typeface="Angsana New" pitchFamily="18" charset="-34"/>
              <a:cs typeface="Angsana New" pitchFamily="18" charset="-34"/>
            </a:rPr>
            <a:t>code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 ที่เขียนได้คือ</a:t>
          </a:r>
        </a:p>
        <a:p>
          <a:r>
            <a:rPr lang="th-TH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    </a:t>
          </a:r>
          <a:r>
            <a:rPr lang="en-US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Private Sub Account_Name_Change()</a:t>
          </a:r>
        </a:p>
        <a:p>
          <a:r>
            <a:rPr lang="en-US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  </a:t>
          </a:r>
          <a:r>
            <a:rPr lang="th-TH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     </a:t>
          </a:r>
          <a:r>
            <a:rPr lang="en-US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If Account_Name = "" Then</a:t>
          </a:r>
        </a:p>
        <a:p>
          <a:r>
            <a:rPr lang="en-US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       </a:t>
          </a:r>
          <a:r>
            <a:rPr lang="th-TH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    </a:t>
          </a:r>
          <a:r>
            <a:rPr lang="en-US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Account_Name.Value = Sheets("change").Range("R10")</a:t>
          </a:r>
        </a:p>
        <a:p>
          <a:r>
            <a:rPr lang="en-US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  </a:t>
          </a:r>
          <a:r>
            <a:rPr lang="th-TH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      </a:t>
          </a:r>
          <a:r>
            <a:rPr lang="en-US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End If</a:t>
          </a:r>
        </a:p>
        <a:p>
          <a:r>
            <a:rPr lang="th-TH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     </a:t>
          </a:r>
          <a:r>
            <a:rPr lang="en-US" sz="1800" b="1" baseline="0">
              <a:solidFill>
                <a:srgbClr val="0000CC"/>
              </a:solidFill>
              <a:latin typeface="Angsana New" pitchFamily="18" charset="-34"/>
              <a:cs typeface="Angsana New" pitchFamily="18" charset="-34"/>
            </a:rPr>
            <a:t>End Sub</a:t>
          </a:r>
        </a:p>
        <a:p>
          <a:endParaRPr lang="en-US" sz="1800" b="1" baseline="0">
            <a:latin typeface="Angsana New" pitchFamily="18" charset="-34"/>
            <a:cs typeface="Angsana New" pitchFamily="18" charset="-34"/>
          </a:endParaRPr>
        </a:p>
        <a:p>
          <a:r>
            <a:rPr lang="en-US" sz="1800" b="1" baseline="0">
              <a:solidFill>
                <a:srgbClr val="FF0000"/>
              </a:solidFill>
              <a:latin typeface="Angsana New" pitchFamily="18" charset="-34"/>
              <a:cs typeface="Angsana New" pitchFamily="18" charset="-34"/>
            </a:rPr>
            <a:t>    </a:t>
          </a:r>
          <a:r>
            <a:rPr lang="th-TH" sz="1800" b="1" baseline="0">
              <a:solidFill>
                <a:srgbClr val="FF0000"/>
              </a:solidFill>
              <a:latin typeface="Angsana New" pitchFamily="18" charset="-34"/>
              <a:cs typeface="Angsana New" pitchFamily="18" charset="-34"/>
            </a:rPr>
            <a:t>โดยข้อมูลที่ได้จะเปลี่ยนไปเมื่อคีย์เลข  </a:t>
          </a:r>
          <a:r>
            <a:rPr lang="en-US" sz="1800" b="1" baseline="0">
              <a:solidFill>
                <a:srgbClr val="FF0000"/>
              </a:solidFill>
              <a:latin typeface="Angsana New" pitchFamily="18" charset="-34"/>
              <a:cs typeface="Angsana New" pitchFamily="18" charset="-34"/>
            </a:rPr>
            <a:t>Account_Number  </a:t>
          </a:r>
          <a:r>
            <a:rPr lang="th-TH" sz="1800" b="1" baseline="0">
              <a:solidFill>
                <a:srgbClr val="FF0000"/>
              </a:solidFill>
              <a:latin typeface="Angsana New" pitchFamily="18" charset="-34"/>
              <a:ea typeface="+mn-ea"/>
              <a:cs typeface="Angsana New" pitchFamily="18" charset="-34"/>
            </a:rPr>
            <a:t>จาก  </a:t>
          </a:r>
          <a:r>
            <a:rPr lang="en-US" sz="1800" b="1" baseline="0">
              <a:solidFill>
                <a:srgbClr val="FF0000"/>
              </a:solidFill>
              <a:latin typeface="Angsana New" pitchFamily="18" charset="-34"/>
              <a:ea typeface="+mn-ea"/>
              <a:cs typeface="Angsana New" pitchFamily="18" charset="-34"/>
            </a:rPr>
            <a:t>sheet    db_bank</a:t>
          </a:r>
          <a:endParaRPr lang="th-TH" sz="1800" b="1">
            <a:solidFill>
              <a:srgbClr val="FF0000"/>
            </a:solidFill>
            <a:latin typeface="Angsana New" pitchFamily="18" charset="-34"/>
            <a:ea typeface="+mn-ea"/>
            <a:cs typeface="Angsana New" pitchFamily="18" charset="-34"/>
          </a:endParaRPr>
        </a:p>
        <a:p>
          <a:endParaRPr lang="th-TH" sz="1800" b="1" baseline="0">
            <a:latin typeface="Angsana New" pitchFamily="18" charset="-34"/>
            <a:cs typeface="Angsana New" pitchFamily="18" charset="-34"/>
          </a:endParaRPr>
        </a:p>
        <a:p>
          <a:endParaRPr lang="th-TH" sz="1800" b="1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8</xdr:col>
      <xdr:colOff>240994</xdr:colOff>
      <xdr:row>4</xdr:row>
      <xdr:rowOff>206566</xdr:rowOff>
    </xdr:from>
    <xdr:to>
      <xdr:col>12</xdr:col>
      <xdr:colOff>240994</xdr:colOff>
      <xdr:row>6</xdr:row>
      <xdr:rowOff>275422</xdr:rowOff>
    </xdr:to>
    <xdr:sp macro="" textlink="">
      <xdr:nvSpPr>
        <xdr:cNvPr id="26" name="TextBox 25"/>
        <xdr:cNvSpPr txBox="1"/>
      </xdr:nvSpPr>
      <xdr:spPr>
        <a:xfrm>
          <a:off x="5772380" y="1445964"/>
          <a:ext cx="2536174" cy="6885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800" b="1">
              <a:latin typeface="Angsana New" pitchFamily="18" charset="-34"/>
              <a:cs typeface="Angsana New" pitchFamily="18" charset="-34"/>
            </a:rPr>
            <a:t>คีย์  </a:t>
          </a:r>
          <a:r>
            <a:rPr lang="en-US" sz="1800" b="1">
              <a:latin typeface="Angsana New" pitchFamily="18" charset="-34"/>
              <a:cs typeface="Angsana New" pitchFamily="18" charset="-34"/>
            </a:rPr>
            <a:t>Account_Number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  </a:t>
          </a:r>
          <a:r>
            <a:rPr lang="th-TH" sz="1800" b="1" baseline="0">
              <a:latin typeface="Angsana New" pitchFamily="18" charset="-34"/>
              <a:cs typeface="Angsana New" pitchFamily="18" charset="-34"/>
            </a:rPr>
            <a:t>จาก  </a:t>
          </a:r>
          <a:r>
            <a:rPr lang="en-US" sz="1800" b="1" baseline="0">
              <a:latin typeface="Angsana New" pitchFamily="18" charset="-34"/>
              <a:cs typeface="Angsana New" pitchFamily="18" charset="-34"/>
            </a:rPr>
            <a:t>sheet</a:t>
          </a:r>
        </a:p>
        <a:p>
          <a:r>
            <a:rPr lang="en-US" sz="1800" b="1" baseline="0">
              <a:latin typeface="Angsana New" pitchFamily="18" charset="-34"/>
              <a:cs typeface="Angsana New" pitchFamily="18" charset="-34"/>
            </a:rPr>
            <a:t>db_bank</a:t>
          </a:r>
          <a:endParaRPr lang="th-TH" sz="1800" b="1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7</xdr:col>
      <xdr:colOff>619700</xdr:colOff>
      <xdr:row>4</xdr:row>
      <xdr:rowOff>275421</xdr:rowOff>
    </xdr:from>
    <xdr:to>
      <xdr:col>8</xdr:col>
      <xdr:colOff>240995</xdr:colOff>
      <xdr:row>6</xdr:row>
      <xdr:rowOff>80332</xdr:rowOff>
    </xdr:to>
    <xdr:cxnSp macro="">
      <xdr:nvCxnSpPr>
        <xdr:cNvPr id="28" name="ลูกศรเชื่อมต่อแบบตรง 27"/>
        <xdr:cNvCxnSpPr/>
      </xdr:nvCxnSpPr>
      <xdr:spPr>
        <a:xfrm rot="5400000">
          <a:off x="5405151" y="1572199"/>
          <a:ext cx="424609" cy="3098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T19"/>
  <sheetViews>
    <sheetView tabSelected="1" zoomScale="83" zoomScaleNormal="83" workbookViewId="0">
      <selection activeCell="O4" sqref="O4"/>
    </sheetView>
  </sheetViews>
  <sheetFormatPr defaultRowHeight="24"/>
  <cols>
    <col min="1" max="1" width="10.625" customWidth="1"/>
    <col min="3" max="3" width="14.625" customWidth="1"/>
    <col min="4" max="4" width="8" customWidth="1"/>
    <col min="5" max="5" width="2.125" customWidth="1"/>
    <col min="6" max="6" width="10.125" customWidth="1"/>
    <col min="12" max="12" width="6.125" customWidth="1"/>
  </cols>
  <sheetData>
    <row r="1" spans="1:20">
      <c r="A1" s="20"/>
      <c r="B1" s="21"/>
      <c r="C1" s="21"/>
      <c r="D1" s="21"/>
      <c r="E1" s="21"/>
      <c r="F1" s="21"/>
      <c r="G1" s="20"/>
      <c r="H1" s="20"/>
      <c r="I1" s="20"/>
      <c r="J1" s="20"/>
      <c r="K1" s="20"/>
      <c r="L1" s="20"/>
    </row>
    <row r="2" spans="1:20">
      <c r="A2" s="21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20">
      <c r="A3" s="21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20">
      <c r="A4" s="21"/>
      <c r="B4" s="20"/>
      <c r="C4" s="22"/>
      <c r="D4" s="20"/>
      <c r="E4" s="20"/>
      <c r="F4" s="20"/>
      <c r="G4" s="20"/>
      <c r="H4" s="20"/>
      <c r="I4" s="20"/>
      <c r="J4" s="20"/>
      <c r="K4" s="20"/>
      <c r="L4" s="20"/>
    </row>
    <row r="5" spans="1:20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20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R6" s="39" t="s">
        <v>23</v>
      </c>
      <c r="S6" s="39"/>
      <c r="T6" s="39"/>
    </row>
    <row r="7" spans="1:20" ht="24.75" thickBo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</row>
    <row r="8" spans="1:20" ht="33.75" thickBot="1">
      <c r="A8" s="20"/>
      <c r="B8" s="20"/>
      <c r="C8" s="32"/>
      <c r="D8" s="32"/>
      <c r="E8" s="23"/>
      <c r="I8" s="20"/>
      <c r="J8" s="20"/>
      <c r="K8" s="20"/>
      <c r="L8" s="20"/>
      <c r="R8" s="34">
        <v>9660035958</v>
      </c>
      <c r="S8" s="35"/>
      <c r="T8" s="36"/>
    </row>
    <row r="9" spans="1:20" ht="18.95" customHeight="1">
      <c r="A9" s="20"/>
      <c r="B9" s="28"/>
      <c r="C9" s="28"/>
      <c r="D9" s="28"/>
      <c r="E9" s="28"/>
      <c r="F9" s="28"/>
      <c r="G9" s="28"/>
      <c r="H9" s="28"/>
      <c r="I9" s="28"/>
      <c r="J9" s="20"/>
      <c r="K9" s="20"/>
      <c r="L9" s="20"/>
      <c r="P9" s="24"/>
      <c r="Q9" s="24"/>
      <c r="R9" s="24"/>
      <c r="S9" s="24"/>
      <c r="T9" s="24"/>
    </row>
    <row r="10" spans="1:20" ht="30" customHeight="1">
      <c r="A10" s="20"/>
      <c r="B10" s="28"/>
      <c r="C10" s="29"/>
      <c r="D10" s="29"/>
      <c r="E10" s="28"/>
      <c r="F10" s="24"/>
      <c r="G10" s="24"/>
      <c r="H10" s="24"/>
      <c r="I10" s="24"/>
      <c r="J10" s="20"/>
      <c r="K10" s="20"/>
      <c r="L10" s="20"/>
      <c r="P10" s="25"/>
      <c r="Q10" s="25"/>
      <c r="R10" s="33" t="str">
        <f>IF(R8="","โปรดกรอกเลขที่บัญชี",IF(ISNA(VLOOKUP(R8,db_bank!A2:F1600,2,FALSE)),"ไม่พบข้อมูล",VLOOKUP(R8,db_bank!A2:F1600,2,FALSE)))</f>
        <v>สมคิด  เพชรน้อย</v>
      </c>
      <c r="S10" s="33"/>
      <c r="T10" s="33"/>
    </row>
    <row r="11" spans="1:20" ht="30" customHeight="1">
      <c r="A11" s="20"/>
      <c r="B11" s="28"/>
      <c r="C11" s="29"/>
      <c r="D11" s="29"/>
      <c r="E11" s="28"/>
      <c r="F11" s="24"/>
      <c r="G11" s="24"/>
      <c r="H11" s="24"/>
      <c r="I11" s="24"/>
      <c r="J11" s="20"/>
      <c r="K11" s="20"/>
      <c r="L11" s="20"/>
      <c r="P11" s="25"/>
      <c r="Q11" s="25"/>
      <c r="R11" s="33" t="str">
        <f>IF($R$8="","โปรดกรอกเลขที่บัญชี",IF(ISNA(VLOOKUP($R$8,db_bank!$A$2:$F$1600,6,FALSE)),"ไม่พบข้อมูล",VLOOKUP($R$8,db_bank!$A$2:$F$1600,6,FALSE)))</f>
        <v>กรุงเทพ</v>
      </c>
      <c r="S11" s="33"/>
      <c r="T11" s="33"/>
    </row>
    <row r="12" spans="1:20" ht="30" customHeight="1">
      <c r="A12" s="20"/>
      <c r="B12" s="28"/>
      <c r="C12" s="29"/>
      <c r="D12" s="29"/>
      <c r="E12" s="28"/>
      <c r="F12" s="24"/>
      <c r="G12" s="24"/>
      <c r="H12" s="24"/>
      <c r="I12" s="24"/>
      <c r="J12" s="20"/>
      <c r="K12" s="20"/>
      <c r="L12" s="20"/>
      <c r="P12" s="25"/>
      <c r="Q12" s="25"/>
      <c r="R12" s="33" t="str">
        <f>IF($R$8="","โปรดกรอกเลขที่บัญชี",IF(ISNA(VLOOKUP($R$8,db_bank!$A$2:$F$1600,3,FALSE)),"ไม่พบข้อมูล",VLOOKUP($R$8,db_bank!$A$2:$F$1600,3,FALSE)))</f>
        <v>พี่ดา, พี่เชษฐ์</v>
      </c>
      <c r="S12" s="33"/>
      <c r="T12" s="33"/>
    </row>
    <row r="13" spans="1:20" ht="30" customHeight="1">
      <c r="A13" s="20"/>
      <c r="B13" s="28"/>
      <c r="C13" s="30"/>
      <c r="D13" s="30"/>
      <c r="E13" s="28"/>
      <c r="F13" s="24"/>
      <c r="G13" s="24"/>
      <c r="H13" s="24"/>
      <c r="I13" s="24"/>
      <c r="J13" s="20"/>
      <c r="K13" s="20"/>
      <c r="L13" s="20"/>
      <c r="P13" s="26"/>
      <c r="Q13" s="26"/>
      <c r="R13" s="38">
        <f>IF($R$8="","โปรดกรอกเลขที่บัญชี",IF(ISNA(VLOOKUP($R$8,db_bank!$A$2:$F$1600,4,FALSE)),"ไม่พบข้อมูล",VLOOKUP($R$8,db_bank!$A$2:$F$1600,4,FALSE)))</f>
        <v>879679910</v>
      </c>
      <c r="S13" s="38"/>
      <c r="T13" s="38"/>
    </row>
    <row r="14" spans="1:20" ht="30" customHeight="1">
      <c r="A14" s="20"/>
      <c r="B14" s="28"/>
      <c r="C14" s="31"/>
      <c r="D14" s="31"/>
      <c r="E14" s="28"/>
      <c r="F14" s="24"/>
      <c r="G14" s="24"/>
      <c r="H14" s="24"/>
      <c r="I14" s="24"/>
      <c r="J14" s="20"/>
      <c r="K14" s="20"/>
      <c r="L14" s="20"/>
      <c r="P14" s="27"/>
      <c r="Q14" s="27"/>
      <c r="R14" s="37" t="str">
        <f>IF($R$8="","โปรดกรอกเลขที่บัญชี",IF(ISNA(VLOOKUP($R$8,db_bank!$A$2:$F$1600,5,FALSE)),"ไม่พบข้อมูล",VLOOKUP($R$8,db_bank!$A$2:$F$1600,5,FALSE)))</f>
        <v>-</v>
      </c>
      <c r="S14" s="37"/>
      <c r="T14" s="37"/>
    </row>
    <row r="15" spans="1:20">
      <c r="A15" s="20"/>
      <c r="B15" s="28"/>
      <c r="C15" s="28"/>
      <c r="D15" s="28"/>
      <c r="E15" s="28"/>
      <c r="F15" s="28"/>
      <c r="G15" s="28"/>
      <c r="H15" s="28"/>
      <c r="I15" s="28"/>
      <c r="J15" s="20"/>
      <c r="K15" s="20"/>
      <c r="L15" s="20"/>
    </row>
    <row r="16" spans="1:20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</row>
  </sheetData>
  <mergeCells count="7">
    <mergeCell ref="R14:T14"/>
    <mergeCell ref="R6:T6"/>
    <mergeCell ref="R8:T8"/>
    <mergeCell ref="R10:T10"/>
    <mergeCell ref="R11:T11"/>
    <mergeCell ref="R12:T12"/>
    <mergeCell ref="R13:T13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2049" r:id="rId4" name="txb_change"/>
    <control shapeId="2050" r:id="rId5" name="Account_Nam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0"/>
  <sheetViews>
    <sheetView workbookViewId="0">
      <selection activeCell="D11" sqref="D11"/>
    </sheetView>
  </sheetViews>
  <sheetFormatPr defaultColWidth="9" defaultRowHeight="24"/>
  <cols>
    <col min="1" max="1" width="19" style="8" customWidth="1"/>
    <col min="2" max="2" width="30" style="16" customWidth="1"/>
    <col min="3" max="3" width="28.875" style="4" customWidth="1"/>
    <col min="4" max="4" width="17" style="11" customWidth="1"/>
    <col min="5" max="5" width="21.75" style="14" customWidth="1"/>
    <col min="6" max="6" width="41" style="19" customWidth="1"/>
    <col min="7" max="7" width="7.875" customWidth="1"/>
    <col min="8" max="8" width="22.5" customWidth="1"/>
  </cols>
  <sheetData>
    <row r="1" spans="1:7">
      <c r="A1" s="3" t="s">
        <v>3</v>
      </c>
      <c r="B1" s="6" t="s">
        <v>6</v>
      </c>
      <c r="C1" s="2" t="s">
        <v>0</v>
      </c>
      <c r="D1" s="9" t="s">
        <v>2</v>
      </c>
      <c r="E1" s="12" t="s">
        <v>1</v>
      </c>
      <c r="F1" s="17" t="s">
        <v>5</v>
      </c>
      <c r="G1" s="1">
        <f>COUNT($A$2:$A$1600)</f>
        <v>9</v>
      </c>
    </row>
    <row r="2" spans="1:7">
      <c r="A2" s="7">
        <v>9660035958</v>
      </c>
      <c r="B2" s="15" t="s">
        <v>8</v>
      </c>
      <c r="C2" s="5" t="s">
        <v>9</v>
      </c>
      <c r="D2" s="10">
        <v>879679910</v>
      </c>
      <c r="E2" s="13" t="s">
        <v>4</v>
      </c>
      <c r="F2" s="18" t="s">
        <v>7</v>
      </c>
    </row>
    <row r="3" spans="1:7">
      <c r="A3" s="8">
        <v>4710582356</v>
      </c>
      <c r="B3" s="16" t="s">
        <v>10</v>
      </c>
      <c r="C3" s="4" t="s">
        <v>11</v>
      </c>
      <c r="D3" s="11">
        <v>810991550</v>
      </c>
      <c r="E3" s="14" t="s">
        <v>4</v>
      </c>
      <c r="F3" s="19" t="s">
        <v>7</v>
      </c>
    </row>
    <row r="4" spans="1:7">
      <c r="A4" s="8">
        <v>7330058673</v>
      </c>
      <c r="B4" s="16" t="s">
        <v>12</v>
      </c>
      <c r="C4" s="4" t="s">
        <v>13</v>
      </c>
      <c r="D4" s="11">
        <v>892363353</v>
      </c>
      <c r="E4" s="14" t="s">
        <v>4</v>
      </c>
      <c r="F4" s="19" t="s">
        <v>7</v>
      </c>
    </row>
    <row r="5" spans="1:7">
      <c r="A5" s="8">
        <v>3490845371</v>
      </c>
      <c r="B5" s="16" t="s">
        <v>14</v>
      </c>
      <c r="C5" s="4" t="s">
        <v>15</v>
      </c>
      <c r="D5" s="11">
        <v>872932908</v>
      </c>
      <c r="E5" s="14" t="s">
        <v>4</v>
      </c>
      <c r="F5" s="19" t="s">
        <v>7</v>
      </c>
    </row>
    <row r="6" spans="1:7">
      <c r="A6" s="8">
        <v>4530635228</v>
      </c>
      <c r="B6" s="16" t="s">
        <v>16</v>
      </c>
      <c r="C6" s="4" t="s">
        <v>4</v>
      </c>
      <c r="D6" s="11">
        <v>904724819</v>
      </c>
      <c r="E6" s="14" t="s">
        <v>4</v>
      </c>
      <c r="F6" s="19" t="s">
        <v>7</v>
      </c>
    </row>
    <row r="7" spans="1:7">
      <c r="A7" s="8">
        <v>4220330957</v>
      </c>
      <c r="B7" s="16" t="s">
        <v>17</v>
      </c>
      <c r="C7" s="4" t="s">
        <v>18</v>
      </c>
      <c r="D7" s="11">
        <v>805806198</v>
      </c>
      <c r="E7" s="14" t="s">
        <v>4</v>
      </c>
      <c r="F7" s="19" t="s">
        <v>7</v>
      </c>
    </row>
    <row r="8" spans="1:7">
      <c r="A8" s="8">
        <v>100302728</v>
      </c>
      <c r="B8" s="16" t="s">
        <v>19</v>
      </c>
      <c r="C8" s="4" t="s">
        <v>20</v>
      </c>
      <c r="D8" s="11">
        <v>801474042</v>
      </c>
      <c r="E8" s="14" t="s">
        <v>4</v>
      </c>
      <c r="F8" s="19" t="s">
        <v>7</v>
      </c>
    </row>
    <row r="9" spans="1:7">
      <c r="A9" s="8">
        <v>4540341429</v>
      </c>
      <c r="B9" s="16" t="s">
        <v>21</v>
      </c>
      <c r="C9" s="4" t="s">
        <v>4</v>
      </c>
      <c r="D9" s="11">
        <v>822611329</v>
      </c>
      <c r="E9" s="14" t="s">
        <v>4</v>
      </c>
      <c r="F9" s="19" t="s">
        <v>7</v>
      </c>
    </row>
    <row r="10" spans="1:7">
      <c r="A10" s="8">
        <v>4490480441</v>
      </c>
      <c r="B10" s="16" t="s">
        <v>22</v>
      </c>
      <c r="C10" s="4" t="s">
        <v>4</v>
      </c>
      <c r="D10" s="11" t="s">
        <v>4</v>
      </c>
      <c r="E10" s="14" t="s">
        <v>4</v>
      </c>
      <c r="F10" s="19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change</vt:lpstr>
      <vt:lpstr>db_bank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2014-02-08T15:59:00Z</cp:lastPrinted>
  <dcterms:created xsi:type="dcterms:W3CDTF">2014-02-06T04:29:29Z</dcterms:created>
  <dcterms:modified xsi:type="dcterms:W3CDTF">2014-02-09T18:12:47Z</dcterms:modified>
</cp:coreProperties>
</file>