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Default Extension="jpeg" ContentType="image/jpeg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0" windowWidth="19335" windowHeight="8190" activeTab="3"/>
  </bookViews>
  <sheets>
    <sheet name="Title" sheetId="1" r:id="rId1"/>
    <sheet name="Find" sheetId="5" state="hidden" r:id="rId2"/>
    <sheet name="change" sheetId="6" state="hidden" r:id="rId3"/>
    <sheet name="db_bank" sheetId="2" r:id="rId4"/>
  </sheets>
  <calcPr calcId="124519"/>
</workbook>
</file>

<file path=xl/calcChain.xml><?xml version="1.0" encoding="utf-8"?>
<calcChain xmlns="http://schemas.openxmlformats.org/spreadsheetml/2006/main">
  <c r="R14" i="6"/>
  <c r="R13"/>
  <c r="R12"/>
  <c r="R11"/>
  <c r="R10"/>
  <c r="R14" i="5"/>
  <c r="R13"/>
  <c r="R12"/>
  <c r="R11"/>
  <c r="R10"/>
  <c r="G1" i="2"/>
</calcChain>
</file>

<file path=xl/sharedStrings.xml><?xml version="1.0" encoding="utf-8"?>
<sst xmlns="http://schemas.openxmlformats.org/spreadsheetml/2006/main" count="45" uniqueCount="25">
  <si>
    <t>name_fark</t>
  </si>
  <si>
    <t>tel_home</t>
  </si>
  <si>
    <t>tel</t>
  </si>
  <si>
    <t>Account_number</t>
  </si>
  <si>
    <t>-</t>
  </si>
  <si>
    <t>bank_name</t>
  </si>
  <si>
    <t>Account_name</t>
  </si>
  <si>
    <t>กรุงเทพ</t>
  </si>
  <si>
    <t>สมคิด  เพชรน้อย</t>
  </si>
  <si>
    <t>พี่ดา, พี่เชษฐ์</t>
  </si>
  <si>
    <t>วศินี  บุญกอ</t>
  </si>
  <si>
    <t>กิ๊ฟ</t>
  </si>
  <si>
    <t>ปรียาพรรณ  บุญวิสูตร</t>
  </si>
  <si>
    <t>ปิ๊ก</t>
  </si>
  <si>
    <t>สุคนธา  นุ่นนา</t>
  </si>
  <si>
    <t>พี่เทน</t>
  </si>
  <si>
    <t>ทัศนีย์</t>
  </si>
  <si>
    <t>วรนัน  จิตรหาญ</t>
  </si>
  <si>
    <t>พระวัดลำใน</t>
  </si>
  <si>
    <t>เอกษณะ  แก้วภักดิ์</t>
  </si>
  <si>
    <t>เบิร์ดลูกน้ายา</t>
  </si>
  <si>
    <t>อรธิดา  เพชรรักษ์</t>
  </si>
  <si>
    <t>สราวดี  พรหมแก้ว</t>
  </si>
  <si>
    <t>คีย์ค้นข้อมูล</t>
  </si>
  <si>
    <t>สมคิด</t>
  </si>
</sst>
</file>

<file path=xl/styles.xml><?xml version="1.0" encoding="utf-8"?>
<styleSheet xmlns="http://schemas.openxmlformats.org/spreadsheetml/2006/main">
  <numFmts count="5">
    <numFmt numFmtId="187" formatCode="000\-0\-00000\-0"/>
    <numFmt numFmtId="188" formatCode="0##\-###\-####"/>
    <numFmt numFmtId="189" formatCode="0##\-###\-###"/>
    <numFmt numFmtId="190" formatCode="000\-0000000"/>
    <numFmt numFmtId="191" formatCode="000\-000000"/>
  </numFmts>
  <fonts count="4">
    <font>
      <sz val="16"/>
      <color theme="1"/>
      <name val="TH Sarabun New"/>
      <family val="2"/>
      <charset val="222"/>
    </font>
    <font>
      <b/>
      <sz val="16"/>
      <color theme="1"/>
      <name val="TH Sarabun New"/>
      <family val="2"/>
    </font>
    <font>
      <b/>
      <sz val="22"/>
      <color theme="1"/>
      <name val="TH Sarabun New"/>
      <family val="2"/>
    </font>
    <font>
      <b/>
      <sz val="16"/>
      <color rgb="FFFF0000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87" fontId="1" fillId="2" borderId="1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2" borderId="1" xfId="0" applyNumberFormat="1" applyFont="1" applyFill="1" applyBorder="1" applyAlignment="1">
      <alignment horizontal="center"/>
    </xf>
    <xf numFmtId="187" fontId="0" fillId="0" borderId="2" xfId="0" applyNumberFormat="1" applyBorder="1" applyAlignment="1">
      <alignment horizontal="left"/>
    </xf>
    <xf numFmtId="190" fontId="1" fillId="2" borderId="1" xfId="0" applyNumberFormat="1" applyFont="1" applyFill="1" applyBorder="1" applyAlignment="1">
      <alignment horizontal="center"/>
    </xf>
    <xf numFmtId="190" fontId="0" fillId="0" borderId="3" xfId="0" applyNumberFormat="1" applyBorder="1" applyAlignment="1">
      <alignment horizontal="center"/>
    </xf>
    <xf numFmtId="190" fontId="0" fillId="0" borderId="2" xfId="0" applyNumberFormat="1" applyBorder="1" applyAlignment="1">
      <alignment horizontal="center"/>
    </xf>
    <xf numFmtId="191" fontId="1" fillId="2" borderId="1" xfId="0" applyNumberFormat="1" applyFont="1" applyFill="1" applyBorder="1" applyAlignment="1">
      <alignment horizontal="center"/>
    </xf>
    <xf numFmtId="191" fontId="0" fillId="0" borderId="3" xfId="0" applyNumberFormat="1" applyBorder="1" applyAlignment="1">
      <alignment horizontal="center"/>
    </xf>
    <xf numFmtId="191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 shrinkToFit="1"/>
    </xf>
    <xf numFmtId="0" fontId="0" fillId="0" borderId="3" xfId="0" applyBorder="1" applyAlignment="1">
      <alignment horizontal="left" shrinkToFit="1"/>
    </xf>
    <xf numFmtId="0" fontId="0" fillId="0" borderId="2" xfId="0" applyBorder="1" applyAlignment="1">
      <alignment horizontal="left" shrinkToFi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187" fontId="2" fillId="0" borderId="0" xfId="0" applyNumberFormat="1" applyFont="1" applyFill="1" applyBorder="1" applyAlignment="1" applyProtection="1"/>
    <xf numFmtId="0" fontId="0" fillId="0" borderId="0" xfId="0" applyBorder="1"/>
    <xf numFmtId="0" fontId="3" fillId="0" borderId="0" xfId="0" applyFont="1" applyFill="1" applyBorder="1" applyAlignment="1"/>
    <xf numFmtId="190" fontId="3" fillId="0" borderId="0" xfId="0" applyNumberFormat="1" applyFont="1" applyFill="1" applyBorder="1" applyAlignment="1"/>
    <xf numFmtId="191" fontId="3" fillId="0" borderId="0" xfId="0" applyNumberFormat="1" applyFont="1" applyFill="1" applyBorder="1" applyAlignment="1"/>
    <xf numFmtId="0" fontId="0" fillId="0" borderId="0" xfId="0" applyFill="1" applyBorder="1"/>
    <xf numFmtId="0" fontId="1" fillId="0" borderId="0" xfId="0" applyFont="1" applyFill="1" applyBorder="1" applyAlignment="1"/>
    <xf numFmtId="188" fontId="1" fillId="0" borderId="0" xfId="0" applyNumberFormat="1" applyFont="1" applyFill="1" applyBorder="1" applyAlignment="1"/>
    <xf numFmtId="189" fontId="1" fillId="0" borderId="0" xfId="0" applyNumberFormat="1" applyFont="1" applyFill="1" applyBorder="1" applyAlignment="1"/>
    <xf numFmtId="0" fontId="2" fillId="0" borderId="0" xfId="0" applyFont="1" applyFill="1" applyAlignment="1"/>
    <xf numFmtId="0" fontId="3" fillId="3" borderId="1" xfId="0" applyFont="1" applyFill="1" applyBorder="1" applyAlignment="1">
      <alignment horizontal="left"/>
    </xf>
    <xf numFmtId="187" fontId="2" fillId="2" borderId="4" xfId="0" applyNumberFormat="1" applyFont="1" applyFill="1" applyBorder="1" applyAlignment="1" applyProtection="1">
      <alignment horizontal="center"/>
      <protection locked="0"/>
    </xf>
    <xf numFmtId="187" fontId="2" fillId="2" borderId="5" xfId="0" applyNumberFormat="1" applyFont="1" applyFill="1" applyBorder="1" applyAlignment="1" applyProtection="1">
      <alignment horizontal="center"/>
      <protection locked="0"/>
    </xf>
    <xf numFmtId="187" fontId="2" fillId="2" borderId="6" xfId="0" applyNumberFormat="1" applyFont="1" applyFill="1" applyBorder="1" applyAlignment="1" applyProtection="1">
      <alignment horizontal="center"/>
      <protection locked="0"/>
    </xf>
    <xf numFmtId="191" fontId="3" fillId="3" borderId="1" xfId="0" applyNumberFormat="1" applyFont="1" applyFill="1" applyBorder="1" applyAlignment="1">
      <alignment horizontal="left"/>
    </xf>
    <xf numFmtId="190" fontId="3" fillId="3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6600"/>
      <color rgb="FF0000CC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5503;1429"/>
  <ax:ocxPr ax:name="Value" ax:value="9660035958"/>
  <ax:ocxPr ax:name="FontName" ax:value="TH Sarabun New"/>
  <ax:ocxPr ax:name="FontEffects" ax:value="1073741825"/>
  <ax:ocxPr ax:name="FontHeight" ax:value="480"/>
  <ax:ocxPr ax:name="FontCharSet" ax:value="222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77215"/>
  <ax:ocxPr ax:name="ForeColor" ax:value="12582912"/>
  <ax:ocxPr ax:name="Size" ax:value="7938;847"/>
  <ax:ocxPr ax:name="Value" ax:value="-"/>
  <ax:ocxPr ax:name="BorderColor" ax:value="4210752"/>
  <ax:ocxPr ax:name="SpecialEffect" ax:value="0"/>
  <ax:ocxPr ax:name="FontName" ax:value="TH Sarabun New"/>
  <ax:ocxPr ax:name="FontEffects" ax:value="1073741825"/>
  <ax:ocxPr ax:name="FontHeight" ax:value="315"/>
  <ax:ocxPr ax:name="FontCharSet" ax:value="222"/>
  <ax:ocxPr ax:name="FontPitchAndFamily" ax:value="2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77215"/>
  <ax:ocxPr ax:name="ForeColor" ax:value="12582912"/>
  <ax:ocxPr ax:name="Size" ax:value="7938;847"/>
  <ax:ocxPr ax:name="Value" ax:value="879679910"/>
  <ax:ocxPr ax:name="BorderColor" ax:value="4210752"/>
  <ax:ocxPr ax:name="SpecialEffect" ax:value="0"/>
  <ax:ocxPr ax:name="FontName" ax:value="TH Sarabun New"/>
  <ax:ocxPr ax:name="FontEffects" ax:value="1073741825"/>
  <ax:ocxPr ax:name="FontHeight" ax:value="315"/>
  <ax:ocxPr ax:name="FontCharSet" ax:value="222"/>
  <ax:ocxPr ax:name="FontPitchAndFamily" ax:value="2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77215"/>
  <ax:ocxPr ax:name="ForeColor" ax:value="12582912"/>
  <ax:ocxPr ax:name="Size" ax:value="7938;847"/>
  <ax:ocxPr ax:name="Value" ax:value="พี่ดา, พี่เชษฐ์"/>
  <ax:ocxPr ax:name="BorderColor" ax:value="4210752"/>
  <ax:ocxPr ax:name="SpecialEffect" ax:value="0"/>
  <ax:ocxPr ax:name="FontName" ax:value="TH Sarabun New"/>
  <ax:ocxPr ax:name="FontEffects" ax:value="1073741825"/>
  <ax:ocxPr ax:name="FontHeight" ax:value="315"/>
  <ax:ocxPr ax:name="FontCharSet" ax:value="222"/>
  <ax:ocxPr ax:name="FontPitchAndFamily" ax:value="2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77215"/>
  <ax:ocxPr ax:name="ForeColor" ax:value="12582912"/>
  <ax:ocxPr ax:name="Size" ax:value="7938;847"/>
  <ax:ocxPr ax:name="Value" ax:value="กรุงเทพ"/>
  <ax:ocxPr ax:name="BorderColor" ax:value="4210752"/>
  <ax:ocxPr ax:name="SpecialEffect" ax:value="0"/>
  <ax:ocxPr ax:name="FontName" ax:value="TH Sarabun New"/>
  <ax:ocxPr ax:name="FontEffects" ax:value="1073741825"/>
  <ax:ocxPr ax:name="FontHeight" ax:value="315"/>
  <ax:ocxPr ax:name="FontCharSet" ax:value="222"/>
  <ax:ocxPr ax:name="FontPitchAndFamily" ax:value="2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77215"/>
  <ax:ocxPr ax:name="ForeColor" ax:value="12582912"/>
  <ax:ocxPr ax:name="Size" ax:value="7938;847"/>
  <ax:ocxPr ax:name="Value" ax:value="สมคิด  เพชรน้อย"/>
  <ax:ocxPr ax:name="BorderColor" ax:value="4210752"/>
  <ax:ocxPr ax:name="SpecialEffect" ax:value="0"/>
  <ax:ocxPr ax:name="FontName" ax:value="TH Sarabun New"/>
  <ax:ocxPr ax:name="FontEffects" ax:value="1073741825"/>
  <ax:ocxPr ax:name="FontHeight" ax:value="315"/>
  <ax:ocxPr ax:name="FontCharSet" ax:value="222"/>
  <ax:ocxPr ax:name="FontPitchAndFamily" ax:value="2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7653147"/>
  <ax:ocxPr ax:name="Size" ax:value="5503;1429"/>
  <ax:ocxPr ax:name="Value" ax:value="9660035958"/>
  <ax:ocxPr ax:name="FontName" ax:value="TH Sarabun New"/>
  <ax:ocxPr ax:name="FontEffects" ax:value="1073741825"/>
  <ax:ocxPr ax:name="FontHeight" ax:value="480"/>
  <ax:ocxPr ax:name="FontCharSet" ax:value="222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19050</xdr:colOff>
      <xdr:row>20</xdr:row>
      <xdr:rowOff>0</xdr:rowOff>
    </xdr:to>
    <xdr:pic>
      <xdr:nvPicPr>
        <xdr:cNvPr id="4" name="irc_mi" descr="http://3.bp.blogspot.com/_jUPAzAnnUVQ/TGwXP4m3psI/AAAAAAAAAAU/AKVlpPbRwWw/s1600/fly2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8248650" cy="6096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19050</xdr:colOff>
      <xdr:row>6</xdr:row>
      <xdr:rowOff>133350</xdr:rowOff>
    </xdr:from>
    <xdr:to>
      <xdr:col>4</xdr:col>
      <xdr:colOff>647700</xdr:colOff>
      <xdr:row>8</xdr:row>
      <xdr:rowOff>47625</xdr:rowOff>
    </xdr:to>
    <xdr:sp macro="[0]!New_Data" textlink="">
      <xdr:nvSpPr>
        <xdr:cNvPr id="6" name="สี่เหลี่ยมมุมมน 5"/>
        <xdr:cNvSpPr/>
      </xdr:nvSpPr>
      <xdr:spPr>
        <a:xfrm>
          <a:off x="1390650" y="1962150"/>
          <a:ext cx="2000250" cy="5238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t"/>
        <a:lstStyle/>
        <a:p>
          <a:pPr algn="ctr"/>
          <a:r>
            <a:rPr lang="th-TH" sz="2000" b="1">
              <a:latin typeface="Angsana New" pitchFamily="18" charset="-34"/>
              <a:cs typeface="Angsana New" pitchFamily="18" charset="-34"/>
            </a:rPr>
            <a:t>บันทึกข้อมูลลูกค้ารายใหม่</a:t>
          </a:r>
        </a:p>
      </xdr:txBody>
    </xdr:sp>
    <xdr:clientData/>
  </xdr:twoCellAnchor>
  <xdr:twoCellAnchor>
    <xdr:from>
      <xdr:col>2</xdr:col>
      <xdr:colOff>540800</xdr:colOff>
      <xdr:row>9</xdr:row>
      <xdr:rowOff>15875</xdr:rowOff>
    </xdr:from>
    <xdr:to>
      <xdr:col>5</xdr:col>
      <xdr:colOff>567800</xdr:colOff>
      <xdr:row>10</xdr:row>
      <xdr:rowOff>234950</xdr:rowOff>
    </xdr:to>
    <xdr:sp macro="[0]!Find_frm_title" textlink="">
      <xdr:nvSpPr>
        <xdr:cNvPr id="7" name="สี่เหลี่ยมมุมมน 6"/>
        <xdr:cNvSpPr/>
      </xdr:nvSpPr>
      <xdr:spPr>
        <a:xfrm>
          <a:off x="1912400" y="2759075"/>
          <a:ext cx="2084400" cy="523875"/>
        </a:xfrm>
        <a:prstGeom prst="round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t"/>
        <a:lstStyle/>
        <a:p>
          <a:pPr algn="ctr"/>
          <a:r>
            <a:rPr lang="th-TH" sz="2000" b="1">
              <a:latin typeface="Angsana New" pitchFamily="18" charset="-34"/>
              <a:cs typeface="Angsana New" pitchFamily="18" charset="-34"/>
            </a:rPr>
            <a:t>สืบค้นข้อมูลลูกค้า</a:t>
          </a:r>
        </a:p>
      </xdr:txBody>
    </xdr:sp>
    <xdr:clientData/>
  </xdr:twoCellAnchor>
  <xdr:twoCellAnchor>
    <xdr:from>
      <xdr:col>8</xdr:col>
      <xdr:colOff>542926</xdr:colOff>
      <xdr:row>6</xdr:row>
      <xdr:rowOff>123825</xdr:rowOff>
    </xdr:from>
    <xdr:to>
      <xdr:col>11</xdr:col>
      <xdr:colOff>257175</xdr:colOff>
      <xdr:row>10</xdr:row>
      <xdr:rowOff>123825</xdr:rowOff>
    </xdr:to>
    <xdr:grpSp>
      <xdr:nvGrpSpPr>
        <xdr:cNvPr id="14" name="กลุ่ม 13"/>
        <xdr:cNvGrpSpPr/>
      </xdr:nvGrpSpPr>
      <xdr:grpSpPr>
        <a:xfrm>
          <a:off x="6029326" y="1952625"/>
          <a:ext cx="1771649" cy="1219200"/>
          <a:chOff x="6029326" y="1952625"/>
          <a:chExt cx="1771649" cy="1219200"/>
        </a:xfrm>
      </xdr:grpSpPr>
      <xdr:sp macro="" textlink="">
        <xdr:nvSpPr>
          <xdr:cNvPr id="9" name="สี่เหลี่ยมมุมมน 8"/>
          <xdr:cNvSpPr/>
        </xdr:nvSpPr>
        <xdr:spPr>
          <a:xfrm>
            <a:off x="6029326" y="1952625"/>
            <a:ext cx="1771649" cy="1219200"/>
          </a:xfrm>
          <a:prstGeom prst="roundRect">
            <a:avLst/>
          </a:prstGeom>
          <a:ln>
            <a:solidFill>
              <a:schemeClr val="accent6">
                <a:lumMod val="75000"/>
              </a:schemeClr>
            </a:solidFill>
          </a:ln>
          <a:scene3d>
            <a:camera prst="orthographicFront"/>
            <a:lightRig rig="threePt" dir="t"/>
          </a:scene3d>
          <a:sp3d>
            <a:bevelT w="152400" h="50800" prst="softRound"/>
          </a:sp3d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db_bank!$G$1">
        <xdr:nvSpPr>
          <xdr:cNvPr id="10" name="TextBox 9"/>
          <xdr:cNvSpPr txBox="1"/>
        </xdr:nvSpPr>
        <xdr:spPr>
          <a:xfrm>
            <a:off x="6191250" y="2336167"/>
            <a:ext cx="1447800" cy="5048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>
            <a:noAutofit/>
          </a:bodyPr>
          <a:lstStyle/>
          <a:p>
            <a:pPr algn="ctr"/>
            <a:fld id="{6464E6B8-BB4E-43D7-BA75-4AAEE0BAC67F}" type="TxLink">
              <a:rPr lang="th-TH" sz="2400" b="1">
                <a:solidFill>
                  <a:srgbClr val="FF0000"/>
                </a:solidFill>
                <a:latin typeface="TH Sarabun New" pitchFamily="34" charset="-34"/>
                <a:cs typeface="TH Sarabun New" pitchFamily="34" charset="-34"/>
              </a:rPr>
              <a:pPr algn="ctr"/>
              <a:t>10</a:t>
            </a:fld>
            <a:endParaRPr lang="th-TH" sz="2400" b="1">
              <a:solidFill>
                <a:srgbClr val="FF0000"/>
              </a:solidFill>
              <a:latin typeface="TH Sarabun New" pitchFamily="34" charset="-34"/>
              <a:cs typeface="TH Sarabun New" pitchFamily="34" charset="-34"/>
            </a:endParaRPr>
          </a:p>
        </xdr:txBody>
      </xdr:sp>
      <xdr:sp macro="" textlink="">
        <xdr:nvSpPr>
          <xdr:cNvPr id="11" name="TextBox 10"/>
          <xdr:cNvSpPr txBox="1"/>
        </xdr:nvSpPr>
        <xdr:spPr>
          <a:xfrm>
            <a:off x="6100763" y="2028825"/>
            <a:ext cx="1628774" cy="433708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pPr algn="ctr"/>
            <a:r>
              <a:rPr lang="th-TH" sz="2000" b="1">
                <a:latin typeface="TH Sarabun New" pitchFamily="34" charset="-34"/>
                <a:cs typeface="TH Sarabun New" pitchFamily="34" charset="-34"/>
              </a:rPr>
              <a:t>จำนวนลูกค้าทั้งหมด</a:t>
            </a:r>
          </a:p>
        </xdr:txBody>
      </xdr:sp>
      <xdr:sp macro="" textlink="">
        <xdr:nvSpPr>
          <xdr:cNvPr id="12" name="TextBox 11"/>
          <xdr:cNvSpPr txBox="1"/>
        </xdr:nvSpPr>
        <xdr:spPr>
          <a:xfrm>
            <a:off x="6429375" y="2714625"/>
            <a:ext cx="971550" cy="43370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>
            <a:noAutofit/>
          </a:bodyPr>
          <a:lstStyle/>
          <a:p>
            <a:pPr algn="ctr"/>
            <a:r>
              <a:rPr lang="th-TH" sz="2000" b="1">
                <a:latin typeface="TH Sarabun New" pitchFamily="34" charset="-34"/>
                <a:cs typeface="TH Sarabun New" pitchFamily="34" charset="-34"/>
              </a:rPr>
              <a:t>คน</a:t>
            </a:r>
          </a:p>
        </xdr:txBody>
      </xdr:sp>
    </xdr:grpSp>
    <xdr:clientData/>
  </xdr:twoCellAnchor>
  <xdr:twoCellAnchor>
    <xdr:from>
      <xdr:col>4</xdr:col>
      <xdr:colOff>381000</xdr:colOff>
      <xdr:row>14</xdr:row>
      <xdr:rowOff>85725</xdr:rowOff>
    </xdr:from>
    <xdr:to>
      <xdr:col>7</xdr:col>
      <xdr:colOff>408000</xdr:colOff>
      <xdr:row>16</xdr:row>
      <xdr:rowOff>0</xdr:rowOff>
    </xdr:to>
    <xdr:sp macro="[0]!exit_file" textlink="">
      <xdr:nvSpPr>
        <xdr:cNvPr id="13" name="สี่เหลี่ยมมุมมน 12"/>
        <xdr:cNvSpPr/>
      </xdr:nvSpPr>
      <xdr:spPr>
        <a:xfrm>
          <a:off x="3124200" y="4352925"/>
          <a:ext cx="2084400" cy="5238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000" b="1">
              <a:latin typeface="Angsana New" pitchFamily="18" charset="-34"/>
              <a:cs typeface="Angsana New" pitchFamily="18" charset="-34"/>
            </a:rPr>
            <a:t>ออกจากโปรแกรม</a:t>
          </a:r>
        </a:p>
      </xdr:txBody>
    </xdr:sp>
    <xdr:clientData/>
  </xdr:twoCellAnchor>
  <xdr:twoCellAnchor>
    <xdr:from>
      <xdr:col>3</xdr:col>
      <xdr:colOff>460900</xdr:colOff>
      <xdr:row>11</xdr:row>
      <xdr:rowOff>203200</xdr:rowOff>
    </xdr:from>
    <xdr:to>
      <xdr:col>6</xdr:col>
      <xdr:colOff>487900</xdr:colOff>
      <xdr:row>13</xdr:row>
      <xdr:rowOff>117475</xdr:rowOff>
    </xdr:to>
    <xdr:sp macro="" textlink="">
      <xdr:nvSpPr>
        <xdr:cNvPr id="15" name="สี่เหลี่ยมมุมมน 14"/>
        <xdr:cNvSpPr/>
      </xdr:nvSpPr>
      <xdr:spPr>
        <a:xfrm>
          <a:off x="2518300" y="3556000"/>
          <a:ext cx="2084400" cy="5238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/>
        <a:p>
          <a:pPr algn="ctr"/>
          <a:r>
            <a:rPr lang="th-TH" sz="2000" b="1">
              <a:solidFill>
                <a:srgbClr val="FF0000"/>
              </a:solidFill>
              <a:latin typeface="Angsana New" pitchFamily="18" charset="-34"/>
              <a:cs typeface="Angsana New" pitchFamily="18" charset="-34"/>
            </a:rPr>
            <a:t>ปรับปรุงข้อมูลลูกค้า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1</xdr:row>
      <xdr:rowOff>47624</xdr:rowOff>
    </xdr:from>
    <xdr:ext cx="4905376" cy="904875"/>
    <xdr:sp macro="" textlink="">
      <xdr:nvSpPr>
        <xdr:cNvPr id="3" name="TextBox 2"/>
        <xdr:cNvSpPr txBox="1"/>
      </xdr:nvSpPr>
      <xdr:spPr>
        <a:xfrm>
          <a:off x="1362075" y="352424"/>
          <a:ext cx="4905376" cy="904875"/>
        </a:xfrm>
        <a:prstGeom prst="rect">
          <a:avLst/>
        </a:prstGeom>
        <a:ln/>
        <a:effectLst>
          <a:outerShdw blurRad="63500" sx="102000" sy="102000" algn="ctr" rotWithShape="0">
            <a:prstClr val="black">
              <a:alpha val="40000"/>
            </a:prstClr>
          </a:outerShdw>
          <a:reflection blurRad="6350" stA="50000" endA="300" endPos="5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wrap="square" rtlCol="0" anchor="ctr">
          <a:noAutofit/>
        </a:bodyPr>
        <a:lstStyle/>
        <a:p>
          <a:pPr algn="ctr"/>
          <a:r>
            <a:rPr lang="th-TH" sz="3600" b="1" i="0" u="none" strike="noStrike">
              <a:solidFill>
                <a:schemeClr val="dk1"/>
              </a:solidFill>
              <a:latin typeface="TH Sarabun New" pitchFamily="34" charset="-34"/>
              <a:ea typeface="+mn-ea"/>
              <a:cs typeface="TH Sarabun New" pitchFamily="34" charset="-34"/>
            </a:rPr>
            <a:t>สืบค้นข้อมูลลูกค้า</a:t>
          </a:r>
          <a:r>
            <a:rPr lang="th-TH" sz="3600" b="1">
              <a:latin typeface="TH Sarabun New" pitchFamily="34" charset="-34"/>
              <a:cs typeface="TH Sarabun New" pitchFamily="34" charset="-34"/>
            </a:rPr>
            <a:t> </a:t>
          </a:r>
        </a:p>
      </xdr:txBody>
    </xdr:sp>
    <xdr:clientData/>
  </xdr:oneCellAnchor>
  <xdr:twoCellAnchor>
    <xdr:from>
      <xdr:col>5</xdr:col>
      <xdr:colOff>180975</xdr:colOff>
      <xdr:row>15</xdr:row>
      <xdr:rowOff>36055</xdr:rowOff>
    </xdr:from>
    <xdr:to>
      <xdr:col>6</xdr:col>
      <xdr:colOff>392250</xdr:colOff>
      <xdr:row>16</xdr:row>
      <xdr:rowOff>102055</xdr:rowOff>
    </xdr:to>
    <xdr:sp macro="[0]!close_Click" textlink="">
      <xdr:nvSpPr>
        <xdr:cNvPr id="6" name="สี่เหลี่ยมมุมมน 5"/>
        <xdr:cNvSpPr/>
      </xdr:nvSpPr>
      <xdr:spPr>
        <a:xfrm>
          <a:off x="3438525" y="5055730"/>
          <a:ext cx="982800" cy="3708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800" b="1">
              <a:latin typeface="Angsana New" pitchFamily="18" charset="-34"/>
              <a:cs typeface="Angsana New" pitchFamily="18" charset="-34"/>
            </a:rPr>
            <a:t>ปิด</a:t>
          </a:r>
        </a:p>
      </xdr:txBody>
    </xdr:sp>
    <xdr:clientData/>
  </xdr:twoCellAnchor>
  <xdr:twoCellAnchor>
    <xdr:from>
      <xdr:col>1</xdr:col>
      <xdr:colOff>609601</xdr:colOff>
      <xdr:row>8</xdr:row>
      <xdr:rowOff>152400</xdr:rowOff>
    </xdr:from>
    <xdr:to>
      <xdr:col>9</xdr:col>
      <xdr:colOff>171450</xdr:colOff>
      <xdr:row>14</xdr:row>
      <xdr:rowOff>57150</xdr:rowOff>
    </xdr:to>
    <xdr:sp macro="" textlink="">
      <xdr:nvSpPr>
        <xdr:cNvPr id="18" name="สี่เหลี่ยมผืนผ้า 17"/>
        <xdr:cNvSpPr/>
      </xdr:nvSpPr>
      <xdr:spPr>
        <a:xfrm>
          <a:off x="1295401" y="2724150"/>
          <a:ext cx="4962524" cy="20478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oneCellAnchor>
    <xdr:from>
      <xdr:col>2</xdr:col>
      <xdr:colOff>619126</xdr:colOff>
      <xdr:row>6</xdr:row>
      <xdr:rowOff>104777</xdr:rowOff>
    </xdr:from>
    <xdr:ext cx="1543050" cy="492182"/>
    <xdr:sp macro="" textlink="">
      <xdr:nvSpPr>
        <xdr:cNvPr id="16" name="TextBox 15"/>
        <xdr:cNvSpPr txBox="1"/>
      </xdr:nvSpPr>
      <xdr:spPr>
        <a:xfrm>
          <a:off x="1990726" y="1933577"/>
          <a:ext cx="1543050" cy="492182"/>
        </a:xfrm>
        <a:prstGeom prst="rect">
          <a:avLst/>
        </a:prstGeom>
        <a:solidFill>
          <a:schemeClr val="bg2">
            <a:lumMod val="75000"/>
          </a:schemeClr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bIns="36000" rtlCol="0" anchor="t">
          <a:spAutoFit/>
        </a:bodyPr>
        <a:lstStyle/>
        <a:p>
          <a:r>
            <a:rPr lang="th-TH" sz="2400" b="1">
              <a:latin typeface="TH Sarabun New" pitchFamily="34" charset="-34"/>
              <a:cs typeface="TH Sarabun New" pitchFamily="34" charset="-34"/>
            </a:rPr>
            <a:t>กรอกเลขที่บัญชี</a:t>
          </a:r>
          <a:endParaRPr lang="en-US" sz="2400" b="1">
            <a:latin typeface="TH Sarabun New" pitchFamily="34" charset="-34"/>
            <a:cs typeface="TH Sarabun New" pitchFamily="34" charset="-34"/>
          </a:endParaRPr>
        </a:p>
      </xdr:txBody>
    </xdr:sp>
    <xdr:clientData/>
  </xdr:oneCellAnchor>
  <xdr:twoCellAnchor>
    <xdr:from>
      <xdr:col>4</xdr:col>
      <xdr:colOff>123825</xdr:colOff>
      <xdr:row>9</xdr:row>
      <xdr:rowOff>19050</xdr:rowOff>
    </xdr:from>
    <xdr:to>
      <xdr:col>9</xdr:col>
      <xdr:colOff>19049</xdr:colOff>
      <xdr:row>10</xdr:row>
      <xdr:rowOff>1650</xdr:rowOff>
    </xdr:to>
    <xdr:sp macro="" textlink="$R$10">
      <xdr:nvSpPr>
        <xdr:cNvPr id="29" name="TextBox 28"/>
        <xdr:cNvSpPr txBox="1"/>
      </xdr:nvSpPr>
      <xdr:spPr>
        <a:xfrm>
          <a:off x="3219450" y="2828925"/>
          <a:ext cx="2886074" cy="36360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rIns="72000" rtlCol="0" anchor="t"/>
        <a:lstStyle/>
        <a:p>
          <a:fld id="{F0CFEE34-09B3-4F18-ACD1-1D19FEFF803E}" type="TxLink">
            <a:rPr lang="th-TH" sz="1600" b="1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pPr/>
            <a:t>สมคิด  เพชรน้อย</a:t>
          </a:fld>
          <a:endParaRPr lang="th-TH" sz="1600" b="1">
            <a:solidFill>
              <a:srgbClr val="FF0000"/>
            </a:solidFill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4</xdr:col>
      <xdr:colOff>123825</xdr:colOff>
      <xdr:row>10</xdr:row>
      <xdr:rowOff>0</xdr:rowOff>
    </xdr:from>
    <xdr:to>
      <xdr:col>9</xdr:col>
      <xdr:colOff>19049</xdr:colOff>
      <xdr:row>10</xdr:row>
      <xdr:rowOff>363600</xdr:rowOff>
    </xdr:to>
    <xdr:sp macro="" textlink="$R$11">
      <xdr:nvSpPr>
        <xdr:cNvPr id="30" name="TextBox 29"/>
        <xdr:cNvSpPr txBox="1"/>
      </xdr:nvSpPr>
      <xdr:spPr>
        <a:xfrm>
          <a:off x="3219450" y="3190875"/>
          <a:ext cx="2886074" cy="36360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rIns="72000" rtlCol="0" anchor="t"/>
        <a:lstStyle/>
        <a:p>
          <a:fld id="{111590D9-8E2D-4485-A875-C969A8FEE0B6}" type="TxLink">
            <a:rPr lang="th-TH" sz="1600" b="1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pPr/>
            <a:t>กรุงเทพ</a:t>
          </a:fld>
          <a:endParaRPr lang="th-TH" sz="1600" b="1">
            <a:solidFill>
              <a:srgbClr val="FF0000"/>
            </a:solidFill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4</xdr:col>
      <xdr:colOff>123825</xdr:colOff>
      <xdr:row>10</xdr:row>
      <xdr:rowOff>361950</xdr:rowOff>
    </xdr:from>
    <xdr:to>
      <xdr:col>9</xdr:col>
      <xdr:colOff>19049</xdr:colOff>
      <xdr:row>11</xdr:row>
      <xdr:rowOff>344550</xdr:rowOff>
    </xdr:to>
    <xdr:sp macro="" textlink="$R$12">
      <xdr:nvSpPr>
        <xdr:cNvPr id="31" name="TextBox 30"/>
        <xdr:cNvSpPr txBox="1"/>
      </xdr:nvSpPr>
      <xdr:spPr>
        <a:xfrm>
          <a:off x="3219450" y="3552825"/>
          <a:ext cx="2886074" cy="36360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rIns="72000" rtlCol="0" anchor="t"/>
        <a:lstStyle/>
        <a:p>
          <a:fld id="{4948D239-F4CA-46FB-A908-410986828254}" type="TxLink">
            <a:rPr lang="th-TH" sz="1600" b="1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pPr/>
            <a:t>พี่ดา, พี่เชษฐ์</a:t>
          </a:fld>
          <a:endParaRPr lang="th-TH" sz="1600" b="1">
            <a:solidFill>
              <a:srgbClr val="FF0000"/>
            </a:solidFill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4</xdr:col>
      <xdr:colOff>123825</xdr:colOff>
      <xdr:row>11</xdr:row>
      <xdr:rowOff>342900</xdr:rowOff>
    </xdr:from>
    <xdr:to>
      <xdr:col>9</xdr:col>
      <xdr:colOff>19049</xdr:colOff>
      <xdr:row>12</xdr:row>
      <xdr:rowOff>325500</xdr:rowOff>
    </xdr:to>
    <xdr:sp macro="" textlink="$R$13">
      <xdr:nvSpPr>
        <xdr:cNvPr id="32" name="TextBox 31"/>
        <xdr:cNvSpPr txBox="1"/>
      </xdr:nvSpPr>
      <xdr:spPr>
        <a:xfrm>
          <a:off x="3219450" y="3914775"/>
          <a:ext cx="2886074" cy="36360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rIns="72000" rtlCol="0" anchor="t"/>
        <a:lstStyle/>
        <a:p>
          <a:fld id="{24E3B21E-D3F6-41A8-8829-0BCDB69A1484}" type="TxLink">
            <a:rPr lang="th-TH" sz="1600" b="1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pPr/>
            <a:t>087-9679910</a:t>
          </a:fld>
          <a:endParaRPr lang="th-TH" sz="1600" b="1">
            <a:solidFill>
              <a:srgbClr val="FF0000"/>
            </a:solidFill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4</xdr:col>
      <xdr:colOff>123825</xdr:colOff>
      <xdr:row>12</xdr:row>
      <xdr:rowOff>323850</xdr:rowOff>
    </xdr:from>
    <xdr:to>
      <xdr:col>9</xdr:col>
      <xdr:colOff>19049</xdr:colOff>
      <xdr:row>13</xdr:row>
      <xdr:rowOff>306450</xdr:rowOff>
    </xdr:to>
    <xdr:sp macro="" textlink="$R$14">
      <xdr:nvSpPr>
        <xdr:cNvPr id="33" name="TextBox 32"/>
        <xdr:cNvSpPr txBox="1"/>
      </xdr:nvSpPr>
      <xdr:spPr>
        <a:xfrm>
          <a:off x="3219450" y="4276725"/>
          <a:ext cx="2886074" cy="36360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rIns="72000" rtlCol="0" anchor="t"/>
        <a:lstStyle/>
        <a:p>
          <a:fld id="{3028B8CC-50A4-40DB-9BB7-A07F53F998A5}" type="TxLink">
            <a:rPr lang="th-TH" sz="1600" b="1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pPr/>
            <a:t>-</a:t>
          </a:fld>
          <a:endParaRPr lang="th-TH" sz="1600" b="1">
            <a:solidFill>
              <a:srgbClr val="FF0000"/>
            </a:solidFill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2</xdr:col>
      <xdr:colOff>85725</xdr:colOff>
      <xdr:row>9</xdr:row>
      <xdr:rowOff>19050</xdr:rowOff>
    </xdr:from>
    <xdr:to>
      <xdr:col>4</xdr:col>
      <xdr:colOff>123824</xdr:colOff>
      <xdr:row>10</xdr:row>
      <xdr:rowOff>1650</xdr:rowOff>
    </xdr:to>
    <xdr:sp macro="" textlink="">
      <xdr:nvSpPr>
        <xdr:cNvPr id="34" name="TextBox 33"/>
        <xdr:cNvSpPr txBox="1"/>
      </xdr:nvSpPr>
      <xdr:spPr>
        <a:xfrm>
          <a:off x="1457325" y="282892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ชื่อบัญชี (</a:t>
          </a:r>
          <a:r>
            <a:rPr lang="en-US" sz="1600" b="1">
              <a:latin typeface="TH Sarabun New" pitchFamily="34" charset="-34"/>
              <a:cs typeface="TH Sarabun New" pitchFamily="34" charset="-34"/>
            </a:rPr>
            <a:t>Account Name)</a:t>
          </a:r>
        </a:p>
      </xdr:txBody>
    </xdr:sp>
    <xdr:clientData/>
  </xdr:twoCellAnchor>
  <xdr:twoCellAnchor>
    <xdr:from>
      <xdr:col>2</xdr:col>
      <xdr:colOff>85725</xdr:colOff>
      <xdr:row>10</xdr:row>
      <xdr:rowOff>0</xdr:rowOff>
    </xdr:from>
    <xdr:to>
      <xdr:col>4</xdr:col>
      <xdr:colOff>123824</xdr:colOff>
      <xdr:row>10</xdr:row>
      <xdr:rowOff>363600</xdr:rowOff>
    </xdr:to>
    <xdr:sp macro="" textlink="">
      <xdr:nvSpPr>
        <xdr:cNvPr id="35" name="TextBox 34"/>
        <xdr:cNvSpPr txBox="1"/>
      </xdr:nvSpPr>
      <xdr:spPr>
        <a:xfrm>
          <a:off x="1457325" y="319087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ธนาคาร (</a:t>
          </a:r>
          <a:r>
            <a:rPr lang="en-US" sz="1600" b="1">
              <a:latin typeface="TH Sarabun New" pitchFamily="34" charset="-34"/>
              <a:cs typeface="TH Sarabun New" pitchFamily="34" charset="-34"/>
            </a:rPr>
            <a:t>Bank)</a:t>
          </a:r>
        </a:p>
      </xdr:txBody>
    </xdr:sp>
    <xdr:clientData/>
  </xdr:twoCellAnchor>
  <xdr:twoCellAnchor>
    <xdr:from>
      <xdr:col>2</xdr:col>
      <xdr:colOff>85725</xdr:colOff>
      <xdr:row>10</xdr:row>
      <xdr:rowOff>361950</xdr:rowOff>
    </xdr:from>
    <xdr:to>
      <xdr:col>4</xdr:col>
      <xdr:colOff>123824</xdr:colOff>
      <xdr:row>11</xdr:row>
      <xdr:rowOff>344550</xdr:rowOff>
    </xdr:to>
    <xdr:sp macro="" textlink="">
      <xdr:nvSpPr>
        <xdr:cNvPr id="36" name="TextBox 35"/>
        <xdr:cNvSpPr txBox="1"/>
      </xdr:nvSpPr>
      <xdr:spPr>
        <a:xfrm>
          <a:off x="1457325" y="355282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ชื่อผู้นำฝาก</a:t>
          </a:r>
          <a:endParaRPr lang="en-US" sz="1600" b="1"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2</xdr:col>
      <xdr:colOff>85725</xdr:colOff>
      <xdr:row>11</xdr:row>
      <xdr:rowOff>342900</xdr:rowOff>
    </xdr:from>
    <xdr:to>
      <xdr:col>4</xdr:col>
      <xdr:colOff>123824</xdr:colOff>
      <xdr:row>12</xdr:row>
      <xdr:rowOff>325500</xdr:rowOff>
    </xdr:to>
    <xdr:sp macro="" textlink="">
      <xdr:nvSpPr>
        <xdr:cNvPr id="37" name="TextBox 36"/>
        <xdr:cNvSpPr txBox="1"/>
      </xdr:nvSpPr>
      <xdr:spPr>
        <a:xfrm>
          <a:off x="1457325" y="391477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เบอร์โทร. มือถือ</a:t>
          </a:r>
          <a:endParaRPr lang="en-US" sz="1600" b="1"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2</xdr:col>
      <xdr:colOff>85725</xdr:colOff>
      <xdr:row>12</xdr:row>
      <xdr:rowOff>323850</xdr:rowOff>
    </xdr:from>
    <xdr:to>
      <xdr:col>4</xdr:col>
      <xdr:colOff>123824</xdr:colOff>
      <xdr:row>13</xdr:row>
      <xdr:rowOff>306450</xdr:rowOff>
    </xdr:to>
    <xdr:sp macro="" textlink="">
      <xdr:nvSpPr>
        <xdr:cNvPr id="38" name="TextBox 37"/>
        <xdr:cNvSpPr txBox="1"/>
      </xdr:nvSpPr>
      <xdr:spPr>
        <a:xfrm>
          <a:off x="1457325" y="427672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เบอร์โทร. บ้าน/ที่ทำงาน</a:t>
          </a:r>
          <a:endParaRPr lang="en-US" sz="1600" b="1">
            <a:latin typeface="TH Sarabun New" pitchFamily="34" charset="-34"/>
            <a:cs typeface="TH Sarabun New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1</xdr:row>
      <xdr:rowOff>47624</xdr:rowOff>
    </xdr:from>
    <xdr:ext cx="4905376" cy="904875"/>
    <xdr:sp macro="" textlink="">
      <xdr:nvSpPr>
        <xdr:cNvPr id="3" name="TextBox 2"/>
        <xdr:cNvSpPr txBox="1"/>
      </xdr:nvSpPr>
      <xdr:spPr>
        <a:xfrm>
          <a:off x="1485900" y="352424"/>
          <a:ext cx="4905376" cy="904875"/>
        </a:xfrm>
        <a:prstGeom prst="rect">
          <a:avLst/>
        </a:prstGeom>
        <a:ln/>
        <a:effectLst>
          <a:outerShdw blurRad="63500" sx="102000" sy="102000" algn="ctr" rotWithShape="0">
            <a:prstClr val="black">
              <a:alpha val="40000"/>
            </a:prstClr>
          </a:outerShdw>
          <a:reflection blurRad="6350" stA="50000" endA="300" endPos="5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wrap="square" rtlCol="0" anchor="ctr">
          <a:noAutofit/>
        </a:bodyPr>
        <a:lstStyle/>
        <a:p>
          <a:pPr algn="ctr"/>
          <a:r>
            <a:rPr lang="th-TH" sz="3600" b="1" i="0" u="none" strike="noStrike">
              <a:solidFill>
                <a:schemeClr val="dk1"/>
              </a:solidFill>
              <a:latin typeface="TH Sarabun New" pitchFamily="34" charset="-34"/>
              <a:ea typeface="+mn-ea"/>
              <a:cs typeface="TH Sarabun New" pitchFamily="34" charset="-34"/>
            </a:rPr>
            <a:t>ปรับปรุงข้อมูลลูกค้า</a:t>
          </a:r>
          <a:r>
            <a:rPr lang="th-TH" sz="3600" b="1">
              <a:latin typeface="TH Sarabun New" pitchFamily="34" charset="-34"/>
              <a:cs typeface="TH Sarabun New" pitchFamily="34" charset="-34"/>
            </a:rPr>
            <a:t> </a:t>
          </a:r>
        </a:p>
      </xdr:txBody>
    </xdr:sp>
    <xdr:clientData/>
  </xdr:oneCellAnchor>
  <xdr:twoCellAnchor>
    <xdr:from>
      <xdr:col>4</xdr:col>
      <xdr:colOff>142875</xdr:colOff>
      <xdr:row>14</xdr:row>
      <xdr:rowOff>178930</xdr:rowOff>
    </xdr:from>
    <xdr:to>
      <xdr:col>6</xdr:col>
      <xdr:colOff>192225</xdr:colOff>
      <xdr:row>15</xdr:row>
      <xdr:rowOff>244930</xdr:rowOff>
    </xdr:to>
    <xdr:sp macro="[0]!close_Click" textlink="">
      <xdr:nvSpPr>
        <xdr:cNvPr id="4" name="สี่เหลี่ยมมุมมน 3"/>
        <xdr:cNvSpPr/>
      </xdr:nvSpPr>
      <xdr:spPr>
        <a:xfrm>
          <a:off x="3362325" y="4893805"/>
          <a:ext cx="982800" cy="3708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800" b="1">
              <a:latin typeface="Angsana New" pitchFamily="18" charset="-34"/>
              <a:cs typeface="Angsana New" pitchFamily="18" charset="-34"/>
            </a:rPr>
            <a:t>ปิด</a:t>
          </a:r>
        </a:p>
      </xdr:txBody>
    </xdr:sp>
    <xdr:clientData/>
  </xdr:twoCellAnchor>
  <xdr:twoCellAnchor>
    <xdr:from>
      <xdr:col>1</xdr:col>
      <xdr:colOff>628651</xdr:colOff>
      <xdr:row>8</xdr:row>
      <xdr:rowOff>123825</xdr:rowOff>
    </xdr:from>
    <xdr:to>
      <xdr:col>9</xdr:col>
      <xdr:colOff>190500</xdr:colOff>
      <xdr:row>13</xdr:row>
      <xdr:rowOff>285750</xdr:rowOff>
    </xdr:to>
    <xdr:sp macro="" textlink="">
      <xdr:nvSpPr>
        <xdr:cNvPr id="5" name="สี่เหลี่ยมผืนผ้า 4"/>
        <xdr:cNvSpPr/>
      </xdr:nvSpPr>
      <xdr:spPr>
        <a:xfrm>
          <a:off x="1438276" y="2695575"/>
          <a:ext cx="4962524" cy="192405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oneCellAnchor>
    <xdr:from>
      <xdr:col>2</xdr:col>
      <xdr:colOff>714376</xdr:colOff>
      <xdr:row>6</xdr:row>
      <xdr:rowOff>142877</xdr:rowOff>
    </xdr:from>
    <xdr:ext cx="1543050" cy="492182"/>
    <xdr:sp macro="" textlink="">
      <xdr:nvSpPr>
        <xdr:cNvPr id="6" name="TextBox 5"/>
        <xdr:cNvSpPr txBox="1"/>
      </xdr:nvSpPr>
      <xdr:spPr>
        <a:xfrm>
          <a:off x="2209801" y="1971677"/>
          <a:ext cx="1543050" cy="492182"/>
        </a:xfrm>
        <a:prstGeom prst="rect">
          <a:avLst/>
        </a:prstGeom>
        <a:solidFill>
          <a:schemeClr val="bg2">
            <a:lumMod val="75000"/>
          </a:schemeClr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bIns="36000" rtlCol="0" anchor="t">
          <a:spAutoFit/>
        </a:bodyPr>
        <a:lstStyle/>
        <a:p>
          <a:r>
            <a:rPr lang="th-TH" sz="2400" b="1">
              <a:latin typeface="TH Sarabun New" pitchFamily="34" charset="-34"/>
              <a:cs typeface="TH Sarabun New" pitchFamily="34" charset="-34"/>
            </a:rPr>
            <a:t>กรอกเลขที่บัญชี</a:t>
          </a:r>
          <a:endParaRPr lang="en-US" sz="2400" b="1">
            <a:latin typeface="TH Sarabun New" pitchFamily="34" charset="-34"/>
            <a:cs typeface="TH Sarabun New" pitchFamily="34" charset="-34"/>
          </a:endParaRPr>
        </a:p>
      </xdr:txBody>
    </xdr:sp>
    <xdr:clientData/>
  </xdr:oneCellAnchor>
  <xdr:twoCellAnchor>
    <xdr:from>
      <xdr:col>2</xdr:col>
      <xdr:colOff>85725</xdr:colOff>
      <xdr:row>9</xdr:row>
      <xdr:rowOff>38100</xdr:rowOff>
    </xdr:from>
    <xdr:to>
      <xdr:col>4</xdr:col>
      <xdr:colOff>123824</xdr:colOff>
      <xdr:row>10</xdr:row>
      <xdr:rowOff>20700</xdr:rowOff>
    </xdr:to>
    <xdr:sp macro="" textlink="">
      <xdr:nvSpPr>
        <xdr:cNvPr id="12" name="TextBox 11"/>
        <xdr:cNvSpPr txBox="1"/>
      </xdr:nvSpPr>
      <xdr:spPr>
        <a:xfrm>
          <a:off x="1581150" y="284797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ชื่อบัญชี (</a:t>
          </a:r>
          <a:r>
            <a:rPr lang="en-US" sz="1600" b="1">
              <a:latin typeface="TH Sarabun New" pitchFamily="34" charset="-34"/>
              <a:cs typeface="TH Sarabun New" pitchFamily="34" charset="-34"/>
            </a:rPr>
            <a:t>Account Name)</a:t>
          </a:r>
        </a:p>
      </xdr:txBody>
    </xdr:sp>
    <xdr:clientData/>
  </xdr:twoCellAnchor>
  <xdr:twoCellAnchor>
    <xdr:from>
      <xdr:col>2</xdr:col>
      <xdr:colOff>85725</xdr:colOff>
      <xdr:row>9</xdr:row>
      <xdr:rowOff>361949</xdr:rowOff>
    </xdr:from>
    <xdr:to>
      <xdr:col>4</xdr:col>
      <xdr:colOff>123824</xdr:colOff>
      <xdr:row>10</xdr:row>
      <xdr:rowOff>304949</xdr:rowOff>
    </xdr:to>
    <xdr:sp macro="" textlink="">
      <xdr:nvSpPr>
        <xdr:cNvPr id="13" name="TextBox 12"/>
        <xdr:cNvSpPr txBox="1"/>
      </xdr:nvSpPr>
      <xdr:spPr>
        <a:xfrm>
          <a:off x="1581150" y="3171824"/>
          <a:ext cx="1762124" cy="3240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ธนาคาร (</a:t>
          </a:r>
          <a:r>
            <a:rPr lang="en-US" sz="1600" b="1">
              <a:latin typeface="TH Sarabun New" pitchFamily="34" charset="-34"/>
              <a:cs typeface="TH Sarabun New" pitchFamily="34" charset="-34"/>
            </a:rPr>
            <a:t>Bank)</a:t>
          </a:r>
        </a:p>
      </xdr:txBody>
    </xdr:sp>
    <xdr:clientData/>
  </xdr:twoCellAnchor>
  <xdr:twoCellAnchor>
    <xdr:from>
      <xdr:col>2</xdr:col>
      <xdr:colOff>85725</xdr:colOff>
      <xdr:row>10</xdr:row>
      <xdr:rowOff>304800</xdr:rowOff>
    </xdr:from>
    <xdr:to>
      <xdr:col>4</xdr:col>
      <xdr:colOff>123824</xdr:colOff>
      <xdr:row>11</xdr:row>
      <xdr:rowOff>287400</xdr:rowOff>
    </xdr:to>
    <xdr:sp macro="" textlink="">
      <xdr:nvSpPr>
        <xdr:cNvPr id="14" name="TextBox 13"/>
        <xdr:cNvSpPr txBox="1"/>
      </xdr:nvSpPr>
      <xdr:spPr>
        <a:xfrm>
          <a:off x="1581150" y="349567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ชื่อผู้นำฝาก</a:t>
          </a:r>
          <a:endParaRPr lang="en-US" sz="1600" b="1"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2</xdr:col>
      <xdr:colOff>85725</xdr:colOff>
      <xdr:row>11</xdr:row>
      <xdr:rowOff>247650</xdr:rowOff>
    </xdr:from>
    <xdr:to>
      <xdr:col>4</xdr:col>
      <xdr:colOff>123824</xdr:colOff>
      <xdr:row>12</xdr:row>
      <xdr:rowOff>230250</xdr:rowOff>
    </xdr:to>
    <xdr:sp macro="" textlink="">
      <xdr:nvSpPr>
        <xdr:cNvPr id="15" name="TextBox 14"/>
        <xdr:cNvSpPr txBox="1"/>
      </xdr:nvSpPr>
      <xdr:spPr>
        <a:xfrm>
          <a:off x="1581150" y="381952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เบอร์โทร. มือถือ</a:t>
          </a:r>
          <a:endParaRPr lang="en-US" sz="1600" b="1"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2</xdr:col>
      <xdr:colOff>85725</xdr:colOff>
      <xdr:row>12</xdr:row>
      <xdr:rowOff>190500</xdr:rowOff>
    </xdr:from>
    <xdr:to>
      <xdr:col>4</xdr:col>
      <xdr:colOff>123824</xdr:colOff>
      <xdr:row>13</xdr:row>
      <xdr:rowOff>133500</xdr:rowOff>
    </xdr:to>
    <xdr:sp macro="" textlink="">
      <xdr:nvSpPr>
        <xdr:cNvPr id="16" name="TextBox 15"/>
        <xdr:cNvSpPr txBox="1"/>
      </xdr:nvSpPr>
      <xdr:spPr>
        <a:xfrm>
          <a:off x="1581150" y="4143375"/>
          <a:ext cx="1762124" cy="3240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เบอร์โทร. บ้าน/ที่ทำงาน</a:t>
          </a:r>
          <a:endParaRPr lang="en-US" sz="1600" b="1"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4</xdr:col>
      <xdr:colOff>133350</xdr:colOff>
      <xdr:row>9</xdr:row>
      <xdr:rowOff>38101</xdr:rowOff>
    </xdr:from>
    <xdr:to>
      <xdr:col>9</xdr:col>
      <xdr:colOff>58500</xdr:colOff>
      <xdr:row>9</xdr:row>
      <xdr:rowOff>362101</xdr:rowOff>
    </xdr:to>
    <xdr:sp macro="" textlink="">
      <xdr:nvSpPr>
        <xdr:cNvPr id="18" name="สี่เหลี่ยมผืนผ้า 17"/>
        <xdr:cNvSpPr/>
      </xdr:nvSpPr>
      <xdr:spPr>
        <a:xfrm>
          <a:off x="3352800" y="2847976"/>
          <a:ext cx="2916000" cy="3240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  <xdr:twoCellAnchor>
    <xdr:from>
      <xdr:col>4</xdr:col>
      <xdr:colOff>133350</xdr:colOff>
      <xdr:row>9</xdr:row>
      <xdr:rowOff>361951</xdr:rowOff>
    </xdr:from>
    <xdr:to>
      <xdr:col>9</xdr:col>
      <xdr:colOff>58500</xdr:colOff>
      <xdr:row>10</xdr:row>
      <xdr:rowOff>304951</xdr:rowOff>
    </xdr:to>
    <xdr:sp macro="" textlink="">
      <xdr:nvSpPr>
        <xdr:cNvPr id="19" name="สี่เหลี่ยมผืนผ้า 18"/>
        <xdr:cNvSpPr/>
      </xdr:nvSpPr>
      <xdr:spPr>
        <a:xfrm>
          <a:off x="3352800" y="3171826"/>
          <a:ext cx="2916000" cy="3240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  <xdr:twoCellAnchor>
    <xdr:from>
      <xdr:col>4</xdr:col>
      <xdr:colOff>133350</xdr:colOff>
      <xdr:row>10</xdr:row>
      <xdr:rowOff>304801</xdr:rowOff>
    </xdr:from>
    <xdr:to>
      <xdr:col>9</xdr:col>
      <xdr:colOff>58500</xdr:colOff>
      <xdr:row>11</xdr:row>
      <xdr:rowOff>247801</xdr:rowOff>
    </xdr:to>
    <xdr:sp macro="" textlink="">
      <xdr:nvSpPr>
        <xdr:cNvPr id="20" name="สี่เหลี่ยมผืนผ้า 19"/>
        <xdr:cNvSpPr/>
      </xdr:nvSpPr>
      <xdr:spPr>
        <a:xfrm>
          <a:off x="3352800" y="3495676"/>
          <a:ext cx="2916000" cy="3240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  <xdr:twoCellAnchor>
    <xdr:from>
      <xdr:col>4</xdr:col>
      <xdr:colOff>133350</xdr:colOff>
      <xdr:row>11</xdr:row>
      <xdr:rowOff>247651</xdr:rowOff>
    </xdr:from>
    <xdr:to>
      <xdr:col>9</xdr:col>
      <xdr:colOff>58500</xdr:colOff>
      <xdr:row>12</xdr:row>
      <xdr:rowOff>190651</xdr:rowOff>
    </xdr:to>
    <xdr:sp macro="" textlink="">
      <xdr:nvSpPr>
        <xdr:cNvPr id="21" name="สี่เหลี่ยมผืนผ้า 20"/>
        <xdr:cNvSpPr/>
      </xdr:nvSpPr>
      <xdr:spPr>
        <a:xfrm>
          <a:off x="3352800" y="3819526"/>
          <a:ext cx="2916000" cy="3240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  <xdr:twoCellAnchor>
    <xdr:from>
      <xdr:col>4</xdr:col>
      <xdr:colOff>133350</xdr:colOff>
      <xdr:row>12</xdr:row>
      <xdr:rowOff>190501</xdr:rowOff>
    </xdr:from>
    <xdr:to>
      <xdr:col>9</xdr:col>
      <xdr:colOff>58500</xdr:colOff>
      <xdr:row>13</xdr:row>
      <xdr:rowOff>133501</xdr:rowOff>
    </xdr:to>
    <xdr:sp macro="" textlink="">
      <xdr:nvSpPr>
        <xdr:cNvPr id="22" name="สี่เหลี่ยมผืนผ้า 21"/>
        <xdr:cNvSpPr/>
      </xdr:nvSpPr>
      <xdr:spPr>
        <a:xfrm>
          <a:off x="3352800" y="4143376"/>
          <a:ext cx="2916000" cy="3240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1566334</xdr:colOff>
      <xdr:row>0</xdr:row>
      <xdr:rowOff>127000</xdr:rowOff>
    </xdr:from>
    <xdr:to>
      <xdr:col>7</xdr:col>
      <xdr:colOff>42333</xdr:colOff>
      <xdr:row>22</xdr:row>
      <xdr:rowOff>116416</xdr:rowOff>
    </xdr:to>
    <xdr:sp macro="" textlink="">
      <xdr:nvSpPr>
        <xdr:cNvPr id="2" name="TextBox 1"/>
        <xdr:cNvSpPr txBox="1"/>
      </xdr:nvSpPr>
      <xdr:spPr>
        <a:xfrm>
          <a:off x="4783667" y="127000"/>
          <a:ext cx="5662083" cy="6741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/>
            <a:t>	เมื่อคีย์ใน  </a:t>
          </a:r>
          <a:r>
            <a:rPr lang="en-US" sz="1100"/>
            <a:t>form  </a:t>
          </a:r>
          <a:r>
            <a:rPr lang="th-TH" sz="1100"/>
            <a:t>ช่องเลขที่บัญชี</a:t>
          </a:r>
          <a:r>
            <a:rPr lang="th-TH" sz="1100" baseline="0"/>
            <a:t>  ค่าจะมาปรากฎใน </a:t>
          </a:r>
          <a:r>
            <a:rPr lang="en-US" sz="1100" baseline="0"/>
            <a:t>sheet  db_bank  </a:t>
          </a:r>
        </a:p>
        <a:p>
          <a:r>
            <a:rPr lang="en-US" sz="1100" baseline="0"/>
            <a:t>cell   I2   </a:t>
          </a:r>
          <a:r>
            <a:rPr lang="th-TH" sz="1100" baseline="0"/>
            <a:t>และให้ตรวจสอบว่ามีเลขนี้แล้วยัง โดยเช็คจากคอลัมน์ </a:t>
          </a:r>
          <a:r>
            <a:rPr lang="en-US" sz="1100" baseline="0"/>
            <a:t>A </a:t>
          </a:r>
          <a:r>
            <a:rPr lang="th-TH" sz="1100" baseline="0"/>
            <a:t> ถ้ามีแล้วให้ขึ้นกล่องโต้ตอบว่า  </a:t>
          </a:r>
          <a:r>
            <a:rPr lang="en-US" sz="1100" baseline="0"/>
            <a:t>"</a:t>
          </a:r>
          <a:r>
            <a:rPr lang="th-TH" sz="1100" baseline="0"/>
            <a:t>เลขซ้ำ</a:t>
          </a:r>
          <a:r>
            <a:rPr lang="en-US" sz="1100" baseline="0"/>
            <a:t>"  </a:t>
          </a:r>
          <a:r>
            <a:rPr lang="th-TH" sz="1100" baseline="0"/>
            <a:t>ถ้าไม่ซ้ำให้บันทึกได้</a:t>
          </a:r>
          <a:br>
            <a:rPr lang="th-TH" sz="1100" baseline="0"/>
          </a:br>
          <a:r>
            <a:rPr lang="th-TH" sz="1100" baseline="0"/>
            <a:t>ซึ่งผมลองเขียน </a:t>
          </a:r>
          <a:r>
            <a:rPr lang="en-US" sz="1100" baseline="0"/>
            <a:t>code  </a:t>
          </a:r>
          <a:r>
            <a:rPr lang="th-TH" sz="1100" baseline="0"/>
            <a:t>แล้ว  พอรันแมโคร  </a:t>
          </a:r>
          <a:r>
            <a:rPr lang="en-US" sz="1100" baseline="0"/>
            <a:t>code  </a:t>
          </a:r>
          <a:r>
            <a:rPr lang="th-TH" sz="1100" baseline="0"/>
            <a:t>ที่เขียนไม่ทำงานครับ</a:t>
          </a:r>
          <a:endParaRPr lang="en-US" sz="1100" baseline="0"/>
        </a:p>
        <a:p>
          <a:r>
            <a:rPr lang="th-TH" sz="1100" baseline="0"/>
            <a:t>ซึ่งที่ผมลองเขียนดูเป็นดังนี้ครับ</a:t>
          </a:r>
        </a:p>
        <a:p>
          <a:endParaRPr lang="th-TH" sz="1100" baseline="0"/>
        </a:p>
        <a:p>
          <a:r>
            <a:rPr lang="en-US" sz="1100"/>
            <a:t>Private Sub cmdSave_click_Click()</a:t>
          </a:r>
        </a:p>
        <a:p>
          <a:r>
            <a:rPr lang="en-US" sz="1100"/>
            <a:t>Dim Lastrow As Integer</a:t>
          </a:r>
        </a:p>
        <a:p>
          <a:r>
            <a:rPr lang="en-US" sz="1100"/>
            <a:t>Sheets("db_bank").Select</a:t>
          </a:r>
        </a:p>
        <a:p>
          <a:r>
            <a:rPr lang="en-US" sz="1100"/>
            <a:t>    If Range("i1") = "" Then Exit Sub</a:t>
          </a:r>
        </a:p>
        <a:p>
          <a:r>
            <a:rPr lang="en-US" sz="1100"/>
            <a:t>    If Not Sheets("db_bank").Columns("A:A").Find(Range("i1"), LookIn:=xlValues) Is Nothing Then</a:t>
          </a:r>
        </a:p>
        <a:p>
          <a:r>
            <a:rPr lang="en-US" sz="1100"/>
            <a:t>            MsgBox "</a:t>
          </a:r>
          <a:r>
            <a:rPr lang="th-TH" sz="1100"/>
            <a:t>มีรหัสนี้แล้ว   ไม่สามารถบันทึกได้"</a:t>
          </a:r>
        </a:p>
        <a:p>
          <a:r>
            <a:rPr lang="th-TH" sz="1100"/>
            <a:t>    </a:t>
          </a:r>
          <a:r>
            <a:rPr lang="en-US" sz="1100"/>
            <a:t>Else</a:t>
          </a:r>
        </a:p>
        <a:p>
          <a:r>
            <a:rPr lang="en-US" sz="1100"/>
            <a:t>        Lastrow = Cells.Find("*", SearchOrder:=xlByRows, SearchDirection:=xlPrevious).Row</a:t>
          </a:r>
        </a:p>
        <a:p>
          <a:r>
            <a:rPr lang="en-US" sz="1100"/>
            <a:t>        Cells(1 + Lastrow, 1).Offset(0, 0).Value = Account_number.Value</a:t>
          </a:r>
        </a:p>
        <a:p>
          <a:r>
            <a:rPr lang="en-US" sz="1100"/>
            <a:t>        Cells(1 + Lastrow, 1).Offset(0, 1).Value = Account_Name.Value</a:t>
          </a:r>
        </a:p>
        <a:p>
          <a:r>
            <a:rPr lang="en-US" sz="1100"/>
            <a:t>        Cells(1 + Lastrow, 1).Offset(0, 2).Value = name_fark.Value</a:t>
          </a:r>
        </a:p>
        <a:p>
          <a:r>
            <a:rPr lang="en-US" sz="1100"/>
            <a:t>        Cells(1 + Lastrow, 1).Offset(0, 3).Value = tel.Value</a:t>
          </a:r>
        </a:p>
        <a:p>
          <a:r>
            <a:rPr lang="en-US" sz="1100"/>
            <a:t>        Cells(1 + Lastrow, 1).Offset(0, 4).Value = tel_home.Value</a:t>
          </a:r>
        </a:p>
        <a:p>
          <a:r>
            <a:rPr lang="en-US" sz="1100"/>
            <a:t>        Cells(1 + Lastrow, 1).Offset(0, 5).Value = bank_name.Value</a:t>
          </a:r>
        </a:p>
        <a:p>
          <a:r>
            <a:rPr lang="en-US" sz="1100"/>
            <a:t>        End If</a:t>
          </a:r>
        </a:p>
        <a:p>
          <a:r>
            <a:rPr lang="en-US" sz="1100"/>
            <a:t>        If Answer = vbYes Then</a:t>
          </a:r>
        </a:p>
        <a:p>
          <a:r>
            <a:rPr lang="en-US" sz="1100"/>
            <a:t>            MyNote = "</a:t>
          </a:r>
          <a:r>
            <a:rPr lang="th-TH" sz="1100"/>
            <a:t>ระบบบันทึกข้อมูลเรียบร้อยแล้ว"</a:t>
          </a:r>
        </a:p>
        <a:p>
          <a:r>
            <a:rPr lang="th-TH" sz="1100"/>
            <a:t>            </a:t>
          </a:r>
          <a:r>
            <a:rPr lang="en-US" sz="1100"/>
            <a:t>Answer = MsgBox(MyNote, vbQuestion, "</a:t>
          </a:r>
          <a:r>
            <a:rPr lang="th-TH" sz="1100"/>
            <a:t>บันทึกข้อมูล")</a:t>
          </a:r>
        </a:p>
        <a:p>
          <a:r>
            <a:rPr lang="th-TH" sz="1100"/>
            <a:t>            </a:t>
          </a:r>
          <a:r>
            <a:rPr lang="en-US" sz="1100"/>
            <a:t>Account_Name.Value = ""</a:t>
          </a:r>
        </a:p>
        <a:p>
          <a:r>
            <a:rPr lang="en-US" sz="1100"/>
            <a:t>        Account_number.Value = ""</a:t>
          </a:r>
        </a:p>
        <a:p>
          <a:r>
            <a:rPr lang="en-US" sz="1100"/>
            <a:t>        name_fark.Value = ""</a:t>
          </a:r>
        </a:p>
        <a:p>
          <a:r>
            <a:rPr lang="en-US" sz="1100"/>
            <a:t>        tel.Value = ""</a:t>
          </a:r>
        </a:p>
        <a:p>
          <a:r>
            <a:rPr lang="en-US" sz="1100"/>
            <a:t>        tel_home.Value = ""</a:t>
          </a:r>
        </a:p>
        <a:p>
          <a:r>
            <a:rPr lang="en-US" sz="1100"/>
            <a:t>        bank_name.Value = ""</a:t>
          </a:r>
        </a:p>
        <a:p>
          <a:r>
            <a:rPr lang="en-US" sz="1100"/>
            <a:t>        End If</a:t>
          </a:r>
        </a:p>
        <a:p>
          <a:r>
            <a:rPr lang="en-US" sz="1100"/>
            <a:t>        Sheets("title").Select</a:t>
          </a:r>
        </a:p>
        <a:p>
          <a:r>
            <a:rPr lang="en-US" sz="1100"/>
            <a:t>        Range("c4").Select</a:t>
          </a:r>
        </a:p>
        <a:p>
          <a:r>
            <a:rPr lang="en-US" sz="1100"/>
            <a:t>End Sub</a:t>
          </a:r>
        </a:p>
        <a:p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6"/>
  <sheetViews>
    <sheetView topLeftCell="A4" workbookViewId="0">
      <selection activeCell="N7" sqref="N7"/>
    </sheetView>
  </sheetViews>
  <sheetFormatPr defaultRowHeight="24"/>
  <cols>
    <col min="12" max="12" width="9" customWidth="1"/>
  </cols>
  <sheetData>
    <row r="1" spans="1:6">
      <c r="A1" s="22"/>
      <c r="B1" s="1"/>
      <c r="C1" s="1"/>
      <c r="D1" s="1"/>
      <c r="E1" s="1"/>
      <c r="F1" s="1"/>
    </row>
    <row r="2" spans="1:6">
      <c r="A2" s="1"/>
    </row>
    <row r="3" spans="1:6">
      <c r="A3" s="1"/>
    </row>
    <row r="4" spans="1:6">
      <c r="A4" s="1"/>
    </row>
    <row r="5" spans="1:6">
      <c r="A5" s="1"/>
    </row>
    <row r="6" spans="1:6">
      <c r="A6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T19"/>
  <sheetViews>
    <sheetView showGridLines="0" showRowColHeaders="0" workbookViewId="0">
      <selection activeCell="E4" sqref="E4"/>
    </sheetView>
  </sheetViews>
  <sheetFormatPr defaultRowHeight="24"/>
  <cols>
    <col min="1" max="1" width="10.625" customWidth="1"/>
    <col min="3" max="3" width="14.625" customWidth="1"/>
    <col min="4" max="4" width="8" customWidth="1"/>
    <col min="5" max="5" width="2.125" customWidth="1"/>
    <col min="6" max="6" width="10.125" customWidth="1"/>
    <col min="12" max="12" width="6.125" customWidth="1"/>
  </cols>
  <sheetData>
    <row r="1" spans="1:20">
      <c r="A1" s="19"/>
      <c r="B1" s="20"/>
      <c r="C1" s="20"/>
      <c r="D1" s="20"/>
      <c r="E1" s="20"/>
      <c r="F1" s="20"/>
      <c r="G1" s="19"/>
      <c r="H1" s="19"/>
      <c r="I1" s="19"/>
      <c r="J1" s="19"/>
      <c r="K1" s="19"/>
      <c r="L1" s="19"/>
    </row>
    <row r="2" spans="1:20">
      <c r="A2" s="20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20">
      <c r="A3" s="20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20">
      <c r="A4" s="20"/>
      <c r="B4" s="19"/>
      <c r="C4" s="21"/>
      <c r="D4" s="19"/>
      <c r="E4" s="19"/>
      <c r="F4" s="19"/>
      <c r="G4" s="19"/>
      <c r="H4" s="19"/>
      <c r="I4" s="19"/>
      <c r="J4" s="19"/>
      <c r="K4" s="19"/>
      <c r="L4" s="19"/>
    </row>
    <row r="5" spans="1:20">
      <c r="A5" s="20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20">
      <c r="A6" s="20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20" ht="24.75" thickBot="1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</row>
    <row r="8" spans="1:20" ht="33.75" thickBot="1">
      <c r="A8" s="19"/>
      <c r="B8" s="19"/>
      <c r="C8" s="32"/>
      <c r="D8" s="32"/>
      <c r="E8" s="23"/>
      <c r="I8" s="19"/>
      <c r="J8" s="19"/>
      <c r="K8" s="19"/>
      <c r="L8" s="19"/>
      <c r="R8" s="34">
        <v>9660035958</v>
      </c>
      <c r="S8" s="35"/>
      <c r="T8" s="36"/>
    </row>
    <row r="9" spans="1:20" ht="18.95" customHeight="1">
      <c r="A9" s="19"/>
      <c r="B9" s="28"/>
      <c r="C9" s="28"/>
      <c r="D9" s="28"/>
      <c r="E9" s="28"/>
      <c r="F9" s="28"/>
      <c r="G9" s="28"/>
      <c r="H9" s="28"/>
      <c r="I9" s="28"/>
      <c r="J9" s="19"/>
      <c r="K9" s="19"/>
      <c r="L9" s="19"/>
      <c r="P9" s="24"/>
      <c r="Q9" s="24"/>
      <c r="R9" s="24"/>
      <c r="S9" s="24"/>
      <c r="T9" s="24"/>
    </row>
    <row r="10" spans="1:20" ht="30" customHeight="1">
      <c r="A10" s="19"/>
      <c r="B10" s="28"/>
      <c r="C10" s="29"/>
      <c r="D10" s="29"/>
      <c r="E10" s="28"/>
      <c r="F10" s="24"/>
      <c r="G10" s="24"/>
      <c r="H10" s="24"/>
      <c r="I10" s="24"/>
      <c r="J10" s="19"/>
      <c r="K10" s="19"/>
      <c r="L10" s="19"/>
      <c r="P10" s="25"/>
      <c r="Q10" s="25"/>
      <c r="R10" s="33" t="str">
        <f>IF(R8="","โปรดกรอกเลขที่บัญชี",IF(ISNA(VLOOKUP(R8,db_bank!A2:F1600,2,FALSE)),"ไม่พบข้อมูล",VLOOKUP(R8,db_bank!A2:F1600,2,FALSE)))</f>
        <v>สมคิด  เพชรน้อย</v>
      </c>
      <c r="S10" s="33"/>
      <c r="T10" s="33"/>
    </row>
    <row r="11" spans="1:20" ht="30" customHeight="1">
      <c r="A11" s="19"/>
      <c r="B11" s="28"/>
      <c r="C11" s="29"/>
      <c r="D11" s="29"/>
      <c r="E11" s="28"/>
      <c r="F11" s="24"/>
      <c r="G11" s="24"/>
      <c r="H11" s="24"/>
      <c r="I11" s="24"/>
      <c r="J11" s="19"/>
      <c r="K11" s="19"/>
      <c r="L11" s="19"/>
      <c r="P11" s="25"/>
      <c r="Q11" s="25"/>
      <c r="R11" s="33" t="str">
        <f>IF($R$8="","โปรดกรอกเลขที่บัญชี",IF(ISNA(VLOOKUP($R$8,db_bank!$A$2:$F$1600,6,FALSE)),"ไม่พบข้อมูล",VLOOKUP($R$8,db_bank!$A$2:$F$1600,6,FALSE)))</f>
        <v>กรุงเทพ</v>
      </c>
      <c r="S11" s="33"/>
      <c r="T11" s="33"/>
    </row>
    <row r="12" spans="1:20" ht="30" customHeight="1">
      <c r="A12" s="19"/>
      <c r="B12" s="28"/>
      <c r="C12" s="29"/>
      <c r="D12" s="29"/>
      <c r="E12" s="28"/>
      <c r="F12" s="24"/>
      <c r="G12" s="24"/>
      <c r="H12" s="24"/>
      <c r="I12" s="24"/>
      <c r="J12" s="19"/>
      <c r="K12" s="19"/>
      <c r="L12" s="19"/>
      <c r="P12" s="25"/>
      <c r="Q12" s="25"/>
      <c r="R12" s="33" t="str">
        <f>IF($R$8="","โปรดกรอกเลขที่บัญชี",IF(ISNA(VLOOKUP($R$8,db_bank!$A$2:$F$1600,3,FALSE)),"ไม่พบข้อมูล",VLOOKUP($R$8,db_bank!$A$2:$F$1600,3,FALSE)))</f>
        <v>พี่ดา, พี่เชษฐ์</v>
      </c>
      <c r="S12" s="33"/>
      <c r="T12" s="33"/>
    </row>
    <row r="13" spans="1:20" ht="30" customHeight="1">
      <c r="A13" s="19"/>
      <c r="B13" s="28"/>
      <c r="C13" s="30"/>
      <c r="D13" s="30"/>
      <c r="E13" s="28"/>
      <c r="F13" s="24"/>
      <c r="G13" s="24"/>
      <c r="H13" s="24"/>
      <c r="I13" s="24"/>
      <c r="J13" s="19"/>
      <c r="K13" s="19"/>
      <c r="L13" s="19"/>
      <c r="P13" s="26"/>
      <c r="Q13" s="26"/>
      <c r="R13" s="38">
        <f>IF($R$8="","โปรดกรอกเลขที่บัญชี",IF(ISNA(VLOOKUP($R$8,db_bank!$A$2:$F$1600,4,FALSE)),"ไม่พบข้อมูล",VLOOKUP($R$8,db_bank!$A$2:$F$1600,4,FALSE)))</f>
        <v>879679910</v>
      </c>
      <c r="S13" s="38"/>
      <c r="T13" s="38"/>
    </row>
    <row r="14" spans="1:20" ht="30" customHeight="1">
      <c r="A14" s="19"/>
      <c r="B14" s="28"/>
      <c r="C14" s="31"/>
      <c r="D14" s="31"/>
      <c r="E14" s="28"/>
      <c r="F14" s="24"/>
      <c r="G14" s="24"/>
      <c r="H14" s="24"/>
      <c r="I14" s="24"/>
      <c r="J14" s="19"/>
      <c r="K14" s="19"/>
      <c r="L14" s="19"/>
      <c r="P14" s="27"/>
      <c r="Q14" s="27"/>
      <c r="R14" s="37" t="str">
        <f>IF($R$8="","โปรดกรอกเลขที่บัญชี",IF(ISNA(VLOOKUP($R$8,db_bank!$A$2:$F$1600,5,FALSE)),"ไม่พบข้อมูล",VLOOKUP($R$8,db_bank!$A$2:$F$1600,5,FALSE)))</f>
        <v>-</v>
      </c>
      <c r="S14" s="37"/>
      <c r="T14" s="37"/>
    </row>
    <row r="15" spans="1:20">
      <c r="A15" s="19"/>
      <c r="B15" s="28"/>
      <c r="C15" s="28"/>
      <c r="D15" s="28"/>
      <c r="E15" s="28"/>
      <c r="F15" s="28"/>
      <c r="G15" s="28"/>
      <c r="H15" s="28"/>
      <c r="I15" s="28"/>
      <c r="J15" s="19"/>
      <c r="K15" s="19"/>
      <c r="L15" s="19"/>
    </row>
    <row r="16" spans="1:20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spans="1:1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1:12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spans="1:1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</sheetData>
  <mergeCells count="6">
    <mergeCell ref="R11:T11"/>
    <mergeCell ref="R8:T8"/>
    <mergeCell ref="R10:T10"/>
    <mergeCell ref="R14:T14"/>
    <mergeCell ref="R13:T13"/>
    <mergeCell ref="R12:T12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7" r:id="rId4" name="txb_find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T19"/>
  <sheetViews>
    <sheetView topLeftCell="A7" workbookViewId="0">
      <selection activeCell="E4" sqref="E4"/>
    </sheetView>
  </sheetViews>
  <sheetFormatPr defaultRowHeight="24"/>
  <cols>
    <col min="1" max="1" width="10.625" customWidth="1"/>
    <col min="3" max="3" width="14.625" customWidth="1"/>
    <col min="4" max="4" width="8" customWidth="1"/>
    <col min="5" max="5" width="2.125" customWidth="1"/>
    <col min="6" max="6" width="10.125" customWidth="1"/>
    <col min="12" max="12" width="6.125" customWidth="1"/>
  </cols>
  <sheetData>
    <row r="1" spans="1:20">
      <c r="A1" s="19"/>
      <c r="B1" s="20"/>
      <c r="C1" s="20"/>
      <c r="D1" s="20"/>
      <c r="E1" s="20"/>
      <c r="F1" s="20"/>
      <c r="G1" s="19"/>
      <c r="H1" s="19"/>
      <c r="I1" s="19"/>
      <c r="J1" s="19"/>
      <c r="K1" s="19"/>
      <c r="L1" s="19"/>
    </row>
    <row r="2" spans="1:20">
      <c r="A2" s="20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20">
      <c r="A3" s="20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20">
      <c r="A4" s="20"/>
      <c r="B4" s="19"/>
      <c r="C4" s="21"/>
      <c r="D4" s="19"/>
      <c r="E4" s="19"/>
      <c r="F4" s="19"/>
      <c r="G4" s="19"/>
      <c r="H4" s="19"/>
      <c r="I4" s="19"/>
      <c r="J4" s="19"/>
      <c r="K4" s="19"/>
      <c r="L4" s="19"/>
    </row>
    <row r="5" spans="1:20">
      <c r="A5" s="20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20">
      <c r="A6" s="20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20" ht="24.75" thickBot="1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R7" s="39" t="s">
        <v>23</v>
      </c>
      <c r="S7" s="39"/>
      <c r="T7" s="39"/>
    </row>
    <row r="8" spans="1:20" ht="33.75" thickBot="1">
      <c r="A8" s="19"/>
      <c r="B8" s="19"/>
      <c r="C8" s="32"/>
      <c r="D8" s="32"/>
      <c r="E8" s="23"/>
      <c r="I8" s="19"/>
      <c r="J8" s="19"/>
      <c r="K8" s="19"/>
      <c r="L8" s="19"/>
      <c r="R8" s="34">
        <v>9660035958</v>
      </c>
      <c r="S8" s="35"/>
      <c r="T8" s="36"/>
    </row>
    <row r="9" spans="1:20" ht="18.95" customHeight="1">
      <c r="A9" s="19"/>
      <c r="B9" s="28"/>
      <c r="C9" s="28"/>
      <c r="D9" s="28"/>
      <c r="E9" s="28"/>
      <c r="F9" s="28"/>
      <c r="G9" s="28"/>
      <c r="H9" s="28"/>
      <c r="I9" s="28"/>
      <c r="J9" s="19"/>
      <c r="K9" s="19"/>
      <c r="L9" s="19"/>
      <c r="P9" s="24"/>
      <c r="Q9" s="24"/>
      <c r="R9" s="24"/>
      <c r="S9" s="24"/>
      <c r="T9" s="24"/>
    </row>
    <row r="10" spans="1:20" ht="30" customHeight="1">
      <c r="A10" s="19"/>
      <c r="B10" s="28"/>
      <c r="C10" s="29"/>
      <c r="D10" s="29"/>
      <c r="E10" s="28"/>
      <c r="F10" s="24"/>
      <c r="G10" s="24"/>
      <c r="H10" s="24"/>
      <c r="I10" s="24"/>
      <c r="J10" s="19"/>
      <c r="K10" s="19"/>
      <c r="L10" s="19"/>
      <c r="P10" s="25"/>
      <c r="Q10" s="25"/>
      <c r="R10" s="33" t="str">
        <f>IF(R8="","โปรดกรอกเลขที่บัญชี",IF(ISNA(VLOOKUP(R8,db_bank!A2:F1600,2,FALSE)),"ไม่พบข้อมูล",VLOOKUP(R8,db_bank!A2:F1600,2,FALSE)))</f>
        <v>สมคิด  เพชรน้อย</v>
      </c>
      <c r="S10" s="33"/>
      <c r="T10" s="33"/>
    </row>
    <row r="11" spans="1:20" ht="30" customHeight="1">
      <c r="A11" s="19"/>
      <c r="B11" s="28"/>
      <c r="C11" s="29"/>
      <c r="D11" s="29"/>
      <c r="E11" s="28"/>
      <c r="F11" s="24"/>
      <c r="G11" s="24"/>
      <c r="H11" s="24"/>
      <c r="I11" s="24"/>
      <c r="J11" s="19"/>
      <c r="K11" s="19"/>
      <c r="L11" s="19"/>
      <c r="P11" s="25"/>
      <c r="Q11" s="25"/>
      <c r="R11" s="33" t="str">
        <f>IF($R$8="","โปรดกรอกเลขที่บัญชี",IF(ISNA(VLOOKUP($R$8,db_bank!$A$2:$F$1600,6,FALSE)),"ไม่พบข้อมูล",VLOOKUP($R$8,db_bank!$A$2:$F$1600,6,FALSE)))</f>
        <v>กรุงเทพ</v>
      </c>
      <c r="S11" s="33"/>
      <c r="T11" s="33"/>
    </row>
    <row r="12" spans="1:20" ht="30" customHeight="1">
      <c r="A12" s="19"/>
      <c r="B12" s="28"/>
      <c r="C12" s="29"/>
      <c r="D12" s="29"/>
      <c r="E12" s="28"/>
      <c r="F12" s="24"/>
      <c r="G12" s="24"/>
      <c r="H12" s="24"/>
      <c r="I12" s="24"/>
      <c r="J12" s="19"/>
      <c r="K12" s="19"/>
      <c r="L12" s="19"/>
      <c r="P12" s="25"/>
      <c r="Q12" s="25"/>
      <c r="R12" s="33" t="str">
        <f>IF($R$8="","โปรดกรอกเลขที่บัญชี",IF(ISNA(VLOOKUP($R$8,db_bank!$A$2:$F$1600,3,FALSE)),"ไม่พบข้อมูล",VLOOKUP($R$8,db_bank!$A$2:$F$1600,3,FALSE)))</f>
        <v>พี่ดา, พี่เชษฐ์</v>
      </c>
      <c r="S12" s="33"/>
      <c r="T12" s="33"/>
    </row>
    <row r="13" spans="1:20" ht="30" customHeight="1">
      <c r="A13" s="19"/>
      <c r="B13" s="28"/>
      <c r="C13" s="30"/>
      <c r="D13" s="30"/>
      <c r="E13" s="28"/>
      <c r="F13" s="24"/>
      <c r="G13" s="24"/>
      <c r="H13" s="24"/>
      <c r="I13" s="24"/>
      <c r="J13" s="19"/>
      <c r="K13" s="19"/>
      <c r="L13" s="19"/>
      <c r="P13" s="26"/>
      <c r="Q13" s="26"/>
      <c r="R13" s="38">
        <f>IF($R$8="","โปรดกรอกเลขที่บัญชี",IF(ISNA(VLOOKUP($R$8,db_bank!$A$2:$F$1600,4,FALSE)),"ไม่พบข้อมูล",VLOOKUP($R$8,db_bank!$A$2:$F$1600,4,FALSE)))</f>
        <v>879679910</v>
      </c>
      <c r="S13" s="38"/>
      <c r="T13" s="38"/>
    </row>
    <row r="14" spans="1:20" ht="30" customHeight="1">
      <c r="A14" s="19"/>
      <c r="B14" s="28"/>
      <c r="C14" s="31"/>
      <c r="D14" s="31"/>
      <c r="E14" s="28"/>
      <c r="F14" s="24"/>
      <c r="G14" s="24"/>
      <c r="H14" s="24"/>
      <c r="I14" s="24"/>
      <c r="J14" s="19"/>
      <c r="K14" s="19"/>
      <c r="L14" s="19"/>
      <c r="P14" s="27"/>
      <c r="Q14" s="27"/>
      <c r="R14" s="37" t="str">
        <f>IF($R$8="","โปรดกรอกเลขที่บัญชี",IF(ISNA(VLOOKUP($R$8,db_bank!$A$2:$F$1600,5,FALSE)),"ไม่พบข้อมูล",VLOOKUP($R$8,db_bank!$A$2:$F$1600,5,FALSE)))</f>
        <v>-</v>
      </c>
      <c r="S14" s="37"/>
      <c r="T14" s="37"/>
    </row>
    <row r="15" spans="1:20">
      <c r="A15" s="19"/>
      <c r="B15" s="28"/>
      <c r="C15" s="28"/>
      <c r="D15" s="28"/>
      <c r="E15" s="28"/>
      <c r="F15" s="28"/>
      <c r="G15" s="28"/>
      <c r="H15" s="28"/>
      <c r="I15" s="28"/>
      <c r="J15" s="19"/>
      <c r="K15" s="19"/>
      <c r="L15" s="19"/>
    </row>
    <row r="16" spans="1:20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spans="1:1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1:12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spans="1:1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</sheetData>
  <mergeCells count="7">
    <mergeCell ref="R14:T14"/>
    <mergeCell ref="R7:T7"/>
    <mergeCell ref="R8:T8"/>
    <mergeCell ref="R10:T10"/>
    <mergeCell ref="R11:T11"/>
    <mergeCell ref="R12:T12"/>
    <mergeCell ref="R13:T13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2054" r:id="rId4" name="TelHome"/>
    <control shapeId="2053" r:id="rId5" name="Tel"/>
    <control shapeId="2052" r:id="rId6" name="NameFark"/>
    <control shapeId="2051" r:id="rId7" name="Bank"/>
    <control shapeId="2050" r:id="rId8" name="Account_Name"/>
    <control shapeId="2049" r:id="rId9" name="txb_change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/>
  <dimension ref="A1:I14"/>
  <sheetViews>
    <sheetView tabSelected="1" zoomScale="90" zoomScaleNormal="90" workbookViewId="0">
      <selection activeCell="H17" sqref="H17"/>
    </sheetView>
  </sheetViews>
  <sheetFormatPr defaultColWidth="9" defaultRowHeight="24"/>
  <cols>
    <col min="1" max="1" width="19" style="7" customWidth="1"/>
    <col min="2" max="2" width="23.25" style="15" customWidth="1"/>
    <col min="3" max="3" width="20.625" style="4" customWidth="1"/>
    <col min="4" max="4" width="17" style="10" customWidth="1"/>
    <col min="5" max="5" width="21.75" style="13" customWidth="1"/>
    <col min="6" max="6" width="27" style="18" customWidth="1"/>
    <col min="7" max="7" width="7.875" customWidth="1"/>
    <col min="8" max="8" width="11" customWidth="1"/>
    <col min="9" max="9" width="18.5" customWidth="1"/>
  </cols>
  <sheetData>
    <row r="1" spans="1:9">
      <c r="A1" s="3" t="s">
        <v>3</v>
      </c>
      <c r="B1" s="6" t="s">
        <v>6</v>
      </c>
      <c r="C1" s="2" t="s">
        <v>0</v>
      </c>
      <c r="D1" s="8" t="s">
        <v>2</v>
      </c>
      <c r="E1" s="11" t="s">
        <v>1</v>
      </c>
      <c r="F1" s="16" t="s">
        <v>5</v>
      </c>
      <c r="G1" s="1">
        <f>COUNT($A$2:$A$1600)</f>
        <v>10</v>
      </c>
      <c r="I1">
        <v>9660035958</v>
      </c>
    </row>
    <row r="2" spans="1:9">
      <c r="A2" s="14">
        <v>9660035958</v>
      </c>
      <c r="B2" s="14" t="s">
        <v>8</v>
      </c>
      <c r="C2" s="5" t="s">
        <v>9</v>
      </c>
      <c r="D2" s="9">
        <v>879679910</v>
      </c>
      <c r="E2" s="12" t="s">
        <v>4</v>
      </c>
      <c r="F2" s="17" t="s">
        <v>7</v>
      </c>
    </row>
    <row r="3" spans="1:9">
      <c r="A3" s="15">
        <v>4710582356</v>
      </c>
      <c r="B3" s="15" t="s">
        <v>10</v>
      </c>
      <c r="C3" s="4" t="s">
        <v>11</v>
      </c>
      <c r="D3" s="10">
        <v>810991550</v>
      </c>
      <c r="E3" s="13" t="s">
        <v>4</v>
      </c>
      <c r="F3" s="18" t="s">
        <v>7</v>
      </c>
    </row>
    <row r="4" spans="1:9">
      <c r="A4" s="15">
        <v>7330058673</v>
      </c>
      <c r="B4" s="15" t="s">
        <v>12</v>
      </c>
      <c r="C4" s="4" t="s">
        <v>13</v>
      </c>
      <c r="D4" s="10">
        <v>892363353</v>
      </c>
      <c r="E4" s="13" t="s">
        <v>4</v>
      </c>
      <c r="F4" s="18" t="s">
        <v>7</v>
      </c>
    </row>
    <row r="5" spans="1:9">
      <c r="A5" s="15">
        <v>3490845371</v>
      </c>
      <c r="B5" s="15" t="s">
        <v>14</v>
      </c>
      <c r="C5" s="4" t="s">
        <v>15</v>
      </c>
      <c r="D5" s="10">
        <v>872932908</v>
      </c>
      <c r="E5" s="13" t="s">
        <v>4</v>
      </c>
      <c r="F5" s="18" t="s">
        <v>7</v>
      </c>
    </row>
    <row r="6" spans="1:9">
      <c r="A6" s="15">
        <v>4530635228</v>
      </c>
      <c r="B6" s="15" t="s">
        <v>16</v>
      </c>
      <c r="C6" s="4" t="s">
        <v>4</v>
      </c>
      <c r="D6" s="10">
        <v>904724819</v>
      </c>
      <c r="E6" s="13" t="s">
        <v>4</v>
      </c>
      <c r="F6" s="18" t="s">
        <v>7</v>
      </c>
    </row>
    <row r="7" spans="1:9">
      <c r="A7" s="15">
        <v>4220330957</v>
      </c>
      <c r="B7" s="15" t="s">
        <v>17</v>
      </c>
      <c r="C7" s="4" t="s">
        <v>18</v>
      </c>
      <c r="D7" s="10">
        <v>805806198</v>
      </c>
      <c r="E7" s="13" t="s">
        <v>4</v>
      </c>
      <c r="F7" s="18" t="s">
        <v>7</v>
      </c>
    </row>
    <row r="8" spans="1:9">
      <c r="A8" s="15">
        <v>100302728</v>
      </c>
      <c r="B8" s="15" t="s">
        <v>19</v>
      </c>
      <c r="C8" s="4" t="s">
        <v>20</v>
      </c>
      <c r="D8" s="10">
        <v>801474042</v>
      </c>
      <c r="E8" s="13" t="s">
        <v>4</v>
      </c>
      <c r="F8" s="18" t="s">
        <v>7</v>
      </c>
    </row>
    <row r="9" spans="1:9">
      <c r="A9" s="15">
        <v>4540341429</v>
      </c>
      <c r="B9" s="15" t="s">
        <v>21</v>
      </c>
      <c r="C9" s="4" t="s">
        <v>4</v>
      </c>
      <c r="D9" s="10">
        <v>822611329</v>
      </c>
      <c r="E9" s="13" t="s">
        <v>4</v>
      </c>
      <c r="F9" s="18" t="s">
        <v>7</v>
      </c>
    </row>
    <row r="10" spans="1:9">
      <c r="A10" s="15">
        <v>4490480441</v>
      </c>
      <c r="B10" s="15" t="s">
        <v>22</v>
      </c>
      <c r="C10" s="4" t="s">
        <v>4</v>
      </c>
      <c r="D10" s="10" t="s">
        <v>4</v>
      </c>
      <c r="E10" s="13" t="s">
        <v>4</v>
      </c>
      <c r="F10" s="18" t="s">
        <v>7</v>
      </c>
    </row>
    <row r="11" spans="1:9">
      <c r="A11" s="15">
        <v>9660035958</v>
      </c>
      <c r="B11" s="15" t="s">
        <v>24</v>
      </c>
    </row>
    <row r="12" spans="1:9">
      <c r="A12" s="15"/>
    </row>
    <row r="13" spans="1:9">
      <c r="A13" s="15"/>
    </row>
    <row r="14" spans="1:9">
      <c r="A14" s="15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Title</vt:lpstr>
      <vt:lpstr>Find</vt:lpstr>
      <vt:lpstr>change</vt:lpstr>
      <vt:lpstr>db_bank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2014-02-08T15:59:00Z</cp:lastPrinted>
  <dcterms:created xsi:type="dcterms:W3CDTF">2014-02-06T04:29:29Z</dcterms:created>
  <dcterms:modified xsi:type="dcterms:W3CDTF">2014-02-10T14:00:47Z</dcterms:modified>
</cp:coreProperties>
</file>