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3"/>
  </bookViews>
  <sheets>
    <sheet name="8 ต.ค. 56" sheetId="1" r:id="rId1"/>
    <sheet name="30 ต.ค. 56" sheetId="4" r:id="rId2"/>
    <sheet name="10 ธ.ค. 56" sheetId="5" r:id="rId3"/>
    <sheet name="25 ก.พ. 57" sheetId="6" r:id="rId4"/>
    <sheet name="Sheet2" sheetId="2" r:id="rId5"/>
    <sheet name="Sheet3" sheetId="3" r:id="rId6"/>
  </sheets>
  <calcPr calcId="124519"/>
</workbook>
</file>

<file path=xl/calcChain.xml><?xml version="1.0" encoding="utf-8"?>
<calcChain xmlns="http://schemas.openxmlformats.org/spreadsheetml/2006/main">
  <c r="J35" i="6"/>
  <c r="J17"/>
  <c r="J37" i="5"/>
  <c r="J36"/>
  <c r="J35"/>
  <c r="J19"/>
  <c r="B35"/>
  <c r="J37" i="1"/>
  <c r="J36"/>
  <c r="J35"/>
  <c r="J17"/>
  <c r="B35"/>
  <c r="J36" i="6" l="1"/>
  <c r="J37" s="1"/>
  <c r="B35" s="1"/>
  <c r="B35" i="4"/>
</calcChain>
</file>

<file path=xl/sharedStrings.xml><?xml version="1.0" encoding="utf-8"?>
<sst xmlns="http://schemas.openxmlformats.org/spreadsheetml/2006/main" count="182" uniqueCount="58">
  <si>
    <t>ห้างหุ้นส่วนจำกัด  ตีรวัฒน์สุรินทร์ก่อสร้าง</t>
  </si>
  <si>
    <t>79 หมู่ 9  ต.หมื่นศรี   อ.สำโรงทาบ จ.สุรินทร์  32170</t>
  </si>
  <si>
    <t xml:space="preserve"> สำนักงานกรุงเทพ 109/34 หมู่ 10  ซอยสำนักสงฆ์ ถนนนวมินทร์ เขตบึงกุ่ม  กรุงเทพฯ 10230 </t>
  </si>
  <si>
    <t xml:space="preserve"> โทร.0-2947-7800   FAX:  0-2508-2026</t>
  </si>
  <si>
    <t>TO :</t>
  </si>
  <si>
    <t>FOSROC ( Thailand)Ltd.</t>
  </si>
  <si>
    <t>No:</t>
  </si>
  <si>
    <t>Attn:</t>
  </si>
  <si>
    <t>Date:</t>
  </si>
  <si>
    <t>Tel:</t>
  </si>
  <si>
    <t>Page:</t>
  </si>
  <si>
    <t>1/1 แผ่น</t>
  </si>
  <si>
    <t>Project :</t>
  </si>
  <si>
    <t>โครงการก่อสร้างปรับปรุงขยายการประปาส่วนภูมิภาค</t>
  </si>
  <si>
    <t xml:space="preserve">Ref:Quo:No:  </t>
  </si>
  <si>
    <t>ลำดับ</t>
  </si>
  <si>
    <t>จำนวน</t>
  </si>
  <si>
    <t>หน่วย</t>
  </si>
  <si>
    <t>ราคา/หน่วย</t>
  </si>
  <si>
    <t>รวมเงิน</t>
  </si>
  <si>
    <t>บาท</t>
  </si>
  <si>
    <t>Conbextra GP (25 kg)</t>
  </si>
  <si>
    <t>ชุด</t>
  </si>
  <si>
    <t>ราคาสินค้า</t>
  </si>
  <si>
    <t>VAT 7 %</t>
  </si>
  <si>
    <t>ลงชื่อ</t>
  </si>
  <si>
    <t>ผู้จัดการฝ่ายจัดซื้อ</t>
  </si>
  <si>
    <t>รวมทั้งสิ้น</t>
  </si>
  <si>
    <t>(นางสาว ณัฐภัสสร  อัครชวัลวัฒน์)</t>
  </si>
  <si>
    <t>คุณนิ้ง/คุณแอร์/คุณชาญนรงค์</t>
  </si>
  <si>
    <t>สาขากุยบุรี อ. กุยบุรี จ. ประจวบคีรีขันธ์</t>
  </si>
  <si>
    <t>ตส.กบ.FOS.56/10/001</t>
  </si>
  <si>
    <t>ใบขอซื้อ:</t>
  </si>
  <si>
    <t xml:space="preserve">   เงื่อนไขการชำระเงิน</t>
  </si>
  <si>
    <t>วันที่ส่งของ :</t>
  </si>
  <si>
    <t>ผู้รับของ: นวลปราง  086-3369802</t>
  </si>
  <si>
    <t>วิธีการส่งของ : ส่งให้</t>
  </si>
  <si>
    <t xml:space="preserve">สถานที่ส่งของ : 109/34 ซ. นวมินทร์ 74 แยก 3 </t>
  </si>
  <si>
    <t>รายการ</t>
  </si>
  <si>
    <t>ใบสั่งซื้อ</t>
  </si>
  <si>
    <t>02-751-9300-2</t>
  </si>
  <si>
    <t>FAX : 02- 751-9303</t>
  </si>
  <si>
    <t>9 ต.ค. 56</t>
  </si>
  <si>
    <t>ใบสอบราคา</t>
  </si>
  <si>
    <t>ตส.กบ.FOS.56/10/002</t>
  </si>
  <si>
    <t>30 ต.ค. 56</t>
  </si>
  <si>
    <t>แผ่นยางบวมน้ำ  ชนิด POLYURETHANE</t>
  </si>
  <si>
    <t>SWELLABLE WATERSTOP</t>
  </si>
  <si>
    <t>ขนาด  20 mmx10 mm</t>
  </si>
  <si>
    <t>เมตร</t>
  </si>
  <si>
    <t xml:space="preserve"> (ตามเอกสารที่แนบมา 2 แผ่น)</t>
  </si>
  <si>
    <t xml:space="preserve">  หมายเหตุ รบกวนขอแคทตาล็อค 3 ชุดค่ะ</t>
  </si>
  <si>
    <t>ตส.กบ.FOS.56/12/001</t>
  </si>
  <si>
    <t>12 ธ.ค. 56</t>
  </si>
  <si>
    <t>ขนาด  20 mmx10 mm(5ม.)</t>
  </si>
  <si>
    <t>ม้วน</t>
  </si>
  <si>
    <t>ตส.กบ.FOS.57/02/001</t>
  </si>
  <si>
    <t>25 ก.พ. 57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</si>
</sst>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d\ ดดดด\ bbbb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Cordia New"/>
      <family val="2"/>
    </font>
    <font>
      <sz val="14"/>
      <name val="Cordia New"/>
      <family val="2"/>
    </font>
    <font>
      <b/>
      <sz val="14"/>
      <name val="Cordia New"/>
      <family val="2"/>
    </font>
    <font>
      <sz val="16"/>
      <name val="Angsana New"/>
      <family val="1"/>
    </font>
    <font>
      <sz val="16"/>
      <name val="AngsanaUPC"/>
      <family val="1"/>
      <charset val="222"/>
    </font>
    <font>
      <b/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6" fillId="0" borderId="0"/>
    <xf numFmtId="0" fontId="3" fillId="0" borderId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Border="1"/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0" fontId="3" fillId="0" borderId="2" xfId="0" applyFont="1" applyBorder="1"/>
    <xf numFmtId="43" fontId="3" fillId="0" borderId="1" xfId="1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9" xfId="1" applyFont="1" applyBorder="1"/>
    <xf numFmtId="43" fontId="3" fillId="0" borderId="10" xfId="0" applyNumberFormat="1" applyFont="1" applyBorder="1"/>
    <xf numFmtId="0" fontId="3" fillId="0" borderId="7" xfId="0" applyFont="1" applyBorder="1"/>
    <xf numFmtId="0" fontId="3" fillId="0" borderId="11" xfId="2" applyFont="1" applyBorder="1" applyAlignment="1">
      <alignment horizontal="center"/>
    </xf>
    <xf numFmtId="187" fontId="3" fillId="0" borderId="11" xfId="3" applyNumberFormat="1" applyFont="1" applyBorder="1" applyAlignment="1">
      <alignment horizontal="left"/>
    </xf>
    <xf numFmtId="0" fontId="4" fillId="0" borderId="11" xfId="2" applyFont="1" applyBorder="1"/>
    <xf numFmtId="43" fontId="3" fillId="0" borderId="12" xfId="3" applyFont="1" applyBorder="1" applyAlignment="1">
      <alignment horizontal="center"/>
    </xf>
    <xf numFmtId="43" fontId="3" fillId="0" borderId="10" xfId="3" applyFont="1" applyBorder="1" applyAlignment="1">
      <alignment horizontal="center"/>
    </xf>
    <xf numFmtId="43" fontId="3" fillId="0" borderId="13" xfId="3" applyFont="1" applyBorder="1"/>
    <xf numFmtId="0" fontId="5" fillId="0" borderId="7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187" fontId="3" fillId="0" borderId="11" xfId="1" applyNumberFormat="1" applyFont="1" applyBorder="1" applyAlignment="1">
      <alignment horizontal="left"/>
    </xf>
    <xf numFmtId="0" fontId="4" fillId="0" borderId="11" xfId="0" applyFont="1" applyBorder="1"/>
    <xf numFmtId="43" fontId="3" fillId="0" borderId="12" xfId="1" applyFont="1" applyBorder="1" applyAlignment="1">
      <alignment horizontal="center"/>
    </xf>
    <xf numFmtId="43" fontId="3" fillId="0" borderId="10" xfId="1" applyFont="1" applyBorder="1" applyAlignment="1">
      <alignment horizontal="center"/>
    </xf>
    <xf numFmtId="43" fontId="3" fillId="0" borderId="13" xfId="1" applyFont="1" applyBorder="1"/>
    <xf numFmtId="0" fontId="3" fillId="0" borderId="7" xfId="0" applyFont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187" fontId="3" fillId="0" borderId="11" xfId="0" applyNumberFormat="1" applyFont="1" applyBorder="1" applyAlignment="1">
      <alignment horizontal="left" vertical="center"/>
    </xf>
    <xf numFmtId="0" fontId="4" fillId="0" borderId="11" xfId="0" applyFont="1" applyBorder="1" applyAlignment="1">
      <alignment horizontal="right"/>
    </xf>
    <xf numFmtId="43" fontId="3" fillId="0" borderId="12" xfId="1" applyFont="1" applyBorder="1" applyAlignment="1">
      <alignment horizontal="center" vertical="center"/>
    </xf>
    <xf numFmtId="43" fontId="3" fillId="0" borderId="12" xfId="1" applyFont="1" applyBorder="1"/>
    <xf numFmtId="0" fontId="3" fillId="0" borderId="7" xfId="4" applyFont="1" applyBorder="1" applyAlignment="1">
      <alignment horizontal="left"/>
    </xf>
    <xf numFmtId="187" fontId="3" fillId="0" borderId="12" xfId="0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left"/>
    </xf>
    <xf numFmtId="0" fontId="3" fillId="0" borderId="11" xfId="2" applyFont="1" applyBorder="1" applyAlignment="1">
      <alignment horizontal="right"/>
    </xf>
    <xf numFmtId="0" fontId="3" fillId="0" borderId="7" xfId="2" applyFont="1" applyBorder="1" applyAlignment="1">
      <alignment horizontal="left"/>
    </xf>
    <xf numFmtId="187" fontId="3" fillId="0" borderId="12" xfId="1" applyNumberFormat="1" applyFont="1" applyBorder="1" applyAlignment="1">
      <alignment horizontal="center"/>
    </xf>
    <xf numFmtId="0" fontId="3" fillId="0" borderId="11" xfId="2" applyFont="1" applyBorder="1" applyAlignment="1">
      <alignment horizontal="center" vertical="center"/>
    </xf>
    <xf numFmtId="187" fontId="3" fillId="0" borderId="11" xfId="2" applyNumberFormat="1" applyFont="1" applyBorder="1" applyAlignment="1">
      <alignment horizontal="left" vertical="center"/>
    </xf>
    <xf numFmtId="0" fontId="4" fillId="0" borderId="11" xfId="2" applyFont="1" applyBorder="1" applyAlignment="1">
      <alignment horizontal="right"/>
    </xf>
    <xf numFmtId="187" fontId="3" fillId="0" borderId="11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/>
    <xf numFmtId="0" fontId="4" fillId="0" borderId="16" xfId="0" applyFont="1" applyBorder="1"/>
    <xf numFmtId="0" fontId="3" fillId="0" borderId="13" xfId="0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0" fontId="3" fillId="0" borderId="13" xfId="0" applyFont="1" applyBorder="1"/>
    <xf numFmtId="0" fontId="3" fillId="0" borderId="17" xfId="0" applyFont="1" applyFill="1" applyBorder="1"/>
    <xf numFmtId="0" fontId="3" fillId="0" borderId="18" xfId="0" applyFont="1" applyFill="1" applyBorder="1"/>
    <xf numFmtId="0" fontId="3" fillId="0" borderId="19" xfId="0" applyFont="1" applyBorder="1" applyAlignment="1"/>
    <xf numFmtId="43" fontId="3" fillId="0" borderId="19" xfId="1" applyFont="1" applyBorder="1"/>
    <xf numFmtId="0" fontId="4" fillId="0" borderId="0" xfId="0" applyFont="1" applyBorder="1"/>
    <xf numFmtId="0" fontId="3" fillId="0" borderId="20" xfId="0" applyFont="1" applyBorder="1" applyAlignment="1"/>
    <xf numFmtId="0" fontId="4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43" fontId="4" fillId="0" borderId="0" xfId="1" applyFont="1" applyBorder="1"/>
    <xf numFmtId="0" fontId="3" fillId="0" borderId="0" xfId="0" applyFont="1" applyBorder="1" applyAlignment="1">
      <alignment horizontal="left"/>
    </xf>
    <xf numFmtId="0" fontId="5" fillId="2" borderId="1" xfId="5" applyFont="1" applyFill="1" applyBorder="1" applyAlignment="1"/>
    <xf numFmtId="0" fontId="5" fillId="2" borderId="8" xfId="5" applyFont="1" applyFill="1" applyBorder="1"/>
    <xf numFmtId="0" fontId="5" fillId="2" borderId="2" xfId="5" applyFont="1" applyFill="1" applyBorder="1" applyAlignment="1">
      <alignment horizontal="center"/>
    </xf>
    <xf numFmtId="0" fontId="5" fillId="2" borderId="3" xfId="5" applyFont="1" applyFill="1" applyBorder="1"/>
    <xf numFmtId="0" fontId="5" fillId="2" borderId="8" xfId="5" applyFont="1" applyFill="1" applyBorder="1" applyAlignment="1">
      <alignment horizontal="left"/>
    </xf>
    <xf numFmtId="0" fontId="5" fillId="2" borderId="2" xfId="0" applyFont="1" applyFill="1" applyBorder="1"/>
    <xf numFmtId="0" fontId="5" fillId="0" borderId="0" xfId="0" applyFont="1"/>
    <xf numFmtId="0" fontId="5" fillId="2" borderId="22" xfId="5" applyFont="1" applyFill="1" applyBorder="1" applyAlignment="1">
      <alignment horizontal="center"/>
    </xf>
    <xf numFmtId="0" fontId="5" fillId="2" borderId="23" xfId="5" applyFont="1" applyFill="1" applyBorder="1"/>
    <xf numFmtId="0" fontId="5" fillId="2" borderId="0" xfId="0" applyFont="1" applyFill="1" applyBorder="1"/>
    <xf numFmtId="0" fontId="5" fillId="2" borderId="4" xfId="5" applyFont="1" applyFill="1" applyBorder="1" applyAlignment="1">
      <alignment horizontal="center"/>
    </xf>
    <xf numFmtId="15" fontId="5" fillId="2" borderId="24" xfId="5" applyNumberFormat="1" applyFont="1" applyFill="1" applyBorder="1" applyAlignment="1">
      <alignment horizontal="left" indent="3"/>
    </xf>
    <xf numFmtId="0" fontId="5" fillId="2" borderId="6" xfId="5" applyFont="1" applyFill="1" applyBorder="1"/>
    <xf numFmtId="0" fontId="5" fillId="2" borderId="24" xfId="5" applyFont="1" applyFill="1" applyBorder="1"/>
    <xf numFmtId="0" fontId="5" fillId="2" borderId="5" xfId="0" applyFont="1" applyFill="1" applyBorder="1"/>
    <xf numFmtId="0" fontId="5" fillId="0" borderId="3" xfId="0" applyFont="1" applyBorder="1"/>
    <xf numFmtId="0" fontId="5" fillId="0" borderId="20" xfId="0" applyFont="1" applyBorder="1"/>
    <xf numFmtId="0" fontId="5" fillId="0" borderId="6" xfId="0" applyFont="1" applyBorder="1"/>
    <xf numFmtId="0" fontId="3" fillId="0" borderId="2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left" indent="2"/>
    </xf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3" fontId="5" fillId="0" borderId="21" xfId="1" applyNumberFormat="1" applyFont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7" fillId="0" borderId="17" xfId="0" applyFont="1" applyBorder="1"/>
    <xf numFmtId="0" fontId="3" fillId="0" borderId="21" xfId="0" applyFont="1" applyBorder="1" applyAlignment="1">
      <alignment horizontal="center"/>
    </xf>
    <xf numFmtId="0" fontId="3" fillId="0" borderId="21" xfId="0" applyFont="1" applyBorder="1"/>
    <xf numFmtId="43" fontId="3" fillId="0" borderId="21" xfId="1" applyFont="1" applyBorder="1" applyAlignment="1">
      <alignment horizontal="center"/>
    </xf>
    <xf numFmtId="43" fontId="3" fillId="0" borderId="21" xfId="1" applyFont="1" applyBorder="1"/>
    <xf numFmtId="43" fontId="3" fillId="0" borderId="21" xfId="0" applyNumberFormat="1" applyFont="1" applyBorder="1"/>
    <xf numFmtId="187" fontId="3" fillId="0" borderId="21" xfId="1" applyNumberFormat="1" applyFont="1" applyBorder="1" applyAlignment="1">
      <alignment horizontal="center"/>
    </xf>
    <xf numFmtId="187" fontId="3" fillId="0" borderId="21" xfId="0" applyNumberFormat="1" applyFont="1" applyBorder="1" applyAlignment="1">
      <alignment horizontal="center" vertical="center"/>
    </xf>
    <xf numFmtId="0" fontId="3" fillId="0" borderId="17" xfId="0" applyFont="1" applyBorder="1"/>
    <xf numFmtId="0" fontId="3" fillId="0" borderId="17" xfId="2" applyFont="1" applyBorder="1" applyAlignment="1">
      <alignment horizontal="left"/>
    </xf>
    <xf numFmtId="0" fontId="3" fillId="0" borderId="17" xfId="4" applyFont="1" applyBorder="1" applyAlignment="1">
      <alignment horizontal="left"/>
    </xf>
    <xf numFmtId="0" fontId="3" fillId="0" borderId="19" xfId="0" applyFont="1" applyBorder="1"/>
    <xf numFmtId="0" fontId="3" fillId="0" borderId="19" xfId="2" applyFont="1" applyBorder="1" applyAlignment="1">
      <alignment horizontal="right"/>
    </xf>
    <xf numFmtId="0" fontId="4" fillId="0" borderId="19" xfId="2" applyFont="1" applyBorder="1" applyAlignment="1">
      <alignment horizontal="right"/>
    </xf>
    <xf numFmtId="0" fontId="4" fillId="0" borderId="19" xfId="0" applyFont="1" applyBorder="1" applyAlignment="1">
      <alignment horizontal="right"/>
    </xf>
    <xf numFmtId="0" fontId="4" fillId="0" borderId="19" xfId="0" applyFont="1" applyBorder="1"/>
    <xf numFmtId="0" fontId="3" fillId="0" borderId="18" xfId="0" applyFont="1" applyBorder="1"/>
    <xf numFmtId="0" fontId="3" fillId="0" borderId="18" xfId="2" applyFont="1" applyBorder="1" applyAlignment="1">
      <alignment horizontal="center"/>
    </xf>
    <xf numFmtId="187" fontId="3" fillId="0" borderId="18" xfId="3" applyNumberFormat="1" applyFont="1" applyBorder="1" applyAlignment="1">
      <alignment horizontal="left"/>
    </xf>
    <xf numFmtId="0" fontId="3" fillId="0" borderId="18" xfId="2" applyFont="1" applyBorder="1" applyAlignment="1">
      <alignment horizontal="center" vertical="center"/>
    </xf>
    <xf numFmtId="187" fontId="3" fillId="0" borderId="18" xfId="2" applyNumberFormat="1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187" fontId="3" fillId="0" borderId="18" xfId="0" applyNumberFormat="1" applyFont="1" applyBorder="1" applyAlignment="1">
      <alignment horizontal="left" vertical="center"/>
    </xf>
    <xf numFmtId="187" fontId="3" fillId="0" borderId="18" xfId="0" applyNumberFormat="1" applyFont="1" applyBorder="1" applyAlignment="1">
      <alignment horizontal="center" vertical="center"/>
    </xf>
    <xf numFmtId="0" fontId="4" fillId="0" borderId="18" xfId="0" applyFont="1" applyBorder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2" borderId="23" xfId="5" applyFont="1" applyFill="1" applyBorder="1" applyAlignment="1">
      <alignment horizontal="center"/>
    </xf>
    <xf numFmtId="0" fontId="5" fillId="2" borderId="0" xfId="5" applyFont="1" applyFill="1" applyBorder="1" applyAlignment="1">
      <alignment horizontal="center"/>
    </xf>
    <xf numFmtId="0" fontId="5" fillId="2" borderId="20" xfId="5" applyFont="1" applyFill="1" applyBorder="1" applyAlignment="1">
      <alignment horizontal="center"/>
    </xf>
    <xf numFmtId="188" fontId="5" fillId="2" borderId="23" xfId="5" applyNumberFormat="1" applyFont="1" applyFill="1" applyBorder="1" applyAlignment="1">
      <alignment horizontal="center"/>
    </xf>
    <xf numFmtId="188" fontId="5" fillId="2" borderId="20" xfId="5" applyNumberFormat="1" applyFont="1" applyFill="1" applyBorder="1" applyAlignment="1">
      <alignment horizontal="center"/>
    </xf>
    <xf numFmtId="0" fontId="5" fillId="2" borderId="24" xfId="5" applyFont="1" applyFill="1" applyBorder="1" applyAlignment="1">
      <alignment horizontal="center"/>
    </xf>
    <xf numFmtId="0" fontId="5" fillId="2" borderId="5" xfId="5" applyFont="1" applyFill="1" applyBorder="1" applyAlignment="1">
      <alignment horizontal="center"/>
    </xf>
    <xf numFmtId="0" fontId="5" fillId="2" borderId="6" xfId="5" applyFont="1" applyFill="1" applyBorder="1" applyAlignment="1">
      <alignment horizontal="center"/>
    </xf>
    <xf numFmtId="43" fontId="3" fillId="0" borderId="0" xfId="1" applyFont="1"/>
  </cellXfs>
  <cellStyles count="6">
    <cellStyle name="Comma 2" xfId="3"/>
    <cellStyle name="Normal 2" xfId="2"/>
    <cellStyle name="Normal_โรงสูบนำแรงสูง-บางมูลนาก" xfId="4"/>
    <cellStyle name="เครื่องหมายจุลภาค" xfId="1" builtinId="3"/>
    <cellStyle name="ปกติ" xfId="0" builtinId="0"/>
    <cellStyle name="ปกติ_Sheet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view="pageBreakPreview" zoomScale="60" workbookViewId="0">
      <selection activeCell="A17" sqref="A17:I17"/>
    </sheetView>
  </sheetViews>
  <sheetFormatPr defaultRowHeight="21.75"/>
  <cols>
    <col min="1" max="1" width="9.25" style="2" customWidth="1"/>
    <col min="2" max="8" width="9" style="2"/>
    <col min="9" max="9" width="11.125" style="2" customWidth="1"/>
    <col min="10" max="10" width="11.5" style="2" customWidth="1"/>
    <col min="11" max="16384" width="9" style="2"/>
  </cols>
  <sheetData>
    <row r="1" spans="1:10" s="1" customFormat="1" ht="24">
      <c r="A1" s="124" t="s">
        <v>39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 s="1" customFormat="1" ht="24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10" s="1" customFormat="1" ht="24">
      <c r="A3" s="124" t="s">
        <v>1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s="1" customFormat="1" ht="24">
      <c r="A4" s="124" t="s">
        <v>2</v>
      </c>
      <c r="B4" s="124"/>
      <c r="C4" s="124"/>
      <c r="D4" s="124"/>
      <c r="E4" s="124"/>
      <c r="F4" s="124"/>
      <c r="G4" s="124"/>
      <c r="H4" s="124"/>
      <c r="I4" s="124"/>
      <c r="J4" s="124"/>
    </row>
    <row r="5" spans="1:10" s="1" customFormat="1" ht="24">
      <c r="A5" s="124" t="s">
        <v>3</v>
      </c>
      <c r="B5" s="124"/>
      <c r="C5" s="124"/>
      <c r="D5" s="124"/>
      <c r="E5" s="124"/>
      <c r="F5" s="124"/>
      <c r="G5" s="124"/>
      <c r="H5" s="124"/>
      <c r="I5" s="124"/>
      <c r="J5" s="124"/>
    </row>
    <row r="6" spans="1:10">
      <c r="A6" s="2" t="s">
        <v>4</v>
      </c>
      <c r="B6" s="2" t="s">
        <v>5</v>
      </c>
      <c r="G6" s="2" t="s">
        <v>6</v>
      </c>
      <c r="H6" s="2" t="s">
        <v>31</v>
      </c>
    </row>
    <row r="7" spans="1:10">
      <c r="A7" s="2" t="s">
        <v>7</v>
      </c>
      <c r="B7" s="2" t="s">
        <v>29</v>
      </c>
      <c r="G7" s="2" t="s">
        <v>8</v>
      </c>
      <c r="H7" s="3" t="s">
        <v>42</v>
      </c>
      <c r="I7" s="3"/>
    </row>
    <row r="8" spans="1:10">
      <c r="A8" s="2" t="s">
        <v>9</v>
      </c>
      <c r="B8" s="2" t="s">
        <v>40</v>
      </c>
      <c r="E8" s="2" t="s">
        <v>41</v>
      </c>
      <c r="G8" s="2" t="s">
        <v>10</v>
      </c>
      <c r="H8" s="4" t="s">
        <v>11</v>
      </c>
    </row>
    <row r="9" spans="1:10">
      <c r="A9" s="2" t="s">
        <v>12</v>
      </c>
      <c r="B9" s="5" t="s">
        <v>13</v>
      </c>
      <c r="G9" s="5" t="s">
        <v>14</v>
      </c>
      <c r="H9" s="5"/>
      <c r="I9" s="5"/>
      <c r="J9" s="5"/>
    </row>
    <row r="10" spans="1:10">
      <c r="A10" s="5"/>
      <c r="B10" s="5" t="s">
        <v>30</v>
      </c>
      <c r="C10" s="5"/>
      <c r="D10" s="5"/>
      <c r="E10" s="5"/>
      <c r="F10" s="5"/>
      <c r="G10" s="5"/>
      <c r="H10" s="5"/>
      <c r="I10" s="5"/>
      <c r="J10" s="5"/>
    </row>
    <row r="11" spans="1:10" s="70" customFormat="1" ht="23.25">
      <c r="A11" s="64" t="s">
        <v>32</v>
      </c>
      <c r="B11" s="65" t="s">
        <v>33</v>
      </c>
      <c r="C11" s="66"/>
      <c r="D11" s="67"/>
      <c r="E11" s="68" t="s">
        <v>34</v>
      </c>
      <c r="F11" s="67"/>
      <c r="G11" s="65" t="s">
        <v>36</v>
      </c>
      <c r="H11" s="69"/>
      <c r="I11" s="69"/>
      <c r="J11" s="79"/>
    </row>
    <row r="12" spans="1:10" s="70" customFormat="1" ht="23.25">
      <c r="A12" s="71"/>
      <c r="B12" s="125"/>
      <c r="C12" s="126"/>
      <c r="D12" s="127"/>
      <c r="E12" s="128"/>
      <c r="F12" s="129"/>
      <c r="G12" s="72" t="s">
        <v>37</v>
      </c>
      <c r="H12" s="73"/>
      <c r="I12" s="73"/>
      <c r="J12" s="80"/>
    </row>
    <row r="13" spans="1:10" s="70" customFormat="1" ht="23.25">
      <c r="A13" s="74"/>
      <c r="B13" s="130"/>
      <c r="C13" s="131"/>
      <c r="D13" s="132"/>
      <c r="E13" s="75"/>
      <c r="F13" s="76"/>
      <c r="G13" s="77" t="s">
        <v>35</v>
      </c>
      <c r="H13" s="78"/>
      <c r="I13" s="78"/>
      <c r="J13" s="81"/>
    </row>
    <row r="14" spans="1:10">
      <c r="A14" s="116" t="s">
        <v>15</v>
      </c>
      <c r="B14" s="118" t="s">
        <v>38</v>
      </c>
      <c r="C14" s="119"/>
      <c r="D14" s="119"/>
      <c r="E14" s="119"/>
      <c r="F14" s="120"/>
      <c r="G14" s="116" t="s">
        <v>16</v>
      </c>
      <c r="H14" s="116" t="s">
        <v>17</v>
      </c>
      <c r="I14" s="82" t="s">
        <v>18</v>
      </c>
      <c r="J14" s="82" t="s">
        <v>19</v>
      </c>
    </row>
    <row r="15" spans="1:10">
      <c r="A15" s="117"/>
      <c r="B15" s="121"/>
      <c r="C15" s="122"/>
      <c r="D15" s="122"/>
      <c r="E15" s="122"/>
      <c r="F15" s="123"/>
      <c r="G15" s="117"/>
      <c r="H15" s="117"/>
      <c r="I15" s="82" t="s">
        <v>20</v>
      </c>
      <c r="J15" s="82" t="s">
        <v>20</v>
      </c>
    </row>
    <row r="16" spans="1:10">
      <c r="A16" s="7"/>
      <c r="B16" s="8"/>
      <c r="C16" s="9"/>
      <c r="D16" s="9"/>
      <c r="E16" s="9"/>
      <c r="F16" s="9"/>
      <c r="G16" s="10"/>
      <c r="H16" s="11"/>
      <c r="I16" s="12"/>
      <c r="J16" s="13"/>
    </row>
    <row r="17" spans="1:10">
      <c r="A17" s="7">
        <v>1</v>
      </c>
      <c r="B17" s="14" t="s">
        <v>21</v>
      </c>
      <c r="C17" s="15"/>
      <c r="D17" s="16"/>
      <c r="E17" s="16"/>
      <c r="F17" s="17"/>
      <c r="G17" s="18">
        <v>120</v>
      </c>
      <c r="H17" s="19" t="s">
        <v>22</v>
      </c>
      <c r="I17" s="20">
        <v>200</v>
      </c>
      <c r="J17" s="13">
        <f>G17*I17</f>
        <v>24000</v>
      </c>
    </row>
    <row r="18" spans="1:10" ht="23.25">
      <c r="A18" s="7"/>
      <c r="B18" s="21"/>
      <c r="C18" s="22"/>
      <c r="D18" s="23"/>
      <c r="E18" s="23"/>
      <c r="F18" s="24"/>
      <c r="G18" s="25"/>
      <c r="H18" s="26"/>
      <c r="I18" s="27"/>
      <c r="J18" s="13"/>
    </row>
    <row r="19" spans="1:10">
      <c r="A19" s="7"/>
      <c r="B19" s="28"/>
      <c r="C19" s="29"/>
      <c r="D19" s="30"/>
      <c r="E19" s="30"/>
      <c r="F19" s="31"/>
      <c r="G19" s="32"/>
      <c r="H19" s="26"/>
      <c r="I19" s="33"/>
      <c r="J19" s="13"/>
    </row>
    <row r="20" spans="1:10">
      <c r="A20" s="7"/>
      <c r="B20" s="34"/>
      <c r="C20" s="29"/>
      <c r="D20" s="30"/>
      <c r="E20" s="30"/>
      <c r="F20" s="31"/>
      <c r="G20" s="35"/>
      <c r="H20" s="26"/>
      <c r="I20" s="33"/>
      <c r="J20" s="13"/>
    </row>
    <row r="21" spans="1:10">
      <c r="A21" s="7"/>
      <c r="B21" s="34"/>
      <c r="C21" s="36"/>
      <c r="D21" s="16"/>
      <c r="E21" s="16"/>
      <c r="F21" s="31"/>
      <c r="G21" s="35"/>
      <c r="H21" s="26"/>
      <c r="I21" s="33"/>
      <c r="J21" s="13"/>
    </row>
    <row r="22" spans="1:10">
      <c r="A22" s="7"/>
      <c r="B22" s="34"/>
      <c r="C22" s="36"/>
      <c r="D22" s="16"/>
      <c r="E22" s="16"/>
      <c r="F22" s="37"/>
      <c r="G22" s="35"/>
      <c r="H22" s="26"/>
      <c r="I22" s="33"/>
      <c r="J22" s="13"/>
    </row>
    <row r="23" spans="1:10">
      <c r="A23" s="7"/>
      <c r="B23" s="38"/>
      <c r="C23" s="15"/>
      <c r="D23" s="16"/>
      <c r="E23" s="16"/>
      <c r="F23" s="37"/>
      <c r="G23" s="39"/>
      <c r="H23" s="26"/>
      <c r="I23" s="33"/>
      <c r="J23" s="13"/>
    </row>
    <row r="24" spans="1:10">
      <c r="A24" s="7"/>
      <c r="B24" s="34"/>
      <c r="C24" s="40"/>
      <c r="D24" s="41"/>
      <c r="E24" s="41"/>
      <c r="F24" s="42"/>
      <c r="G24" s="35"/>
      <c r="H24" s="26"/>
      <c r="I24" s="33"/>
      <c r="J24" s="13"/>
    </row>
    <row r="25" spans="1:10">
      <c r="A25" s="7"/>
      <c r="B25" s="34"/>
      <c r="C25" s="29"/>
      <c r="D25" s="30"/>
      <c r="E25" s="30"/>
      <c r="F25" s="31"/>
      <c r="G25" s="35"/>
      <c r="H25" s="26"/>
      <c r="I25" s="33"/>
      <c r="J25" s="13"/>
    </row>
    <row r="26" spans="1:10">
      <c r="A26" s="7"/>
      <c r="B26" s="34"/>
      <c r="C26" s="29"/>
      <c r="D26" s="30"/>
      <c r="E26" s="30"/>
      <c r="F26" s="31"/>
      <c r="G26" s="35"/>
      <c r="H26" s="26"/>
      <c r="I26" s="33"/>
      <c r="J26" s="13"/>
    </row>
    <row r="27" spans="1:10">
      <c r="A27" s="7"/>
      <c r="B27" s="34"/>
      <c r="C27" s="29"/>
      <c r="D27" s="30"/>
      <c r="E27" s="30"/>
      <c r="F27" s="31"/>
      <c r="G27" s="35"/>
      <c r="H27" s="26"/>
      <c r="I27" s="33"/>
      <c r="J27" s="13"/>
    </row>
    <row r="28" spans="1:10">
      <c r="A28" s="7"/>
      <c r="B28" s="34"/>
      <c r="C28" s="29"/>
      <c r="D28" s="30"/>
      <c r="E28" s="30"/>
      <c r="F28" s="31"/>
      <c r="G28" s="35"/>
      <c r="H28" s="26"/>
      <c r="I28" s="33"/>
      <c r="J28" s="13"/>
    </row>
    <row r="29" spans="1:10">
      <c r="A29" s="7"/>
      <c r="B29" s="34"/>
      <c r="C29" s="29"/>
      <c r="D29" s="30"/>
      <c r="E29" s="30"/>
      <c r="F29" s="31"/>
      <c r="G29" s="35"/>
      <c r="H29" s="26"/>
      <c r="I29" s="33"/>
      <c r="J29" s="13"/>
    </row>
    <row r="30" spans="1:10">
      <c r="A30" s="7"/>
      <c r="B30" s="34"/>
      <c r="C30" s="29"/>
      <c r="D30" s="30"/>
      <c r="E30" s="30"/>
      <c r="F30" s="31"/>
      <c r="G30" s="35"/>
      <c r="H30" s="26"/>
      <c r="I30" s="33"/>
      <c r="J30" s="13"/>
    </row>
    <row r="31" spans="1:10">
      <c r="A31" s="7"/>
      <c r="B31" s="34"/>
      <c r="C31" s="29"/>
      <c r="D31" s="30"/>
      <c r="E31" s="30"/>
      <c r="F31" s="31"/>
      <c r="G31" s="35"/>
      <c r="H31" s="26"/>
      <c r="I31" s="33"/>
      <c r="J31" s="13"/>
    </row>
    <row r="32" spans="1:10">
      <c r="A32" s="7"/>
      <c r="B32" s="34"/>
      <c r="C32" s="29"/>
      <c r="D32" s="43"/>
      <c r="E32" s="43"/>
      <c r="F32" s="31"/>
      <c r="G32" s="35"/>
      <c r="H32" s="26"/>
      <c r="I32" s="33"/>
      <c r="J32" s="13"/>
    </row>
    <row r="33" spans="1:10">
      <c r="A33" s="7"/>
      <c r="B33" s="34"/>
      <c r="C33" s="29"/>
      <c r="D33" s="43"/>
      <c r="E33" s="43"/>
      <c r="F33" s="31"/>
      <c r="G33" s="35"/>
      <c r="H33" s="26"/>
      <c r="I33" s="33"/>
      <c r="J33" s="13"/>
    </row>
    <row r="34" spans="1:10">
      <c r="A34" s="44"/>
      <c r="B34" s="45"/>
      <c r="C34" s="46"/>
      <c r="D34" s="46"/>
      <c r="E34" s="46"/>
      <c r="F34" s="46"/>
      <c r="G34" s="47"/>
      <c r="H34" s="48"/>
      <c r="I34" s="49"/>
      <c r="J34" s="13"/>
    </row>
    <row r="35" spans="1:10">
      <c r="B35" s="50" t="str">
        <f>IF(J37=0," ",BAHTTEXT(J37))</f>
        <v>สองหมื่นห้าพันหกร้อยแปดสิบบาทถ้วน</v>
      </c>
      <c r="C35" s="51"/>
      <c r="D35" s="51"/>
      <c r="E35" s="51"/>
      <c r="F35" s="51"/>
      <c r="G35" s="51"/>
      <c r="H35" s="52"/>
      <c r="I35" s="83" t="s">
        <v>23</v>
      </c>
      <c r="J35" s="53">
        <f>SUM(J17:J34)</f>
        <v>24000</v>
      </c>
    </row>
    <row r="36" spans="1:10">
      <c r="B36" s="54"/>
      <c r="C36" s="5"/>
      <c r="D36" s="5"/>
      <c r="E36" s="5"/>
      <c r="F36" s="5"/>
      <c r="G36" s="5"/>
      <c r="H36" s="55"/>
      <c r="I36" s="82" t="s">
        <v>24</v>
      </c>
      <c r="J36" s="53">
        <f>J35*7/100</f>
        <v>1680</v>
      </c>
    </row>
    <row r="37" spans="1:10">
      <c r="A37" s="56"/>
      <c r="B37" s="2" t="s">
        <v>25</v>
      </c>
      <c r="C37" s="6"/>
      <c r="D37" s="6"/>
      <c r="E37" s="6"/>
      <c r="F37" s="57" t="s">
        <v>26</v>
      </c>
      <c r="H37" s="55"/>
      <c r="I37" s="82" t="s">
        <v>27</v>
      </c>
      <c r="J37" s="53">
        <f>J35+J36</f>
        <v>25680</v>
      </c>
    </row>
    <row r="38" spans="1:10">
      <c r="A38" s="56"/>
      <c r="B38" s="56"/>
      <c r="C38" s="4" t="s">
        <v>28</v>
      </c>
      <c r="D38" s="58"/>
      <c r="E38" s="58"/>
      <c r="F38" s="58"/>
      <c r="G38" s="59"/>
      <c r="H38" s="60"/>
      <c r="I38" s="61"/>
      <c r="J38" s="62"/>
    </row>
    <row r="39" spans="1:10">
      <c r="G39" s="4"/>
      <c r="H39" s="63"/>
      <c r="I39" s="5"/>
      <c r="J39" s="5"/>
    </row>
    <row r="40" spans="1:10">
      <c r="C40" s="5"/>
      <c r="D40" s="5"/>
      <c r="E40" s="5"/>
      <c r="F40" s="5"/>
    </row>
  </sheetData>
  <mergeCells count="12">
    <mergeCell ref="A14:A15"/>
    <mergeCell ref="B14:F15"/>
    <mergeCell ref="A1:J1"/>
    <mergeCell ref="A2:J2"/>
    <mergeCell ref="A3:J3"/>
    <mergeCell ref="A4:J4"/>
    <mergeCell ref="A5:J5"/>
    <mergeCell ref="G14:G15"/>
    <mergeCell ref="H14:H15"/>
    <mergeCell ref="B12:D12"/>
    <mergeCell ref="E12:F12"/>
    <mergeCell ref="B13:D13"/>
  </mergeCells>
  <pageMargins left="0.7" right="0.7" top="0.75" bottom="0.75" header="0.3" footer="0.3"/>
  <pageSetup paperSize="9" scale="80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"/>
  <sheetViews>
    <sheetView view="pageBreakPreview" topLeftCell="A19" zoomScale="60" workbookViewId="0">
      <selection activeCell="G39" sqref="G39"/>
    </sheetView>
  </sheetViews>
  <sheetFormatPr defaultRowHeight="21.75"/>
  <cols>
    <col min="1" max="1" width="9.25" style="2" customWidth="1"/>
    <col min="2" max="8" width="9" style="2"/>
    <col min="9" max="9" width="11.125" style="2" customWidth="1"/>
    <col min="10" max="10" width="11.5" style="2" customWidth="1"/>
    <col min="11" max="16384" width="9" style="2"/>
  </cols>
  <sheetData>
    <row r="1" spans="1:10" s="1" customFormat="1" ht="24">
      <c r="A1" s="124" t="s">
        <v>43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 s="1" customFormat="1" ht="24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10" s="1" customFormat="1" ht="24">
      <c r="A3" s="124" t="s">
        <v>1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s="1" customFormat="1" ht="24">
      <c r="A4" s="124" t="s">
        <v>2</v>
      </c>
      <c r="B4" s="124"/>
      <c r="C4" s="124"/>
      <c r="D4" s="124"/>
      <c r="E4" s="124"/>
      <c r="F4" s="124"/>
      <c r="G4" s="124"/>
      <c r="H4" s="124"/>
      <c r="I4" s="124"/>
      <c r="J4" s="124"/>
    </row>
    <row r="5" spans="1:10" s="1" customFormat="1" ht="24">
      <c r="A5" s="124" t="s">
        <v>3</v>
      </c>
      <c r="B5" s="124"/>
      <c r="C5" s="124"/>
      <c r="D5" s="124"/>
      <c r="E5" s="124"/>
      <c r="F5" s="124"/>
      <c r="G5" s="124"/>
      <c r="H5" s="124"/>
      <c r="I5" s="124"/>
      <c r="J5" s="124"/>
    </row>
    <row r="6" spans="1:10">
      <c r="A6" s="2" t="s">
        <v>4</v>
      </c>
      <c r="B6" s="2" t="s">
        <v>5</v>
      </c>
      <c r="G6" s="2" t="s">
        <v>6</v>
      </c>
      <c r="H6" s="2" t="s">
        <v>44</v>
      </c>
    </row>
    <row r="7" spans="1:10">
      <c r="A7" s="2" t="s">
        <v>7</v>
      </c>
      <c r="B7" s="2" t="s">
        <v>29</v>
      </c>
      <c r="G7" s="2" t="s">
        <v>8</v>
      </c>
      <c r="H7" s="3" t="s">
        <v>45</v>
      </c>
      <c r="I7" s="3"/>
    </row>
    <row r="8" spans="1:10">
      <c r="A8" s="2" t="s">
        <v>9</v>
      </c>
      <c r="B8" s="2" t="s">
        <v>40</v>
      </c>
      <c r="E8" s="2" t="s">
        <v>41</v>
      </c>
      <c r="G8" s="2" t="s">
        <v>10</v>
      </c>
      <c r="H8" s="4" t="s">
        <v>11</v>
      </c>
    </row>
    <row r="9" spans="1:10">
      <c r="A9" s="2" t="s">
        <v>12</v>
      </c>
      <c r="B9" s="5" t="s">
        <v>13</v>
      </c>
      <c r="G9" s="5" t="s">
        <v>14</v>
      </c>
      <c r="H9" s="5"/>
      <c r="I9" s="5"/>
      <c r="J9" s="5"/>
    </row>
    <row r="10" spans="1:10">
      <c r="A10" s="5"/>
      <c r="B10" s="5" t="s">
        <v>30</v>
      </c>
      <c r="C10" s="5"/>
      <c r="D10" s="5"/>
      <c r="E10" s="5"/>
      <c r="F10" s="5"/>
      <c r="G10" s="5"/>
      <c r="H10" s="5"/>
      <c r="I10" s="5"/>
      <c r="J10" s="5"/>
    </row>
    <row r="11" spans="1:10" s="70" customFormat="1" ht="23.25">
      <c r="A11" s="64" t="s">
        <v>32</v>
      </c>
      <c r="B11" s="65" t="s">
        <v>33</v>
      </c>
      <c r="C11" s="66"/>
      <c r="D11" s="67"/>
      <c r="E11" s="68" t="s">
        <v>34</v>
      </c>
      <c r="F11" s="67"/>
      <c r="G11" s="65" t="s">
        <v>36</v>
      </c>
      <c r="H11" s="69"/>
      <c r="I11" s="69"/>
      <c r="J11" s="79"/>
    </row>
    <row r="12" spans="1:10" s="70" customFormat="1" ht="23.25">
      <c r="A12" s="71"/>
      <c r="B12" s="125"/>
      <c r="C12" s="126"/>
      <c r="D12" s="127"/>
      <c r="E12" s="128"/>
      <c r="F12" s="129"/>
      <c r="G12" s="72" t="s">
        <v>37</v>
      </c>
      <c r="H12" s="73"/>
      <c r="I12" s="73"/>
      <c r="J12" s="80"/>
    </row>
    <row r="13" spans="1:10" s="70" customFormat="1" ht="23.25">
      <c r="A13" s="74"/>
      <c r="B13" s="130"/>
      <c r="C13" s="131"/>
      <c r="D13" s="132"/>
      <c r="E13" s="75"/>
      <c r="F13" s="76"/>
      <c r="G13" s="77" t="s">
        <v>35</v>
      </c>
      <c r="H13" s="78"/>
      <c r="I13" s="78"/>
      <c r="J13" s="81"/>
    </row>
    <row r="14" spans="1:10">
      <c r="A14" s="116" t="s">
        <v>15</v>
      </c>
      <c r="B14" s="118" t="s">
        <v>38</v>
      </c>
      <c r="C14" s="119"/>
      <c r="D14" s="119"/>
      <c r="E14" s="119"/>
      <c r="F14" s="120"/>
      <c r="G14" s="116" t="s">
        <v>16</v>
      </c>
      <c r="H14" s="116" t="s">
        <v>17</v>
      </c>
      <c r="I14" s="82" t="s">
        <v>18</v>
      </c>
      <c r="J14" s="82" t="s">
        <v>19</v>
      </c>
    </row>
    <row r="15" spans="1:10">
      <c r="A15" s="117"/>
      <c r="B15" s="121"/>
      <c r="C15" s="122"/>
      <c r="D15" s="122"/>
      <c r="E15" s="122"/>
      <c r="F15" s="123"/>
      <c r="G15" s="117"/>
      <c r="H15" s="117"/>
      <c r="I15" s="82" t="s">
        <v>20</v>
      </c>
      <c r="J15" s="82" t="s">
        <v>20</v>
      </c>
    </row>
    <row r="16" spans="1:10">
      <c r="A16" s="92"/>
      <c r="B16" s="99"/>
      <c r="C16" s="107"/>
      <c r="D16" s="107"/>
      <c r="E16" s="107"/>
      <c r="F16" s="102"/>
      <c r="G16" s="94"/>
      <c r="H16" s="94"/>
      <c r="I16" s="95"/>
      <c r="J16" s="96"/>
    </row>
    <row r="17" spans="1:10" ht="23.25">
      <c r="A17" s="84">
        <v>1</v>
      </c>
      <c r="B17" s="85" t="s">
        <v>46</v>
      </c>
      <c r="C17" s="86"/>
      <c r="D17" s="86"/>
      <c r="E17" s="86"/>
      <c r="F17" s="87"/>
      <c r="G17" s="88"/>
      <c r="H17" s="89"/>
      <c r="I17" s="93"/>
      <c r="J17" s="96"/>
    </row>
    <row r="18" spans="1:10" ht="23.25">
      <c r="A18" s="84"/>
      <c r="B18" s="85" t="s">
        <v>47</v>
      </c>
      <c r="C18" s="86"/>
      <c r="D18" s="86"/>
      <c r="E18" s="86"/>
      <c r="F18" s="87"/>
      <c r="G18" s="88"/>
      <c r="H18" s="89"/>
      <c r="I18" s="93"/>
      <c r="J18" s="96"/>
    </row>
    <row r="19" spans="1:10" ht="23.25">
      <c r="A19" s="84"/>
      <c r="B19" s="85" t="s">
        <v>48</v>
      </c>
      <c r="C19" s="86"/>
      <c r="D19" s="86"/>
      <c r="E19" s="86"/>
      <c r="F19" s="87"/>
      <c r="G19" s="88">
        <v>825</v>
      </c>
      <c r="H19" s="89" t="s">
        <v>49</v>
      </c>
      <c r="I19" s="93"/>
      <c r="J19" s="96"/>
    </row>
    <row r="20" spans="1:10" ht="23.25">
      <c r="A20" s="90"/>
      <c r="B20" s="85" t="s">
        <v>50</v>
      </c>
      <c r="C20" s="86"/>
      <c r="D20" s="86"/>
      <c r="E20" s="86"/>
      <c r="F20" s="87"/>
      <c r="G20" s="88"/>
      <c r="H20" s="89"/>
      <c r="I20" s="93"/>
      <c r="J20" s="96"/>
    </row>
    <row r="21" spans="1:10" ht="23.25">
      <c r="A21" s="90"/>
      <c r="B21" s="85"/>
      <c r="C21" s="86"/>
      <c r="D21" s="86"/>
      <c r="E21" s="86"/>
      <c r="F21" s="87"/>
      <c r="G21" s="88"/>
      <c r="H21" s="89"/>
      <c r="I21" s="93"/>
      <c r="J21" s="96"/>
    </row>
    <row r="22" spans="1:10" ht="23.25">
      <c r="A22" s="90"/>
      <c r="B22" s="91" t="s">
        <v>51</v>
      </c>
      <c r="C22" s="86"/>
      <c r="D22" s="86"/>
      <c r="E22" s="86"/>
      <c r="F22" s="87"/>
      <c r="G22" s="88"/>
      <c r="H22" s="89"/>
      <c r="I22" s="93"/>
      <c r="J22" s="96"/>
    </row>
    <row r="23" spans="1:10">
      <c r="A23" s="92"/>
      <c r="B23" s="100"/>
      <c r="C23" s="108"/>
      <c r="D23" s="109"/>
      <c r="E23" s="109"/>
      <c r="F23" s="103"/>
      <c r="G23" s="97"/>
      <c r="H23" s="94"/>
      <c r="I23" s="95"/>
      <c r="J23" s="96"/>
    </row>
    <row r="24" spans="1:10">
      <c r="A24" s="92"/>
      <c r="B24" s="101"/>
      <c r="C24" s="110"/>
      <c r="D24" s="111"/>
      <c r="E24" s="111"/>
      <c r="F24" s="104"/>
      <c r="G24" s="98"/>
      <c r="H24" s="94"/>
      <c r="I24" s="95"/>
      <c r="J24" s="96"/>
    </row>
    <row r="25" spans="1:10">
      <c r="A25" s="92"/>
      <c r="B25" s="101"/>
      <c r="C25" s="112"/>
      <c r="D25" s="113"/>
      <c r="E25" s="113"/>
      <c r="F25" s="105"/>
      <c r="G25" s="98"/>
      <c r="H25" s="94"/>
      <c r="I25" s="95"/>
      <c r="J25" s="96"/>
    </row>
    <row r="26" spans="1:10">
      <c r="A26" s="92"/>
      <c r="B26" s="101"/>
      <c r="C26" s="112"/>
      <c r="D26" s="113"/>
      <c r="E26" s="113"/>
      <c r="F26" s="105"/>
      <c r="G26" s="98"/>
      <c r="H26" s="94"/>
      <c r="I26" s="95"/>
      <c r="J26" s="96"/>
    </row>
    <row r="27" spans="1:10">
      <c r="A27" s="92"/>
      <c r="B27" s="101"/>
      <c r="C27" s="112"/>
      <c r="D27" s="113"/>
      <c r="E27" s="113"/>
      <c r="F27" s="105"/>
      <c r="G27" s="98"/>
      <c r="H27" s="94"/>
      <c r="I27" s="95"/>
      <c r="J27" s="96"/>
    </row>
    <row r="28" spans="1:10">
      <c r="A28" s="92"/>
      <c r="B28" s="101"/>
      <c r="C28" s="112"/>
      <c r="D28" s="113"/>
      <c r="E28" s="113"/>
      <c r="F28" s="105"/>
      <c r="G28" s="98"/>
      <c r="H28" s="94"/>
      <c r="I28" s="95"/>
      <c r="J28" s="96"/>
    </row>
    <row r="29" spans="1:10">
      <c r="A29" s="92"/>
      <c r="B29" s="101"/>
      <c r="C29" s="112"/>
      <c r="D29" s="113"/>
      <c r="E29" s="113"/>
      <c r="F29" s="105"/>
      <c r="G29" s="98"/>
      <c r="H29" s="94"/>
      <c r="I29" s="95"/>
      <c r="J29" s="96"/>
    </row>
    <row r="30" spans="1:10">
      <c r="A30" s="92"/>
      <c r="B30" s="101"/>
      <c r="C30" s="112"/>
      <c r="D30" s="113"/>
      <c r="E30" s="113"/>
      <c r="F30" s="105"/>
      <c r="G30" s="98"/>
      <c r="H30" s="94"/>
      <c r="I30" s="95"/>
      <c r="J30" s="96"/>
    </row>
    <row r="31" spans="1:10">
      <c r="A31" s="92"/>
      <c r="B31" s="101"/>
      <c r="C31" s="112"/>
      <c r="D31" s="113"/>
      <c r="E31" s="113"/>
      <c r="F31" s="105"/>
      <c r="G31" s="98"/>
      <c r="H31" s="94"/>
      <c r="I31" s="95"/>
      <c r="J31" s="96"/>
    </row>
    <row r="32" spans="1:10">
      <c r="A32" s="92"/>
      <c r="B32" s="101"/>
      <c r="C32" s="112"/>
      <c r="D32" s="114"/>
      <c r="E32" s="114"/>
      <c r="F32" s="105"/>
      <c r="G32" s="98"/>
      <c r="H32" s="94"/>
      <c r="I32" s="95"/>
      <c r="J32" s="96"/>
    </row>
    <row r="33" spans="1:10">
      <c r="A33" s="92"/>
      <c r="B33" s="101"/>
      <c r="C33" s="112"/>
      <c r="D33" s="114"/>
      <c r="E33" s="114"/>
      <c r="F33" s="105"/>
      <c r="G33" s="98"/>
      <c r="H33" s="94"/>
      <c r="I33" s="95"/>
      <c r="J33" s="96"/>
    </row>
    <row r="34" spans="1:10">
      <c r="A34" s="92"/>
      <c r="B34" s="99"/>
      <c r="C34" s="115"/>
      <c r="D34" s="115"/>
      <c r="E34" s="115"/>
      <c r="F34" s="106"/>
      <c r="G34" s="92"/>
      <c r="H34" s="94"/>
      <c r="I34" s="93"/>
      <c r="J34" s="96"/>
    </row>
    <row r="35" spans="1:10">
      <c r="B35" s="50" t="str">
        <f>IF(J37=0," ",BAHTTEXT(J37))</f>
        <v xml:space="preserve"> </v>
      </c>
      <c r="C35" s="51"/>
      <c r="D35" s="51"/>
      <c r="E35" s="51"/>
      <c r="F35" s="51"/>
      <c r="G35" s="51"/>
      <c r="H35" s="52"/>
      <c r="I35" s="83" t="s">
        <v>23</v>
      </c>
      <c r="J35" s="53"/>
    </row>
    <row r="36" spans="1:10">
      <c r="B36" s="54"/>
      <c r="C36" s="5"/>
      <c r="D36" s="5"/>
      <c r="E36" s="5"/>
      <c r="F36" s="5"/>
      <c r="G36" s="5"/>
      <c r="H36" s="55"/>
      <c r="I36" s="82" t="s">
        <v>24</v>
      </c>
      <c r="J36" s="53"/>
    </row>
    <row r="37" spans="1:10">
      <c r="A37" s="56"/>
      <c r="B37" s="2" t="s">
        <v>25</v>
      </c>
      <c r="C37" s="6"/>
      <c r="D37" s="6"/>
      <c r="E37" s="6"/>
      <c r="F37" s="57" t="s">
        <v>26</v>
      </c>
      <c r="H37" s="55"/>
      <c r="I37" s="82" t="s">
        <v>27</v>
      </c>
      <c r="J37" s="53"/>
    </row>
    <row r="38" spans="1:10">
      <c r="A38" s="56"/>
      <c r="B38" s="56"/>
      <c r="C38" s="119" t="s">
        <v>28</v>
      </c>
      <c r="D38" s="119"/>
      <c r="E38" s="119"/>
      <c r="F38" s="58"/>
      <c r="G38" s="59"/>
      <c r="H38" s="60"/>
      <c r="I38" s="61"/>
      <c r="J38" s="62"/>
    </row>
    <row r="39" spans="1:10">
      <c r="G39" s="4"/>
      <c r="H39" s="63"/>
      <c r="I39" s="5"/>
      <c r="J39" s="5"/>
    </row>
    <row r="40" spans="1:10">
      <c r="C40" s="5"/>
      <c r="D40" s="5"/>
      <c r="E40" s="5"/>
      <c r="F40" s="5"/>
    </row>
  </sheetData>
  <mergeCells count="13">
    <mergeCell ref="B12:D12"/>
    <mergeCell ref="E12:F12"/>
    <mergeCell ref="C38:E38"/>
    <mergeCell ref="A1:J1"/>
    <mergeCell ref="A2:J2"/>
    <mergeCell ref="A3:J3"/>
    <mergeCell ref="A4:J4"/>
    <mergeCell ref="A5:J5"/>
    <mergeCell ref="B13:D13"/>
    <mergeCell ref="A14:A15"/>
    <mergeCell ref="B14:F15"/>
    <mergeCell ref="G14:G15"/>
    <mergeCell ref="H14:H15"/>
  </mergeCells>
  <pageMargins left="0.84" right="0.7" top="0.75" bottom="0.75" header="0.3" footer="0.3"/>
  <pageSetup paperSize="9" scale="80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0"/>
  <sheetViews>
    <sheetView view="pageBreakPreview" topLeftCell="A34" zoomScale="60" workbookViewId="0">
      <selection activeCell="J38" sqref="J38"/>
    </sheetView>
  </sheetViews>
  <sheetFormatPr defaultRowHeight="21.75"/>
  <cols>
    <col min="1" max="1" width="9.25" style="2" customWidth="1"/>
    <col min="2" max="8" width="9" style="2"/>
    <col min="9" max="9" width="11.125" style="2" customWidth="1"/>
    <col min="10" max="10" width="11.5" style="2" customWidth="1"/>
    <col min="11" max="16384" width="9" style="2"/>
  </cols>
  <sheetData>
    <row r="1" spans="1:10" s="1" customFormat="1" ht="24">
      <c r="A1" s="124" t="s">
        <v>39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 s="1" customFormat="1" ht="24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10" s="1" customFormat="1" ht="24">
      <c r="A3" s="124" t="s">
        <v>1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s="1" customFormat="1" ht="24">
      <c r="A4" s="124" t="s">
        <v>2</v>
      </c>
      <c r="B4" s="124"/>
      <c r="C4" s="124"/>
      <c r="D4" s="124"/>
      <c r="E4" s="124"/>
      <c r="F4" s="124"/>
      <c r="G4" s="124"/>
      <c r="H4" s="124"/>
      <c r="I4" s="124"/>
      <c r="J4" s="124"/>
    </row>
    <row r="5" spans="1:10" s="1" customFormat="1" ht="24">
      <c r="A5" s="124" t="s">
        <v>3</v>
      </c>
      <c r="B5" s="124"/>
      <c r="C5" s="124"/>
      <c r="D5" s="124"/>
      <c r="E5" s="124"/>
      <c r="F5" s="124"/>
      <c r="G5" s="124"/>
      <c r="H5" s="124"/>
      <c r="I5" s="124"/>
      <c r="J5" s="124"/>
    </row>
    <row r="6" spans="1:10">
      <c r="A6" s="2" t="s">
        <v>4</v>
      </c>
      <c r="B6" s="2" t="s">
        <v>5</v>
      </c>
      <c r="G6" s="2" t="s">
        <v>6</v>
      </c>
      <c r="H6" s="2" t="s">
        <v>52</v>
      </c>
    </row>
    <row r="7" spans="1:10">
      <c r="A7" s="2" t="s">
        <v>7</v>
      </c>
      <c r="B7" s="2" t="s">
        <v>29</v>
      </c>
      <c r="G7" s="2" t="s">
        <v>8</v>
      </c>
      <c r="H7" s="3" t="s">
        <v>53</v>
      </c>
      <c r="I7" s="3"/>
    </row>
    <row r="8" spans="1:10">
      <c r="A8" s="2" t="s">
        <v>9</v>
      </c>
      <c r="B8" s="2" t="s">
        <v>40</v>
      </c>
      <c r="E8" s="2" t="s">
        <v>41</v>
      </c>
      <c r="G8" s="2" t="s">
        <v>10</v>
      </c>
      <c r="H8" s="4" t="s">
        <v>11</v>
      </c>
    </row>
    <row r="9" spans="1:10">
      <c r="A9" s="2" t="s">
        <v>12</v>
      </c>
      <c r="B9" s="5" t="s">
        <v>13</v>
      </c>
      <c r="G9" s="5" t="s">
        <v>14</v>
      </c>
      <c r="H9" s="5"/>
      <c r="I9" s="5"/>
      <c r="J9" s="5"/>
    </row>
    <row r="10" spans="1:10">
      <c r="A10" s="5"/>
      <c r="B10" s="5" t="s">
        <v>30</v>
      </c>
      <c r="C10" s="5"/>
      <c r="D10" s="5"/>
      <c r="E10" s="5"/>
      <c r="F10" s="5"/>
      <c r="G10" s="5"/>
      <c r="H10" s="5"/>
      <c r="I10" s="5"/>
      <c r="J10" s="5"/>
    </row>
    <row r="11" spans="1:10" s="70" customFormat="1" ht="23.25">
      <c r="A11" s="64" t="s">
        <v>32</v>
      </c>
      <c r="B11" s="65" t="s">
        <v>33</v>
      </c>
      <c r="C11" s="66"/>
      <c r="D11" s="67"/>
      <c r="E11" s="68" t="s">
        <v>34</v>
      </c>
      <c r="F11" s="67"/>
      <c r="G11" s="65" t="s">
        <v>36</v>
      </c>
      <c r="H11" s="69"/>
      <c r="I11" s="69"/>
      <c r="J11" s="79"/>
    </row>
    <row r="12" spans="1:10" s="70" customFormat="1" ht="23.25">
      <c r="A12" s="71"/>
      <c r="B12" s="125"/>
      <c r="C12" s="126"/>
      <c r="D12" s="127"/>
      <c r="E12" s="128"/>
      <c r="F12" s="129"/>
      <c r="G12" s="72" t="s">
        <v>37</v>
      </c>
      <c r="H12" s="73"/>
      <c r="I12" s="73"/>
      <c r="J12" s="80"/>
    </row>
    <row r="13" spans="1:10" s="70" customFormat="1" ht="23.25">
      <c r="A13" s="74"/>
      <c r="B13" s="130"/>
      <c r="C13" s="131"/>
      <c r="D13" s="132"/>
      <c r="E13" s="75"/>
      <c r="F13" s="76"/>
      <c r="G13" s="77" t="s">
        <v>35</v>
      </c>
      <c r="H13" s="78"/>
      <c r="I13" s="78"/>
      <c r="J13" s="81"/>
    </row>
    <row r="14" spans="1:10">
      <c r="A14" s="116" t="s">
        <v>15</v>
      </c>
      <c r="B14" s="118" t="s">
        <v>38</v>
      </c>
      <c r="C14" s="119"/>
      <c r="D14" s="119"/>
      <c r="E14" s="119"/>
      <c r="F14" s="120"/>
      <c r="G14" s="116" t="s">
        <v>16</v>
      </c>
      <c r="H14" s="116" t="s">
        <v>17</v>
      </c>
      <c r="I14" s="82" t="s">
        <v>18</v>
      </c>
      <c r="J14" s="82" t="s">
        <v>19</v>
      </c>
    </row>
    <row r="15" spans="1:10">
      <c r="A15" s="117"/>
      <c r="B15" s="121"/>
      <c r="C15" s="122"/>
      <c r="D15" s="122"/>
      <c r="E15" s="122"/>
      <c r="F15" s="123"/>
      <c r="G15" s="117"/>
      <c r="H15" s="117"/>
      <c r="I15" s="82" t="s">
        <v>20</v>
      </c>
      <c r="J15" s="82" t="s">
        <v>20</v>
      </c>
    </row>
    <row r="16" spans="1:10">
      <c r="A16" s="92"/>
      <c r="B16" s="99"/>
      <c r="C16" s="107"/>
      <c r="D16" s="107"/>
      <c r="E16" s="107"/>
      <c r="F16" s="102"/>
      <c r="G16" s="94"/>
      <c r="H16" s="94"/>
      <c r="I16" s="95"/>
      <c r="J16" s="96"/>
    </row>
    <row r="17" spans="1:10" ht="23.25">
      <c r="A17" s="84">
        <v>1</v>
      </c>
      <c r="B17" s="85" t="s">
        <v>46</v>
      </c>
      <c r="C17" s="86"/>
      <c r="D17" s="86"/>
      <c r="E17" s="86"/>
      <c r="F17" s="87"/>
      <c r="G17" s="88"/>
      <c r="H17" s="89"/>
      <c r="I17" s="93"/>
      <c r="J17" s="96"/>
    </row>
    <row r="18" spans="1:10" ht="23.25">
      <c r="A18" s="84"/>
      <c r="B18" s="85" t="s">
        <v>47</v>
      </c>
      <c r="C18" s="86"/>
      <c r="D18" s="86"/>
      <c r="E18" s="86"/>
      <c r="F18" s="87"/>
      <c r="G18" s="88"/>
      <c r="H18" s="89"/>
      <c r="I18" s="93"/>
      <c r="J18" s="96"/>
    </row>
    <row r="19" spans="1:10" ht="23.25">
      <c r="A19" s="84"/>
      <c r="B19" s="85" t="s">
        <v>54</v>
      </c>
      <c r="C19" s="86"/>
      <c r="D19" s="86"/>
      <c r="E19" s="86"/>
      <c r="F19" s="87"/>
      <c r="G19" s="88">
        <v>20</v>
      </c>
      <c r="H19" s="89" t="s">
        <v>55</v>
      </c>
      <c r="I19" s="95">
        <v>625</v>
      </c>
      <c r="J19" s="96">
        <f>G19*I19</f>
        <v>12500</v>
      </c>
    </row>
    <row r="20" spans="1:10" ht="23.25">
      <c r="A20" s="90"/>
      <c r="B20" s="85"/>
      <c r="C20" s="86"/>
      <c r="D20" s="86"/>
      <c r="E20" s="86"/>
      <c r="F20" s="87"/>
      <c r="G20" s="88"/>
      <c r="H20" s="89"/>
      <c r="I20" s="93"/>
      <c r="J20" s="96"/>
    </row>
    <row r="21" spans="1:10" ht="23.25">
      <c r="A21" s="90"/>
      <c r="B21" s="85"/>
      <c r="C21" s="86"/>
      <c r="D21" s="86"/>
      <c r="E21" s="86"/>
      <c r="F21" s="87"/>
      <c r="G21" s="88"/>
      <c r="H21" s="89"/>
      <c r="I21" s="93"/>
      <c r="J21" s="96"/>
    </row>
    <row r="22" spans="1:10" ht="23.25">
      <c r="A22" s="90"/>
      <c r="B22" s="91"/>
      <c r="C22" s="86"/>
      <c r="D22" s="86"/>
      <c r="E22" s="86"/>
      <c r="F22" s="87"/>
      <c r="G22" s="88"/>
      <c r="H22" s="89"/>
      <c r="I22" s="93"/>
      <c r="J22" s="96"/>
    </row>
    <row r="23" spans="1:10">
      <c r="A23" s="92"/>
      <c r="B23" s="100"/>
      <c r="C23" s="108"/>
      <c r="D23" s="109"/>
      <c r="E23" s="109"/>
      <c r="F23" s="103"/>
      <c r="G23" s="97"/>
      <c r="H23" s="94"/>
      <c r="I23" s="95"/>
      <c r="J23" s="96"/>
    </row>
    <row r="24" spans="1:10">
      <c r="A24" s="92"/>
      <c r="B24" s="101"/>
      <c r="C24" s="110"/>
      <c r="D24" s="111"/>
      <c r="E24" s="111"/>
      <c r="F24" s="104"/>
      <c r="G24" s="98"/>
      <c r="H24" s="94"/>
      <c r="I24" s="95"/>
      <c r="J24" s="96"/>
    </row>
    <row r="25" spans="1:10">
      <c r="A25" s="92"/>
      <c r="B25" s="101"/>
      <c r="C25" s="112"/>
      <c r="D25" s="113"/>
      <c r="E25" s="113"/>
      <c r="F25" s="105"/>
      <c r="G25" s="98"/>
      <c r="H25" s="94"/>
      <c r="I25" s="95"/>
      <c r="J25" s="96"/>
    </row>
    <row r="26" spans="1:10">
      <c r="A26" s="92"/>
      <c r="B26" s="101"/>
      <c r="C26" s="112"/>
      <c r="D26" s="113"/>
      <c r="E26" s="113"/>
      <c r="F26" s="105"/>
      <c r="G26" s="98"/>
      <c r="H26" s="94"/>
      <c r="I26" s="95"/>
      <c r="J26" s="96"/>
    </row>
    <row r="27" spans="1:10">
      <c r="A27" s="92"/>
      <c r="B27" s="101"/>
      <c r="C27" s="112"/>
      <c r="D27" s="113"/>
      <c r="E27" s="113"/>
      <c r="F27" s="105"/>
      <c r="G27" s="98"/>
      <c r="H27" s="94"/>
      <c r="I27" s="95"/>
      <c r="J27" s="96"/>
    </row>
    <row r="28" spans="1:10">
      <c r="A28" s="92"/>
      <c r="B28" s="101"/>
      <c r="C28" s="112"/>
      <c r="D28" s="113"/>
      <c r="E28" s="113"/>
      <c r="F28" s="105"/>
      <c r="G28" s="98"/>
      <c r="H28" s="94"/>
      <c r="I28" s="95"/>
      <c r="J28" s="96"/>
    </row>
    <row r="29" spans="1:10">
      <c r="A29" s="92"/>
      <c r="B29" s="101"/>
      <c r="C29" s="112"/>
      <c r="D29" s="113"/>
      <c r="E29" s="113"/>
      <c r="F29" s="105"/>
      <c r="G29" s="98"/>
      <c r="H29" s="94"/>
      <c r="I29" s="95"/>
      <c r="J29" s="96"/>
    </row>
    <row r="30" spans="1:10">
      <c r="A30" s="92"/>
      <c r="B30" s="101"/>
      <c r="C30" s="112"/>
      <c r="D30" s="113"/>
      <c r="E30" s="113"/>
      <c r="F30" s="105"/>
      <c r="G30" s="98"/>
      <c r="H30" s="94"/>
      <c r="I30" s="95"/>
      <c r="J30" s="96"/>
    </row>
    <row r="31" spans="1:10">
      <c r="A31" s="92"/>
      <c r="B31" s="101"/>
      <c r="C31" s="112"/>
      <c r="D31" s="113"/>
      <c r="E31" s="113"/>
      <c r="F31" s="105"/>
      <c r="G31" s="98"/>
      <c r="H31" s="94"/>
      <c r="I31" s="95"/>
      <c r="J31" s="96"/>
    </row>
    <row r="32" spans="1:10">
      <c r="A32" s="92"/>
      <c r="B32" s="101"/>
      <c r="C32" s="112"/>
      <c r="D32" s="114"/>
      <c r="E32" s="114"/>
      <c r="F32" s="105"/>
      <c r="G32" s="98"/>
      <c r="H32" s="94"/>
      <c r="I32" s="95"/>
      <c r="J32" s="96"/>
    </row>
    <row r="33" spans="1:10">
      <c r="A33" s="92"/>
      <c r="B33" s="101"/>
      <c r="C33" s="112"/>
      <c r="D33" s="114"/>
      <c r="E33" s="114"/>
      <c r="F33" s="105"/>
      <c r="G33" s="98"/>
      <c r="H33" s="94"/>
      <c r="I33" s="95"/>
      <c r="J33" s="96"/>
    </row>
    <row r="34" spans="1:10">
      <c r="A34" s="92"/>
      <c r="B34" s="99"/>
      <c r="C34" s="115"/>
      <c r="D34" s="115"/>
      <c r="E34" s="115"/>
      <c r="F34" s="106"/>
      <c r="G34" s="92"/>
      <c r="H34" s="94"/>
      <c r="I34" s="93"/>
      <c r="J34" s="96"/>
    </row>
    <row r="35" spans="1:10">
      <c r="B35" s="50" t="str">
        <f>IF(J37=0," ",BAHTTEXT(J37))</f>
        <v>หนึ่งหมื่นสามพันสามร้อยเจ็ดสิบห้าบาทถ้วน</v>
      </c>
      <c r="C35" s="51"/>
      <c r="D35" s="51"/>
      <c r="E35" s="51"/>
      <c r="F35" s="51"/>
      <c r="G35" s="51"/>
      <c r="H35" s="52"/>
      <c r="I35" s="83" t="s">
        <v>23</v>
      </c>
      <c r="J35" s="53">
        <f>SUM(J19:J34)</f>
        <v>12500</v>
      </c>
    </row>
    <row r="36" spans="1:10">
      <c r="B36" s="54"/>
      <c r="C36" s="5"/>
      <c r="D36" s="5"/>
      <c r="E36" s="5"/>
      <c r="F36" s="5"/>
      <c r="G36" s="5"/>
      <c r="H36" s="55"/>
      <c r="I36" s="82" t="s">
        <v>24</v>
      </c>
      <c r="J36" s="53">
        <f>J35*7/100</f>
        <v>875</v>
      </c>
    </row>
    <row r="37" spans="1:10">
      <c r="A37" s="56"/>
      <c r="B37" s="2" t="s">
        <v>25</v>
      </c>
      <c r="C37" s="6"/>
      <c r="D37" s="6"/>
      <c r="E37" s="6"/>
      <c r="F37" s="57" t="s">
        <v>26</v>
      </c>
      <c r="H37" s="55"/>
      <c r="I37" s="82" t="s">
        <v>27</v>
      </c>
      <c r="J37" s="53">
        <f>J35+J36</f>
        <v>13375</v>
      </c>
    </row>
    <row r="38" spans="1:10">
      <c r="A38" s="56"/>
      <c r="B38" s="56"/>
      <c r="C38" s="119" t="s">
        <v>28</v>
      </c>
      <c r="D38" s="119"/>
      <c r="E38" s="119"/>
      <c r="F38" s="58"/>
      <c r="G38" s="59"/>
      <c r="H38" s="60"/>
      <c r="I38" s="61"/>
      <c r="J38" s="62"/>
    </row>
    <row r="39" spans="1:10">
      <c r="G39" s="4"/>
      <c r="H39" s="63"/>
      <c r="I39" s="5"/>
      <c r="J39" s="5"/>
    </row>
    <row r="40" spans="1:10">
      <c r="C40" s="5"/>
      <c r="D40" s="5"/>
      <c r="E40" s="5"/>
      <c r="F40" s="5"/>
    </row>
  </sheetData>
  <mergeCells count="13">
    <mergeCell ref="C38:E38"/>
    <mergeCell ref="A1:J1"/>
    <mergeCell ref="A2:J2"/>
    <mergeCell ref="A3:J3"/>
    <mergeCell ref="A4:J4"/>
    <mergeCell ref="A5:J5"/>
    <mergeCell ref="B12:D12"/>
    <mergeCell ref="E12:F12"/>
    <mergeCell ref="B13:D13"/>
    <mergeCell ref="A14:A15"/>
    <mergeCell ref="B14:F15"/>
    <mergeCell ref="G14:G15"/>
    <mergeCell ref="H14:H15"/>
  </mergeCells>
  <pageMargins left="0.84" right="0.7" top="0.75" bottom="0.75" header="0.3" footer="0.3"/>
  <pageSetup paperSize="9" scale="80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23" workbookViewId="0">
      <selection activeCell="J17" sqref="J17:J35"/>
    </sheetView>
  </sheetViews>
  <sheetFormatPr defaultRowHeight="21.75"/>
  <cols>
    <col min="1" max="1" width="9.25" style="2" customWidth="1"/>
    <col min="2" max="8" width="9" style="2"/>
    <col min="9" max="9" width="11.125" style="2" customWidth="1"/>
    <col min="10" max="10" width="11.5" style="2" customWidth="1"/>
    <col min="11" max="16384" width="9" style="2"/>
  </cols>
  <sheetData>
    <row r="1" spans="1:10" s="1" customFormat="1" ht="24">
      <c r="A1" s="124" t="s">
        <v>39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 s="1" customFormat="1" ht="24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10" s="1" customFormat="1" ht="24">
      <c r="A3" s="124" t="s">
        <v>1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s="1" customFormat="1" ht="24">
      <c r="A4" s="124" t="s">
        <v>2</v>
      </c>
      <c r="B4" s="124"/>
      <c r="C4" s="124"/>
      <c r="D4" s="124"/>
      <c r="E4" s="124"/>
      <c r="F4" s="124"/>
      <c r="G4" s="124"/>
      <c r="H4" s="124"/>
      <c r="I4" s="124"/>
      <c r="J4" s="124"/>
    </row>
    <row r="5" spans="1:10" s="1" customFormat="1" ht="24">
      <c r="A5" s="124" t="s">
        <v>3</v>
      </c>
      <c r="B5" s="124"/>
      <c r="C5" s="124"/>
      <c r="D5" s="124"/>
      <c r="E5" s="124"/>
      <c r="F5" s="124"/>
      <c r="G5" s="124"/>
      <c r="H5" s="124"/>
      <c r="I5" s="124"/>
      <c r="J5" s="124"/>
    </row>
    <row r="6" spans="1:10">
      <c r="A6" s="2" t="s">
        <v>4</v>
      </c>
      <c r="B6" s="2" t="s">
        <v>5</v>
      </c>
      <c r="G6" s="2" t="s">
        <v>6</v>
      </c>
      <c r="H6" s="2" t="s">
        <v>56</v>
      </c>
    </row>
    <row r="7" spans="1:10">
      <c r="A7" s="2" t="s">
        <v>7</v>
      </c>
      <c r="B7" s="2" t="s">
        <v>29</v>
      </c>
      <c r="G7" s="2" t="s">
        <v>8</v>
      </c>
      <c r="H7" s="3" t="s">
        <v>57</v>
      </c>
      <c r="I7" s="3"/>
    </row>
    <row r="8" spans="1:10">
      <c r="A8" s="2" t="s">
        <v>9</v>
      </c>
      <c r="B8" s="2" t="s">
        <v>40</v>
      </c>
      <c r="E8" s="2" t="s">
        <v>41</v>
      </c>
      <c r="G8" s="2" t="s">
        <v>10</v>
      </c>
      <c r="H8" s="4" t="s">
        <v>11</v>
      </c>
    </row>
    <row r="9" spans="1:10">
      <c r="A9" s="2" t="s">
        <v>12</v>
      </c>
      <c r="B9" s="5" t="s">
        <v>13</v>
      </c>
      <c r="G9" s="5" t="s">
        <v>14</v>
      </c>
      <c r="H9" s="5"/>
      <c r="I9" s="5"/>
      <c r="J9" s="5"/>
    </row>
    <row r="10" spans="1:10">
      <c r="A10" s="5"/>
      <c r="B10" s="5" t="s">
        <v>30</v>
      </c>
      <c r="C10" s="5"/>
      <c r="D10" s="5"/>
      <c r="E10" s="5"/>
      <c r="F10" s="5"/>
      <c r="G10" s="5"/>
      <c r="H10" s="5"/>
      <c r="I10" s="5"/>
      <c r="J10" s="5"/>
    </row>
    <row r="11" spans="1:10" s="70" customFormat="1" ht="23.25">
      <c r="A11" s="64" t="s">
        <v>32</v>
      </c>
      <c r="B11" s="65" t="s">
        <v>33</v>
      </c>
      <c r="C11" s="66"/>
      <c r="D11" s="67"/>
      <c r="E11" s="68" t="s">
        <v>34</v>
      </c>
      <c r="F11" s="67"/>
      <c r="G11" s="65" t="s">
        <v>36</v>
      </c>
      <c r="H11" s="69"/>
      <c r="I11" s="69"/>
      <c r="J11" s="79"/>
    </row>
    <row r="12" spans="1:10" s="70" customFormat="1" ht="23.25">
      <c r="A12" s="71"/>
      <c r="B12" s="125"/>
      <c r="C12" s="126"/>
      <c r="D12" s="127"/>
      <c r="E12" s="128"/>
      <c r="F12" s="129"/>
      <c r="G12" s="72" t="s">
        <v>37</v>
      </c>
      <c r="H12" s="73"/>
      <c r="I12" s="73"/>
      <c r="J12" s="80"/>
    </row>
    <row r="13" spans="1:10" s="70" customFormat="1" ht="23.25">
      <c r="A13" s="74"/>
      <c r="B13" s="130"/>
      <c r="C13" s="131"/>
      <c r="D13" s="132"/>
      <c r="E13" s="75"/>
      <c r="F13" s="76"/>
      <c r="G13" s="77" t="s">
        <v>35</v>
      </c>
      <c r="H13" s="78"/>
      <c r="I13" s="78"/>
      <c r="J13" s="81"/>
    </row>
    <row r="14" spans="1:10">
      <c r="A14" s="116" t="s">
        <v>15</v>
      </c>
      <c r="B14" s="118" t="s">
        <v>38</v>
      </c>
      <c r="C14" s="119"/>
      <c r="D14" s="119"/>
      <c r="E14" s="119"/>
      <c r="F14" s="120"/>
      <c r="G14" s="116" t="s">
        <v>16</v>
      </c>
      <c r="H14" s="116" t="s">
        <v>17</v>
      </c>
      <c r="I14" s="82" t="s">
        <v>18</v>
      </c>
      <c r="J14" s="82" t="s">
        <v>19</v>
      </c>
    </row>
    <row r="15" spans="1:10">
      <c r="A15" s="117"/>
      <c r="B15" s="121"/>
      <c r="C15" s="122"/>
      <c r="D15" s="122"/>
      <c r="E15" s="122"/>
      <c r="F15" s="123"/>
      <c r="G15" s="117"/>
      <c r="H15" s="117"/>
      <c r="I15" s="82" t="s">
        <v>20</v>
      </c>
      <c r="J15" s="82" t="s">
        <v>20</v>
      </c>
    </row>
    <row r="16" spans="1:10">
      <c r="A16" s="92"/>
      <c r="B16" s="99"/>
      <c r="C16" s="107"/>
      <c r="D16" s="107"/>
      <c r="E16" s="107"/>
      <c r="F16" s="102"/>
      <c r="G16" s="94"/>
      <c r="H16" s="94"/>
      <c r="I16" s="95"/>
      <c r="J16" s="96"/>
    </row>
    <row r="17" spans="1:10">
      <c r="A17" s="7">
        <v>1</v>
      </c>
      <c r="B17" s="14" t="s">
        <v>21</v>
      </c>
      <c r="C17" s="15"/>
      <c r="D17" s="16"/>
      <c r="E17" s="16"/>
      <c r="F17" s="17"/>
      <c r="G17" s="18">
        <v>20</v>
      </c>
      <c r="H17" s="19" t="s">
        <v>22</v>
      </c>
      <c r="I17" s="20">
        <v>200</v>
      </c>
      <c r="J17" s="133">
        <f>G17*I17</f>
        <v>4000</v>
      </c>
    </row>
    <row r="18" spans="1:10" ht="23.25">
      <c r="A18" s="84"/>
      <c r="B18" s="85"/>
      <c r="C18" s="86"/>
      <c r="D18" s="86"/>
      <c r="E18" s="86"/>
      <c r="F18" s="87"/>
      <c r="G18" s="88"/>
      <c r="H18" s="89"/>
      <c r="I18" s="93"/>
      <c r="J18" s="96"/>
    </row>
    <row r="19" spans="1:10" ht="23.25">
      <c r="A19" s="84"/>
      <c r="B19" s="85"/>
      <c r="C19" s="86"/>
      <c r="D19" s="86"/>
      <c r="E19" s="86"/>
      <c r="F19" s="87"/>
      <c r="G19" s="88"/>
      <c r="H19" s="89"/>
      <c r="I19" s="95"/>
      <c r="J19" s="96"/>
    </row>
    <row r="20" spans="1:10" ht="23.25">
      <c r="A20" s="90"/>
      <c r="B20" s="85"/>
      <c r="C20" s="86"/>
      <c r="D20" s="86"/>
      <c r="E20" s="86"/>
      <c r="F20" s="87"/>
      <c r="G20" s="88"/>
      <c r="H20" s="89"/>
      <c r="I20" s="93"/>
      <c r="J20" s="96"/>
    </row>
    <row r="21" spans="1:10" ht="23.25">
      <c r="A21" s="90"/>
      <c r="B21" s="85"/>
      <c r="C21" s="86"/>
      <c r="D21" s="86"/>
      <c r="E21" s="86"/>
      <c r="F21" s="87"/>
      <c r="G21" s="88"/>
      <c r="H21" s="89"/>
      <c r="I21" s="93"/>
      <c r="J21" s="96"/>
    </row>
    <row r="22" spans="1:10" ht="23.25">
      <c r="A22" s="90"/>
      <c r="B22" s="91"/>
      <c r="C22" s="86"/>
      <c r="D22" s="86"/>
      <c r="E22" s="86"/>
      <c r="F22" s="87"/>
      <c r="G22" s="88"/>
      <c r="H22" s="89"/>
      <c r="I22" s="93"/>
      <c r="J22" s="96"/>
    </row>
    <row r="23" spans="1:10">
      <c r="A23" s="92"/>
      <c r="B23" s="100"/>
      <c r="C23" s="108"/>
      <c r="D23" s="109"/>
      <c r="E23" s="109"/>
      <c r="F23" s="103"/>
      <c r="G23" s="97"/>
      <c r="H23" s="94"/>
      <c r="I23" s="95"/>
      <c r="J23" s="96"/>
    </row>
    <row r="24" spans="1:10">
      <c r="A24" s="92"/>
      <c r="B24" s="101"/>
      <c r="C24" s="110"/>
      <c r="D24" s="111"/>
      <c r="E24" s="111"/>
      <c r="F24" s="104"/>
      <c r="G24" s="98"/>
      <c r="H24" s="94"/>
      <c r="I24" s="95"/>
      <c r="J24" s="96"/>
    </row>
    <row r="25" spans="1:10">
      <c r="A25" s="92"/>
      <c r="B25" s="101"/>
      <c r="C25" s="112"/>
      <c r="D25" s="113"/>
      <c r="E25" s="113"/>
      <c r="F25" s="105"/>
      <c r="G25" s="98"/>
      <c r="H25" s="94"/>
      <c r="I25" s="95"/>
      <c r="J25" s="96"/>
    </row>
    <row r="26" spans="1:10">
      <c r="A26" s="92"/>
      <c r="B26" s="101"/>
      <c r="C26" s="112"/>
      <c r="D26" s="113"/>
      <c r="E26" s="113"/>
      <c r="F26" s="105"/>
      <c r="G26" s="98"/>
      <c r="H26" s="94"/>
      <c r="I26" s="95"/>
      <c r="J26" s="96"/>
    </row>
    <row r="27" spans="1:10">
      <c r="A27" s="92"/>
      <c r="B27" s="101"/>
      <c r="C27" s="112"/>
      <c r="D27" s="113"/>
      <c r="E27" s="113"/>
      <c r="F27" s="105"/>
      <c r="G27" s="98"/>
      <c r="H27" s="94"/>
      <c r="I27" s="95"/>
      <c r="J27" s="96"/>
    </row>
    <row r="28" spans="1:10">
      <c r="A28" s="92"/>
      <c r="B28" s="101"/>
      <c r="C28" s="112"/>
      <c r="D28" s="113"/>
      <c r="E28" s="113"/>
      <c r="F28" s="105"/>
      <c r="G28" s="98"/>
      <c r="H28" s="94"/>
      <c r="I28" s="95"/>
      <c r="J28" s="96"/>
    </row>
    <row r="29" spans="1:10">
      <c r="A29" s="92"/>
      <c r="B29" s="101"/>
      <c r="C29" s="112"/>
      <c r="D29" s="113"/>
      <c r="E29" s="113"/>
      <c r="F29" s="105"/>
      <c r="G29" s="98"/>
      <c r="H29" s="94"/>
      <c r="I29" s="95"/>
      <c r="J29" s="96"/>
    </row>
    <row r="30" spans="1:10">
      <c r="A30" s="92"/>
      <c r="B30" s="101"/>
      <c r="C30" s="112"/>
      <c r="D30" s="113"/>
      <c r="E30" s="113"/>
      <c r="F30" s="105"/>
      <c r="G30" s="98"/>
      <c r="H30" s="94"/>
      <c r="I30" s="95"/>
      <c r="J30" s="96"/>
    </row>
    <row r="31" spans="1:10">
      <c r="A31" s="92"/>
      <c r="B31" s="101"/>
      <c r="C31" s="112"/>
      <c r="D31" s="113"/>
      <c r="E31" s="113"/>
      <c r="F31" s="105"/>
      <c r="G31" s="98"/>
      <c r="H31" s="94"/>
      <c r="I31" s="95"/>
      <c r="J31" s="96"/>
    </row>
    <row r="32" spans="1:10">
      <c r="A32" s="92"/>
      <c r="B32" s="101"/>
      <c r="C32" s="112"/>
      <c r="D32" s="114"/>
      <c r="E32" s="114"/>
      <c r="F32" s="105"/>
      <c r="G32" s="98"/>
      <c r="H32" s="94"/>
      <c r="I32" s="95"/>
      <c r="J32" s="96"/>
    </row>
    <row r="33" spans="1:10">
      <c r="A33" s="92"/>
      <c r="B33" s="101"/>
      <c r="C33" s="112"/>
      <c r="D33" s="114"/>
      <c r="E33" s="114"/>
      <c r="F33" s="105"/>
      <c r="G33" s="98"/>
      <c r="H33" s="94"/>
      <c r="I33" s="95"/>
      <c r="J33" s="96"/>
    </row>
    <row r="34" spans="1:10">
      <c r="A34" s="92"/>
      <c r="B34" s="99"/>
      <c r="C34" s="115"/>
      <c r="D34" s="115"/>
      <c r="E34" s="115"/>
      <c r="F34" s="106"/>
      <c r="G34" s="92"/>
      <c r="H34" s="94"/>
      <c r="I34" s="93"/>
      <c r="J34" s="96"/>
    </row>
    <row r="35" spans="1:10">
      <c r="B35" s="50" t="str">
        <f>IF(J37=0," ",BAHTTEXT(J37))</f>
        <v>สี่พันสองร้อยแปดสิบบาทถ้วน</v>
      </c>
      <c r="C35" s="51"/>
      <c r="D35" s="51"/>
      <c r="E35" s="51"/>
      <c r="F35" s="51"/>
      <c r="G35" s="51"/>
      <c r="H35" s="52"/>
      <c r="I35" s="83" t="s">
        <v>23</v>
      </c>
      <c r="J35" s="53">
        <f>SUM(J17:J34)</f>
        <v>4000</v>
      </c>
    </row>
    <row r="36" spans="1:10">
      <c r="B36" s="54"/>
      <c r="C36" s="5"/>
      <c r="D36" s="5"/>
      <c r="E36" s="5"/>
      <c r="F36" s="5"/>
      <c r="G36" s="5"/>
      <c r="H36" s="55"/>
      <c r="I36" s="82" t="s">
        <v>24</v>
      </c>
      <c r="J36" s="53">
        <f>J35*7/100</f>
        <v>280</v>
      </c>
    </row>
    <row r="37" spans="1:10">
      <c r="A37" s="56"/>
      <c r="B37" s="2" t="s">
        <v>25</v>
      </c>
      <c r="C37" s="6"/>
      <c r="D37" s="6"/>
      <c r="E37" s="6"/>
      <c r="F37" s="57" t="s">
        <v>26</v>
      </c>
      <c r="H37" s="55"/>
      <c r="I37" s="82" t="s">
        <v>27</v>
      </c>
      <c r="J37" s="53">
        <f>J35+J36</f>
        <v>4280</v>
      </c>
    </row>
    <row r="38" spans="1:10">
      <c r="A38" s="56"/>
      <c r="B38" s="56"/>
      <c r="C38" s="119" t="s">
        <v>28</v>
      </c>
      <c r="D38" s="119"/>
      <c r="E38" s="119"/>
      <c r="F38" s="58"/>
      <c r="G38" s="59"/>
      <c r="H38" s="60"/>
      <c r="I38" s="61"/>
      <c r="J38" s="62"/>
    </row>
    <row r="39" spans="1:10">
      <c r="G39" s="4"/>
      <c r="H39" s="63"/>
      <c r="I39" s="5"/>
      <c r="J39" s="5"/>
    </row>
    <row r="40" spans="1:10">
      <c r="C40" s="5"/>
      <c r="D40" s="5"/>
      <c r="E40" s="5"/>
      <c r="F40" s="5"/>
    </row>
  </sheetData>
  <mergeCells count="13">
    <mergeCell ref="B13:D13"/>
    <mergeCell ref="A14:A15"/>
    <mergeCell ref="B14:F15"/>
    <mergeCell ref="G14:G15"/>
    <mergeCell ref="H14:H15"/>
    <mergeCell ref="C38:E38"/>
    <mergeCell ref="A1:J1"/>
    <mergeCell ref="A2:J2"/>
    <mergeCell ref="A3:J3"/>
    <mergeCell ref="A4:J4"/>
    <mergeCell ref="A5:J5"/>
    <mergeCell ref="B12:D12"/>
    <mergeCell ref="E12:F12"/>
  </mergeCells>
  <pageMargins left="0.84" right="0.7" top="0.75" bottom="0.75" header="0.3" footer="0.3"/>
  <pageSetup paperSize="9" scale="80" orientation="portrait" horizont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8 ต.ค. 56</vt:lpstr>
      <vt:lpstr>30 ต.ค. 56</vt:lpstr>
      <vt:lpstr>10 ธ.ค. 56</vt:lpstr>
      <vt:lpstr>25 ก.พ. 57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2013-10-30T06:17:03Z</cp:lastPrinted>
  <dcterms:created xsi:type="dcterms:W3CDTF">2013-10-08T02:30:35Z</dcterms:created>
  <dcterms:modified xsi:type="dcterms:W3CDTF">2014-02-25T08:08:46Z</dcterms:modified>
</cp:coreProperties>
</file>