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bookViews>
    <workbookView xWindow="-15" yWindow="105" windowWidth="20040" windowHeight="7260"/>
  </bookViews>
  <sheets>
    <sheet name="Summary " sheetId="1" r:id="rId1"/>
    <sheet name="Setup" sheetId="2" r:id="rId2"/>
  </sheets>
  <externalReferences>
    <externalReference r:id="rId3"/>
  </externalReferences>
  <definedNames>
    <definedName name="CategoryList">#REF!</definedName>
    <definedName name="DayRails">StartDateWindow+ROW(#REF!)-1</definedName>
    <definedName name="EmployeeList">#REF!</definedName>
    <definedName name="FlagPercent">'Summary '!$R$2</definedName>
    <definedName name="GridCalc">IFERROR([1]calcs!$A1/SUMPRODUCT( (#REF!=[1]calcs!$C1)*(#REF!&lt;=[1]calcs!A$31)*((#REF!&gt;=[1]calcs!A$31)+(LEN(#REF!)=0)*(#REF!=[1]calcs!A$31)) ),NA())</definedName>
    <definedName name="_xlnm.Print_Titles" localSheetId="0">'Summary '!$5:$5</definedName>
    <definedName name="StartDate">[1]calcs!$D$28</definedName>
    <definedName name="StartDateWindow">[1]calcs!$D$25</definedName>
    <definedName name="WindowDays">[1]calcs!$D$29</definedName>
    <definedName name="WindowOffset">[1]calcs!$D$26</definedName>
  </definedNames>
  <calcPr calcId="145621"/>
</workbook>
</file>

<file path=xl/calcChain.xml><?xml version="1.0" encoding="utf-8"?>
<calcChain xmlns="http://schemas.openxmlformats.org/spreadsheetml/2006/main">
  <c r="T24" i="1" l="1"/>
  <c r="T23" i="1" l="1"/>
  <c r="T22" i="1"/>
  <c r="T21" i="1" l="1"/>
  <c r="T20" i="1"/>
  <c r="T19" i="1" l="1"/>
  <c r="X17" i="1" l="1"/>
  <c r="X9" i="1"/>
  <c r="X18" i="1"/>
  <c r="T18" i="1"/>
  <c r="T17" i="1" l="1"/>
  <c r="T14" i="1" l="1"/>
  <c r="T15" i="1"/>
  <c r="T13" i="1" l="1"/>
  <c r="T6" i="1"/>
  <c r="T7" i="1"/>
  <c r="T8" i="1"/>
  <c r="T9" i="1"/>
  <c r="T10" i="1"/>
  <c r="T11" i="1"/>
</calcChain>
</file>

<file path=xl/sharedStrings.xml><?xml version="1.0" encoding="utf-8"?>
<sst xmlns="http://schemas.openxmlformats.org/spreadsheetml/2006/main" count="489" uniqueCount="318">
  <si>
    <t>Assigned To</t>
  </si>
  <si>
    <t>Setup</t>
  </si>
  <si>
    <t>Notes</t>
  </si>
  <si>
    <t>in days</t>
  </si>
  <si>
    <t>Tester</t>
  </si>
  <si>
    <t>Sorathan</t>
  </si>
  <si>
    <t>Tassanee</t>
  </si>
  <si>
    <t>Prapat</t>
  </si>
  <si>
    <t>Wirote</t>
  </si>
  <si>
    <t>Supachai</t>
  </si>
  <si>
    <t>Status</t>
  </si>
  <si>
    <t>Req. Date</t>
  </si>
  <si>
    <t xml:space="preserve">Percent : </t>
  </si>
  <si>
    <t>Description</t>
  </si>
  <si>
    <t>Job No.</t>
  </si>
  <si>
    <t>Topic</t>
  </si>
  <si>
    <t>IC</t>
  </si>
  <si>
    <t>LP</t>
  </si>
  <si>
    <t>PF</t>
  </si>
  <si>
    <t>GP</t>
  </si>
  <si>
    <t>TL</t>
  </si>
  <si>
    <t>LS</t>
  </si>
  <si>
    <t>PK</t>
  </si>
  <si>
    <t>PS</t>
  </si>
  <si>
    <t>AC</t>
  </si>
  <si>
    <t>Requester</t>
  </si>
  <si>
    <t>Division</t>
  </si>
  <si>
    <t>MUD</t>
  </si>
  <si>
    <t>LBD</t>
  </si>
  <si>
    <t>APD</t>
  </si>
  <si>
    <t>IA</t>
  </si>
  <si>
    <t>FPD</t>
  </si>
  <si>
    <t>FI</t>
  </si>
  <si>
    <t>BD</t>
  </si>
  <si>
    <t>CB</t>
  </si>
  <si>
    <t>CS</t>
  </si>
  <si>
    <t>PAP</t>
  </si>
  <si>
    <t>QA</t>
  </si>
  <si>
    <t>QC</t>
  </si>
  <si>
    <t>QD</t>
  </si>
  <si>
    <t>SS1</t>
  </si>
  <si>
    <t>SS2</t>
  </si>
  <si>
    <t>SS3</t>
  </si>
  <si>
    <t>AOD</t>
  </si>
  <si>
    <t>ERD</t>
  </si>
  <si>
    <t>HROD</t>
  </si>
  <si>
    <t>MKD</t>
  </si>
  <si>
    <t>MSD</t>
  </si>
  <si>
    <t>QAD</t>
  </si>
  <si>
    <t>SDB</t>
  </si>
  <si>
    <t>TLD</t>
  </si>
  <si>
    <t>Actual Start</t>
  </si>
  <si>
    <t>Actual Finish</t>
  </si>
  <si>
    <t>Actual Duration</t>
  </si>
  <si>
    <t>Est. Start</t>
  </si>
  <si>
    <t>Est. Finish</t>
  </si>
  <si>
    <t>Est. Duration</t>
  </si>
  <si>
    <t>พงศ์ชาติ</t>
  </si>
  <si>
    <t>กิตติยา</t>
  </si>
  <si>
    <t>นิจกานต์</t>
  </si>
  <si>
    <t>Type</t>
  </si>
  <si>
    <t>วรวิทย์</t>
  </si>
  <si>
    <t>1404-01</t>
  </si>
  <si>
    <t>Column1</t>
  </si>
  <si>
    <t>Company</t>
  </si>
  <si>
    <t>PSP</t>
  </si>
  <si>
    <t>Dasada</t>
  </si>
  <si>
    <t>UC</t>
  </si>
  <si>
    <t>Synlube</t>
  </si>
  <si>
    <t>Blossom</t>
  </si>
  <si>
    <t>Program AX2012</t>
  </si>
  <si>
    <t>Report AX2012</t>
  </si>
  <si>
    <t>Program AX3.0</t>
  </si>
  <si>
    <t>Report AX3.0</t>
  </si>
  <si>
    <t>Report cognos</t>
  </si>
  <si>
    <t>PMS</t>
  </si>
  <si>
    <t>POS</t>
  </si>
  <si>
    <t>Security</t>
  </si>
  <si>
    <t>Other</t>
  </si>
  <si>
    <t>1404-02</t>
  </si>
  <si>
    <t>1404-03</t>
  </si>
  <si>
    <t>เปลี่ยนแปลงหลักการดึง Delivery date ของ 3Program คือ Stock monitoring, Slate table และ Planned order(RM&amp;PK)</t>
  </si>
  <si>
    <t>ปกติทั้ง3โปรแกรมจะดึงข้อมูลDelivery date จากช่องDelivery date(3) มาจากโปรแกรมRemainder purchase orders โดย Stock monitoring ดึงมาใส่ที่ช่อง In(Planing), Slate table ดึงมาใส่ที่ช่องIn, และPlanned order(RM&amp;PK) ดึงมาใส่ที่ช่อง Delivery date ขอเปลี่ยนแปลงให้ทั้ง3โปรแกรมดึงข้อมูลจากช่องArrival PSP(1) มาใส่ที่แต่ละช่องของแต่ละโปรแกรม แต่หากไม่มีข้อมูลให้ดึงจากช่องETA(2)แทน แต่หากไม่มีข้อมูลอีก จึงค่อยดึงข้อมูลจากช่อง Delivery date(3) เป็นตัวเลือกลำดับสุดท้าย</t>
  </si>
  <si>
    <t xml:space="preserve"> SD Request Document Control</t>
  </si>
  <si>
    <t>Section</t>
  </si>
  <si>
    <t>Sureeporn</t>
  </si>
  <si>
    <t>Priority</t>
  </si>
  <si>
    <t>Very high</t>
  </si>
  <si>
    <t>High</t>
  </si>
  <si>
    <t>Medium</t>
  </si>
  <si>
    <t>Low</t>
  </si>
  <si>
    <t>Conditions</t>
  </si>
  <si>
    <t>Very hard (7+ days)</t>
  </si>
  <si>
    <t>Hard (7 days)</t>
  </si>
  <si>
    <t>Medium (5 days)</t>
  </si>
  <si>
    <t>Easy (3 days)</t>
  </si>
  <si>
    <t>ไม่ได้กรอกมา</t>
  </si>
  <si>
    <t>Change shelf life input field from #Days to #Months</t>
  </si>
  <si>
    <t>Report การเปลี่ยนแปลง Revision ของสูตรและ Spec</t>
  </si>
  <si>
    <t>ทาง Esso ต้องการให้ QD Print Report เพื่อดูว่าภายใน1อาทิตย์ มีการเข้าไปเปลี่ยนสูตรและ Spec ของ Esso หรือไม่ ถ้ามีใครเป็นคนแก้ไข ดังนั้นทางQD จะขอให้ทาง IT ช่วยทำ report เพื่อดูว่าหากมีการเปลี่ยนแปลง revision ของสูตรและspec มันจะแสดงในreportว่าเปลี่ยนแปลงไปเมื่อไหร่และใครเป็นคนเปลี่ยน</t>
  </si>
  <si>
    <t>1404-04</t>
  </si>
  <si>
    <t>Sales agreement</t>
  </si>
  <si>
    <t>ในหน้า Sales agreement ให้ระบบ Check ราคากับ cost onhand ด้วย และมีการshow status Pass/Not pass เช่นเดียวกับการ Check Cost guideline โดยสามารถ Edit แก้ไขจากผู้มีอำนาจ</t>
  </si>
  <si>
    <t>Queue</t>
  </si>
  <si>
    <t>Production</t>
  </si>
  <si>
    <t>Develop</t>
  </si>
  <si>
    <t>Rejected</t>
  </si>
  <si>
    <t>UAT sign off</t>
  </si>
  <si>
    <t xml:space="preserve">Status </t>
  </si>
  <si>
    <t xml:space="preserve">Developer </t>
  </si>
  <si>
    <t xml:space="preserve">Tester </t>
  </si>
  <si>
    <t xml:space="preserve">Department </t>
  </si>
  <si>
    <t xml:space="preserve">Division </t>
  </si>
  <si>
    <t xml:space="preserve">Type of request </t>
  </si>
  <si>
    <t xml:space="preserve">Priority </t>
  </si>
  <si>
    <t xml:space="preserve">Company </t>
  </si>
  <si>
    <t xml:space="preserve">Conditions </t>
  </si>
  <si>
    <t>UAT Sign off</t>
  </si>
  <si>
    <t>Yes</t>
  </si>
  <si>
    <t>No</t>
  </si>
  <si>
    <t>1404-05</t>
  </si>
  <si>
    <t>1404-06</t>
  </si>
  <si>
    <t>Rawmat summary by Sales forecast and Sales order</t>
  </si>
  <si>
    <t>User ระบุช่วงวันที่ที่ต้องการดึงรายงาน ระบบดึงข้อมูลจากSales forecast และ Sales order ที่เปิดTaxขายแล้ว คำนวณปริมาณ Rawmat ตามสูตร Activeแล้ว Group ตามSales type และItem code</t>
  </si>
  <si>
    <t>วนิดา</t>
  </si>
  <si>
    <t>Report for PTT</t>
  </si>
  <si>
    <t>Details of report are attached ka.</t>
  </si>
  <si>
    <t>1404-07</t>
  </si>
  <si>
    <t>ปรับปรุงรายงาน Sales agreement by mkt and manu cost ตามเอกสารแนบ</t>
  </si>
  <si>
    <t>เพิ่มข้อมูล Mkt cost และ Margin cost on hand และเช็คเทียบกับราคาขายเพื่อทำการขออนุมัติผู้มีอำนาจทีเดียวกรณีที่ not pass เนื่องจากถ้าไปขออนุมัติก่อนออกInvoiceจะล่าช้าและกระทันหันเกินไป</t>
  </si>
  <si>
    <t>1404-08</t>
  </si>
  <si>
    <t>Post Gl และ Print report เพื่อตรวจสอบอีกครั้งก่อนทำการ Postเช็ค</t>
  </si>
  <si>
    <t>1. หน้าจอที่post GL ให้มีปุ่มสำหรับการ Post เช็คบน Tab ของการทำ Cash mangement
2. หน้าจอที่ Post GL ให้มีปุ่มสำหรับ upload เลขที่เช็คบน tab ของการทำ Cash management ซึ่งทั้งข้อ1และข้อ2ให้สร้างบนTab ใหม่</t>
  </si>
  <si>
    <t>พัฒน์ศิกา</t>
  </si>
  <si>
    <t>1404-09</t>
  </si>
  <si>
    <t>บัวหรัน</t>
  </si>
  <si>
    <t>ST</t>
  </si>
  <si>
    <t>1404-10</t>
  </si>
  <si>
    <t xml:space="preserve">Lock ไม่ให้แผนกIC Pick&amp;Pack ของได้ก่อน ST ทำการ Post Confirm Sales order </t>
  </si>
  <si>
    <t>Lock ไม่ให้แผนกIC Pick&amp;Pack ของได้ก่อน ST ทำการ Post Confirm Sales order เนื่องจากปัจจุบันทาง STยังไม่ทัน Confirm Sales order ทางแผนก IC ก็ทำการ Pick ของไป Pack แล้วทำให้เกิดปัญหายอด SO ไม่ตรงกับที่เปิด</t>
  </si>
  <si>
    <t>1404-11</t>
  </si>
  <si>
    <t>สุจิระ</t>
  </si>
  <si>
    <t>Additional Requirement for fixed asset module</t>
  </si>
  <si>
    <t>1. ให้ Link Department จาก Fixed asset profile ไปใส่ให้อัตโนมัติที่ financial dimension เพื่อให้ลงค่าใช้จ่ายค่าเสื่อมราคาแยกตามแผนกได้
2. ในเมนู Disposal นั้น user ต้องคีร์ราคาทุนเข้าไปเอง(ราคาซื้อ)อยากให้ระบบดึงข้อมูลมาให้อัตโนมัติ เนื่องจากระบบเก็บข้อมูลอยู่แล้ว เพื่อป้องกัน human error ในการคีร์ข้อมูลให้น้อยที่สุดคะ
3. ให้ SD ดู function transfer ให้เพิ่มเติม เพื่อให้สามารุดู History ในการโอนย้ายได้
4. ให้มีข้อมูลที่บอก relation ของ asset แต่ละตัว ว่ากลุ่ม asset ดังกล่าวตัวไหนเป็นตัวแม่ ตัวไหนเป็นตัวลูก
5. ให้มี field ใส่ข้อมูลเพิ่มดังนี้
- Serial Number &gt; ใส่ SN ของ Fixed asset ตัวนั้นๆ
- Refernece &gt; ใส่เลขที่อ้างอิงอื่นๆ เช่น คอมพิวเตอร์ก็จะใส่ Code ที่ INF gen ขึ้นมาเพื่ออ้างอิงกัน
- Warehouse &gt; ใส่ข้อมูลว่าคลัง1,2
- Status &gt; ใส่ข้อมูลสถานะของ Fixed asset ตัวนั้นเช่น ใช้งานอยู่, ชำรุด, รอการจำหน่าย เป็นต้น
- เลขที่เอกสาร &gt; ใส่เลขที่เอกสารที่เจ้าของ asset และแผนกเป็นคนกรอก ในการเพิ่มขาย, โอนย้ายแต่ละครั้ง</t>
  </si>
  <si>
    <t>1404-12</t>
  </si>
  <si>
    <t>เปลี่ยน User group ของคุณบรรจบ (PS manger ใน AX2012 เป็น group PS)</t>
  </si>
  <si>
    <t>เพื่อเข้าไป View ดูข้อมูลรายการจัดซื้อทั่วไปรวมถึง Report ที่เกี่ยวข้องกับงานวิเคราะห์ของแผนกจัดซื้อ</t>
  </si>
  <si>
    <t>ขอเพิ่ม Column PricePolicy ให้แสดงที่หน้าจอ All Sales order</t>
  </si>
  <si>
    <t>ขอเพิ่ม Column PricePolicy ให้แสดงที่หน้าจอ All Sales order เพราะต้องการตรวจสอบว่า Sales order นี้ใช้ราคาจาก Sales order หรือ Sales agreement</t>
  </si>
  <si>
    <t>1404-13</t>
  </si>
  <si>
    <t>Wanida</t>
  </si>
  <si>
    <t>FO</t>
  </si>
  <si>
    <t>Front office /Reservation/ Report</t>
  </si>
  <si>
    <t>สิทธิ์ในการ View, Validate, Edit, Validate, Post, Print</t>
  </si>
  <si>
    <t>Not require</t>
  </si>
  <si>
    <t>1404-14</t>
  </si>
  <si>
    <t>Chatsorn</t>
  </si>
  <si>
    <t>Planned order (RM&amp;PK) Planned &amp; Production order (Packaging)</t>
  </si>
  <si>
    <t>- Add in pending PO for each item, should there is.
- Add in supplier name of each item purchase; refer last PO of particular item
- Show "Reference order" for those items under ref no. "MP-XXXXXXXX"
- When print report, can sort by production group.
- If not enough, show how much to order (Ordered qty.)</t>
  </si>
  <si>
    <t>ศุภชัย</t>
  </si>
  <si>
    <t>Plan active tank farm</t>
  </si>
  <si>
    <t>- Set up relation btw tank# and item
- develop program to active tank# for picking RM in blending log sheet. Instead of user manualy input
- modify blending LS to get tank# form system
- Develop to support in case of editing tank#</t>
  </si>
  <si>
    <t>สรธัย</t>
  </si>
  <si>
    <t>ITD</t>
  </si>
  <si>
    <t>SD</t>
  </si>
  <si>
    <t>Planned &amp; Production order (Packageing)</t>
  </si>
  <si>
    <t>เนื่องจากเมื่อRunแผนเรียก Package ออกมามีข้อมูล Package ของแผนก LP,TL,GP และ PF แสดงออกมา ซึ่งข้อมูลที่ต้องการใช้ดึงแผนก LP,GP,TL แผนก IT รบกวนช่วยแก้ไขโปรแกรมเอาข้อมูล Package ของแผนก PF ออกให้ด้วยครับ และรายการแผนแต่ละรายการไม่เรียวันที่รบกวนช่วยแก้ไขให้ด้วยครับ แปรับขนาดตัวอักษรให้เล็กลงเนื่องจากเปลืองกระดาษ</t>
  </si>
  <si>
    <t>1405-01</t>
  </si>
  <si>
    <t>1405-02</t>
  </si>
  <si>
    <t>1405-03</t>
  </si>
  <si>
    <t>1405-04</t>
  </si>
  <si>
    <t xml:space="preserve">หน้าจอ Rawmat Forecast </t>
  </si>
  <si>
    <t>หน้าจอ Rawmat Forecast (ทำราคา Min selling price) ให้แผนก PK เห็นเฉพาะ Code R&amp;T , แผนก LS เห็น code ที่เหลือทั้งหมด</t>
  </si>
  <si>
    <t xml:space="preserve">Missing forecast price report </t>
  </si>
  <si>
    <t>เพิ่ม Field และการทำงานเพื่อให้ทำงานได้สพดวกรวดเร็วมีประสิทธิภาพยิ่งขึ้น รายละเอียดตามเอกสารแนบดังนี้
1. Report print in landscape orientation
2. LS เห็น เฉพาะ Item type ที่เป็น item ที่ไม่ใช่ R และ T, QD เห็นที่เป็น BOM, PK เห็นที่เป็น Code R และ T
3. สร้าง Model สำหรับ Item ที่เป็น Missing forecast price report อัตโนมัติ เพื่อลดเวลาในการ Key โดยหน้าจอดังกล่าวทำงานเหมือนหน้าจอหลักที่ใช้งาน และหลังจากกรอกราคาเสร็จแล้ว สามารถ Transfer เข้าไปใน Model ที่ Active อยู่ได้</t>
  </si>
  <si>
    <t>1405-05</t>
  </si>
  <si>
    <t>Task</t>
  </si>
  <si>
    <t>รายงาน COA, Laboratory,Test group ให้ใช้ Unit ID แทน Description</t>
  </si>
  <si>
    <t>update test group ไม่ได้</t>
  </si>
  <si>
    <t>สร้างการจัดการ Edit report log</t>
  </si>
  <si>
    <t>ให้แสดงรายการ Packing slip ที่ยกเลิกให้มี Icon กากบาทขึ้นกับรายการที่ยกเลิก</t>
  </si>
  <si>
    <t>ยังไม่มี   ช่องกรอก   ที่ระบุว่า ใช้เอกสารใด  ในการส่งสินค้า เช่น ส่งด้วย Tax หรือ DO</t>
  </si>
  <si>
    <t>แก้ไม่ให้ทีมคุณก้อยเห็นสูตรทีมคุณบุ้ง</t>
  </si>
  <si>
    <t>add mk , remark for PAP</t>
  </si>
  <si>
    <t xml:space="preserve">2.COA ให้ออกจากหน้า PD ของ PSP , sunnoco
8. COA ใน Bulk filling ให้ดึง Tank no. มาจากหน้า Production แทนที่จะดึงข้อมูลจาก Batch blend หน้า Quality order </t>
  </si>
  <si>
    <t>1.       ตรวจสอบใบ COA Sunoco ให้ขึ้นเป็นชื่อของลูกค้า Sunoco และที่อยู่ (SD ตรวจสอบ Report)</t>
  </si>
  <si>
    <t>2.       ขอเพิ่มสถานที่ส่งใน Bulk filling เพื่อทาง QC ได้ตรวจสอบกับใบ COA กรณีเป็น Case ที่อยู่ของลูกค้าอีกที QC จะเป็นคนส่ง COA ให้ลูกค้าโดยตรง (SD ตรวจสอบ Report)</t>
  </si>
  <si>
    <t>ขอเปิดสิทธิ์ให้แผนก QC ที่หน้า Production order เพื่อให้ QC ออก COA ได้</t>
  </si>
  <si>
    <t>คำนวณช่วงน้ำหนักบรรจุ ในใบ filling GP , LP , PF</t>
  </si>
  <si>
    <t>อยากได้ใบ filling/blending ที่มีข้อมูล spec</t>
  </si>
  <si>
    <t>alert เตือนเวลาเปลี่ยนสูตร ตอนเปิด PD , MP</t>
  </si>
  <si>
    <t>แก้ plan RM &amp; packaging 
- ขอเพิ่มให้กวาดข้อมูลหน้า One time ด้วย
- ยกเลิก Location Reject
- ยกเลิก Expired batch</t>
  </si>
  <si>
    <t>เพิ่มแบบฟอร์ม Sample requisition และ Run Sequence</t>
  </si>
  <si>
    <t>Density ใน Blending/Filling ราย RM</t>
  </si>
  <si>
    <t xml:space="preserve">ทำหน้าจอเพิ่มสำหรับรับขึ้นถัง using เวลาที่เขาเบิกไปใส่สินค้า พีน้ำบอกว่ามีบ่อย ตอนนี้ให้ใช้ adjust QTY ไปก่อน &gt;&gt; from userในกรณี ที่เราส่งถังไป TP&amp;T และต้องเบิกออกตอนรับสินค้าเข้ามา ขอพิจารณาให้สามารถ Add line ใน PO ให้ด้วยครับ ( โดยใช้เป็นเอกสารฉบับเดียวกัน ) </t>
  </si>
  <si>
    <t>เพิ่มช่อง Active ที่ BOM Line Where use</t>
  </si>
  <si>
    <t>Lock WH ,location change name , RM to bulk check ว่าจำเป็นต้องเปลี่ยน WH,location ?</t>
  </si>
  <si>
    <t>แก้ Report product data sheet
- เพิ่ม Revision
- Effective date</t>
  </si>
  <si>
    <t>Report Shelf life</t>
  </si>
  <si>
    <t>Reported one time (Proposal)</t>
  </si>
  <si>
    <t>การออก COA หน้า Production ให้มองจาก Code 5 ตัวหน้าและ Batch number แทน</t>
  </si>
  <si>
    <t>เล่มสำหรับแปลงถังซื้อลูกค้า แยกถังแยกฝา (ไว้ที่หลัง)</t>
  </si>
  <si>
    <t>ยอดยกมาใน Report Inventory movement ไม่ตรงตามเงื่อนไขที่กรอง</t>
  </si>
  <si>
    <t>Post รายการ Journal แล้วยอดไม่ตรงช่อง In/Out ไม่ตรงกับช่อง Quantity</t>
  </si>
  <si>
    <t>Formula detail report</t>
  </si>
  <si>
    <t>เพิ่ม production group ที่หน้า Planned order</t>
  </si>
  <si>
    <t>สูตรที่ Firm จาก Planned order ไม่ Calc ให้</t>
  </si>
  <si>
    <t>PAP - หน้า Planned order ต้องระบุ Warehouse/Location ก่อน firm</t>
  </si>
  <si>
    <t>Sales quantity by customer group report</t>
  </si>
  <si>
    <t>เพิ่มช่องสำหรับทำ Slate Table
- Standard package
- Remark status
- Remark slate
- Tank capacity
- Tank name</t>
  </si>
  <si>
    <t>Sales quantity by sales groups</t>
  </si>
  <si>
    <t>Sales quantity by Item group</t>
  </si>
  <si>
    <t>plan RM &amp; package ทำการแยกตาม plant ให้กับ LP</t>
  </si>
  <si>
    <t xml:space="preserve">COA ออกจาก sale order </t>
  </si>
  <si>
    <t>process shelf life for IC</t>
  </si>
  <si>
    <t>รายงาน Formula detail กรณีที่เป็น Blending ให้แสดงเป็นปริมาณ Kgs</t>
  </si>
  <si>
    <t xml:space="preserve">report ปตท ยอดไม่ตรง </t>
  </si>
  <si>
    <t>เพิ่ม Field item name ที่หน้า Production order</t>
  </si>
  <si>
    <t>Report plan RM</t>
  </si>
  <si>
    <t>ขอ Urgent request การ Copy bom ข้ามสูตร เนื่องจากตอนนี้มีการขอเปลี่ยนแปลงรูปแบบกล่องของลูกค้าเอสโซ่เยอะมาก</t>
  </si>
  <si>
    <t xml:space="preserve"> การ BOM additive - Run Planned order (Raw material) เพื่อเบิกวัตถุดิบสำหรับใช้ในการผลิตของแผนก LP ในวันถัดไป ก่อนเวลา 12.00 น. โดยมีจำนวน report ประมาณ 150 หน้าขึ้นไป และต้องใช้การคำนวณ Manual 100%</t>
  </si>
  <si>
    <t>หน้า All Production orders ให้ทำการ Reported as finished ได้เพียงครั้งเดียว</t>
  </si>
  <si>
    <t>หน้า All Production orders ให้แสดงช่อง Family ของผลิตภัณฑ์เผื่อใช้ในการวางแผนผลิต</t>
  </si>
  <si>
    <t>ปรับปรุงแบบฟอร์มใบ LP Filling log sheet
- ลดช่อง Production note เหลือแค่ 1 บรรทัด
- ขอเพิ่ม C) บันทึกการเบิกรับวัตถุดิบและภาชนะที่เกิดจาการผลิตอีก 5 บรรทัด (เป็น 10 บรรทัด)</t>
  </si>
  <si>
    <t>ต้องการดู Formula ของ Foil เพื่อใช้ดูก่อนทำการ Convert Unit</t>
  </si>
  <si>
    <t>แบบฟอร์มใบ One time production sheet เพิ่มในส่วน QC Pass ในแบบฟอร์ม เพื่อให้ QC Pass</t>
  </si>
  <si>
    <t>รายงาน Inventory movement ต้องการให้ระบุข้อมูลได้มากกว่า 1 ข้อมูล</t>
  </si>
  <si>
    <t>ต้องการทำข้อมูลได้เหมือน AX3
1. ต้องการให้สามารถดู BOM Package ได้ (OK)
2. ต้องการให้ Print Sales orders ได้เพื่อแนบกับ PR  - ok
3. ต้องการให้สามารถดู Balance Packaging ได้ Master plan  (OK) 
4. ต้องการให้สามารถดู Dead stock report
5. Report การรับสินค้าได้ (Inventory movement) (OK)
6. ปรับปรุงรายงาน Activities ให้แสดงว่าแผนกใดเป็นผู้จัดทำเอกสารและ User ใดเป็นผู้จัดทำ
7. รายงาน Inventory movement ให้กรองข้อมูล Type ได้เช่น Transfer, Production ok
8. ต้องการดู Where use ของ Item แต่ละตัวว่าใช้กับ Product ตัวไหนบ้าง (Security)
9. ขอเพิ่ม RMA Number ในการทำ Return order จาก 10 หลักเป็น 15 หลัก (Run auto อยู่แล้ว?) (ok)
10. ต้องการเพิ่มช่อง Remark แต่ละรายการในหน้าจอ/รายงาน Activities
11. ต้องการให้สามารถดึงค่า Density ได้ (?)
12. ต้องการให้สามารถดูค่า Density ได้ที่หน้า Quality order  (ok)
13. ต้องการให้สามารถกด * ในการบันทึกข้อมูล ทั้งที่หน้า All production และ Activities
14. ต้องการให้สามารถ Split ใบ Fill หน้า All production เพื่อให้สอดคล้องตามจำนวน Raw material ที่สามารถใช้ได้จริง (cancel)
15. ไม่สามารถทำรายการ Pick หน้า All production orders ได้ต้องรับ Gain ก่อน (OK)</t>
  </si>
  <si>
    <t>ปรับปรุงรายงาน Activities
1. ต้องการให้ช่องเซ็นอยู่หน้าสุดท้ายเพียงหน้าเดียว
2. ต้องการเลขที่หน้า (Page 1/2)</t>
  </si>
  <si>
    <t>Import ข้อมูล Product data sheet</t>
  </si>
  <si>
    <t>ปัจจุบัน IC เลือกวัตถุดิบในการจ่ายอยากให้ขึ้น Expired date ที่หน้า On-hand ใน Activities ด้วย</t>
  </si>
  <si>
    <t>ขอเพิ่ม Item name ที่หน้า Planned orders</t>
  </si>
  <si>
    <t>ขอแก้ไขรายงาน Inventory movmement
1. สามารถพิมพ์รายการมากกว่า 1 Code ตามเงื่อนไขการกรอง (OK)
2. วันที่แสดงเอกสารเป็นวันที่ Packing slip แล้ว ไม่ใช่วันที่ Tax invoice (OK)
3. ช่อง Reference จะให้แสดงเป็นชนิดของเอกสารที่ Post เช่น Adjust Qty
4. สามารถ Save Code ที่ใช้งานเป็นประจำได้ (OK)</t>
  </si>
  <si>
    <t>รายงาน Planned package ให้กรองได้เฉพาะ Package ของแผนกที่ระบุเท่านั้น (Filter production group)</t>
  </si>
  <si>
    <t>ขอดู Shelf life อายุของ Additive ว่าแต่ละตัวมีอายุเท่าไหร่ที่หน้า Release product</t>
  </si>
  <si>
    <t>ปัญหา Master plan Issue 03/02/2014 16:06 Supachai L. (?)</t>
  </si>
  <si>
    <t>ปรับปรุงแบบฟอร์ม Bulk Filling log sheet
1. เพิ่มปริมาณ Sales order ที่เป็น Kgs โดยให้ระบุไว้ในเอกสาร (สำหรับตราชั่งตรวจสอบ) (เช็คพี่ชู)
2. เพิ่ม Den@15C สำหรับคำนวณ ปริมาณจาก Obs ไปที่ @30C (OK)
3. สลับ Column C กับ D ใบใบจ่าย เนื่องจากกิจกรรม การจ่ายมาก่อน การับเบิกวัตถุดิบ (OK)</t>
  </si>
  <si>
    <t>Firm แผนไม่ได้ ต้องเปลี่ยน Rev Formula ก่อน Firm ให้ Production เป็นคนแก้</t>
  </si>
  <si>
    <t>2. Sales order (Planned raw material)
- Report ที่แสดงไม่ได้เรียงลำดับตามวัน Delivery</t>
  </si>
  <si>
    <t>4. การรับเข้าของฝากลูกค้า (การซื้อขาย)
- มี line QO ขึ้นทุกครั้งโดยต้องแจ้งทาง Lab ลบ line ดังกล่าว
- การ pass additive กรณีซื้อมาขายไป ไม่ผ่าน QC - Quarantine WH  กรณี rebrand ชื่อ</t>
  </si>
  <si>
    <t>5. Filling Log sheet
- กรณีที่ใช้ Stk. ใน 1 แผ่นสามารถ printใช้งานได้มากกว่า 1 แผ่น ระบบ Axapta คำนวณจำนวน Stk.ที่ใช้โดยปัดจำนวนขึ้นตามหลักคณิตศาสตร์ ซึ่งในความเป็นจริงนั้นหากคำนวณออกมาแล้วได้ 2.1 ควรปัดขึ้นเพื่อ print Stk. 3 ใบ แต่ใน Axapta 2012 คำนวณออกมาโดยปัดลงเป็น 2.0 ซึ่งผิด</t>
  </si>
  <si>
    <t>การเปลี่ยนการระบุ Tank no. ในการผลิตให้เป็นไปตาม ถัง blend ปัจจุบันขึ้นเป็น Location แทน</t>
  </si>
  <si>
    <t>การ Link ข้อมูลใบ COA ของงาน Filling small package ที่ตั้งต้นมาจาก batch fill เช่นกัน</t>
  </si>
  <si>
    <t>QC ไม่สามารถออกเอกสาร COA ของกระบวนการ Re-pack ได้</t>
  </si>
  <si>
    <t>การ Link ข้อมูล Filling จาก Original batch ที่เป็น N/A</t>
  </si>
  <si>
    <t>ให้ระบบการทำการเก็บข้อมูลผลการทดสอบและสร้างกราฟเพื่อดูแนวโน้มผลการทดสอบ โดยแผกตามผลิตภัณฑ์</t>
  </si>
  <si>
    <t>ทำ สคริป ให้เคลียร์ database log ทุกๆสามเดือนโดยโยกเก็บไว้อีก table</t>
  </si>
  <si>
    <t>แก้ชื่อ Product Variant ที่ใช้ใน Packing slip S/O ไม่ตรง</t>
  </si>
  <si>
    <t>เพิ่ม Field Hold ใน Formula ไม่ให้เอาสูตรไปใช้งานที่ Production</t>
  </si>
  <si>
    <t xml:space="preserve">รบกวนเปลี่ยนน้ำหนักในเอกสารด้านล่างให้เป็นดังนี้ค่ะ   (น้ำหนัก คือ  30 Lbs. x 0.4536 Kg. =  13.608  Kgs.)  (คุณเสรี ต้องการทศนิยม  2 ตำแหน่งค่ะจึงปัดเป็น  13.61 Kgs.)  
น้ำหนักต่อหน่วย   13.61  Kgs.  
ช่วงน้ำหนักบรรจุ   13.61 – 13.64  Kgs.  
</t>
  </si>
  <si>
    <t xml:space="preserve">ใบ fill ที่เป็นสูตร one time, ไม่สามารถนำประการบรรจุได้ครับ
เนื่องจากไม่มีช่องใส่ข้อมูล Density ซึ่งปรกติสูตรต้องดึงข้อมูลมาให้ และคำนวณช่วงน้ำหนักให้ด้วย แต่พบว่า.....
สูตร one time ไม่มีช่องเติมข้อมูลให้เลย
ช่วยตรวจสอบ และสามารถให้มีเหมือนกรณีสูตรปรกติได้หรือไม่ครับ เฉพาะส่วนที่เกี่ยวข้องกับการใช้ประกอบการทำงานที่หน้างาน
(เช็คพี่บุ้งว่าปรับเฉพาะที่จำเป็นก่อนได้หรือไม่)
</t>
  </si>
  <si>
    <t xml:space="preserve">รบกวนตรวจสอบ IA-004000  รับ Product   E 2025   =  800,371 Kgs.    ในระบบ Convert unit  Lts   เป็น  Product  E 1525   แทน  ( B0011-AAL000 )
     Product Code ที่ถูกต้อง  B0011 AEL000     จะต้องทำการแก้ไขอย่างไร
</t>
  </si>
  <si>
    <t>เปลี่ยน AntiFoam ใช้ TypeOfBOM เป็น Blending Grease แทนเพื่อให้เปิด Production ได้</t>
  </si>
  <si>
    <t>ปรับ loss gain ให้เลือก product receipt</t>
  </si>
  <si>
    <t>แก้ช่อง Search name ให้ Copy ชื่อมาใช้</t>
  </si>
  <si>
    <t>เพิ่มความต้องการจ่าย bluk และ one time ลงใน planned order rm &amp; pk</t>
  </si>
  <si>
    <t>Cost Journal ทั้งหมด</t>
  </si>
  <si>
    <t>ตอนเปิด Project บังคับให้ใส่เลข Project PA</t>
  </si>
  <si>
    <t xml:space="preserve">บังคับไม่ให้ LP ไปใช้ location ของ GP </t>
  </si>
  <si>
    <t>แก้ Begin Stock Inventory movement</t>
  </si>
  <si>
    <t>default site = PSP when create item code</t>
  </si>
  <si>
    <t>Transfer ให้หน้า On-hand มีวันที่ Expired date</t>
  </si>
  <si>
    <t>item sale tax group ให้ auto save</t>
  </si>
  <si>
    <t>Additive Kgs กับถังเต็มให้ Convert RM to bulk copy expired date ตามไปด้วย</t>
  </si>
  <si>
    <t>Lock Approved Formula แล้วไม่ให้แก้ไขได้</t>
  </si>
  <si>
    <t>Lock รายการ Journal Post แล้วห้ามลบรายการ</t>
  </si>
  <si>
    <t>ทำ Report Shelf life (Month), Handling temp</t>
  </si>
  <si>
    <t>Lab work sheet สามารถพิมพ์ได้ตาม batc no.</t>
  </si>
  <si>
    <t>แก้ไข Journal เมื่อทำการ Posted รายการแล้วไม่ให้สามารถลบได้</t>
  </si>
  <si>
    <t xml:space="preserve">ไม่มี ข้อมูล เกี่ยวกับ  หมายเหตุ  ว่าใช้ เอกสารใดในการจัดส่ง   แต่ถ้ายังทำไม่ทัน ณ ขณะนี้  ยังไม่ต้องก็ได้ค่ะ
เพราะสามารถใช้ใบ Picking Slip จากระบบเก่า  ดูได้   
(ข้อมูล  ตามข้อ 6.1  ที่มีการกรอกในประวัติลูกค้า แล้ว Link มาปรากฏใน Picking )
เมื่อ CB ออก เอกสารขายแล้ว  สามารถตรวจสอบจากเอกสารใบ Picking ได้ว่าใช้เอกสารใดในการส่งสินค้า
</t>
  </si>
  <si>
    <t>โปรแกรม Expired date 1,2,3</t>
  </si>
  <si>
    <t>ให้เลือก Production type: None, Formula เท่านั้น</t>
  </si>
  <si>
    <t>Formula ที่ถูก Stop date ไม่ให้พิมพ์ใบ Blending/filling ได้</t>
  </si>
  <si>
    <t>PAP - Planned orders</t>
  </si>
  <si>
    <t>1. ทำไมต้องเลือกช่อง Recalculate BOM levels ทุกครั้งที่สร้าง MP ?</t>
  </si>
  <si>
    <t>2. Delivery date ไม่ตรงกับวันที่ที่กำหนดไว้ตอนสร้าง MP; [Production date]</t>
  </si>
  <si>
    <t>3. ไม่ต้องการให้สร้าง base oil, additive, และ packaging อัตโนมัติทุกครั้งที่สร้าง Filling code หรือ Blending code</t>
  </si>
  <si>
    <t>4. Start date คือ Delivery date = ใช้คำไม่ตรงความหมาย</t>
  </si>
  <si>
    <t>5. What is the different between "Delivery date" and "Order date"</t>
  </si>
  <si>
    <t>6. ส่งใบพัฒนาโปรแกรมเพื่อเพิ่ม field ต่างๆ ที่จำเป็นแล้ว แต่ยังไม่สามารถใช้งานได้ --&gt; Product name, Family</t>
  </si>
  <si>
    <t>PAP - Planned order remainder</t>
  </si>
  <si>
    <t>1. ไม่ต้องการให้นำ on hand ที่เป็น Reject มาคิดรวมใน Physical inventory --&gt; What are Reject location??</t>
  </si>
  <si>
    <t>2. Will Picked product also shown in Physical inventory?</t>
  </si>
  <si>
    <t>PAP - Planned order (RM &amp; PK)</t>
  </si>
  <si>
    <t>1. ชื่อหัวข้อสำหรับวันที่ที่ใช้งานไม่ตรงกัน ในระบบใช้คำว่า Requested ship date ในรายงานใช้คำว่า Start date</t>
  </si>
  <si>
    <t>2. Requested ship date หรือ Start date ไม่เรียงตามวันที่ในการใช้งาน --&gt; Report should sort from Start date</t>
  </si>
  <si>
    <t>3. ในรายงานไม่ระบุ Status ว่าวัตถุดิบนั้นๆ พอ หรือ ไม่พอ (Enough, Not Enough)</t>
  </si>
  <si>
    <t>4. ในรายงานไม่คำนวณปริมาณวัตถุดิบที่ไม่พอให้</t>
  </si>
  <si>
    <t>5. ในรายงานไม่มี Reference order และ Remark</t>
  </si>
  <si>
    <t>6. ข้อมูล SO ที่เป็น Base oil Bulk order ไม่ขึ้น ***</t>
  </si>
  <si>
    <t>7. ข้อมูลใน One time production sheet ไม่ถูกนำมารวมในรายงาน ***</t>
  </si>
  <si>
    <t>8. Under Onhand, does it shows physical inventory from Reject location?</t>
  </si>
  <si>
    <t>9. Report layout need to modify after save in excel</t>
  </si>
  <si>
    <t>10. What is the different between "Qty. Pack size" and "Qty of BOM" in the report?</t>
  </si>
  <si>
    <t>PAP - Stock monitoring</t>
  </si>
  <si>
    <t>1. ข้อมูล In (Other) และ Out (Other) ไม่ขึ้น --&gt; What is the mean of In (Other) and Out (Other) ?</t>
  </si>
  <si>
    <t>PAP - Slate</t>
  </si>
  <si>
    <t>1. Out (FCST) ไม่ถูกต้อง</t>
  </si>
  <si>
    <t>PAP - Release product</t>
  </si>
  <si>
    <t>1. ไม่สามารถคลิกขวาเพื่อดู Inventory adjustment ได้ (แต่สามารถเข้าไปดูที่หน้าต่าง Journal ได้)</t>
  </si>
  <si>
    <t>2. ไม่สามารถดู Designer ได้ (คิดว่าต้องขอสิทธิ์เพิ่ม)</t>
  </si>
  <si>
    <t>PAP - Weekly product plan</t>
  </si>
  <si>
    <t>1. ต้องการเพิ่ม Production plan report ซึ่งมีรายละเอียดดังนี้</t>
  </si>
  <si>
    <t>PAP - Purchase agreement</t>
  </si>
  <si>
    <t>1. ไม่สามารถค้นหาจาก Name ได้</t>
  </si>
  <si>
    <t>2. เมื่อสร้าง PA ใบใหม่ ไม่มีช่องให้เลือก Financial dimensions &gt; Project ได้</t>
  </si>
  <si>
    <t>Default config ที่หน้า Design ของ Formula</t>
  </si>
  <si>
    <t>บันทึก Loss/gain production (Memo) Dr.</t>
  </si>
  <si>
    <t>กรณี Filling TO ของ ปตท. ให้ข้อมูลวิ่งเข้า Quality order --&gt;  batch disposition</t>
  </si>
  <si>
    <t>กรณีมีการเปลี่ยน Hand blend จะมีการเปลี่ยน Density ใหม่ จะต้องให้มาดึงจากตัวนี้ก่อน</t>
  </si>
  <si>
    <t xml:space="preserve">ให้ระบบสามารถเก็บข้อมูลการ edit result และจัดทำเป็น Report edit
- เก็บ log edit reason </t>
  </si>
  <si>
    <t xml:space="preserve">กรณีโททาล ที่มีการเก็บค่าบริการ ค่าเนื้อน้ำมันแยก tax inv </t>
  </si>
  <si>
    <t>Import ข้อมูล Storage &amp; Handling temp</t>
  </si>
  <si>
    <t>บังคับให้ใส่ Item group ทุกครั้งเวลาสร้าง Product code</t>
  </si>
  <si>
    <t>Item model group กับ Item sales tax group เวลาสร้าง Released product แล้วหาย</t>
  </si>
  <si>
    <t>Concept M2S &amp; M2O</t>
  </si>
  <si>
    <t>automatic create item code in customer Ax</t>
  </si>
  <si>
    <t>Set Database log Open period ทางบัญชี</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</si>
</sst>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87" formatCode="mm/dd/yyyy"/>
  </numFmts>
  <fonts count="32" x14ac:knownFonts="1">
    <font>
      <sz val="10"/>
      <color theme="3"/>
      <name val="Century Gothic"/>
      <family val="2"/>
      <scheme val="minor"/>
    </font>
    <font>
      <b/>
      <sz val="11"/>
      <color rgb="FF3F3F3F"/>
      <name val="Century Gothic"/>
      <family val="2"/>
      <scheme val="minor"/>
    </font>
    <font>
      <sz val="8"/>
      <color theme="3"/>
      <name val="Century Gothic"/>
      <family val="2"/>
      <scheme val="minor"/>
    </font>
    <font>
      <sz val="24"/>
      <color theme="3"/>
      <name val="Century Gothic"/>
      <family val="2"/>
      <scheme val="minor"/>
    </font>
    <font>
      <sz val="8"/>
      <color theme="4"/>
      <name val="Century Gothic"/>
      <family val="2"/>
      <scheme val="minor"/>
    </font>
    <font>
      <sz val="10"/>
      <color theme="0"/>
      <name val="Century Gothic"/>
      <family val="2"/>
      <scheme val="minor"/>
    </font>
    <font>
      <b/>
      <sz val="10"/>
      <color theme="4"/>
      <name val="Century Gothic"/>
      <family val="2"/>
      <scheme val="minor"/>
    </font>
    <font>
      <b/>
      <sz val="8"/>
      <color theme="4"/>
      <name val="Century Gothic"/>
      <family val="2"/>
      <scheme val="minor"/>
    </font>
    <font>
      <sz val="11"/>
      <color theme="1" tint="0.499984740745262"/>
      <name val="Century Gothic"/>
      <family val="2"/>
      <scheme val="minor"/>
    </font>
    <font>
      <sz val="34"/>
      <color theme="1" tint="0.24994659260841701"/>
      <name val="Century Gothic"/>
      <family val="2"/>
      <scheme val="major"/>
    </font>
    <font>
      <sz val="16"/>
      <color theme="1" tint="0.499984740745262"/>
      <name val="Century Gothic"/>
      <family val="2"/>
      <scheme val="minor"/>
    </font>
    <font>
      <sz val="11"/>
      <color theme="0"/>
      <name val="Century Gothic"/>
      <family val="2"/>
    </font>
    <font>
      <sz val="10"/>
      <name val="Century Gothic"/>
      <family val="2"/>
    </font>
    <font>
      <sz val="10"/>
      <color theme="0"/>
      <name val="Century Gothic"/>
      <family val="2"/>
    </font>
    <font>
      <sz val="10"/>
      <color rgb="FF48443A"/>
      <name val="Century Gothic"/>
      <family val="2"/>
    </font>
    <font>
      <sz val="10"/>
      <color theme="3"/>
      <name val="Century Gothic"/>
      <family val="2"/>
      <scheme val="minor"/>
    </font>
    <font>
      <sz val="10.5"/>
      <color theme="0"/>
      <name val="Century Gothic"/>
      <family val="2"/>
    </font>
    <font>
      <sz val="10.5"/>
      <color theme="3"/>
      <name val="Century Gothic"/>
      <family val="2"/>
    </font>
    <font>
      <sz val="10"/>
      <color theme="3"/>
      <name val="Century Gothic"/>
      <family val="2"/>
      <scheme val="minor"/>
    </font>
    <font>
      <sz val="10"/>
      <color theme="3"/>
      <name val="Century Gothic"/>
      <family val="2"/>
      <scheme val="minor"/>
    </font>
    <font>
      <sz val="10"/>
      <color theme="3"/>
      <name val="Tahoma"/>
      <family val="2"/>
    </font>
    <font>
      <sz val="10"/>
      <color rgb="FF48443A"/>
      <name val="Century Gothic"/>
      <family val="2"/>
    </font>
    <font>
      <sz val="8"/>
      <color rgb="FF33CC33"/>
      <name val="Century Gothic"/>
      <family val="2"/>
    </font>
    <font>
      <sz val="10"/>
      <color theme="3"/>
      <name val="Tahoma"/>
      <family val="2"/>
    </font>
    <font>
      <sz val="10"/>
      <color theme="3"/>
      <name val="Tahoma"/>
      <family val="2"/>
    </font>
    <font>
      <sz val="10"/>
      <color theme="3"/>
      <name val="Century Gothic"/>
      <family val="2"/>
      <scheme val="minor"/>
    </font>
    <font>
      <sz val="10"/>
      <color rgb="FF48443A"/>
      <name val="Century Gothic"/>
      <family val="2"/>
    </font>
    <font>
      <sz val="10"/>
      <color theme="3"/>
      <name val="Tahoma"/>
      <family val="2"/>
    </font>
    <font>
      <sz val="10"/>
      <color theme="3"/>
      <name val="Century Gothic"/>
      <family val="2"/>
      <scheme val="minor"/>
    </font>
    <font>
      <sz val="10"/>
      <color rgb="FF48443A"/>
      <name val="Century Gothic"/>
    </font>
    <font>
      <sz val="10"/>
      <color theme="3"/>
      <name val="Tahoma"/>
    </font>
    <font>
      <sz val="10"/>
      <color theme="3"/>
      <name val="Century Gothic"/>
      <scheme val="minor"/>
    </font>
  </fonts>
  <fills count="18">
    <fill>
      <patternFill patternType="none"/>
    </fill>
    <fill>
      <patternFill patternType="gray125"/>
    </fill>
    <fill>
      <patternFill patternType="solid">
        <fgColor rgb="FFFFCC99"/>
      </patternFill>
    </fill>
    <fill>
      <patternFill patternType="solid">
        <fgColor theme="2"/>
        <bgColor indexed="64"/>
      </patternFill>
    </fill>
    <fill>
      <patternFill patternType="solid">
        <fgColor rgb="FFFFFFCC"/>
      </patternFill>
    </fill>
    <fill>
      <patternFill patternType="solid">
        <fgColor theme="4"/>
        <bgColor indexed="64"/>
      </patternFill>
    </fill>
    <fill>
      <patternFill patternType="solid">
        <fgColor theme="4" tint="-0.249977111117893"/>
        <bgColor indexed="64"/>
      </patternFill>
    </fill>
    <fill>
      <patternFill patternType="solid">
        <fgColor rgb="FF2DA5FF"/>
        <bgColor indexed="64"/>
      </patternFill>
    </fill>
    <fill>
      <patternFill patternType="solid">
        <fgColor theme="0" tint="-4.9989318521683403E-2"/>
        <bgColor indexed="64"/>
      </patternFill>
    </fill>
    <fill>
      <patternFill patternType="solid">
        <fgColor rgb="FF7030A0"/>
        <bgColor indexed="64"/>
      </patternFill>
    </fill>
    <fill>
      <patternFill patternType="solid">
        <fgColor rgb="FF00B050"/>
        <bgColor indexed="64"/>
      </patternFill>
    </fill>
    <fill>
      <patternFill patternType="solid">
        <fgColor rgb="FFFF9900"/>
        <bgColor indexed="64"/>
      </patternFill>
    </fill>
    <fill>
      <patternFill patternType="solid">
        <fgColor rgb="FFFF00FF"/>
        <bgColor indexed="64"/>
      </patternFill>
    </fill>
    <fill>
      <patternFill patternType="solid">
        <fgColor rgb="FFFF0066"/>
        <bgColor indexed="64"/>
      </patternFill>
    </fill>
    <fill>
      <patternFill patternType="solid">
        <fgColor rgb="FF00B0F0"/>
        <bgColor indexed="64"/>
      </patternFill>
    </fill>
    <fill>
      <patternFill patternType="solid">
        <fgColor rgb="FF47D147"/>
        <bgColor indexed="64"/>
      </patternFill>
    </fill>
    <fill>
      <patternFill patternType="solid">
        <fgColor rgb="FF3DCF3D"/>
        <bgColor indexed="64"/>
      </patternFill>
    </fill>
    <fill>
      <patternFill patternType="solid">
        <fgColor rgb="FFFF0000"/>
        <bgColor indexed="64"/>
      </patternFill>
    </fill>
  </fills>
  <borders count="26">
    <border>
      <left/>
      <right/>
      <top/>
      <bottom/>
      <diagonal/>
    </border>
    <border>
      <left style="thin">
        <color rgb="FF3F3F3F"/>
      </left>
      <right style="thin">
        <color rgb="FF3F3F3F"/>
      </right>
      <top style="thin">
        <color rgb="FF3F3F3F"/>
      </top>
      <bottom style="thin">
        <color rgb="FF3F3F3F"/>
      </bottom>
      <diagonal/>
    </border>
    <border>
      <left style="thin">
        <color theme="4"/>
      </left>
      <right style="thin">
        <color theme="4"/>
      </right>
      <top style="thin">
        <color theme="4"/>
      </top>
      <bottom style="thin">
        <color theme="4"/>
      </bottom>
      <diagonal/>
    </border>
    <border>
      <left style="thin">
        <color rgb="FFB2B2B2"/>
      </left>
      <right style="thin">
        <color rgb="FFB2B2B2"/>
      </right>
      <top style="thin">
        <color rgb="FFB2B2B2"/>
      </top>
      <bottom style="thin">
        <color rgb="FFB2B2B2"/>
      </bottom>
      <diagonal/>
    </border>
    <border>
      <left/>
      <right style="thin">
        <color rgb="FF0088EE"/>
      </right>
      <top/>
      <bottom/>
      <diagonal/>
    </border>
    <border>
      <left/>
      <right/>
      <top/>
      <bottom style="thin">
        <color rgb="FF007FDE"/>
      </bottom>
      <diagonal/>
    </border>
    <border>
      <left/>
      <right/>
      <top/>
      <bottom style="thin">
        <color rgb="FF008000"/>
      </bottom>
      <diagonal/>
    </border>
    <border>
      <left/>
      <right/>
      <top/>
      <bottom style="thin">
        <color rgb="FF0070C0"/>
      </bottom>
      <diagonal/>
    </border>
    <border>
      <left/>
      <right/>
      <top style="thin">
        <color theme="3" tint="0.59996337778862885"/>
      </top>
      <bottom style="thin">
        <color theme="3" tint="0.59996337778862885"/>
      </bottom>
      <diagonal/>
    </border>
    <border>
      <left/>
      <right style="thin">
        <color rgb="FFFF5050"/>
      </right>
      <top/>
      <bottom/>
      <diagonal/>
    </border>
    <border>
      <left style="thin">
        <color rgb="FFFF5050"/>
      </left>
      <right style="thin">
        <color rgb="FFFF5050"/>
      </right>
      <top/>
      <bottom/>
      <diagonal/>
    </border>
    <border>
      <left/>
      <right/>
      <top/>
      <bottom style="thin">
        <color rgb="FFFF5050"/>
      </bottom>
      <diagonal/>
    </border>
    <border>
      <left/>
      <right/>
      <top style="thin">
        <color theme="3" tint="0.59996337778862885"/>
      </top>
      <bottom style="thin">
        <color rgb="FFFF5050"/>
      </bottom>
      <diagonal/>
    </border>
    <border>
      <left/>
      <right/>
      <top style="thin">
        <color theme="3" tint="0.59996337778862885"/>
      </top>
      <bottom/>
      <diagonal/>
    </border>
    <border>
      <left/>
      <right/>
      <top style="thin">
        <color theme="3" tint="0.59996337778862885"/>
      </top>
      <bottom style="thin">
        <color rgb="FF0070C0"/>
      </bottom>
      <diagonal/>
    </border>
    <border>
      <left/>
      <right/>
      <top style="thin">
        <color theme="3" tint="0.59996337778862885"/>
      </top>
      <bottom style="thin">
        <color rgb="FF990099"/>
      </bottom>
      <diagonal/>
    </border>
    <border>
      <left/>
      <right/>
      <top/>
      <bottom style="thin">
        <color rgb="FFFF9900"/>
      </bottom>
      <diagonal/>
    </border>
    <border>
      <left/>
      <right/>
      <top/>
      <bottom style="thin">
        <color rgb="FF7030A0"/>
      </bottom>
      <diagonal/>
    </border>
    <border>
      <left/>
      <right/>
      <top style="thin">
        <color theme="3" tint="0.59996337778862885"/>
      </top>
      <bottom style="thin">
        <color rgb="FFFF00FF"/>
      </bottom>
      <diagonal/>
    </border>
    <border>
      <left/>
      <right/>
      <top style="thin">
        <color theme="3" tint="0.59996337778862885"/>
      </top>
      <bottom style="thin">
        <color rgb="FF33CC33"/>
      </bottom>
      <diagonal/>
    </border>
    <border>
      <left/>
      <right/>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right/>
      <top/>
      <bottom style="thin">
        <color rgb="FF3DCF3D"/>
      </bottom>
      <diagonal/>
    </border>
    <border>
      <left/>
      <right style="thin">
        <color rgb="FF3DCF3D"/>
      </right>
      <top/>
      <bottom/>
      <diagonal/>
    </border>
    <border>
      <left style="thin">
        <color rgb="FF3DCF3D"/>
      </left>
      <right style="thin">
        <color rgb="FF3DCF3D"/>
      </right>
      <top/>
      <bottom/>
      <diagonal/>
    </border>
  </borders>
  <cellStyleXfs count="12">
    <xf numFmtId="0" fontId="0" fillId="0" borderId="0">
      <alignment vertical="center"/>
    </xf>
    <xf numFmtId="0" fontId="3" fillId="0" borderId="0" applyNumberFormat="0" applyFill="0" applyBorder="0" applyProtection="0">
      <alignment horizontal="left" vertical="center" indent="1"/>
    </xf>
    <xf numFmtId="9" fontId="7" fillId="2" borderId="2" applyFill="0" applyProtection="0">
      <alignment horizontal="center" vertical="center"/>
    </xf>
    <xf numFmtId="0" fontId="1" fillId="3" borderId="1" applyNumberFormat="0" applyFont="0" applyBorder="0" applyProtection="0">
      <alignment horizontal="right" vertical="center" indent="2"/>
    </xf>
    <xf numFmtId="3" fontId="2" fillId="0" borderId="0" applyFont="0" applyFill="0" applyBorder="0" applyProtection="0">
      <alignment horizontal="right" vertical="center" indent="2"/>
    </xf>
    <xf numFmtId="0" fontId="2" fillId="0" borderId="0" applyNumberFormat="0" applyFont="0" applyFill="0" applyBorder="0" applyProtection="0">
      <alignment horizontal="left" vertical="center" indent="1"/>
    </xf>
    <xf numFmtId="0" fontId="5" fillId="5" borderId="0" applyNumberFormat="0" applyBorder="0" applyProtection="0">
      <alignment horizontal="left" vertical="center" indent="1"/>
    </xf>
    <xf numFmtId="0" fontId="2" fillId="4" borderId="3" applyNumberFormat="0" applyFont="0" applyAlignment="0" applyProtection="0"/>
    <xf numFmtId="0" fontId="8" fillId="0" borderId="0">
      <alignment vertical="center"/>
    </xf>
    <xf numFmtId="0" fontId="9" fillId="8" borderId="0" applyNumberFormat="0" applyProtection="0">
      <alignment horizontal="center" vertical="center"/>
    </xf>
    <xf numFmtId="0" fontId="10" fillId="0" borderId="0" applyNumberFormat="0" applyFill="0" applyProtection="0">
      <alignment horizontal="center" vertical="center"/>
    </xf>
    <xf numFmtId="0" fontId="18" fillId="0" borderId="0">
      <alignment vertical="center"/>
    </xf>
  </cellStyleXfs>
  <cellXfs count="113">
    <xf numFmtId="0" fontId="0" fillId="0" borderId="0" xfId="0">
      <alignment vertical="center"/>
    </xf>
    <xf numFmtId="0" fontId="3" fillId="0" borderId="0" xfId="1">
      <alignment horizontal="left" vertical="center" indent="1"/>
    </xf>
    <xf numFmtId="0" fontId="3" fillId="0" borderId="0" xfId="1" applyAlignment="1">
      <alignment vertical="center"/>
    </xf>
    <xf numFmtId="0" fontId="0" fillId="0" borderId="0" xfId="0" applyAlignment="1">
      <alignment horizontal="left" vertical="center" indent="1"/>
    </xf>
    <xf numFmtId="0" fontId="0" fillId="0" borderId="4" xfId="0" applyBorder="1" applyAlignment="1">
      <alignment horizontal="right" vertical="center"/>
    </xf>
    <xf numFmtId="0" fontId="0" fillId="0" borderId="0" xfId="0" applyBorder="1">
      <alignment vertical="center"/>
    </xf>
    <xf numFmtId="0" fontId="3" fillId="0" borderId="0" xfId="1" applyAlignment="1"/>
    <xf numFmtId="0" fontId="11" fillId="10" borderId="5" xfId="6" applyFont="1" applyFill="1" applyBorder="1">
      <alignment horizontal="left" vertical="center" indent="1"/>
    </xf>
    <xf numFmtId="0" fontId="11" fillId="7" borderId="5" xfId="6" applyFont="1" applyFill="1" applyBorder="1">
      <alignment horizontal="left" vertical="center" indent="1"/>
    </xf>
    <xf numFmtId="0" fontId="11" fillId="9" borderId="5" xfId="6" applyFont="1" applyFill="1" applyBorder="1">
      <alignment horizontal="left" vertical="center" indent="1"/>
    </xf>
    <xf numFmtId="0" fontId="13" fillId="0" borderId="0" xfId="0" applyFont="1">
      <alignment vertical="center"/>
    </xf>
    <xf numFmtId="0" fontId="0" fillId="0" borderId="6" xfId="5" applyFont="1" applyBorder="1">
      <alignment horizontal="left" vertical="center" indent="1"/>
    </xf>
    <xf numFmtId="0" fontId="11" fillId="6" borderId="5" xfId="6" applyFont="1" applyFill="1" applyBorder="1">
      <alignment horizontal="left" vertical="center" indent="1"/>
    </xf>
    <xf numFmtId="187" fontId="0" fillId="0" borderId="0" xfId="0" applyNumberFormat="1" applyFont="1" applyAlignment="1">
      <alignment horizontal="right" vertical="center"/>
    </xf>
    <xf numFmtId="0" fontId="14" fillId="0" borderId="7" xfId="5" applyFont="1" applyBorder="1" applyAlignment="1">
      <alignment horizontal="center" vertical="center"/>
    </xf>
    <xf numFmtId="14" fontId="0" fillId="0" borderId="8" xfId="0" applyNumberFormat="1" applyFont="1" applyBorder="1" applyAlignment="1">
      <alignment horizontal="right" vertical="center" indent="1"/>
    </xf>
    <xf numFmtId="0" fontId="0" fillId="3" borderId="8" xfId="3" applyFont="1" applyFill="1" applyBorder="1" applyAlignment="1">
      <alignment horizontal="right" vertical="center" indent="2"/>
    </xf>
    <xf numFmtId="0" fontId="15" fillId="0" borderId="7" xfId="5" applyFont="1" applyBorder="1" applyAlignment="1">
      <alignment horizontal="left" vertical="center" wrapText="1" indent="1"/>
    </xf>
    <xf numFmtId="9" fontId="6" fillId="0" borderId="0" xfId="2" applyFont="1" applyFill="1" applyBorder="1">
      <alignment horizontal="center" vertical="center"/>
    </xf>
    <xf numFmtId="0" fontId="0" fillId="0" borderId="9" xfId="0" applyBorder="1">
      <alignment vertical="center"/>
    </xf>
    <xf numFmtId="0" fontId="4" fillId="0" borderId="10" xfId="0" applyFont="1" applyBorder="1" applyAlignment="1">
      <alignment horizontal="center" vertical="center"/>
    </xf>
    <xf numFmtId="0" fontId="0" fillId="0" borderId="11" xfId="0" applyBorder="1">
      <alignment vertical="center"/>
    </xf>
    <xf numFmtId="0" fontId="0" fillId="3" borderId="12" xfId="3" applyFont="1" applyFill="1" applyBorder="1" applyAlignment="1">
      <alignment horizontal="right" vertical="center" indent="2"/>
    </xf>
    <xf numFmtId="0" fontId="16" fillId="7" borderId="5" xfId="6" applyFont="1" applyFill="1" applyBorder="1">
      <alignment horizontal="left" vertical="center" indent="1"/>
    </xf>
    <xf numFmtId="0" fontId="16" fillId="7" borderId="5" xfId="6" applyFont="1" applyFill="1" applyBorder="1" applyAlignment="1">
      <alignment horizontal="left" vertical="center" indent="1"/>
    </xf>
    <xf numFmtId="0" fontId="17" fillId="0" borderId="0" xfId="0" applyFont="1">
      <alignment vertical="center"/>
    </xf>
    <xf numFmtId="0" fontId="16" fillId="5" borderId="0" xfId="6" applyFont="1">
      <alignment horizontal="left" vertical="center" indent="1"/>
    </xf>
    <xf numFmtId="3" fontId="16" fillId="5" borderId="0" xfId="6" applyNumberFormat="1" applyFont="1">
      <alignment horizontal="left" vertical="center" indent="1"/>
    </xf>
    <xf numFmtId="0" fontId="0" fillId="3" borderId="13" xfId="3" applyFont="1" applyFill="1" applyBorder="1" applyAlignment="1">
      <alignment horizontal="right" vertical="center" indent="2"/>
    </xf>
    <xf numFmtId="0" fontId="0" fillId="0" borderId="0" xfId="0" applyAlignment="1">
      <alignment horizontal="left" vertical="center"/>
    </xf>
    <xf numFmtId="0" fontId="16" fillId="5" borderId="0" xfId="6" applyFont="1" applyAlignment="1">
      <alignment horizontal="left" vertical="center" indent="1"/>
    </xf>
    <xf numFmtId="187" fontId="0" fillId="0" borderId="8" xfId="0" applyNumberFormat="1" applyFont="1" applyBorder="1" applyAlignment="1">
      <alignment horizontal="left" vertical="center"/>
    </xf>
    <xf numFmtId="0" fontId="0" fillId="0" borderId="11" xfId="5" applyFont="1" applyBorder="1" applyAlignment="1">
      <alignment horizontal="left" vertical="center" indent="1"/>
    </xf>
    <xf numFmtId="0" fontId="0" fillId="0" borderId="8" xfId="0" applyBorder="1" applyAlignment="1">
      <alignment horizontal="left" vertical="center" indent="1"/>
    </xf>
    <xf numFmtId="0" fontId="0" fillId="0" borderId="15" xfId="5" applyFont="1" applyBorder="1" applyAlignment="1">
      <alignment horizontal="left" vertical="center" indent="1"/>
    </xf>
    <xf numFmtId="0" fontId="11" fillId="12" borderId="5" xfId="6" applyFont="1" applyFill="1" applyBorder="1" applyAlignment="1">
      <alignment horizontal="left" vertical="center" indent="1"/>
    </xf>
    <xf numFmtId="0" fontId="11" fillId="13" borderId="5" xfId="6" applyFont="1" applyFill="1" applyBorder="1" applyAlignment="1">
      <alignment horizontal="left" vertical="center" indent="1"/>
    </xf>
    <xf numFmtId="0" fontId="11" fillId="11" borderId="5" xfId="6" applyFont="1" applyFill="1" applyBorder="1">
      <alignment horizontal="left" vertical="center" indent="1"/>
    </xf>
    <xf numFmtId="0" fontId="0" fillId="0" borderId="16" xfId="0" applyBorder="1" applyAlignment="1">
      <alignment horizontal="left" vertical="center" indent="1"/>
    </xf>
    <xf numFmtId="0" fontId="14" fillId="0" borderId="0" xfId="5" applyFont="1" applyAlignment="1">
      <alignment horizontal="center" vertical="top"/>
    </xf>
    <xf numFmtId="0" fontId="14" fillId="0" borderId="0" xfId="5" applyNumberFormat="1" applyFont="1" applyAlignment="1">
      <alignment horizontal="left" vertical="top"/>
    </xf>
    <xf numFmtId="0" fontId="0" fillId="0" borderId="0" xfId="5" applyFont="1" applyAlignment="1">
      <alignment horizontal="left" vertical="top"/>
    </xf>
    <xf numFmtId="0" fontId="20" fillId="0" borderId="0" xfId="5" applyFont="1" applyAlignment="1">
      <alignment horizontal="left" vertical="top" wrapText="1" indent="1"/>
    </xf>
    <xf numFmtId="0" fontId="16" fillId="7" borderId="5" xfId="6" applyFont="1" applyFill="1" applyBorder="1" applyAlignment="1">
      <alignment vertical="center"/>
    </xf>
    <xf numFmtId="0" fontId="0" fillId="0" borderId="17" xfId="0" applyBorder="1" applyAlignment="1">
      <alignment horizontal="left" vertical="center" indent="1"/>
    </xf>
    <xf numFmtId="0" fontId="11" fillId="14" borderId="5" xfId="6" applyFont="1" applyFill="1" applyBorder="1" applyAlignment="1">
      <alignment horizontal="left" vertical="center" indent="1"/>
    </xf>
    <xf numFmtId="0" fontId="0" fillId="0" borderId="14" xfId="0" applyBorder="1" applyAlignment="1">
      <alignment horizontal="left" vertical="center" indent="1"/>
    </xf>
    <xf numFmtId="0" fontId="0" fillId="0" borderId="0" xfId="5" applyFont="1" applyAlignment="1">
      <alignment horizontal="right" vertical="top"/>
    </xf>
    <xf numFmtId="14" fontId="0" fillId="0" borderId="0" xfId="0" applyNumberFormat="1" applyFont="1" applyAlignment="1">
      <alignment horizontal="right" vertical="top" indent="1"/>
    </xf>
    <xf numFmtId="0" fontId="16" fillId="16" borderId="5" xfId="6" applyFont="1" applyFill="1" applyBorder="1" applyAlignment="1">
      <alignment horizontal="center" vertical="center"/>
    </xf>
    <xf numFmtId="0" fontId="0" fillId="0" borderId="18" xfId="0" applyBorder="1" applyAlignment="1">
      <alignment horizontal="left" vertical="center" indent="1"/>
    </xf>
    <xf numFmtId="0" fontId="11" fillId="15" borderId="5" xfId="6" applyFont="1" applyFill="1" applyBorder="1" applyAlignment="1">
      <alignment horizontal="left" vertical="center" indent="1"/>
    </xf>
    <xf numFmtId="0" fontId="0" fillId="0" borderId="19" xfId="0" applyBorder="1" applyAlignment="1">
      <alignment horizontal="left" vertical="center" indent="1"/>
    </xf>
    <xf numFmtId="0" fontId="0" fillId="0" borderId="20" xfId="0" applyBorder="1">
      <alignment vertical="center"/>
    </xf>
    <xf numFmtId="0" fontId="0" fillId="0" borderId="21" xfId="0" applyBorder="1">
      <alignment vertical="center"/>
    </xf>
    <xf numFmtId="0" fontId="0" fillId="0" borderId="22" xfId="0" applyBorder="1">
      <alignment vertical="center"/>
    </xf>
    <xf numFmtId="0" fontId="16" fillId="5" borderId="0" xfId="6" applyFont="1" applyAlignment="1">
      <alignment horizontal="center" vertical="center"/>
    </xf>
    <xf numFmtId="3" fontId="12" fillId="0" borderId="8" xfId="5" applyNumberFormat="1" applyFont="1" applyBorder="1" applyAlignment="1">
      <alignment horizontal="center" vertical="center"/>
    </xf>
    <xf numFmtId="0" fontId="11" fillId="17" borderId="5" xfId="6" applyFont="1" applyFill="1" applyBorder="1" applyAlignment="1">
      <alignment horizontal="left" vertical="center" indent="1"/>
    </xf>
    <xf numFmtId="0" fontId="21" fillId="0" borderId="0" xfId="5" applyFont="1" applyAlignment="1">
      <alignment horizontal="left" vertical="top"/>
    </xf>
    <xf numFmtId="0" fontId="21" fillId="0" borderId="0" xfId="5" applyFont="1" applyAlignment="1">
      <alignment horizontal="center" vertical="top"/>
    </xf>
    <xf numFmtId="0" fontId="21" fillId="0" borderId="0" xfId="5" applyNumberFormat="1" applyFont="1" applyAlignment="1">
      <alignment horizontal="left" vertical="top"/>
    </xf>
    <xf numFmtId="0" fontId="19" fillId="0" borderId="21" xfId="5" applyFont="1" applyBorder="1">
      <alignment horizontal="left" vertical="center" indent="1"/>
    </xf>
    <xf numFmtId="0" fontId="14" fillId="0" borderId="7" xfId="5" applyNumberFormat="1" applyFont="1" applyBorder="1" applyAlignment="1">
      <alignment horizontal="left" vertical="top"/>
    </xf>
    <xf numFmtId="0" fontId="20" fillId="0" borderId="7" xfId="5" applyFont="1" applyBorder="1" applyAlignment="1">
      <alignment horizontal="left" vertical="top" wrapText="1" indent="1"/>
    </xf>
    <xf numFmtId="0" fontId="20" fillId="0" borderId="8" xfId="5" applyFont="1" applyBorder="1" applyAlignment="1">
      <alignment horizontal="left" vertical="top" wrapText="1" indent="1"/>
    </xf>
    <xf numFmtId="14" fontId="0" fillId="0" borderId="8" xfId="0" applyNumberFormat="1" applyFont="1" applyBorder="1" applyAlignment="1">
      <alignment horizontal="right" vertical="top" indent="1"/>
    </xf>
    <xf numFmtId="14" fontId="0" fillId="0" borderId="0" xfId="0" applyNumberFormat="1" applyFont="1" applyAlignment="1">
      <alignment horizontal="left" vertical="top" indent="1"/>
    </xf>
    <xf numFmtId="0" fontId="0" fillId="0" borderId="23" xfId="5" applyFont="1" applyBorder="1" applyAlignment="1">
      <alignment horizontal="right" vertical="top"/>
    </xf>
    <xf numFmtId="0" fontId="15" fillId="0" borderId="23" xfId="5" applyFont="1" applyBorder="1" applyAlignment="1">
      <alignment horizontal="right" vertical="center"/>
    </xf>
    <xf numFmtId="14" fontId="0" fillId="0" borderId="23" xfId="0" applyNumberFormat="1" applyFont="1" applyBorder="1" applyAlignment="1">
      <alignment horizontal="right" vertical="center" indent="1"/>
    </xf>
    <xf numFmtId="14" fontId="0" fillId="0" borderId="23" xfId="0" applyNumberFormat="1" applyFont="1" applyBorder="1" applyAlignment="1">
      <alignment horizontal="left" vertical="top" indent="1"/>
    </xf>
    <xf numFmtId="187" fontId="0" fillId="0" borderId="23" xfId="0" applyNumberFormat="1" applyFont="1" applyBorder="1" applyAlignment="1">
      <alignment horizontal="right" vertical="center"/>
    </xf>
    <xf numFmtId="0" fontId="0" fillId="3" borderId="0" xfId="3" applyFont="1" applyBorder="1" applyAlignment="1">
      <alignment horizontal="right" vertical="top" indent="2"/>
    </xf>
    <xf numFmtId="0" fontId="0" fillId="3" borderId="8" xfId="3" applyFont="1" applyFill="1" applyBorder="1" applyAlignment="1">
      <alignment horizontal="right" vertical="top" indent="2"/>
    </xf>
    <xf numFmtId="0" fontId="0" fillId="0" borderId="24" xfId="0" applyBorder="1">
      <alignment vertical="center"/>
    </xf>
    <xf numFmtId="0" fontId="22" fillId="0" borderId="25" xfId="0" applyFont="1" applyBorder="1" applyAlignment="1">
      <alignment horizontal="center" vertical="center"/>
    </xf>
    <xf numFmtId="0" fontId="0" fillId="3" borderId="23" xfId="3" applyFont="1" applyBorder="1" applyAlignment="1">
      <alignment horizontal="right" vertical="top" indent="2"/>
    </xf>
    <xf numFmtId="14" fontId="0" fillId="0" borderId="0" xfId="0" applyNumberFormat="1" applyFont="1" applyBorder="1" applyAlignment="1">
      <alignment horizontal="right" vertical="center" indent="1"/>
    </xf>
    <xf numFmtId="3" fontId="12" fillId="0" borderId="0" xfId="5" applyNumberFormat="1" applyFont="1" applyBorder="1" applyAlignment="1">
      <alignment horizontal="center" vertical="center"/>
    </xf>
    <xf numFmtId="187" fontId="0" fillId="0" borderId="0" xfId="0" applyNumberFormat="1" applyFont="1" applyBorder="1" applyAlignment="1">
      <alignment horizontal="left" vertical="center"/>
    </xf>
    <xf numFmtId="0" fontId="23" fillId="0" borderId="0" xfId="5" applyFont="1" applyAlignment="1">
      <alignment horizontal="left" vertical="top" wrapText="1" indent="1"/>
    </xf>
    <xf numFmtId="14" fontId="19" fillId="0" borderId="0" xfId="0" applyNumberFormat="1" applyFont="1" applyAlignment="1">
      <alignment horizontal="left" vertical="top" indent="1"/>
    </xf>
    <xf numFmtId="14" fontId="19" fillId="0" borderId="0" xfId="0" applyNumberFormat="1" applyFont="1" applyAlignment="1">
      <alignment horizontal="right" vertical="center" indent="1"/>
    </xf>
    <xf numFmtId="0" fontId="0" fillId="3" borderId="0" xfId="3" applyNumberFormat="1" applyFont="1" applyBorder="1" applyAlignment="1">
      <alignment horizontal="right" vertical="top" indent="2"/>
    </xf>
    <xf numFmtId="0" fontId="14" fillId="0" borderId="0" xfId="5" applyFont="1" applyAlignment="1">
      <alignment horizontal="left" vertical="top"/>
    </xf>
    <xf numFmtId="0" fontId="24" fillId="0" borderId="0" xfId="5" applyFont="1" applyAlignment="1">
      <alignment horizontal="left" vertical="top" wrapText="1" indent="1"/>
    </xf>
    <xf numFmtId="0" fontId="25" fillId="0" borderId="21" xfId="5" applyFont="1" applyBorder="1">
      <alignment horizontal="left" vertical="center" indent="1"/>
    </xf>
    <xf numFmtId="0" fontId="26" fillId="0" borderId="0" xfId="5" applyFont="1" applyAlignment="1">
      <alignment horizontal="left" vertical="top"/>
    </xf>
    <xf numFmtId="0" fontId="26" fillId="0" borderId="0" xfId="5" applyNumberFormat="1" applyFont="1" applyAlignment="1">
      <alignment horizontal="left" vertical="top"/>
    </xf>
    <xf numFmtId="0" fontId="27" fillId="0" borderId="0" xfId="5" applyFont="1" applyAlignment="1">
      <alignment horizontal="left" vertical="top" wrapText="1" indent="1"/>
    </xf>
    <xf numFmtId="0" fontId="28" fillId="0" borderId="21" xfId="5" applyFont="1" applyBorder="1">
      <alignment horizontal="left" vertical="center" indent="1"/>
    </xf>
    <xf numFmtId="0" fontId="28" fillId="0" borderId="0" xfId="5" applyFont="1" applyAlignment="1">
      <alignment horizontal="right" vertical="center"/>
    </xf>
    <xf numFmtId="14" fontId="28" fillId="0" borderId="0" xfId="0" applyNumberFormat="1" applyFont="1" applyAlignment="1">
      <alignment horizontal="left" vertical="top" indent="1"/>
    </xf>
    <xf numFmtId="0" fontId="0" fillId="3" borderId="8" xfId="3" applyNumberFormat="1" applyFont="1" applyFill="1" applyBorder="1" applyAlignment="1">
      <alignment horizontal="right" vertical="top" indent="2"/>
    </xf>
    <xf numFmtId="0" fontId="0" fillId="3" borderId="13" xfId="3" applyNumberFormat="1" applyFont="1" applyFill="1" applyBorder="1" applyAlignment="1">
      <alignment horizontal="right" vertical="top" indent="2"/>
    </xf>
    <xf numFmtId="14" fontId="0" fillId="0" borderId="0" xfId="0" applyNumberFormat="1" applyFont="1" applyAlignment="1">
      <alignment horizontal="right" vertical="center" indent="1"/>
    </xf>
    <xf numFmtId="14" fontId="28" fillId="0" borderId="0" xfId="0" applyNumberFormat="1" applyFont="1" applyAlignment="1">
      <alignment horizontal="right" vertical="center" indent="1"/>
    </xf>
    <xf numFmtId="0" fontId="20" fillId="0" borderId="0" xfId="5" quotePrefix="1" applyFont="1" applyAlignment="1">
      <alignment horizontal="left" vertical="top" wrapText="1" indent="1"/>
    </xf>
    <xf numFmtId="0" fontId="26" fillId="0" borderId="0" xfId="5" applyFont="1" applyAlignment="1">
      <alignment horizontal="center" vertical="top"/>
    </xf>
    <xf numFmtId="0" fontId="0" fillId="0" borderId="21" xfId="5" applyFont="1" applyBorder="1">
      <alignment horizontal="left" vertical="center" indent="1"/>
    </xf>
    <xf numFmtId="0" fontId="0" fillId="0" borderId="0" xfId="5" applyFont="1" applyAlignment="1">
      <alignment horizontal="right" vertical="center"/>
    </xf>
    <xf numFmtId="0" fontId="29" fillId="0" borderId="0" xfId="5" applyFont="1" applyAlignment="1">
      <alignment horizontal="left" vertical="top"/>
    </xf>
    <xf numFmtId="0" fontId="29" fillId="0" borderId="0" xfId="5" applyFont="1" applyAlignment="1">
      <alignment horizontal="center" vertical="top"/>
    </xf>
    <xf numFmtId="0" fontId="29" fillId="0" borderId="0" xfId="5" applyNumberFormat="1" applyFont="1" applyAlignment="1">
      <alignment horizontal="left" vertical="top"/>
    </xf>
    <xf numFmtId="0" fontId="30" fillId="0" borderId="0" xfId="5" applyFont="1" applyAlignment="1">
      <alignment horizontal="left" vertical="top" wrapText="1" indent="1"/>
    </xf>
    <xf numFmtId="0" fontId="31" fillId="0" borderId="0" xfId="5" applyFont="1">
      <alignment horizontal="left" vertical="center" indent="1"/>
    </xf>
    <xf numFmtId="0" fontId="31" fillId="0" borderId="21" xfId="5" applyFont="1" applyBorder="1">
      <alignment horizontal="left" vertical="center" indent="1"/>
    </xf>
    <xf numFmtId="0" fontId="31" fillId="0" borderId="0" xfId="5" applyFont="1" applyAlignment="1">
      <alignment horizontal="right" vertical="center"/>
    </xf>
    <xf numFmtId="14" fontId="31" fillId="0" borderId="0" xfId="0" applyNumberFormat="1" applyFont="1" applyAlignment="1">
      <alignment horizontal="left" vertical="top" indent="1"/>
    </xf>
    <xf numFmtId="14" fontId="31" fillId="0" borderId="0" xfId="0" applyNumberFormat="1" applyFont="1" applyAlignment="1">
      <alignment horizontal="right" vertical="center" indent="1"/>
    </xf>
    <xf numFmtId="0" fontId="16" fillId="7" borderId="5" xfId="6" applyFont="1" applyFill="1" applyBorder="1" applyAlignment="1">
      <alignment horizontal="center" vertical="center"/>
    </xf>
    <xf numFmtId="0" fontId="13" fillId="14" borderId="0" xfId="0" applyFont="1" applyFill="1" applyAlignment="1">
      <alignment horizontal="center" vertical="center"/>
    </xf>
  </cellXfs>
  <cellStyles count="12">
    <cellStyle name="Heading 1" xfId="1" builtinId="16" customBuiltin="1"/>
    <cellStyle name="Heading 1 2" xfId="9"/>
    <cellStyle name="Heading 2" xfId="6" builtinId="17" customBuiltin="1"/>
    <cellStyle name="Heading 2 2" xfId="10"/>
    <cellStyle name="Input" xfId="2" builtinId="20" customBuiltin="1"/>
    <cellStyle name="Integers" xfId="4"/>
    <cellStyle name="Normal" xfId="0" builtinId="0" customBuiltin="1"/>
    <cellStyle name="Normal 2" xfId="8"/>
    <cellStyle name="Normal 3" xfId="11"/>
    <cellStyle name="Note" xfId="7" builtinId="10" customBuiltin="1"/>
    <cellStyle name="Output" xfId="3" builtinId="21" customBuiltin="1"/>
    <cellStyle name="Text" xfId="5"/>
  </cellStyles>
  <dxfs count="159">
    <dxf>
      <alignment horizontal="left" vertical="center" textRotation="0" wrapText="0" relativeIndent="1" justifyLastLine="0" shrinkToFit="0" readingOrder="0"/>
    </dxf>
    <dxf>
      <alignment horizontal="left" vertical="center" textRotation="0" wrapText="0" relativeIndent="1" justifyLastLine="0" shrinkToFit="0" readingOrder="0"/>
    </dxf>
    <dxf>
      <border outline="0">
        <bottom style="thin">
          <color rgb="FF007FDE"/>
        </bottom>
      </border>
    </dxf>
    <dxf>
      <font>
        <strike val="0"/>
        <outline val="0"/>
        <shadow val="0"/>
        <u val="none"/>
        <vertAlign val="baseline"/>
        <sz val="11"/>
        <color theme="0"/>
        <name val="Century Gothic"/>
        <scheme val="none"/>
      </font>
      <fill>
        <patternFill patternType="solid">
          <fgColor indexed="64"/>
          <bgColor rgb="FFFF9900"/>
        </patternFill>
      </fill>
    </dxf>
    <dxf>
      <alignment horizontal="left" vertical="center" textRotation="0" wrapText="0" relativeIndent="1" justifyLastLine="0" shrinkToFit="0" readingOrder="0"/>
    </dxf>
    <dxf>
      <alignment horizontal="left" vertical="center" textRotation="0" wrapText="0" relativeIndent="1" justifyLastLine="0" shrinkToFit="0" readingOrder="0"/>
    </dxf>
    <dxf>
      <border outline="0">
        <bottom style="thin">
          <color rgb="FF007FDE"/>
        </bottom>
      </border>
    </dxf>
    <dxf>
      <font>
        <strike val="0"/>
        <outline val="0"/>
        <shadow val="0"/>
        <u val="none"/>
        <vertAlign val="baseline"/>
        <sz val="11"/>
        <color theme="0"/>
        <name val="Century Gothic"/>
        <scheme val="none"/>
      </font>
      <fill>
        <patternFill patternType="solid">
          <fgColor indexed="64"/>
          <bgColor rgb="FF00B050"/>
        </patternFill>
      </fill>
    </dxf>
    <dxf>
      <alignment horizontal="left" vertical="center" textRotation="0" wrapText="0" relativeIndent="1" justifyLastLine="0" shrinkToFit="0" readingOrder="0"/>
    </dxf>
    <dxf>
      <alignment horizontal="left" vertical="center" textRotation="0" wrapText="0" relativeIndent="1" justifyLastLine="0" shrinkToFit="0" readingOrder="0"/>
    </dxf>
    <dxf>
      <border outline="0">
        <bottom style="thin">
          <color rgb="FF007FDE"/>
        </bottom>
      </border>
    </dxf>
    <dxf>
      <font>
        <strike val="0"/>
        <outline val="0"/>
        <shadow val="0"/>
        <u val="none"/>
        <vertAlign val="baseline"/>
        <sz val="11"/>
        <color theme="0"/>
        <name val="Century Gothic"/>
        <scheme val="none"/>
      </font>
      <fill>
        <patternFill patternType="solid">
          <fgColor indexed="64"/>
          <bgColor rgb="FF2DA5FF"/>
        </patternFill>
      </fill>
    </dxf>
    <dxf>
      <alignment horizontal="left" vertical="center" textRotation="0" wrapText="0" relativeIndent="1" justifyLastLine="0" shrinkToFit="0" readingOrder="0"/>
    </dxf>
    <dxf>
      <alignment horizontal="left" vertical="center" textRotation="0" wrapText="0" relativeIndent="1" justifyLastLine="0" shrinkToFit="0" readingOrder="0"/>
    </dxf>
    <dxf>
      <border outline="0">
        <bottom style="thin">
          <color rgb="FF007FDE"/>
        </bottom>
      </border>
    </dxf>
    <dxf>
      <font>
        <strike val="0"/>
        <outline val="0"/>
        <shadow val="0"/>
        <u val="none"/>
        <vertAlign val="baseline"/>
        <sz val="11"/>
        <color theme="0"/>
        <name val="Century Gothic"/>
        <scheme val="none"/>
      </font>
      <fill>
        <patternFill patternType="solid">
          <fgColor indexed="64"/>
          <bgColor theme="4" tint="-0.249977111117893"/>
        </patternFill>
      </fill>
    </dxf>
    <dxf>
      <alignment horizontal="left" vertical="center" textRotation="0" wrapText="0" relativeIndent="1" justifyLastLine="0" shrinkToFit="0" readingOrder="0"/>
    </dxf>
    <dxf>
      <alignment horizontal="left" vertical="center" textRotation="0" wrapText="0" relativeIndent="1" justifyLastLine="0" shrinkToFit="0" readingOrder="0"/>
    </dxf>
    <dxf>
      <border outline="0">
        <bottom style="thin">
          <color rgb="FF007FDE"/>
        </bottom>
      </border>
    </dxf>
    <dxf>
      <font>
        <strike val="0"/>
        <outline val="0"/>
        <shadow val="0"/>
        <u val="none"/>
        <vertAlign val="baseline"/>
        <sz val="11"/>
        <color theme="0"/>
        <name val="Century Gothic"/>
        <scheme val="none"/>
      </font>
      <fill>
        <patternFill patternType="solid">
          <fgColor indexed="64"/>
          <bgColor rgb="FF7030A0"/>
        </patternFill>
      </fill>
    </dxf>
    <dxf>
      <font>
        <b val="0"/>
        <sz val="10"/>
        <color theme="3"/>
      </font>
      <numFmt numFmtId="0" formatCode="General"/>
      <alignment horizontal="right" vertical="top" textRotation="0" wrapText="0" indent="2" justifyLastLine="0" shrinkToFit="0" readingOrder="0"/>
    </dxf>
    <dxf>
      <font>
        <b val="0"/>
        <i val="0"/>
        <strike val="0"/>
        <condense val="0"/>
        <extend val="0"/>
        <outline val="0"/>
        <shadow val="0"/>
        <u val="none"/>
        <vertAlign val="baseline"/>
        <sz val="10"/>
        <color theme="3"/>
        <name val="Century Gothic"/>
        <scheme val="minor"/>
      </font>
      <numFmt numFmtId="19" formatCode="d/m/yyyy"/>
      <alignment horizontal="right" vertical="center" textRotation="0" wrapText="0" indent="1" justifyLastLine="0" shrinkToFit="0" readingOrder="0"/>
    </dxf>
    <dxf>
      <numFmt numFmtId="187" formatCode="mm/dd/yyyy"/>
      <alignment horizontal="right" vertical="center" textRotation="0" wrapText="0" relativeIndent="1" justifyLastLine="0" shrinkToFit="0" readingOrder="0"/>
    </dxf>
    <dxf>
      <font>
        <b val="0"/>
        <i val="0"/>
        <strike val="0"/>
        <condense val="0"/>
        <extend val="0"/>
        <outline val="0"/>
        <shadow val="0"/>
        <u val="none"/>
        <vertAlign val="baseline"/>
        <sz val="10"/>
        <color theme="3"/>
        <name val="Century Gothic"/>
        <scheme val="minor"/>
      </font>
      <numFmt numFmtId="19" formatCode="d/m/yyyy"/>
      <alignment horizontal="left" vertical="top" textRotation="0" wrapText="0" indent="1" justifyLastLine="0" shrinkToFit="0" readingOrder="0"/>
    </dxf>
    <dxf>
      <numFmt numFmtId="19" formatCode="d/m/yyyy"/>
      <alignment horizontal="right" vertical="center" textRotation="0" wrapText="0" indent="1" justifyLastLine="0" shrinkToFit="0" readingOrder="0"/>
    </dxf>
    <dxf>
      <font>
        <b val="0"/>
        <i val="0"/>
        <strike val="0"/>
        <condense val="0"/>
        <extend val="0"/>
        <outline val="0"/>
        <shadow val="0"/>
        <u val="none"/>
        <vertAlign val="baseline"/>
        <sz val="10"/>
        <color theme="3"/>
        <name val="Century Gothic"/>
        <scheme val="minor"/>
      </font>
      <alignment horizontal="right" vertical="center" textRotation="0" wrapText="0" indent="0" justifyLastLine="0" shrinkToFit="0" readingOrder="0"/>
    </dxf>
    <dxf>
      <font>
        <sz val="10"/>
      </font>
      <alignment horizontal="right" vertical="top" textRotation="0" wrapText="0" indent="0" justifyLastLine="0" shrinkToFit="0" readingOrder="0"/>
    </dxf>
    <dxf>
      <font>
        <b val="0"/>
        <i val="0"/>
        <strike val="0"/>
        <condense val="0"/>
        <extend val="0"/>
        <outline val="0"/>
        <shadow val="0"/>
        <u val="none"/>
        <vertAlign val="baseline"/>
        <sz val="10"/>
        <color theme="3"/>
        <name val="Century Gothic"/>
        <scheme val="minor"/>
      </font>
    </dxf>
    <dxf>
      <font>
        <b val="0"/>
        <i val="0"/>
        <strike val="0"/>
        <condense val="0"/>
        <extend val="0"/>
        <outline val="0"/>
        <shadow val="0"/>
        <u val="none"/>
        <vertAlign val="baseline"/>
        <sz val="10"/>
        <color theme="3"/>
        <name val="Tahoma"/>
        <scheme val="none"/>
      </font>
      <alignment horizontal="left" vertical="top" textRotation="0" wrapText="1" indent="1" justifyLastLine="0" shrinkToFit="0" readingOrder="0"/>
    </dxf>
    <dxf>
      <font>
        <b val="0"/>
        <i val="0"/>
        <strike val="0"/>
        <condense val="0"/>
        <extend val="0"/>
        <outline val="0"/>
        <shadow val="0"/>
        <u val="none"/>
        <vertAlign val="baseline"/>
        <sz val="10"/>
        <color theme="3"/>
        <name val="Tahoma"/>
        <scheme val="none"/>
      </font>
      <alignment horizontal="left" vertical="top" textRotation="0" wrapText="1" indent="1" justifyLastLine="0" shrinkToFit="0" readingOrder="0"/>
    </dxf>
    <dxf>
      <font>
        <b val="0"/>
        <i val="0"/>
        <strike val="0"/>
        <condense val="0"/>
        <extend val="0"/>
        <outline val="0"/>
        <shadow val="0"/>
        <u val="none"/>
        <vertAlign val="baseline"/>
        <sz val="10"/>
        <color theme="3"/>
        <name val="Century Gothic"/>
        <scheme val="minor"/>
      </font>
    </dxf>
    <dxf>
      <font>
        <b val="0"/>
        <i val="0"/>
        <strike val="0"/>
        <condense val="0"/>
        <extend val="0"/>
        <outline val="0"/>
        <shadow val="0"/>
        <u val="none"/>
        <vertAlign val="baseline"/>
        <sz val="10"/>
        <color theme="3"/>
        <name val="Tahoma"/>
        <scheme val="none"/>
      </font>
      <alignment horizontal="left" vertical="top" textRotation="0" wrapText="1" indent="1" justifyLastLine="0" shrinkToFit="0" readingOrder="0"/>
    </dxf>
    <dxf>
      <font>
        <b val="0"/>
        <i val="0"/>
        <strike val="0"/>
        <condense val="0"/>
        <extend val="0"/>
        <outline val="0"/>
        <shadow val="0"/>
        <u val="none"/>
        <vertAlign val="baseline"/>
        <sz val="10"/>
        <color rgb="FF48443A"/>
        <name val="Century Gothic"/>
        <scheme val="none"/>
      </font>
      <numFmt numFmtId="0" formatCode="General"/>
      <alignment horizontal="left" vertical="top" textRotation="0" wrapText="0" indent="0" justifyLastLine="0" shrinkToFit="0" readingOrder="0"/>
    </dxf>
    <dxf>
      <font>
        <b val="0"/>
        <i val="0"/>
        <strike val="0"/>
        <condense val="0"/>
        <extend val="0"/>
        <outline val="0"/>
        <shadow val="0"/>
        <u val="none"/>
        <vertAlign val="baseline"/>
        <sz val="10"/>
        <color rgb="FF48443A"/>
        <name val="Century Gothic"/>
        <scheme val="none"/>
      </font>
      <numFmt numFmtId="0" formatCode="General"/>
      <alignment horizontal="left" vertical="top" textRotation="0" wrapText="0" indent="0" justifyLastLine="0" shrinkToFit="0" readingOrder="0"/>
    </dxf>
    <dxf>
      <font>
        <b val="0"/>
        <i val="0"/>
        <strike val="0"/>
        <condense val="0"/>
        <extend val="0"/>
        <outline val="0"/>
        <shadow val="0"/>
        <u val="none"/>
        <vertAlign val="baseline"/>
        <sz val="10"/>
        <color rgb="FF48443A"/>
        <name val="Century Gothic"/>
        <scheme val="none"/>
      </font>
      <numFmt numFmtId="0" formatCode="General"/>
      <alignment horizontal="left" vertical="top" textRotation="0" wrapText="0" indent="0" justifyLastLine="0" shrinkToFit="0" readingOrder="0"/>
    </dxf>
    <dxf>
      <font>
        <b val="0"/>
        <i val="0"/>
        <strike val="0"/>
        <condense val="0"/>
        <extend val="0"/>
        <outline val="0"/>
        <shadow val="0"/>
        <u val="none"/>
        <vertAlign val="baseline"/>
        <sz val="10"/>
        <color rgb="FF48443A"/>
        <name val="Century Gothic"/>
        <scheme val="none"/>
      </font>
      <alignment horizontal="center" vertical="top" textRotation="0" wrapText="0" indent="0" justifyLastLine="0" shrinkToFit="0" readingOrder="0"/>
    </dxf>
    <dxf>
      <font>
        <b val="0"/>
        <i val="0"/>
        <strike val="0"/>
        <condense val="0"/>
        <extend val="0"/>
        <outline val="0"/>
        <shadow val="0"/>
        <u val="none"/>
        <vertAlign val="baseline"/>
        <sz val="10"/>
        <color rgb="FF48443A"/>
        <name val="Century Gothic"/>
        <scheme val="none"/>
      </font>
      <alignment horizontal="left" vertical="top" textRotation="0" wrapText="0" indent="0" justifyLastLine="0" shrinkToFit="0" readingOrder="0"/>
    </dxf>
    <dxf>
      <alignment horizontal="center" vertical="center" textRotation="0" wrapText="0" indent="0" justifyLastLine="0" shrinkToFit="0" readingOrder="0"/>
    </dxf>
    <dxf>
      <border>
        <bottom style="thin">
          <color rgb="FF007FDE"/>
        </bottom>
      </border>
    </dxf>
    <dxf>
      <font>
        <strike val="0"/>
        <outline val="0"/>
        <shadow val="0"/>
        <u val="none"/>
        <vertAlign val="baseline"/>
        <sz val="10.5"/>
        <name val="Century Gothic"/>
        <scheme val="none"/>
      </font>
      <fill>
        <patternFill patternType="solid">
          <fgColor indexed="64"/>
          <bgColor rgb="FF2DA5FF"/>
        </patternFill>
      </fill>
    </dxf>
    <dxf>
      <fill>
        <patternFill>
          <bgColor rgb="FF00FA71"/>
        </patternFill>
      </fill>
    </dxf>
    <dxf>
      <fill>
        <patternFill>
          <bgColor rgb="FFFFFF00"/>
        </patternFill>
      </fill>
    </dxf>
    <dxf>
      <fill>
        <patternFill>
          <bgColor theme="0" tint="-0.34998626667073579"/>
        </patternFill>
      </fill>
    </dxf>
    <dxf>
      <fill>
        <patternFill>
          <bgColor rgb="FFFF1111"/>
        </patternFill>
      </fill>
    </dxf>
    <dxf>
      <fill>
        <patternFill>
          <bgColor rgb="FFFFA219"/>
        </patternFill>
      </fill>
    </dxf>
    <dxf>
      <font>
        <color auto="1"/>
      </font>
      <fill>
        <patternFill>
          <bgColor rgb="FF00FA71"/>
        </patternFill>
      </fill>
    </dxf>
    <dxf>
      <fill>
        <patternFill>
          <bgColor rgb="FFFF5959"/>
        </patternFill>
      </fill>
    </dxf>
    <dxf>
      <fill>
        <patternFill>
          <bgColor rgb="FF00FA71"/>
        </patternFill>
      </fill>
    </dxf>
    <dxf>
      <fill>
        <patternFill>
          <bgColor rgb="FF00FA71"/>
        </patternFill>
      </fill>
    </dxf>
    <dxf>
      <fill>
        <patternFill>
          <bgColor rgb="FFFFFF00"/>
        </patternFill>
      </fill>
    </dxf>
    <dxf>
      <fill>
        <patternFill>
          <bgColor theme="0" tint="-0.34998626667073579"/>
        </patternFill>
      </fill>
    </dxf>
    <dxf>
      <fill>
        <patternFill>
          <bgColor rgb="FFFF1111"/>
        </patternFill>
      </fill>
    </dxf>
    <dxf>
      <fill>
        <patternFill>
          <bgColor rgb="FFFFA219"/>
        </patternFill>
      </fill>
    </dxf>
    <dxf>
      <fill>
        <patternFill>
          <bgColor rgb="FF00FA71"/>
        </patternFill>
      </fill>
    </dxf>
    <dxf>
      <fill>
        <patternFill>
          <bgColor rgb="FFFFFF00"/>
        </patternFill>
      </fill>
    </dxf>
    <dxf>
      <fill>
        <patternFill>
          <bgColor theme="0" tint="-0.34998626667073579"/>
        </patternFill>
      </fill>
    </dxf>
    <dxf>
      <fill>
        <patternFill>
          <bgColor rgb="FFFF5959"/>
        </patternFill>
      </fill>
    </dxf>
    <dxf>
      <fill>
        <patternFill>
          <bgColor rgb="FFFFA219"/>
        </patternFill>
      </fill>
    </dxf>
    <dxf>
      <font>
        <color auto="1"/>
      </font>
      <fill>
        <patternFill>
          <bgColor rgb="FF00FA71"/>
        </patternFill>
      </fill>
    </dxf>
    <dxf>
      <fill>
        <patternFill>
          <bgColor rgb="FFFF5959"/>
        </patternFill>
      </fill>
    </dxf>
    <dxf>
      <fill>
        <patternFill>
          <bgColor rgb="FF00FA71"/>
        </patternFill>
      </fill>
    </dxf>
    <dxf>
      <fill>
        <patternFill>
          <bgColor rgb="FFFFFF00"/>
        </patternFill>
      </fill>
    </dxf>
    <dxf>
      <fill>
        <patternFill>
          <bgColor theme="0" tint="-0.34998626667073579"/>
        </patternFill>
      </fill>
    </dxf>
    <dxf>
      <fill>
        <patternFill>
          <bgColor rgb="FFFF1111"/>
        </patternFill>
      </fill>
    </dxf>
    <dxf>
      <fill>
        <patternFill>
          <bgColor rgb="FFFFA219"/>
        </patternFill>
      </fill>
    </dxf>
    <dxf>
      <fill>
        <patternFill>
          <bgColor rgb="FF00FA71"/>
        </patternFill>
      </fill>
    </dxf>
    <dxf>
      <fill>
        <patternFill>
          <bgColor rgb="FFFFFF00"/>
        </patternFill>
      </fill>
    </dxf>
    <dxf>
      <fill>
        <patternFill>
          <bgColor theme="0" tint="-0.34998626667073579"/>
        </patternFill>
      </fill>
    </dxf>
    <dxf>
      <fill>
        <patternFill>
          <bgColor rgb="FFFF5959"/>
        </patternFill>
      </fill>
    </dxf>
    <dxf>
      <fill>
        <patternFill>
          <bgColor rgb="FFFFA219"/>
        </patternFill>
      </fill>
    </dxf>
    <dxf>
      <font>
        <color auto="1"/>
      </font>
      <fill>
        <patternFill>
          <bgColor rgb="FF00FA71"/>
        </patternFill>
      </fill>
    </dxf>
    <dxf>
      <fill>
        <patternFill>
          <bgColor rgb="FFFF5959"/>
        </patternFill>
      </fill>
    </dxf>
    <dxf>
      <fill>
        <patternFill>
          <bgColor rgb="FF00FA71"/>
        </patternFill>
      </fill>
    </dxf>
    <dxf>
      <fill>
        <patternFill>
          <bgColor rgb="FF00FA71"/>
        </patternFill>
      </fill>
    </dxf>
    <dxf>
      <fill>
        <patternFill>
          <bgColor rgb="FFFFFF00"/>
        </patternFill>
      </fill>
    </dxf>
    <dxf>
      <fill>
        <patternFill>
          <bgColor theme="0" tint="-0.34998626667073579"/>
        </patternFill>
      </fill>
    </dxf>
    <dxf>
      <fill>
        <patternFill>
          <bgColor rgb="FFFF5959"/>
        </patternFill>
      </fill>
    </dxf>
    <dxf>
      <fill>
        <patternFill>
          <bgColor rgb="FFFFA219"/>
        </patternFill>
      </fill>
    </dxf>
    <dxf>
      <fill>
        <patternFill>
          <bgColor rgb="FF00FA71"/>
        </patternFill>
      </fill>
    </dxf>
    <dxf>
      <fill>
        <patternFill>
          <bgColor rgb="FFFFFF00"/>
        </patternFill>
      </fill>
    </dxf>
    <dxf>
      <fill>
        <patternFill>
          <bgColor theme="0" tint="-0.34998626667073579"/>
        </patternFill>
      </fill>
    </dxf>
    <dxf>
      <fill>
        <patternFill>
          <bgColor rgb="FFFF1111"/>
        </patternFill>
      </fill>
    </dxf>
    <dxf>
      <fill>
        <patternFill>
          <bgColor rgb="FFFFA219"/>
        </patternFill>
      </fill>
    </dxf>
    <dxf>
      <fill>
        <patternFill>
          <bgColor rgb="FF00FA71"/>
        </patternFill>
      </fill>
    </dxf>
    <dxf>
      <fill>
        <patternFill>
          <bgColor rgb="FFFFFF00"/>
        </patternFill>
      </fill>
    </dxf>
    <dxf>
      <fill>
        <patternFill>
          <bgColor theme="0" tint="-0.34998626667073579"/>
        </patternFill>
      </fill>
    </dxf>
    <dxf>
      <fill>
        <patternFill>
          <bgColor rgb="FFFF1111"/>
        </patternFill>
      </fill>
    </dxf>
    <dxf>
      <fill>
        <patternFill>
          <bgColor rgb="FFFFA219"/>
        </patternFill>
      </fill>
    </dxf>
    <dxf>
      <fill>
        <patternFill>
          <bgColor rgb="FF00FA71"/>
        </patternFill>
      </fill>
    </dxf>
    <dxf>
      <fill>
        <patternFill>
          <bgColor rgb="FFFFFF00"/>
        </patternFill>
      </fill>
    </dxf>
    <dxf>
      <fill>
        <patternFill>
          <bgColor theme="0" tint="-0.34998626667073579"/>
        </patternFill>
      </fill>
    </dxf>
    <dxf>
      <fill>
        <patternFill>
          <bgColor rgb="FFFF1111"/>
        </patternFill>
      </fill>
    </dxf>
    <dxf>
      <fill>
        <patternFill>
          <bgColor rgb="FFFFA219"/>
        </patternFill>
      </fill>
    </dxf>
    <dxf>
      <fill>
        <patternFill>
          <bgColor rgb="FF00FA71"/>
        </patternFill>
      </fill>
    </dxf>
    <dxf>
      <fill>
        <patternFill>
          <bgColor rgb="FFFFFF00"/>
        </patternFill>
      </fill>
    </dxf>
    <dxf>
      <fill>
        <patternFill>
          <bgColor theme="0" tint="-0.34998626667073579"/>
        </patternFill>
      </fill>
    </dxf>
    <dxf>
      <fill>
        <patternFill>
          <bgColor rgb="FFFF1111"/>
        </patternFill>
      </fill>
    </dxf>
    <dxf>
      <fill>
        <patternFill>
          <bgColor rgb="FFFFA219"/>
        </patternFill>
      </fill>
    </dxf>
    <dxf>
      <fill>
        <patternFill>
          <bgColor rgb="FF00FA71"/>
        </patternFill>
      </fill>
    </dxf>
    <dxf>
      <fill>
        <patternFill>
          <bgColor rgb="FFFFFF00"/>
        </patternFill>
      </fill>
    </dxf>
    <dxf>
      <fill>
        <patternFill>
          <bgColor theme="0" tint="-0.34998626667073579"/>
        </patternFill>
      </fill>
    </dxf>
    <dxf>
      <fill>
        <patternFill>
          <bgColor rgb="FFFF5959"/>
        </patternFill>
      </fill>
    </dxf>
    <dxf>
      <fill>
        <patternFill>
          <bgColor rgb="FFFFA219"/>
        </patternFill>
      </fill>
    </dxf>
    <dxf>
      <fill>
        <patternFill>
          <bgColor rgb="FF00FA71"/>
        </patternFill>
      </fill>
    </dxf>
    <dxf>
      <fill>
        <patternFill>
          <bgColor rgb="FFFFFF00"/>
        </patternFill>
      </fill>
    </dxf>
    <dxf>
      <fill>
        <patternFill>
          <bgColor theme="0" tint="-0.34998626667073579"/>
        </patternFill>
      </fill>
    </dxf>
    <dxf>
      <fill>
        <patternFill>
          <bgColor rgb="FFFF1111"/>
        </patternFill>
      </fill>
    </dxf>
    <dxf>
      <fill>
        <patternFill>
          <bgColor rgb="FFFFA219"/>
        </patternFill>
      </fill>
    </dxf>
    <dxf>
      <fill>
        <patternFill>
          <bgColor rgb="FF00FA71"/>
        </patternFill>
      </fill>
    </dxf>
    <dxf>
      <fill>
        <patternFill>
          <bgColor rgb="FFFFFF00"/>
        </patternFill>
      </fill>
    </dxf>
    <dxf>
      <fill>
        <patternFill>
          <bgColor theme="0" tint="-0.34998626667073579"/>
        </patternFill>
      </fill>
    </dxf>
    <dxf>
      <fill>
        <patternFill>
          <bgColor rgb="FFFF1111"/>
        </patternFill>
      </fill>
    </dxf>
    <dxf>
      <fill>
        <patternFill>
          <bgColor rgb="FFFFA219"/>
        </patternFill>
      </fill>
    </dxf>
    <dxf>
      <font>
        <color rgb="FF00B050"/>
      </font>
    </dxf>
    <dxf>
      <font>
        <color rgb="FF0070C0"/>
      </font>
    </dxf>
    <dxf>
      <font>
        <color rgb="FF008600"/>
      </font>
    </dxf>
    <dxf>
      <font>
        <color auto="1"/>
      </font>
      <fill>
        <patternFill>
          <bgColor rgb="FF00FA71"/>
        </patternFill>
      </fill>
    </dxf>
    <dxf>
      <fill>
        <patternFill>
          <bgColor rgb="FFFF5959"/>
        </patternFill>
      </fill>
    </dxf>
    <dxf>
      <font>
        <color rgb="FF0070C0"/>
      </font>
    </dxf>
    <dxf>
      <font>
        <color theme="4" tint="-0.24994659260841701"/>
      </font>
    </dxf>
    <dxf>
      <font>
        <color rgb="FFFF00FF"/>
      </font>
    </dxf>
    <dxf>
      <font>
        <color rgb="FFFF9900"/>
      </font>
    </dxf>
    <dxf>
      <font>
        <color rgb="FF008600"/>
      </font>
    </dxf>
    <dxf>
      <font>
        <color rgb="FF990099"/>
      </font>
    </dxf>
    <dxf>
      <font>
        <color rgb="FF0070C0"/>
      </font>
    </dxf>
    <dxf>
      <font>
        <color rgb="FF00B050"/>
      </font>
    </dxf>
    <dxf>
      <font>
        <color rgb="FF0070C0"/>
      </font>
    </dxf>
    <dxf>
      <font>
        <color rgb="FF008600"/>
      </font>
    </dxf>
    <dxf>
      <font>
        <color theme="4" tint="-0.24994659260841701"/>
      </font>
    </dxf>
    <dxf>
      <font>
        <color rgb="FFFF00FF"/>
      </font>
    </dxf>
    <dxf>
      <font>
        <color rgb="FFFF9900"/>
      </font>
    </dxf>
    <dxf>
      <font>
        <color rgb="FF008600"/>
      </font>
    </dxf>
    <dxf>
      <font>
        <color rgb="FF990099"/>
      </font>
    </dxf>
    <dxf>
      <fill>
        <patternFill>
          <bgColor rgb="FF00FA71"/>
        </patternFill>
      </fill>
    </dxf>
    <dxf>
      <fill>
        <patternFill>
          <bgColor rgb="FFFFFF00"/>
        </patternFill>
      </fill>
    </dxf>
    <dxf>
      <fill>
        <patternFill>
          <bgColor theme="0" tint="-0.34998626667073579"/>
        </patternFill>
      </fill>
    </dxf>
    <dxf>
      <fill>
        <patternFill>
          <bgColor rgb="FFFF5959"/>
        </patternFill>
      </fill>
    </dxf>
    <dxf>
      <fill>
        <patternFill>
          <bgColor rgb="FFFFA219"/>
        </patternFill>
      </fill>
    </dxf>
    <dxf>
      <fill>
        <patternFill>
          <bgColor rgb="FF00FA71"/>
        </patternFill>
      </fill>
    </dxf>
    <dxf>
      <fill>
        <patternFill>
          <bgColor rgb="FFFFFF00"/>
        </patternFill>
      </fill>
    </dxf>
    <dxf>
      <fill>
        <patternFill>
          <bgColor theme="0" tint="-0.34998626667073579"/>
        </patternFill>
      </fill>
    </dxf>
    <dxf>
      <fill>
        <patternFill>
          <bgColor rgb="FFFF1111"/>
        </patternFill>
      </fill>
    </dxf>
    <dxf>
      <fill>
        <patternFill>
          <bgColor rgb="FFFFA219"/>
        </patternFill>
      </fill>
    </dxf>
    <dxf>
      <font>
        <color rgb="FF008600"/>
      </font>
    </dxf>
    <dxf>
      <font>
        <color theme="4" tint="-0.24994659260841701"/>
      </font>
    </dxf>
    <dxf>
      <font>
        <color rgb="FFFF00FF"/>
      </font>
    </dxf>
    <dxf>
      <font>
        <color rgb="FFFF9900"/>
      </font>
    </dxf>
    <dxf>
      <font>
        <color rgb="FF008600"/>
      </font>
    </dxf>
    <dxf>
      <font>
        <color rgb="FF990099"/>
      </font>
    </dxf>
    <dxf>
      <font>
        <color theme="3"/>
      </font>
      <fill>
        <patternFill>
          <bgColor theme="2"/>
        </patternFill>
      </fill>
    </dxf>
    <dxf>
      <font>
        <color theme="3"/>
      </font>
    </dxf>
    <dxf>
      <font>
        <color theme="0"/>
      </font>
      <fill>
        <patternFill patternType="solid">
          <fgColor theme="4"/>
          <bgColor theme="3"/>
        </patternFill>
      </fill>
      <border diagonalUp="0" diagonalDown="0">
        <left/>
        <right/>
        <top/>
        <bottom/>
        <vertical/>
        <horizontal/>
      </border>
    </dxf>
    <dxf>
      <font>
        <color theme="1"/>
      </font>
      <border diagonalUp="0" diagonalDown="0">
        <left/>
        <right/>
        <top/>
        <bottom/>
        <vertical style="thin">
          <color theme="3" tint="0.59996337778862885"/>
        </vertical>
        <horizontal/>
      </border>
    </dxf>
    <dxf>
      <font>
        <color theme="3"/>
      </font>
      <fill>
        <patternFill>
          <bgColor theme="2"/>
        </patternFill>
      </fill>
    </dxf>
    <dxf>
      <font>
        <color theme="3"/>
      </font>
    </dxf>
    <dxf>
      <font>
        <color theme="0"/>
      </font>
      <fill>
        <patternFill patternType="solid">
          <fgColor theme="4"/>
          <bgColor theme="3"/>
        </patternFill>
      </fill>
      <border diagonalUp="0" diagonalDown="0">
        <left/>
        <right/>
        <top/>
        <bottom/>
        <vertical/>
        <horizontal/>
      </border>
    </dxf>
    <dxf>
      <font>
        <color theme="1"/>
      </font>
      <border diagonalUp="0" diagonalDown="0">
        <left/>
        <right/>
        <top/>
        <bottom/>
        <vertical style="thin">
          <color theme="3" tint="0.59996337778862885"/>
        </vertical>
        <horizontal/>
      </border>
    </dxf>
    <dxf>
      <font>
        <b val="0"/>
        <i val="0"/>
        <color theme="0"/>
      </font>
      <fill>
        <patternFill>
          <bgColor theme="4"/>
        </patternFill>
      </fill>
      <border>
        <bottom style="thin">
          <color theme="4"/>
        </bottom>
      </border>
    </dxf>
    <dxf>
      <border>
        <bottom style="thin">
          <color theme="4"/>
        </bottom>
        <horizontal style="thin">
          <color theme="3" tint="0.59996337778862885"/>
        </horizontal>
      </border>
    </dxf>
  </dxfs>
  <tableStyles count="3" defaultTableStyle="Custom Table Style" defaultPivotStyle="PivotStyleMedium2">
    <tableStyle name="Custom Table Style" pivot="0" count="2">
      <tableStyleElement type="wholeTable" dxfId="158"/>
      <tableStyleElement type="headerRow" dxfId="157"/>
    </tableStyle>
    <tableStyle name="Project Timeline" pivot="0" count="4">
      <tableStyleElement type="wholeTable" dxfId="156"/>
      <tableStyleElement type="headerRow" dxfId="155"/>
      <tableStyleElement type="firstRowStripe" dxfId="154"/>
      <tableStyleElement type="secondRowStripe" dxfId="153"/>
    </tableStyle>
    <tableStyle name="Project Timeline 2" pivot="0" count="4">
      <tableStyleElement type="wholeTable" dxfId="152"/>
      <tableStyleElement type="headerRow" dxfId="151"/>
      <tableStyleElement type="firstRowStripe" dxfId="150"/>
      <tableStyleElement type="secondRowStripe" dxfId="149"/>
    </tableStyle>
  </tableStyles>
  <colors>
    <mruColors>
      <color rgb="FF00FA71"/>
      <color rgb="FFFF5959"/>
      <color rgb="FF33CC33"/>
      <color rgb="FF3DCF3D"/>
      <color rgb="FF66FF33"/>
      <color rgb="FF47D147"/>
      <color rgb="FF00CC00"/>
      <color rgb="FFFF00FF"/>
      <color rgb="FFFF0066"/>
      <color rgb="FFFF9900"/>
    </mruColors>
  </colors>
  <extLst>
    <ext xmlns:x14="http://schemas.microsoft.com/office/spreadsheetml/2009/9/main" uri="{EB79DEF2-80B8-43e5-95BD-54CBDDF9020C}">
      <x14:slicerStyles defaultSlicerStyle="SlicerStyleDark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hyperlink" Target="#Setup!A1"/></Relationships>
</file>

<file path=xl/drawings/_rels/drawing2.xml.rels><?xml version="1.0" encoding="UTF-8" standalone="yes"?>
<Relationships xmlns="http://schemas.openxmlformats.org/package/2006/relationships"><Relationship Id="rId1" Type="http://schemas.openxmlformats.org/officeDocument/2006/relationships/hyperlink" Target="#'Summary '!A1"/></Relationships>
</file>

<file path=xl/drawings/drawing1.xml><?xml version="1.0" encoding="utf-8"?>
<xdr:wsDr xmlns:xdr="http://schemas.openxmlformats.org/drawingml/2006/spreadsheetDrawing" xmlns:a="http://schemas.openxmlformats.org/drawingml/2006/main">
  <xdr:twoCellAnchor>
    <xdr:from>
      <xdr:col>1</xdr:col>
      <xdr:colOff>152401</xdr:colOff>
      <xdr:row>2</xdr:row>
      <xdr:rowOff>76199</xdr:rowOff>
    </xdr:from>
    <xdr:to>
      <xdr:col>3</xdr:col>
      <xdr:colOff>352425</xdr:colOff>
      <xdr:row>3</xdr:row>
      <xdr:rowOff>28575</xdr:rowOff>
    </xdr:to>
    <xdr:sp macro="" textlink="">
      <xdr:nvSpPr>
        <xdr:cNvPr id="3" name="Setup Button" descr="Click to view the Setup sheet." title="Navigation Button - Setup">
          <a:hlinkClick xmlns:r="http://schemas.openxmlformats.org/officeDocument/2006/relationships" r:id="rId1" tooltip="Click to view Setup"/>
        </xdr:cNvPr>
        <xdr:cNvSpPr txBox="1"/>
      </xdr:nvSpPr>
      <xdr:spPr>
        <a:xfrm>
          <a:off x="238126" y="847724"/>
          <a:ext cx="1076324" cy="209551"/>
        </a:xfrm>
        <a:prstGeom prst="rect">
          <a:avLst/>
        </a:prstGeom>
        <a:solidFill>
          <a:srgbClr val="0070C0"/>
        </a:solidFill>
        <a:ln>
          <a:noFill/>
        </a:ln>
      </xdr:spPr>
      <xdr:style>
        <a:lnRef idx="2">
          <a:schemeClr val="accent4"/>
        </a:lnRef>
        <a:fillRef idx="1">
          <a:schemeClr val="lt1"/>
        </a:fillRef>
        <a:effectRef idx="0">
          <a:schemeClr val="accent4"/>
        </a:effectRef>
        <a:fontRef idx="minor">
          <a:schemeClr val="dk1"/>
        </a:fontRef>
      </xdr:style>
      <xdr:txBody>
        <a:bodyPr vertOverflow="overflow" horzOverflow="overflow" wrap="none" lIns="0" tIns="0" rIns="0" bIns="0" rtlCol="0" anchor="ctr"/>
        <a:lstStyle/>
        <a:p>
          <a:pPr algn="ctr"/>
          <a:r>
            <a:rPr lang="en-US" sz="900" b="1">
              <a:solidFill>
                <a:schemeClr val="bg1"/>
              </a:solidFill>
            </a:rPr>
            <a:t>SETUP</a:t>
          </a:r>
        </a:p>
      </xdr:txBody>
    </xdr:sp>
    <xdr:clientData fPrintsWithSheet="0"/>
  </xdr:twoCellAnchor>
  <xdr:twoCellAnchor>
    <xdr:from>
      <xdr:col>20</xdr:col>
      <xdr:colOff>9525</xdr:colOff>
      <xdr:row>3</xdr:row>
      <xdr:rowOff>180975</xdr:rowOff>
    </xdr:from>
    <xdr:to>
      <xdr:col>21</xdr:col>
      <xdr:colOff>2667</xdr:colOff>
      <xdr:row>5</xdr:row>
      <xdr:rowOff>32385</xdr:rowOff>
    </xdr:to>
    <xdr:sp macro="" textlink="">
      <xdr:nvSpPr>
        <xdr:cNvPr id="4" name="Filter Cover" descr="This is used to visually cover the filter control for a blank table column." title="Blank Shape"/>
        <xdr:cNvSpPr/>
      </xdr:nvSpPr>
      <xdr:spPr>
        <a:xfrm>
          <a:off x="9686925" y="1209675"/>
          <a:ext cx="183642" cy="365760"/>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12</xdr:col>
      <xdr:colOff>9525</xdr:colOff>
      <xdr:row>3</xdr:row>
      <xdr:rowOff>180975</xdr:rowOff>
    </xdr:from>
    <xdr:to>
      <xdr:col>13</xdr:col>
      <xdr:colOff>2667</xdr:colOff>
      <xdr:row>5</xdr:row>
      <xdr:rowOff>32385</xdr:rowOff>
    </xdr:to>
    <xdr:sp macro="" textlink="">
      <xdr:nvSpPr>
        <xdr:cNvPr id="5" name="Filter Cover" descr="This is used to visually cover the filter control for a blank table column." title="Blank Shape"/>
        <xdr:cNvSpPr/>
      </xdr:nvSpPr>
      <xdr:spPr>
        <a:xfrm>
          <a:off x="13973175" y="1209675"/>
          <a:ext cx="155067" cy="365760"/>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180974</xdr:colOff>
      <xdr:row>1</xdr:row>
      <xdr:rowOff>85725</xdr:rowOff>
    </xdr:from>
    <xdr:to>
      <xdr:col>1</xdr:col>
      <xdr:colOff>962024</xdr:colOff>
      <xdr:row>2</xdr:row>
      <xdr:rowOff>66675</xdr:rowOff>
    </xdr:to>
    <xdr:sp macro="" textlink="">
      <xdr:nvSpPr>
        <xdr:cNvPr id="3" name="Projects Button" descr="Click to view the Projects sheet." title="Navigation Button - Projects">
          <a:hlinkClick xmlns:r="http://schemas.openxmlformats.org/officeDocument/2006/relationships" r:id="rId1" tooltip="Click to view Projects"/>
        </xdr:cNvPr>
        <xdr:cNvSpPr txBox="1"/>
      </xdr:nvSpPr>
      <xdr:spPr>
        <a:xfrm>
          <a:off x="180974" y="857250"/>
          <a:ext cx="962025" cy="238125"/>
        </a:xfrm>
        <a:prstGeom prst="rect">
          <a:avLst/>
        </a:prstGeom>
        <a:solidFill>
          <a:srgbClr val="0070C0"/>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overflow" horzOverflow="overflow" wrap="none" lIns="0" tIns="0" rIns="0" bIns="0" rtlCol="0" anchor="ctr"/>
        <a:lstStyle/>
        <a:p>
          <a:pPr algn="ctr"/>
          <a:r>
            <a:rPr lang="en-US" sz="900" b="1"/>
            <a:t>Summary</a:t>
          </a:r>
          <a:endParaRPr lang="en-US" sz="800" b="1"/>
        </a:p>
      </xdr:txBody>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SPVM07A.psp.local\NewPools$\01IT\01SD\07%20Ax2012%20PSP\RequestDevelopment\PROJECT%20TIMELINE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 timeline"/>
      <sheetName val="calcs"/>
    </sheetNames>
    <sheetDataSet>
      <sheetData sheetId="0"/>
      <sheetData sheetId="1">
        <row r="25">
          <cell r="D25">
            <v>41640</v>
          </cell>
        </row>
        <row r="26">
          <cell r="D26">
            <v>0</v>
          </cell>
        </row>
        <row r="28">
          <cell r="D28">
            <v>41640</v>
          </cell>
        </row>
        <row r="29">
          <cell r="D29">
            <v>30</v>
          </cell>
        </row>
      </sheetData>
    </sheetDataSet>
  </externalBook>
</externalLink>
</file>

<file path=xl/tables/table1.xml><?xml version="1.0" encoding="utf-8"?>
<table xmlns="http://schemas.openxmlformats.org/spreadsheetml/2006/main" id="1" name="Projects" displayName="Projects" ref="C5:T25" totalsRowShown="0" headerRowDxfId="39" headerRowBorderDxfId="38" headerRowCellStyle="Heading 2">
  <autoFilter ref="C5:T25">
    <filterColumn colId="11">
      <filters>
        <filter val="Supachai"/>
      </filters>
    </filterColumn>
  </autoFilter>
  <tableColumns count="18">
    <tableColumn id="1" name="Job No." dataDxfId="37" dataCellStyle="Text"/>
    <tableColumn id="14" name="Requester" dataDxfId="36" dataCellStyle="Text"/>
    <tableColumn id="9" name="Division" dataDxfId="35" dataCellStyle="Text"/>
    <tableColumn id="7" name="Section" dataDxfId="34" dataCellStyle="Text"/>
    <tableColumn id="10" name="Company" dataDxfId="33" dataCellStyle="Text"/>
    <tableColumn id="6" name="Type" dataDxfId="32" dataCellStyle="Text"/>
    <tableColumn id="3" name="Topic" dataDxfId="31" dataCellStyle="Text"/>
    <tableColumn id="2" name="Description" dataDxfId="30" dataCellStyle="Text"/>
    <tableColumn id="18" name="Task" dataDxfId="29" dataCellStyle="Text"/>
    <tableColumn id="16" name="Priority" dataDxfId="28" dataCellStyle="Text"/>
    <tableColumn id="15" name="Column1" dataDxfId="27" dataCellStyle="Text"/>
    <tableColumn id="8" name="Assigned To" dataDxfId="26" dataCellStyle="Text"/>
    <tableColumn id="11" name="Tester" dataDxfId="25" dataCellStyle="Text"/>
    <tableColumn id="4" name="Req. Date" dataDxfId="24"/>
    <tableColumn id="17" name="Conditions" dataDxfId="23"/>
    <tableColumn id="5" name="Est. Start" dataDxfId="22"/>
    <tableColumn id="13" name="Est. Finish" dataDxfId="21"/>
    <tableColumn id="12" name="Est. Duration" dataDxfId="20" dataCellStyle="Output">
      <calculatedColumnFormula>Projects[[#This Row],[Est. Finish]]-Projects[[#This Row],[Est. Start]]</calculatedColumnFormula>
    </tableColumn>
  </tableColumns>
  <tableStyleInfo name="Custom Table Style" showFirstColumn="0" showLastColumn="0" showRowStripes="1" showColumnStripes="0"/>
  <extLst>
    <ext xmlns:x14="http://schemas.microsoft.com/office/spreadsheetml/2009/9/main" uri="{504A1905-F514-4f6f-8877-14C23A59335A}">
      <x14:table altText="Project List" altTextSummary="List of project details such as Project, Category, Assigned To, Est. Start, Est. Finish, Est. Work, Est. Duration, BLANK, Actual Start, Actual Finish, Actual Work, Actual Duration,and Notes."/>
    </ext>
  </extLst>
</table>
</file>

<file path=xl/tables/table2.xml><?xml version="1.0" encoding="utf-8"?>
<table xmlns="http://schemas.openxmlformats.org/spreadsheetml/2006/main" id="6" name="Employees7" displayName="Employees7" ref="B11:B17" totalsRowShown="0" headerRowDxfId="19" dataDxfId="17" headerRowBorderDxfId="18" headerRowCellStyle="Heading 2">
  <tableColumns count="1">
    <tableColumn id="1" name="Developer " dataDxfId="16"/>
  </tableColumns>
  <tableStyleInfo name="Custom Table Style" showFirstColumn="0" showLastColumn="0" showRowStripes="1" showColumnStripes="0"/>
  <extLst>
    <ext xmlns:x14="http://schemas.microsoft.com/office/spreadsheetml/2009/9/main" uri="{504A1905-F514-4f6f-8877-14C23A59335A}">
      <x14:table altText="Employees" altTextSummary="List of employee names used in the Employee drop down on the Project Tracker sheet."/>
    </ext>
  </extLst>
</table>
</file>

<file path=xl/tables/table3.xml><?xml version="1.0" encoding="utf-8"?>
<table xmlns="http://schemas.openxmlformats.org/spreadsheetml/2006/main" id="9" name="Categories910" displayName="Categories910" ref="D4:D29" totalsRowShown="0" headerRowDxfId="15" dataDxfId="13" headerRowBorderDxfId="14" headerRowCellStyle="Heading 2">
  <tableColumns count="1">
    <tableColumn id="1" name="Department " dataDxfId="12"/>
  </tableColumns>
  <tableStyleInfo name="Custom Table Style" showFirstColumn="0" showLastColumn="0" showRowStripes="1" showColumnStripes="0"/>
  <extLst>
    <ext xmlns:x14="http://schemas.microsoft.com/office/spreadsheetml/2009/9/main" uri="{504A1905-F514-4f6f-8877-14C23A59335A}">
      <x14:table altText="Categories" altTextSummary="List of categories used in the Category drop down on the Project Tracker sheet."/>
    </ext>
  </extLst>
</table>
</file>

<file path=xl/tables/table4.xml><?xml version="1.0" encoding="utf-8"?>
<table xmlns="http://schemas.openxmlformats.org/spreadsheetml/2006/main" id="11" name="Categories12" displayName="Categories12" ref="F4:F17" totalsRowShown="0" headerRowDxfId="11" dataDxfId="9" headerRowBorderDxfId="10" headerRowCellStyle="Heading 2">
  <tableColumns count="1">
    <tableColumn id="1" name="Division " dataDxfId="8"/>
  </tableColumns>
  <tableStyleInfo name="Custom Table Style" showFirstColumn="0" showLastColumn="0" showRowStripes="1" showColumnStripes="0"/>
  <extLst>
    <ext xmlns:x14="http://schemas.microsoft.com/office/spreadsheetml/2009/9/main" uri="{504A1905-F514-4f6f-8877-14C23A59335A}">
      <x14:table altText="Categories" altTextSummary="List of categories used in the Category drop down on the Project Tracker sheet."/>
    </ext>
  </extLst>
</table>
</file>

<file path=xl/tables/table5.xml><?xml version="1.0" encoding="utf-8"?>
<table xmlns="http://schemas.openxmlformats.org/spreadsheetml/2006/main" id="13" name="Categories914" displayName="Categories914" ref="B4:B9" totalsRowShown="0" headerRowDxfId="7" dataDxfId="5" headerRowBorderDxfId="6" headerRowCellStyle="Heading 2">
  <tableColumns count="1">
    <tableColumn id="1" name="Status " dataDxfId="4"/>
  </tableColumns>
  <tableStyleInfo name="Custom Table Style" showFirstColumn="0" showLastColumn="0" showRowStripes="1" showColumnStripes="0"/>
  <extLst>
    <ext xmlns:x14="http://schemas.microsoft.com/office/spreadsheetml/2009/9/main" uri="{504A1905-F514-4f6f-8877-14C23A59335A}">
      <x14:table altText="Categories" altTextSummary="List of categories used in the Category drop down on the Project Tracker sheet."/>
    </ext>
  </extLst>
</table>
</file>

<file path=xl/tables/table6.xml><?xml version="1.0" encoding="utf-8"?>
<table xmlns="http://schemas.openxmlformats.org/spreadsheetml/2006/main" id="2" name="Categories123" displayName="Categories123" ref="H4:H13" totalsRowShown="0" headerRowDxfId="3" dataDxfId="1" headerRowBorderDxfId="2" headerRowCellStyle="Heading 2">
  <tableColumns count="1">
    <tableColumn id="1" name="Type of request " dataDxfId="0"/>
  </tableColumns>
  <tableStyleInfo name="Custom Table Style" showFirstColumn="0" showLastColumn="0" showRowStripes="1" showColumnStripes="0"/>
  <extLst>
    <ext xmlns:x14="http://schemas.microsoft.com/office/spreadsheetml/2009/9/main" uri="{504A1905-F514-4f6f-8877-14C23A59335A}">
      <x14:table altText="Categories" altTextSummary="List of categories used in the Category drop down on the Project Tracker sheet."/>
    </ext>
  </extLst>
</table>
</file>

<file path=xl/theme/theme1.xml><?xml version="1.0" encoding="utf-8"?>
<a:theme xmlns:a="http://schemas.openxmlformats.org/drawingml/2006/main" name="Office Theme">
  <a:themeElements>
    <a:clrScheme name="072_Project_Tracker">
      <a:dk1>
        <a:sysClr val="windowText" lastClr="000000"/>
      </a:dk1>
      <a:lt1>
        <a:sysClr val="window" lastClr="FFFFFF"/>
      </a:lt1>
      <a:dk2>
        <a:srgbClr val="4C483D"/>
      </a:dk2>
      <a:lt2>
        <a:srgbClr val="E4E3E2"/>
      </a:lt2>
      <a:accent1>
        <a:srgbClr val="FF5959"/>
      </a:accent1>
      <a:accent2>
        <a:srgbClr val="8DBB70"/>
      </a:accent2>
      <a:accent3>
        <a:srgbClr val="F0BB44"/>
      </a:accent3>
      <a:accent4>
        <a:srgbClr val="61ADBF"/>
      </a:accent4>
      <a:accent5>
        <a:srgbClr val="A3648B"/>
      </a:accent5>
      <a:accent6>
        <a:srgbClr val="F8943F"/>
      </a:accent6>
      <a:hlink>
        <a:srgbClr val="61ADBF"/>
      </a:hlink>
      <a:folHlink>
        <a:srgbClr val="A3648B"/>
      </a:folHlink>
    </a:clrScheme>
    <a:fontScheme name="085_Weekly_Time_Planner">
      <a:majorFont>
        <a:latin typeface="Century Gothic"/>
        <a:ea typeface=""/>
        <a:cs typeface=""/>
      </a:majorFont>
      <a:minorFont>
        <a:latin typeface="Century Gothic"/>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7" Type="http://schemas.openxmlformats.org/officeDocument/2006/relationships/table" Target="../tables/table6.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4"/>
    <pageSetUpPr autoPageBreaks="0" fitToPage="1"/>
  </sheetPr>
  <dimension ref="B1:AA150"/>
  <sheetViews>
    <sheetView showGridLines="0" tabSelected="1" zoomScaleNormal="100" workbookViewId="0">
      <pane xSplit="3" ySplit="5" topLeftCell="K6" activePane="bottomRight" state="frozen"/>
      <selection pane="topRight" activeCell="D1" sqref="D1"/>
      <selection pane="bottomLeft" activeCell="A6" sqref="A6"/>
      <selection pane="bottomRight" activeCell="B7" sqref="B7:B150"/>
    </sheetView>
  </sheetViews>
  <sheetFormatPr defaultRowHeight="20.25" customHeight="1" x14ac:dyDescent="0.25"/>
  <cols>
    <col min="1" max="1" width="1.28515625" customWidth="1"/>
    <col min="2" max="2" width="24.140625" customWidth="1"/>
    <col min="3" max="3" width="12.5703125" bestFit="1" customWidth="1"/>
    <col min="4" max="4" width="13.140625" style="41" bestFit="1" customWidth="1"/>
    <col min="5" max="5" width="10.42578125" style="39" bestFit="1" customWidth="1"/>
    <col min="6" max="6" width="10.5703125" style="40" bestFit="1" customWidth="1"/>
    <col min="7" max="7" width="13.28515625" style="40" bestFit="1" customWidth="1"/>
    <col min="8" max="8" width="18" style="40" bestFit="1" customWidth="1"/>
    <col min="9" max="9" width="50.7109375" style="42" bestFit="1" customWidth="1"/>
    <col min="10" max="11" width="65.28515625" customWidth="1"/>
    <col min="12" max="12" width="11.28515625" style="42" bestFit="1" customWidth="1"/>
    <col min="13" max="13" width="2.42578125" customWidth="1"/>
    <col min="14" max="14" width="16.140625" style="47" bestFit="1" customWidth="1"/>
    <col min="15" max="15" width="10.85546875" bestFit="1" customWidth="1"/>
    <col min="16" max="16" width="15.5703125" bestFit="1" customWidth="1"/>
    <col min="17" max="17" width="20.7109375" style="67" bestFit="1" customWidth="1"/>
    <col min="18" max="18" width="13.7109375" bestFit="1" customWidth="1"/>
    <col min="19" max="19" width="14.42578125" bestFit="1" customWidth="1"/>
    <col min="20" max="20" width="17.28515625" style="73" bestFit="1" customWidth="1"/>
    <col min="21" max="21" width="2.42578125" customWidth="1"/>
    <col min="22" max="22" width="14.28515625" customWidth="1"/>
    <col min="23" max="23" width="15" customWidth="1"/>
    <col min="24" max="24" width="18.42578125" customWidth="1"/>
    <col min="25" max="25" width="12.85546875" style="10" bestFit="1" customWidth="1"/>
    <col min="26" max="26" width="12.85546875" style="10" customWidth="1"/>
    <col min="27" max="27" width="24.5703125" style="29" customWidth="1"/>
  </cols>
  <sheetData>
    <row r="1" spans="2:27" ht="45" customHeight="1" x14ac:dyDescent="0.4">
      <c r="B1" s="6" t="s">
        <v>83</v>
      </c>
      <c r="C1" s="6"/>
      <c r="J1" s="6"/>
      <c r="K1" s="6"/>
      <c r="T1"/>
    </row>
    <row r="2" spans="2:27" ht="15.75" customHeight="1" x14ac:dyDescent="0.4">
      <c r="B2" s="2"/>
      <c r="C2" s="6"/>
      <c r="J2" s="6"/>
      <c r="K2" s="6"/>
      <c r="P2" s="4" t="s">
        <v>12</v>
      </c>
      <c r="R2" s="5"/>
      <c r="S2" s="18"/>
      <c r="T2"/>
      <c r="Y2" s="10">
        <v>0</v>
      </c>
    </row>
    <row r="3" spans="2:27" ht="20.25" customHeight="1" x14ac:dyDescent="0.25">
      <c r="R3" s="5"/>
      <c r="S3" s="5"/>
      <c r="T3"/>
    </row>
    <row r="4" spans="2:27" ht="20.25" customHeight="1" x14ac:dyDescent="0.25">
      <c r="S4" s="75"/>
      <c r="T4" s="76" t="s">
        <v>3</v>
      </c>
      <c r="W4" s="19"/>
      <c r="X4" s="20" t="s">
        <v>3</v>
      </c>
      <c r="Y4"/>
      <c r="Z4"/>
    </row>
    <row r="5" spans="2:27" ht="20.25" customHeight="1" x14ac:dyDescent="0.25">
      <c r="B5" s="112" t="s">
        <v>176</v>
      </c>
      <c r="C5" s="23" t="s">
        <v>14</v>
      </c>
      <c r="D5" s="43" t="s">
        <v>25</v>
      </c>
      <c r="E5" s="43" t="s">
        <v>26</v>
      </c>
      <c r="F5" s="24" t="s">
        <v>84</v>
      </c>
      <c r="G5" s="24" t="s">
        <v>64</v>
      </c>
      <c r="H5" s="24" t="s">
        <v>60</v>
      </c>
      <c r="I5" s="24" t="s">
        <v>15</v>
      </c>
      <c r="J5" s="23" t="s">
        <v>13</v>
      </c>
      <c r="K5" s="111" t="s">
        <v>176</v>
      </c>
      <c r="L5" s="23" t="s">
        <v>86</v>
      </c>
      <c r="M5" s="25" t="s">
        <v>63</v>
      </c>
      <c r="N5" s="49" t="s">
        <v>0</v>
      </c>
      <c r="O5" s="49" t="s">
        <v>4</v>
      </c>
      <c r="P5" s="49" t="s">
        <v>11</v>
      </c>
      <c r="Q5" s="49" t="s">
        <v>91</v>
      </c>
      <c r="R5" s="49" t="s">
        <v>54</v>
      </c>
      <c r="S5" s="49" t="s">
        <v>55</v>
      </c>
      <c r="T5" s="49" t="s">
        <v>56</v>
      </c>
      <c r="U5" s="25"/>
      <c r="V5" s="26" t="s">
        <v>51</v>
      </c>
      <c r="W5" s="26" t="s">
        <v>52</v>
      </c>
      <c r="X5" s="27" t="s">
        <v>53</v>
      </c>
      <c r="Y5" s="56" t="s">
        <v>10</v>
      </c>
      <c r="Z5" s="56" t="s">
        <v>107</v>
      </c>
      <c r="AA5" s="30" t="s">
        <v>2</v>
      </c>
    </row>
    <row r="6" spans="2:27" ht="13.5" hidden="1" x14ac:dyDescent="0.25">
      <c r="C6" s="39" t="s">
        <v>62</v>
      </c>
      <c r="D6" s="41" t="s">
        <v>59</v>
      </c>
      <c r="E6" s="39" t="s">
        <v>28</v>
      </c>
      <c r="F6" s="40" t="s">
        <v>21</v>
      </c>
      <c r="G6" s="40" t="s">
        <v>65</v>
      </c>
      <c r="H6" s="40" t="s">
        <v>70</v>
      </c>
      <c r="I6" s="42" t="s">
        <v>96</v>
      </c>
      <c r="J6" s="42" t="s">
        <v>97</v>
      </c>
      <c r="K6" s="42"/>
      <c r="L6" s="42" t="s">
        <v>89</v>
      </c>
      <c r="M6" s="53"/>
      <c r="N6" s="47" t="s">
        <v>8</v>
      </c>
      <c r="O6" s="47" t="s">
        <v>5</v>
      </c>
      <c r="P6" s="48">
        <v>41746</v>
      </c>
      <c r="Q6" s="67" t="s">
        <v>94</v>
      </c>
      <c r="R6" s="48">
        <v>41765</v>
      </c>
      <c r="S6" s="48">
        <v>41767</v>
      </c>
      <c r="T6" s="73">
        <f>Projects[[#This Row],[Est. Finish]]-Projects[[#This Row],[Est. Start]]</f>
        <v>2</v>
      </c>
      <c r="V6" s="15"/>
      <c r="W6" s="15"/>
      <c r="X6" s="16"/>
      <c r="Y6" s="57" t="s">
        <v>103</v>
      </c>
      <c r="Z6" s="57" t="s">
        <v>119</v>
      </c>
      <c r="AA6" s="31"/>
    </row>
    <row r="7" spans="2:27" ht="51" x14ac:dyDescent="0.25">
      <c r="B7" t="s">
        <v>177</v>
      </c>
      <c r="C7" s="39" t="s">
        <v>79</v>
      </c>
      <c r="D7" s="41" t="s">
        <v>57</v>
      </c>
      <c r="E7" s="39" t="s">
        <v>28</v>
      </c>
      <c r="F7" s="40" t="s">
        <v>39</v>
      </c>
      <c r="G7" s="40" t="s">
        <v>65</v>
      </c>
      <c r="H7" s="40" t="s">
        <v>71</v>
      </c>
      <c r="I7" s="42" t="s">
        <v>98</v>
      </c>
      <c r="J7" s="42" t="s">
        <v>99</v>
      </c>
      <c r="K7" s="42"/>
      <c r="L7" s="42" t="s">
        <v>87</v>
      </c>
      <c r="M7" s="54"/>
      <c r="N7" s="47" t="s">
        <v>9</v>
      </c>
      <c r="O7" s="47" t="s">
        <v>5</v>
      </c>
      <c r="P7" s="48">
        <v>41746</v>
      </c>
      <c r="Q7" s="67" t="s">
        <v>92</v>
      </c>
      <c r="R7" s="48">
        <v>41757</v>
      </c>
      <c r="S7" s="48">
        <v>41765</v>
      </c>
      <c r="T7" s="73">
        <f>Projects[[#This Row],[Est. Finish]]-Projects[[#This Row],[Est. Start]]</f>
        <v>8</v>
      </c>
      <c r="V7" s="15"/>
      <c r="W7" s="15"/>
      <c r="X7" s="28"/>
      <c r="Y7" s="57" t="s">
        <v>37</v>
      </c>
      <c r="Z7" s="57" t="s">
        <v>119</v>
      </c>
      <c r="AA7" s="31"/>
    </row>
    <row r="8" spans="2:27" ht="89.25" hidden="1" x14ac:dyDescent="0.25">
      <c r="B8" t="s">
        <v>178</v>
      </c>
      <c r="C8" s="39" t="s">
        <v>80</v>
      </c>
      <c r="D8" s="41" t="s">
        <v>58</v>
      </c>
      <c r="E8" s="39" t="s">
        <v>29</v>
      </c>
      <c r="F8" s="40" t="s">
        <v>36</v>
      </c>
      <c r="G8" s="40" t="s">
        <v>65</v>
      </c>
      <c r="H8" s="40" t="s">
        <v>70</v>
      </c>
      <c r="I8" s="42" t="s">
        <v>81</v>
      </c>
      <c r="J8" s="42" t="s">
        <v>82</v>
      </c>
      <c r="K8" s="42"/>
      <c r="L8" s="42" t="s">
        <v>87</v>
      </c>
      <c r="M8" s="54"/>
      <c r="N8" s="47" t="s">
        <v>8</v>
      </c>
      <c r="O8" s="47" t="s">
        <v>5</v>
      </c>
      <c r="P8" s="48">
        <v>41747</v>
      </c>
      <c r="Q8" s="67" t="s">
        <v>92</v>
      </c>
      <c r="R8" s="48">
        <v>41758</v>
      </c>
      <c r="S8" s="48">
        <v>41765</v>
      </c>
      <c r="T8" s="73">
        <f>Projects[[#This Row],[Est. Finish]]-Projects[[#This Row],[Est. Start]]</f>
        <v>7</v>
      </c>
      <c r="V8" s="15"/>
      <c r="W8" s="15"/>
      <c r="X8" s="28"/>
      <c r="Y8" s="57" t="s">
        <v>105</v>
      </c>
      <c r="Z8" s="57" t="s">
        <v>119</v>
      </c>
      <c r="AA8" s="31"/>
    </row>
    <row r="9" spans="2:27" ht="38.25" hidden="1" x14ac:dyDescent="0.25">
      <c r="B9" t="s">
        <v>179</v>
      </c>
      <c r="C9" s="39" t="s">
        <v>100</v>
      </c>
      <c r="D9" s="41" t="s">
        <v>61</v>
      </c>
      <c r="E9" s="39" t="s">
        <v>29</v>
      </c>
      <c r="F9" s="40" t="s">
        <v>30</v>
      </c>
      <c r="G9" s="40" t="s">
        <v>65</v>
      </c>
      <c r="H9" s="40" t="s">
        <v>70</v>
      </c>
      <c r="I9" s="42" t="s">
        <v>101</v>
      </c>
      <c r="J9" s="42" t="s">
        <v>102</v>
      </c>
      <c r="K9" s="42"/>
      <c r="L9" s="42" t="s">
        <v>87</v>
      </c>
      <c r="M9" s="54"/>
      <c r="N9" s="47" t="s">
        <v>7</v>
      </c>
      <c r="O9" s="47" t="s">
        <v>5</v>
      </c>
      <c r="P9" s="48">
        <v>41747</v>
      </c>
      <c r="Q9" s="67" t="s">
        <v>92</v>
      </c>
      <c r="R9" s="48">
        <v>41748</v>
      </c>
      <c r="S9" s="48">
        <v>41755</v>
      </c>
      <c r="T9" s="73">
        <f>Projects[[#This Row],[Est. Finish]]-Projects[[#This Row],[Est. Start]]</f>
        <v>7</v>
      </c>
      <c r="V9" s="66">
        <v>41748</v>
      </c>
      <c r="W9" s="66">
        <v>41751</v>
      </c>
      <c r="X9" s="74">
        <f>W9-V9</f>
        <v>3</v>
      </c>
      <c r="Y9" s="57" t="s">
        <v>104</v>
      </c>
      <c r="Z9" s="57" t="s">
        <v>118</v>
      </c>
      <c r="AA9" s="65"/>
    </row>
    <row r="10" spans="2:27" ht="13.5" hidden="1" x14ac:dyDescent="0.25">
      <c r="B10" t="s">
        <v>180</v>
      </c>
      <c r="C10" s="39" t="s">
        <v>120</v>
      </c>
      <c r="D10" s="41" t="s">
        <v>124</v>
      </c>
      <c r="E10" s="39" t="s">
        <v>27</v>
      </c>
      <c r="F10" s="40" t="s">
        <v>17</v>
      </c>
      <c r="G10" s="40" t="s">
        <v>65</v>
      </c>
      <c r="H10" s="40" t="s">
        <v>74</v>
      </c>
      <c r="I10" s="42" t="s">
        <v>125</v>
      </c>
      <c r="J10" s="42" t="s">
        <v>126</v>
      </c>
      <c r="K10" s="42"/>
      <c r="L10" s="42" t="s">
        <v>87</v>
      </c>
      <c r="M10" s="53"/>
      <c r="N10" s="47" t="s">
        <v>85</v>
      </c>
      <c r="O10" s="47" t="s">
        <v>5</v>
      </c>
      <c r="P10" s="48">
        <v>41746</v>
      </c>
      <c r="Q10" s="67" t="s">
        <v>92</v>
      </c>
      <c r="R10" s="48">
        <v>41748</v>
      </c>
      <c r="S10" s="48">
        <v>41761</v>
      </c>
      <c r="T10" s="73">
        <f>Projects[[#This Row],[Est. Finish]]-Projects[[#This Row],[Est. Start]]</f>
        <v>13</v>
      </c>
      <c r="V10" s="15"/>
      <c r="W10" s="15"/>
      <c r="X10" s="28"/>
      <c r="Y10" s="57" t="s">
        <v>37</v>
      </c>
      <c r="Z10" s="57" t="s">
        <v>119</v>
      </c>
      <c r="AA10" s="31"/>
    </row>
    <row r="11" spans="2:27" ht="38.25" hidden="1" x14ac:dyDescent="0.25">
      <c r="B11" t="s">
        <v>181</v>
      </c>
      <c r="C11" s="39" t="s">
        <v>121</v>
      </c>
      <c r="D11" s="41" t="s">
        <v>61</v>
      </c>
      <c r="E11" s="39" t="s">
        <v>29</v>
      </c>
      <c r="F11" s="40" t="s">
        <v>30</v>
      </c>
      <c r="G11" s="40" t="s">
        <v>65</v>
      </c>
      <c r="H11" s="40" t="s">
        <v>74</v>
      </c>
      <c r="I11" s="42" t="s">
        <v>122</v>
      </c>
      <c r="J11" s="42" t="s">
        <v>123</v>
      </c>
      <c r="K11" s="42"/>
      <c r="L11" s="42" t="s">
        <v>88</v>
      </c>
      <c r="M11" s="55"/>
      <c r="N11" s="47" t="s">
        <v>85</v>
      </c>
      <c r="O11" s="47" t="s">
        <v>85</v>
      </c>
      <c r="P11" s="48">
        <v>41752</v>
      </c>
      <c r="Q11" s="67" t="s">
        <v>94</v>
      </c>
      <c r="R11" s="48">
        <v>41771</v>
      </c>
      <c r="S11" s="48">
        <v>41776</v>
      </c>
      <c r="T11" s="73">
        <f>Projects[[#This Row],[Est. Finish]]-Projects[[#This Row],[Est. Start]]</f>
        <v>5</v>
      </c>
      <c r="V11" s="15"/>
      <c r="W11" s="15"/>
      <c r="X11" s="28"/>
      <c r="Y11" s="57" t="s">
        <v>103</v>
      </c>
      <c r="Z11" s="57" t="s">
        <v>119</v>
      </c>
      <c r="AA11" s="31"/>
    </row>
    <row r="12" spans="2:27" ht="38.25" hidden="1" x14ac:dyDescent="0.25">
      <c r="B12" t="s">
        <v>182</v>
      </c>
      <c r="C12" s="39" t="s">
        <v>127</v>
      </c>
      <c r="D12" s="41" t="s">
        <v>61</v>
      </c>
      <c r="E12" s="39" t="s">
        <v>29</v>
      </c>
      <c r="F12" s="40" t="s">
        <v>30</v>
      </c>
      <c r="G12" s="40" t="s">
        <v>65</v>
      </c>
      <c r="H12" s="40" t="s">
        <v>71</v>
      </c>
      <c r="I12" s="42" t="s">
        <v>128</v>
      </c>
      <c r="J12" s="42" t="s">
        <v>129</v>
      </c>
      <c r="K12" s="42"/>
      <c r="L12" s="42" t="s">
        <v>88</v>
      </c>
      <c r="M12" s="62"/>
      <c r="N12" s="47" t="s">
        <v>8</v>
      </c>
      <c r="O12" s="47" t="s">
        <v>5</v>
      </c>
      <c r="P12" s="48">
        <v>41752</v>
      </c>
      <c r="Q12" s="67" t="s">
        <v>95</v>
      </c>
      <c r="R12" s="48">
        <v>41754</v>
      </c>
      <c r="S12" s="48">
        <v>41758</v>
      </c>
      <c r="T12" s="73">
        <v>3</v>
      </c>
      <c r="V12" s="15">
        <v>41754</v>
      </c>
      <c r="W12" s="15">
        <v>41757</v>
      </c>
      <c r="X12" s="28">
        <v>3</v>
      </c>
      <c r="Y12" s="57" t="s">
        <v>104</v>
      </c>
      <c r="Z12" s="57" t="s">
        <v>118</v>
      </c>
      <c r="AA12" s="31"/>
    </row>
    <row r="13" spans="2:27" ht="51" hidden="1" x14ac:dyDescent="0.25">
      <c r="B13" t="s">
        <v>183</v>
      </c>
      <c r="C13" s="39" t="s">
        <v>130</v>
      </c>
      <c r="D13" s="59" t="s">
        <v>133</v>
      </c>
      <c r="E13" s="60" t="s">
        <v>43</v>
      </c>
      <c r="F13" s="40" t="s">
        <v>32</v>
      </c>
      <c r="G13" s="61" t="s">
        <v>65</v>
      </c>
      <c r="H13" s="61" t="s">
        <v>70</v>
      </c>
      <c r="I13" s="42" t="s">
        <v>131</v>
      </c>
      <c r="J13" s="42" t="s">
        <v>132</v>
      </c>
      <c r="K13" s="42"/>
      <c r="L13" s="42" t="s">
        <v>89</v>
      </c>
      <c r="M13" s="62"/>
      <c r="N13" s="47" t="s">
        <v>7</v>
      </c>
      <c r="O13" s="47" t="s">
        <v>5</v>
      </c>
      <c r="P13" s="48">
        <v>41752</v>
      </c>
      <c r="Q13" s="67" t="s">
        <v>92</v>
      </c>
      <c r="R13" s="48">
        <v>41773</v>
      </c>
      <c r="S13" s="48">
        <v>41781</v>
      </c>
      <c r="T13" s="73">
        <f>Projects[[#This Row],[Est. Finish]]-Projects[[#This Row],[Est. Start]]</f>
        <v>8</v>
      </c>
      <c r="V13" s="78">
        <v>41762</v>
      </c>
      <c r="W13" s="15"/>
      <c r="X13" s="28"/>
      <c r="Y13" s="57" t="s">
        <v>103</v>
      </c>
      <c r="Z13" s="57" t="s">
        <v>119</v>
      </c>
      <c r="AA13" s="31"/>
    </row>
    <row r="14" spans="2:27" ht="25.5" hidden="1" x14ac:dyDescent="0.25">
      <c r="B14" t="s">
        <v>184</v>
      </c>
      <c r="C14" s="39" t="s">
        <v>134</v>
      </c>
      <c r="D14" s="59" t="s">
        <v>135</v>
      </c>
      <c r="E14" s="60" t="s">
        <v>46</v>
      </c>
      <c r="F14" s="61" t="s">
        <v>136</v>
      </c>
      <c r="G14" s="61" t="s">
        <v>65</v>
      </c>
      <c r="H14" s="61" t="s">
        <v>70</v>
      </c>
      <c r="I14" s="42" t="s">
        <v>147</v>
      </c>
      <c r="J14" s="42" t="s">
        <v>148</v>
      </c>
      <c r="K14" s="42"/>
      <c r="L14" s="81" t="s">
        <v>89</v>
      </c>
      <c r="M14" s="62"/>
      <c r="N14" s="47" t="s">
        <v>7</v>
      </c>
      <c r="O14" s="47" t="s">
        <v>5</v>
      </c>
      <c r="P14" s="48">
        <v>41754</v>
      </c>
      <c r="Q14" s="67" t="s">
        <v>95</v>
      </c>
      <c r="R14" s="48">
        <v>41757</v>
      </c>
      <c r="S14" s="48">
        <v>41758</v>
      </c>
      <c r="T14" s="84">
        <f>Projects[[#This Row],[Est. Finish]]-Projects[[#This Row],[Est. Start]]</f>
        <v>1</v>
      </c>
      <c r="V14" s="78">
        <v>41758</v>
      </c>
      <c r="W14" s="78">
        <v>41758</v>
      </c>
      <c r="X14" s="28">
        <v>1</v>
      </c>
      <c r="Y14" s="79" t="s">
        <v>37</v>
      </c>
      <c r="Z14" s="79" t="s">
        <v>119</v>
      </c>
      <c r="AA14" s="80"/>
    </row>
    <row r="15" spans="2:27" ht="38.25" hidden="1" x14ac:dyDescent="0.25">
      <c r="B15" t="s">
        <v>185</v>
      </c>
      <c r="C15" s="39" t="s">
        <v>137</v>
      </c>
      <c r="D15" s="59" t="s">
        <v>135</v>
      </c>
      <c r="E15" s="60" t="s">
        <v>46</v>
      </c>
      <c r="F15" s="61" t="s">
        <v>136</v>
      </c>
      <c r="G15" s="61" t="s">
        <v>65</v>
      </c>
      <c r="H15" s="61" t="s">
        <v>70</v>
      </c>
      <c r="I15" s="42" t="s">
        <v>138</v>
      </c>
      <c r="J15" s="42" t="s">
        <v>139</v>
      </c>
      <c r="K15" s="42"/>
      <c r="L15" s="81" t="s">
        <v>88</v>
      </c>
      <c r="M15" s="62"/>
      <c r="N15" s="47" t="s">
        <v>7</v>
      </c>
      <c r="O15" s="47" t="s">
        <v>5</v>
      </c>
      <c r="P15" s="48">
        <v>41754</v>
      </c>
      <c r="Q15" s="67" t="s">
        <v>94</v>
      </c>
      <c r="R15" s="48">
        <v>41758</v>
      </c>
      <c r="S15" s="48">
        <v>41762</v>
      </c>
      <c r="T15" s="84">
        <f>Projects[[#This Row],[Est. Finish]]-Projects[[#This Row],[Est. Start]]</f>
        <v>4</v>
      </c>
      <c r="V15" s="78">
        <v>41758</v>
      </c>
      <c r="W15" s="78">
        <v>41759</v>
      </c>
      <c r="X15" s="28">
        <v>2</v>
      </c>
      <c r="Y15" s="79" t="s">
        <v>37</v>
      </c>
      <c r="Z15" s="79" t="s">
        <v>119</v>
      </c>
      <c r="AA15" s="80"/>
    </row>
    <row r="16" spans="2:27" ht="229.5" hidden="1" x14ac:dyDescent="0.25">
      <c r="B16" t="s">
        <v>186</v>
      </c>
      <c r="C16" s="39" t="s">
        <v>140</v>
      </c>
      <c r="D16" s="85" t="s">
        <v>141</v>
      </c>
      <c r="E16" s="60" t="s">
        <v>31</v>
      </c>
      <c r="F16" s="61" t="s">
        <v>31</v>
      </c>
      <c r="G16" s="61" t="s">
        <v>65</v>
      </c>
      <c r="H16" s="61" t="s">
        <v>70</v>
      </c>
      <c r="I16" s="42" t="s">
        <v>142</v>
      </c>
      <c r="J16" s="42" t="s">
        <v>143</v>
      </c>
      <c r="K16" s="42"/>
      <c r="L16" s="81"/>
      <c r="M16" s="62"/>
      <c r="N16" s="47" t="s">
        <v>6</v>
      </c>
      <c r="O16" s="47" t="s">
        <v>5</v>
      </c>
      <c r="P16" s="48">
        <v>41757</v>
      </c>
      <c r="Q16" s="82"/>
      <c r="R16" s="13"/>
      <c r="S16" s="83"/>
      <c r="T16" s="84"/>
      <c r="V16" s="78"/>
      <c r="W16" s="78"/>
      <c r="X16" s="28"/>
      <c r="Y16" s="57" t="s">
        <v>103</v>
      </c>
      <c r="Z16" s="79" t="s">
        <v>119</v>
      </c>
      <c r="AA16" s="80"/>
    </row>
    <row r="17" spans="2:27" ht="25.5" hidden="1" x14ac:dyDescent="0.25">
      <c r="B17" t="s">
        <v>187</v>
      </c>
      <c r="C17" s="39" t="s">
        <v>144</v>
      </c>
      <c r="D17" s="41" t="s">
        <v>61</v>
      </c>
      <c r="E17" s="60" t="s">
        <v>43</v>
      </c>
      <c r="F17" s="61" t="s">
        <v>23</v>
      </c>
      <c r="G17" s="61" t="s">
        <v>65</v>
      </c>
      <c r="H17" s="61" t="s">
        <v>77</v>
      </c>
      <c r="I17" s="86" t="s">
        <v>145</v>
      </c>
      <c r="J17" s="42" t="s">
        <v>146</v>
      </c>
      <c r="K17" s="42"/>
      <c r="L17" s="86" t="s">
        <v>88</v>
      </c>
      <c r="M17" s="87"/>
      <c r="N17" s="47" t="s">
        <v>5</v>
      </c>
      <c r="O17" s="47" t="s">
        <v>5</v>
      </c>
      <c r="P17" s="48">
        <v>41757</v>
      </c>
      <c r="Q17" s="93" t="s">
        <v>95</v>
      </c>
      <c r="R17" s="48">
        <v>41758</v>
      </c>
      <c r="S17" s="48">
        <v>41759</v>
      </c>
      <c r="T17" s="84">
        <f>Projects[[#This Row],[Est. Finish]]-Projects[[#This Row],[Est. Start]]</f>
        <v>1</v>
      </c>
      <c r="V17" s="66">
        <v>41758</v>
      </c>
      <c r="W17" s="66">
        <v>41758</v>
      </c>
      <c r="X17" s="94">
        <f>Projects[[#This Row],[Est. Finish]]-Projects[[#This Row],[Est. Start]]</f>
        <v>1</v>
      </c>
      <c r="Y17" s="57" t="s">
        <v>104</v>
      </c>
      <c r="Z17" s="79" t="s">
        <v>154</v>
      </c>
      <c r="AA17" s="80"/>
    </row>
    <row r="18" spans="2:27" ht="13.5" hidden="1" x14ac:dyDescent="0.25">
      <c r="B18" t="s">
        <v>188</v>
      </c>
      <c r="C18" s="39" t="s">
        <v>149</v>
      </c>
      <c r="D18" s="88" t="s">
        <v>150</v>
      </c>
      <c r="E18" s="60" t="s">
        <v>151</v>
      </c>
      <c r="F18" s="89" t="s">
        <v>151</v>
      </c>
      <c r="G18" s="40" t="s">
        <v>66</v>
      </c>
      <c r="H18" s="89" t="s">
        <v>77</v>
      </c>
      <c r="I18" s="90" t="s">
        <v>152</v>
      </c>
      <c r="J18" s="42" t="s">
        <v>153</v>
      </c>
      <c r="K18" s="42"/>
      <c r="L18" s="90" t="s">
        <v>89</v>
      </c>
      <c r="M18" s="91"/>
      <c r="N18" s="47" t="s">
        <v>85</v>
      </c>
      <c r="O18" s="92" t="s">
        <v>85</v>
      </c>
      <c r="P18" s="48">
        <v>41758</v>
      </c>
      <c r="Q18" s="93" t="s">
        <v>95</v>
      </c>
      <c r="R18" s="48">
        <v>41759</v>
      </c>
      <c r="S18" s="48">
        <v>41759</v>
      </c>
      <c r="T18" s="84">
        <f>Projects[[#This Row],[Est. Finish]]-Projects[[#This Row],[Est. Start]]</f>
        <v>0</v>
      </c>
      <c r="V18" s="78"/>
      <c r="W18" s="78"/>
      <c r="X18" s="94">
        <f>Projects[[#This Row],[Est. Finish]]-Projects[[#This Row],[Est. Start]]</f>
        <v>0</v>
      </c>
      <c r="Y18" s="57" t="s">
        <v>104</v>
      </c>
      <c r="Z18" s="79" t="s">
        <v>154</v>
      </c>
      <c r="AA18" s="80"/>
    </row>
    <row r="19" spans="2:27" ht="76.5" hidden="1" x14ac:dyDescent="0.25">
      <c r="B19" t="s">
        <v>189</v>
      </c>
      <c r="C19" s="39" t="s">
        <v>155</v>
      </c>
      <c r="D19" s="88" t="s">
        <v>156</v>
      </c>
      <c r="E19" s="60" t="s">
        <v>29</v>
      </c>
      <c r="F19" s="89" t="s">
        <v>36</v>
      </c>
      <c r="G19" s="40" t="s">
        <v>65</v>
      </c>
      <c r="H19" s="89" t="s">
        <v>71</v>
      </c>
      <c r="I19" s="42" t="s">
        <v>157</v>
      </c>
      <c r="J19" s="98" t="s">
        <v>158</v>
      </c>
      <c r="K19" s="98"/>
      <c r="L19" s="90" t="s">
        <v>88</v>
      </c>
      <c r="M19" s="91"/>
      <c r="O19" s="92"/>
      <c r="P19" s="48">
        <v>41759</v>
      </c>
      <c r="Q19" s="93"/>
      <c r="R19" s="13"/>
      <c r="S19" s="97"/>
      <c r="T19" s="84">
        <f>Projects[[#This Row],[Est. Finish]]-Projects[[#This Row],[Est. Start]]</f>
        <v>0</v>
      </c>
      <c r="V19" s="78"/>
      <c r="W19" s="78"/>
      <c r="X19" s="95"/>
      <c r="Y19" s="79"/>
      <c r="Z19" s="79"/>
      <c r="AA19" s="80"/>
    </row>
    <row r="20" spans="2:27" ht="63.75" x14ac:dyDescent="0.25">
      <c r="B20" t="s">
        <v>190</v>
      </c>
      <c r="C20" s="39" t="s">
        <v>167</v>
      </c>
      <c r="D20" s="88" t="s">
        <v>162</v>
      </c>
      <c r="E20" s="99" t="s">
        <v>163</v>
      </c>
      <c r="F20" s="89" t="s">
        <v>164</v>
      </c>
      <c r="G20" s="40" t="s">
        <v>65</v>
      </c>
      <c r="H20" s="89" t="s">
        <v>70</v>
      </c>
      <c r="I20" s="90" t="s">
        <v>165</v>
      </c>
      <c r="J20" s="42" t="s">
        <v>166</v>
      </c>
      <c r="K20" s="42"/>
      <c r="L20" s="90" t="s">
        <v>89</v>
      </c>
      <c r="M20" s="91"/>
      <c r="N20" s="47" t="s">
        <v>9</v>
      </c>
      <c r="O20" s="47" t="s">
        <v>5</v>
      </c>
      <c r="P20" s="48">
        <v>41761</v>
      </c>
      <c r="Q20" s="93"/>
      <c r="R20" s="13"/>
      <c r="S20" s="97"/>
      <c r="T20" s="84">
        <f>Projects[[#This Row],[Est. Finish]]-Projects[[#This Row],[Est. Start]]</f>
        <v>0</v>
      </c>
      <c r="V20" s="78"/>
      <c r="W20" s="78"/>
      <c r="X20" s="95"/>
      <c r="Y20" s="79"/>
      <c r="Z20" s="79"/>
      <c r="AA20" s="80"/>
    </row>
    <row r="21" spans="2:27" ht="63.75" x14ac:dyDescent="0.25">
      <c r="B21" t="s">
        <v>191</v>
      </c>
      <c r="C21" s="39" t="s">
        <v>168</v>
      </c>
      <c r="D21" s="88" t="s">
        <v>159</v>
      </c>
      <c r="E21" s="99" t="s">
        <v>163</v>
      </c>
      <c r="F21" s="89" t="s">
        <v>164</v>
      </c>
      <c r="G21" s="40" t="s">
        <v>65</v>
      </c>
      <c r="H21" s="89" t="s">
        <v>70</v>
      </c>
      <c r="I21" s="90" t="s">
        <v>160</v>
      </c>
      <c r="J21" s="42" t="s">
        <v>161</v>
      </c>
      <c r="K21" s="42"/>
      <c r="L21" s="90" t="s">
        <v>88</v>
      </c>
      <c r="M21" s="91"/>
      <c r="N21" s="47" t="s">
        <v>9</v>
      </c>
      <c r="O21" s="92"/>
      <c r="P21" s="48">
        <v>41761</v>
      </c>
      <c r="Q21" s="93"/>
      <c r="R21" s="13"/>
      <c r="S21" s="97"/>
      <c r="T21" s="84">
        <f>Projects[[#This Row],[Est. Finish]]-Projects[[#This Row],[Est. Start]]</f>
        <v>0</v>
      </c>
      <c r="V21" s="78"/>
      <c r="W21" s="78"/>
      <c r="X21" s="95"/>
      <c r="Y21" s="79"/>
      <c r="Z21" s="79"/>
      <c r="AA21" s="80"/>
    </row>
    <row r="22" spans="2:27" ht="25.5" hidden="1" x14ac:dyDescent="0.25">
      <c r="B22" t="s">
        <v>192</v>
      </c>
      <c r="C22" s="39" t="s">
        <v>169</v>
      </c>
      <c r="D22" s="85" t="s">
        <v>59</v>
      </c>
      <c r="E22" s="39" t="s">
        <v>28</v>
      </c>
      <c r="F22" s="40" t="s">
        <v>21</v>
      </c>
      <c r="G22" s="40" t="s">
        <v>65</v>
      </c>
      <c r="H22" s="40" t="s">
        <v>70</v>
      </c>
      <c r="I22" s="42" t="s">
        <v>171</v>
      </c>
      <c r="J22" s="42" t="s">
        <v>172</v>
      </c>
      <c r="K22" s="42"/>
      <c r="L22" s="42" t="s">
        <v>89</v>
      </c>
      <c r="M22" s="100"/>
      <c r="O22" s="101"/>
      <c r="P22" s="48">
        <v>41762</v>
      </c>
      <c r="R22" s="13"/>
      <c r="S22" s="96"/>
      <c r="T22" s="84">
        <f>Projects[[#This Row],[Est. Finish]]-Projects[[#This Row],[Est. Start]]</f>
        <v>0</v>
      </c>
      <c r="V22" s="78"/>
      <c r="W22" s="78"/>
      <c r="X22" s="95"/>
      <c r="Y22" s="79"/>
      <c r="Z22" s="79"/>
      <c r="AA22" s="80"/>
    </row>
    <row r="23" spans="2:27" ht="114.75" hidden="1" x14ac:dyDescent="0.25">
      <c r="B23" t="s">
        <v>193</v>
      </c>
      <c r="C23" s="39" t="s">
        <v>170</v>
      </c>
      <c r="D23" s="85" t="s">
        <v>59</v>
      </c>
      <c r="E23" s="39" t="s">
        <v>28</v>
      </c>
      <c r="F23" s="40" t="s">
        <v>21</v>
      </c>
      <c r="G23" s="40" t="s">
        <v>65</v>
      </c>
      <c r="H23" s="40" t="s">
        <v>70</v>
      </c>
      <c r="I23" s="42" t="s">
        <v>173</v>
      </c>
      <c r="J23" s="42" t="s">
        <v>174</v>
      </c>
      <c r="K23" s="42"/>
      <c r="L23" s="42" t="s">
        <v>89</v>
      </c>
      <c r="M23" s="100"/>
      <c r="O23" s="101"/>
      <c r="P23" s="48">
        <v>41762</v>
      </c>
      <c r="R23" s="13"/>
      <c r="S23" s="96"/>
      <c r="T23" s="84">
        <f>Projects[[#This Row],[Est. Finish]]-Projects[[#This Row],[Est. Start]]</f>
        <v>0</v>
      </c>
      <c r="V23" s="78"/>
      <c r="W23" s="78"/>
      <c r="X23" s="95"/>
      <c r="Y23" s="79"/>
      <c r="Z23" s="79"/>
      <c r="AA23" s="80"/>
    </row>
    <row r="24" spans="2:27" ht="13.5" hidden="1" x14ac:dyDescent="0.25">
      <c r="B24" t="s">
        <v>194</v>
      </c>
      <c r="C24" s="39" t="s">
        <v>175</v>
      </c>
      <c r="D24" s="102"/>
      <c r="E24" s="103"/>
      <c r="F24" s="104"/>
      <c r="G24" s="104"/>
      <c r="H24" s="104"/>
      <c r="I24" s="105"/>
      <c r="J24" s="106"/>
      <c r="K24" s="106"/>
      <c r="L24" s="105"/>
      <c r="M24" s="107"/>
      <c r="O24" s="108"/>
      <c r="P24" s="96"/>
      <c r="Q24" s="109"/>
      <c r="R24" s="13"/>
      <c r="S24" s="110"/>
      <c r="T24" s="84">
        <f>Projects[[#This Row],[Est. Finish]]-Projects[[#This Row],[Est. Start]]</f>
        <v>0</v>
      </c>
      <c r="V24" s="78"/>
      <c r="W24" s="78"/>
      <c r="X24" s="95"/>
      <c r="Y24" s="79"/>
      <c r="Z24" s="79"/>
      <c r="AA24" s="80"/>
    </row>
    <row r="25" spans="2:27" ht="13.5" hidden="1" x14ac:dyDescent="0.25">
      <c r="B25" t="s">
        <v>195</v>
      </c>
      <c r="C25" s="14"/>
      <c r="D25" s="14"/>
      <c r="E25" s="14"/>
      <c r="F25" s="63"/>
      <c r="G25" s="14"/>
      <c r="H25" s="14"/>
      <c r="I25" s="14"/>
      <c r="J25" s="17"/>
      <c r="K25" s="17"/>
      <c r="L25" s="64"/>
      <c r="M25" s="54"/>
      <c r="N25" s="68"/>
      <c r="O25" s="69"/>
      <c r="P25" s="70"/>
      <c r="Q25" s="71"/>
      <c r="R25" s="72"/>
      <c r="S25" s="72"/>
      <c r="T25" s="77"/>
      <c r="V25" s="21"/>
      <c r="W25" s="21"/>
      <c r="X25" s="22"/>
      <c r="Y25" s="32"/>
      <c r="Z25" s="32"/>
      <c r="AA25" s="32"/>
    </row>
    <row r="26" spans="2:27" ht="20.25" customHeight="1" x14ac:dyDescent="0.25">
      <c r="B26" t="s">
        <v>196</v>
      </c>
      <c r="J26" s="5"/>
      <c r="K26" s="5"/>
      <c r="T26"/>
    </row>
    <row r="27" spans="2:27" ht="20.25" customHeight="1" x14ac:dyDescent="0.25">
      <c r="B27" t="s">
        <v>197</v>
      </c>
      <c r="T27"/>
    </row>
    <row r="28" spans="2:27" ht="20.25" customHeight="1" x14ac:dyDescent="0.25">
      <c r="B28" t="s">
        <v>198</v>
      </c>
      <c r="T28"/>
    </row>
    <row r="29" spans="2:27" ht="20.25" customHeight="1" x14ac:dyDescent="0.25">
      <c r="B29" t="s">
        <v>199</v>
      </c>
      <c r="T29"/>
    </row>
    <row r="30" spans="2:27" ht="20.25" customHeight="1" x14ac:dyDescent="0.25">
      <c r="B30" t="s">
        <v>200</v>
      </c>
      <c r="T30"/>
    </row>
    <row r="31" spans="2:27" ht="20.25" customHeight="1" x14ac:dyDescent="0.25">
      <c r="B31" t="s">
        <v>201</v>
      </c>
      <c r="T31"/>
    </row>
    <row r="32" spans="2:27" ht="20.25" customHeight="1" x14ac:dyDescent="0.25">
      <c r="B32" t="s">
        <v>202</v>
      </c>
      <c r="T32"/>
    </row>
    <row r="33" spans="2:20" ht="20.25" customHeight="1" x14ac:dyDescent="0.25">
      <c r="B33" t="s">
        <v>203</v>
      </c>
      <c r="T33"/>
    </row>
    <row r="34" spans="2:20" ht="20.25" customHeight="1" x14ac:dyDescent="0.25">
      <c r="B34" t="s">
        <v>204</v>
      </c>
      <c r="T34"/>
    </row>
    <row r="35" spans="2:20" ht="20.25" customHeight="1" x14ac:dyDescent="0.25">
      <c r="B35" t="s">
        <v>205</v>
      </c>
      <c r="T35"/>
    </row>
    <row r="36" spans="2:20" ht="20.25" customHeight="1" x14ac:dyDescent="0.25">
      <c r="B36" t="s">
        <v>206</v>
      </c>
      <c r="T36"/>
    </row>
    <row r="37" spans="2:20" ht="20.25" customHeight="1" x14ac:dyDescent="0.25">
      <c r="B37" t="s">
        <v>207</v>
      </c>
      <c r="T37"/>
    </row>
    <row r="38" spans="2:20" ht="20.25" customHeight="1" x14ac:dyDescent="0.25">
      <c r="B38" t="s">
        <v>208</v>
      </c>
      <c r="T38"/>
    </row>
    <row r="39" spans="2:20" ht="20.25" customHeight="1" x14ac:dyDescent="0.25">
      <c r="B39" t="s">
        <v>209</v>
      </c>
      <c r="T39"/>
    </row>
    <row r="40" spans="2:20" ht="20.25" customHeight="1" x14ac:dyDescent="0.25">
      <c r="B40" t="s">
        <v>210</v>
      </c>
      <c r="T40"/>
    </row>
    <row r="41" spans="2:20" ht="20.25" customHeight="1" x14ac:dyDescent="0.25">
      <c r="B41" t="s">
        <v>211</v>
      </c>
      <c r="T41"/>
    </row>
    <row r="42" spans="2:20" ht="20.25" customHeight="1" x14ac:dyDescent="0.25">
      <c r="B42" t="s">
        <v>212</v>
      </c>
      <c r="T42"/>
    </row>
    <row r="43" spans="2:20" ht="20.25" customHeight="1" x14ac:dyDescent="0.25">
      <c r="B43" t="s">
        <v>213</v>
      </c>
      <c r="T43"/>
    </row>
    <row r="44" spans="2:20" ht="20.25" customHeight="1" x14ac:dyDescent="0.25">
      <c r="B44" t="s">
        <v>214</v>
      </c>
      <c r="T44"/>
    </row>
    <row r="45" spans="2:20" ht="20.25" customHeight="1" x14ac:dyDescent="0.25">
      <c r="B45" t="s">
        <v>215</v>
      </c>
      <c r="T45"/>
    </row>
    <row r="46" spans="2:20" ht="20.25" customHeight="1" x14ac:dyDescent="0.25">
      <c r="B46" t="s">
        <v>216</v>
      </c>
      <c r="T46"/>
    </row>
    <row r="47" spans="2:20" ht="20.25" customHeight="1" x14ac:dyDescent="0.25">
      <c r="B47" t="s">
        <v>217</v>
      </c>
      <c r="T47"/>
    </row>
    <row r="48" spans="2:20" ht="20.25" customHeight="1" x14ac:dyDescent="0.25">
      <c r="B48" t="s">
        <v>218</v>
      </c>
      <c r="T48"/>
    </row>
    <row r="49" spans="2:20" ht="20.25" customHeight="1" x14ac:dyDescent="0.25">
      <c r="B49" t="s">
        <v>219</v>
      </c>
      <c r="T49"/>
    </row>
    <row r="50" spans="2:20" ht="20.25" customHeight="1" x14ac:dyDescent="0.25">
      <c r="B50" t="s">
        <v>220</v>
      </c>
      <c r="T50"/>
    </row>
    <row r="51" spans="2:20" ht="20.25" customHeight="1" x14ac:dyDescent="0.25">
      <c r="B51" t="s">
        <v>221</v>
      </c>
      <c r="T51"/>
    </row>
    <row r="52" spans="2:20" ht="20.25" customHeight="1" x14ac:dyDescent="0.25">
      <c r="B52" t="s">
        <v>222</v>
      </c>
      <c r="T52"/>
    </row>
    <row r="53" spans="2:20" ht="20.25" customHeight="1" x14ac:dyDescent="0.25">
      <c r="B53" t="s">
        <v>223</v>
      </c>
      <c r="T53"/>
    </row>
    <row r="54" spans="2:20" ht="20.25" customHeight="1" x14ac:dyDescent="0.25">
      <c r="B54" t="s">
        <v>224</v>
      </c>
      <c r="T54"/>
    </row>
    <row r="55" spans="2:20" ht="20.25" customHeight="1" x14ac:dyDescent="0.25">
      <c r="B55" t="s">
        <v>225</v>
      </c>
      <c r="T55"/>
    </row>
    <row r="56" spans="2:20" ht="20.25" customHeight="1" x14ac:dyDescent="0.25">
      <c r="B56" t="s">
        <v>226</v>
      </c>
      <c r="T56"/>
    </row>
    <row r="57" spans="2:20" ht="20.25" customHeight="1" x14ac:dyDescent="0.25">
      <c r="B57" t="s">
        <v>227</v>
      </c>
      <c r="T57"/>
    </row>
    <row r="58" spans="2:20" ht="20.25" customHeight="1" x14ac:dyDescent="0.25">
      <c r="B58" t="s">
        <v>228</v>
      </c>
      <c r="T58"/>
    </row>
    <row r="59" spans="2:20" ht="20.25" customHeight="1" x14ac:dyDescent="0.25">
      <c r="B59" t="s">
        <v>229</v>
      </c>
      <c r="T59"/>
    </row>
    <row r="60" spans="2:20" ht="20.25" customHeight="1" x14ac:dyDescent="0.25">
      <c r="B60" t="s">
        <v>230</v>
      </c>
      <c r="T60"/>
    </row>
    <row r="61" spans="2:20" ht="20.25" customHeight="1" x14ac:dyDescent="0.25">
      <c r="B61" t="s">
        <v>231</v>
      </c>
      <c r="T61"/>
    </row>
    <row r="62" spans="2:20" ht="20.25" customHeight="1" x14ac:dyDescent="0.25">
      <c r="B62" t="s">
        <v>232</v>
      </c>
      <c r="T62"/>
    </row>
    <row r="63" spans="2:20" ht="20.25" customHeight="1" x14ac:dyDescent="0.25">
      <c r="B63" t="s">
        <v>233</v>
      </c>
      <c r="T63"/>
    </row>
    <row r="64" spans="2:20" ht="20.25" customHeight="1" x14ac:dyDescent="0.25">
      <c r="B64" t="s">
        <v>234</v>
      </c>
      <c r="T64"/>
    </row>
    <row r="65" spans="2:20" ht="20.25" customHeight="1" x14ac:dyDescent="0.25">
      <c r="B65" t="s">
        <v>235</v>
      </c>
      <c r="T65"/>
    </row>
    <row r="66" spans="2:20" ht="20.25" customHeight="1" x14ac:dyDescent="0.25">
      <c r="B66" t="s">
        <v>236</v>
      </c>
      <c r="T66"/>
    </row>
    <row r="67" spans="2:20" ht="20.25" customHeight="1" x14ac:dyDescent="0.25">
      <c r="B67" t="s">
        <v>237</v>
      </c>
      <c r="T67"/>
    </row>
    <row r="68" spans="2:20" ht="20.25" customHeight="1" x14ac:dyDescent="0.25">
      <c r="B68" t="s">
        <v>238</v>
      </c>
      <c r="T68"/>
    </row>
    <row r="69" spans="2:20" ht="20.25" customHeight="1" x14ac:dyDescent="0.25">
      <c r="B69" t="s">
        <v>239</v>
      </c>
      <c r="T69"/>
    </row>
    <row r="70" spans="2:20" ht="20.25" customHeight="1" x14ac:dyDescent="0.25">
      <c r="B70" t="s">
        <v>240</v>
      </c>
      <c r="T70"/>
    </row>
    <row r="71" spans="2:20" ht="20.25" customHeight="1" x14ac:dyDescent="0.25">
      <c r="B71" t="s">
        <v>241</v>
      </c>
      <c r="T71"/>
    </row>
    <row r="72" spans="2:20" ht="20.25" customHeight="1" x14ac:dyDescent="0.25">
      <c r="B72" t="s">
        <v>242</v>
      </c>
      <c r="T72"/>
    </row>
    <row r="73" spans="2:20" ht="20.25" customHeight="1" x14ac:dyDescent="0.25">
      <c r="B73" t="s">
        <v>243</v>
      </c>
      <c r="T73"/>
    </row>
    <row r="74" spans="2:20" ht="20.25" customHeight="1" x14ac:dyDescent="0.25">
      <c r="B74" t="s">
        <v>244</v>
      </c>
      <c r="T74"/>
    </row>
    <row r="75" spans="2:20" ht="20.25" customHeight="1" x14ac:dyDescent="0.25">
      <c r="B75" t="s">
        <v>245</v>
      </c>
      <c r="T75"/>
    </row>
    <row r="76" spans="2:20" ht="20.25" customHeight="1" x14ac:dyDescent="0.25">
      <c r="B76" t="s">
        <v>246</v>
      </c>
      <c r="T76"/>
    </row>
    <row r="77" spans="2:20" ht="20.25" customHeight="1" x14ac:dyDescent="0.25">
      <c r="B77" t="s">
        <v>247</v>
      </c>
      <c r="T77"/>
    </row>
    <row r="78" spans="2:20" ht="20.25" customHeight="1" x14ac:dyDescent="0.25">
      <c r="B78" t="s">
        <v>248</v>
      </c>
      <c r="T78"/>
    </row>
    <row r="79" spans="2:20" ht="20.25" customHeight="1" x14ac:dyDescent="0.25">
      <c r="B79" t="s">
        <v>249</v>
      </c>
      <c r="T79"/>
    </row>
    <row r="80" spans="2:20" ht="20.25" customHeight="1" x14ac:dyDescent="0.25">
      <c r="B80" t="s">
        <v>250</v>
      </c>
      <c r="T80"/>
    </row>
    <row r="81" spans="2:20" ht="20.25" customHeight="1" x14ac:dyDescent="0.25">
      <c r="B81" t="s">
        <v>251</v>
      </c>
      <c r="T81"/>
    </row>
    <row r="82" spans="2:20" ht="20.25" customHeight="1" x14ac:dyDescent="0.25">
      <c r="B82" t="s">
        <v>222</v>
      </c>
      <c r="T82"/>
    </row>
    <row r="83" spans="2:20" ht="20.25" customHeight="1" x14ac:dyDescent="0.25">
      <c r="B83" t="s">
        <v>252</v>
      </c>
      <c r="T83"/>
    </row>
    <row r="84" spans="2:20" ht="20.25" customHeight="1" x14ac:dyDescent="0.25">
      <c r="B84" t="s">
        <v>253</v>
      </c>
      <c r="T84"/>
    </row>
    <row r="85" spans="2:20" ht="20.25" customHeight="1" x14ac:dyDescent="0.25">
      <c r="B85" t="s">
        <v>254</v>
      </c>
      <c r="T85"/>
    </row>
    <row r="86" spans="2:20" ht="20.25" customHeight="1" x14ac:dyDescent="0.25">
      <c r="B86" t="s">
        <v>255</v>
      </c>
      <c r="T86"/>
    </row>
    <row r="87" spans="2:20" ht="20.25" customHeight="1" x14ac:dyDescent="0.25">
      <c r="B87" t="s">
        <v>256</v>
      </c>
      <c r="T87"/>
    </row>
    <row r="88" spans="2:20" ht="20.25" customHeight="1" x14ac:dyDescent="0.25">
      <c r="B88" t="s">
        <v>257</v>
      </c>
      <c r="T88"/>
    </row>
    <row r="89" spans="2:20" ht="20.25" customHeight="1" x14ac:dyDescent="0.25">
      <c r="B89" t="s">
        <v>258</v>
      </c>
      <c r="T89"/>
    </row>
    <row r="90" spans="2:20" ht="20.25" customHeight="1" x14ac:dyDescent="0.25">
      <c r="B90" t="s">
        <v>259</v>
      </c>
      <c r="T90"/>
    </row>
    <row r="91" spans="2:20" ht="20.25" customHeight="1" x14ac:dyDescent="0.25">
      <c r="B91" t="s">
        <v>260</v>
      </c>
      <c r="T91"/>
    </row>
    <row r="92" spans="2:20" ht="20.25" customHeight="1" x14ac:dyDescent="0.25">
      <c r="B92" t="s">
        <v>261</v>
      </c>
      <c r="T92"/>
    </row>
    <row r="93" spans="2:20" ht="20.25" customHeight="1" x14ac:dyDescent="0.25">
      <c r="B93" t="s">
        <v>262</v>
      </c>
      <c r="T93"/>
    </row>
    <row r="94" spans="2:20" ht="20.25" customHeight="1" x14ac:dyDescent="0.25">
      <c r="B94" t="s">
        <v>263</v>
      </c>
      <c r="T94"/>
    </row>
    <row r="95" spans="2:20" ht="20.25" customHeight="1" x14ac:dyDescent="0.25">
      <c r="B95" t="s">
        <v>264</v>
      </c>
      <c r="T95"/>
    </row>
    <row r="96" spans="2:20" ht="20.25" customHeight="1" x14ac:dyDescent="0.25">
      <c r="B96" t="s">
        <v>265</v>
      </c>
      <c r="T96"/>
    </row>
    <row r="97" spans="2:20" ht="20.25" customHeight="1" x14ac:dyDescent="0.25">
      <c r="B97" t="s">
        <v>266</v>
      </c>
      <c r="T97"/>
    </row>
    <row r="98" spans="2:20" ht="20.25" customHeight="1" x14ac:dyDescent="0.25">
      <c r="B98" t="s">
        <v>267</v>
      </c>
      <c r="T98"/>
    </row>
    <row r="99" spans="2:20" ht="20.25" customHeight="1" x14ac:dyDescent="0.25">
      <c r="B99" t="s">
        <v>268</v>
      </c>
      <c r="T99"/>
    </row>
    <row r="100" spans="2:20" ht="20.25" customHeight="1" x14ac:dyDescent="0.25">
      <c r="B100" t="s">
        <v>269</v>
      </c>
      <c r="T100"/>
    </row>
    <row r="101" spans="2:20" ht="20.25" customHeight="1" x14ac:dyDescent="0.25">
      <c r="B101" t="s">
        <v>270</v>
      </c>
      <c r="T101"/>
    </row>
    <row r="102" spans="2:20" ht="20.25" customHeight="1" x14ac:dyDescent="0.25">
      <c r="B102" t="s">
        <v>271</v>
      </c>
      <c r="T102"/>
    </row>
    <row r="103" spans="2:20" ht="20.25" customHeight="1" x14ac:dyDescent="0.25">
      <c r="B103" t="s">
        <v>272</v>
      </c>
      <c r="T103"/>
    </row>
    <row r="104" spans="2:20" ht="20.25" customHeight="1" x14ac:dyDescent="0.25">
      <c r="B104" t="s">
        <v>273</v>
      </c>
      <c r="T104"/>
    </row>
    <row r="105" spans="2:20" ht="20.25" customHeight="1" x14ac:dyDescent="0.25">
      <c r="B105" t="s">
        <v>274</v>
      </c>
      <c r="T105"/>
    </row>
    <row r="106" spans="2:20" ht="20.25" customHeight="1" x14ac:dyDescent="0.25">
      <c r="B106" t="s">
        <v>275</v>
      </c>
      <c r="T106"/>
    </row>
    <row r="107" spans="2:20" ht="20.25" customHeight="1" x14ac:dyDescent="0.25">
      <c r="B107" t="s">
        <v>276</v>
      </c>
      <c r="T107"/>
    </row>
    <row r="108" spans="2:20" ht="20.25" customHeight="1" x14ac:dyDescent="0.25">
      <c r="B108" t="s">
        <v>277</v>
      </c>
      <c r="T108"/>
    </row>
    <row r="109" spans="2:20" ht="20.25" customHeight="1" x14ac:dyDescent="0.25">
      <c r="B109" t="s">
        <v>278</v>
      </c>
      <c r="T109"/>
    </row>
    <row r="110" spans="2:20" ht="20.25" customHeight="1" x14ac:dyDescent="0.25">
      <c r="B110" t="s">
        <v>279</v>
      </c>
      <c r="T110"/>
    </row>
    <row r="111" spans="2:20" ht="20.25" customHeight="1" x14ac:dyDescent="0.25">
      <c r="B111" t="s">
        <v>280</v>
      </c>
      <c r="T111"/>
    </row>
    <row r="112" spans="2:20" ht="20.25" customHeight="1" x14ac:dyDescent="0.25">
      <c r="B112" t="s">
        <v>281</v>
      </c>
      <c r="T112"/>
    </row>
    <row r="113" spans="2:20" ht="20.25" customHeight="1" x14ac:dyDescent="0.25">
      <c r="B113" t="s">
        <v>282</v>
      </c>
      <c r="T113"/>
    </row>
    <row r="114" spans="2:20" ht="20.25" customHeight="1" x14ac:dyDescent="0.25">
      <c r="B114" t="s">
        <v>283</v>
      </c>
    </row>
    <row r="115" spans="2:20" ht="20.25" customHeight="1" x14ac:dyDescent="0.25">
      <c r="B115" t="s">
        <v>284</v>
      </c>
    </row>
    <row r="116" spans="2:20" ht="20.25" customHeight="1" x14ac:dyDescent="0.25">
      <c r="B116" t="s">
        <v>285</v>
      </c>
    </row>
    <row r="117" spans="2:20" ht="20.25" customHeight="1" x14ac:dyDescent="0.25">
      <c r="B117" t="s">
        <v>286</v>
      </c>
    </row>
    <row r="118" spans="2:20" ht="20.25" customHeight="1" x14ac:dyDescent="0.25">
      <c r="B118" t="s">
        <v>287</v>
      </c>
    </row>
    <row r="119" spans="2:20" ht="20.25" customHeight="1" x14ac:dyDescent="0.25">
      <c r="B119" t="s">
        <v>288</v>
      </c>
    </row>
    <row r="120" spans="2:20" ht="20.25" customHeight="1" x14ac:dyDescent="0.25">
      <c r="B120" t="s">
        <v>289</v>
      </c>
    </row>
    <row r="121" spans="2:20" ht="20.25" customHeight="1" x14ac:dyDescent="0.25">
      <c r="B121" t="s">
        <v>290</v>
      </c>
    </row>
    <row r="122" spans="2:20" ht="20.25" customHeight="1" x14ac:dyDescent="0.25">
      <c r="B122" t="s">
        <v>291</v>
      </c>
    </row>
    <row r="123" spans="2:20" ht="20.25" customHeight="1" x14ac:dyDescent="0.25">
      <c r="B123" t="s">
        <v>292</v>
      </c>
    </row>
    <row r="124" spans="2:20" ht="20.25" customHeight="1" x14ac:dyDescent="0.25">
      <c r="B124" t="s">
        <v>293</v>
      </c>
    </row>
    <row r="125" spans="2:20" ht="20.25" customHeight="1" x14ac:dyDescent="0.25">
      <c r="B125" t="s">
        <v>294</v>
      </c>
    </row>
    <row r="126" spans="2:20" ht="20.25" customHeight="1" x14ac:dyDescent="0.25">
      <c r="B126" t="s">
        <v>295</v>
      </c>
    </row>
    <row r="127" spans="2:20" ht="20.25" customHeight="1" x14ac:dyDescent="0.25">
      <c r="B127" t="s">
        <v>296</v>
      </c>
    </row>
    <row r="128" spans="2:20" ht="20.25" customHeight="1" x14ac:dyDescent="0.25">
      <c r="B128" t="s">
        <v>297</v>
      </c>
    </row>
    <row r="129" spans="2:2" ht="20.25" customHeight="1" x14ac:dyDescent="0.25">
      <c r="B129" t="s">
        <v>298</v>
      </c>
    </row>
    <row r="130" spans="2:2" ht="20.25" customHeight="1" x14ac:dyDescent="0.25">
      <c r="B130" t="s">
        <v>299</v>
      </c>
    </row>
    <row r="131" spans="2:2" ht="20.25" customHeight="1" x14ac:dyDescent="0.25">
      <c r="B131" t="s">
        <v>300</v>
      </c>
    </row>
    <row r="132" spans="2:2" ht="20.25" customHeight="1" x14ac:dyDescent="0.25">
      <c r="B132" t="s">
        <v>301</v>
      </c>
    </row>
    <row r="133" spans="2:2" ht="20.25" customHeight="1" x14ac:dyDescent="0.25">
      <c r="B133" t="s">
        <v>302</v>
      </c>
    </row>
    <row r="134" spans="2:2" ht="20.25" customHeight="1" x14ac:dyDescent="0.25">
      <c r="B134" t="s">
        <v>303</v>
      </c>
    </row>
    <row r="135" spans="2:2" ht="20.25" customHeight="1" x14ac:dyDescent="0.25">
      <c r="B135" t="s">
        <v>304</v>
      </c>
    </row>
    <row r="136" spans="2:2" ht="20.25" customHeight="1" x14ac:dyDescent="0.25">
      <c r="B136" t="s">
        <v>305</v>
      </c>
    </row>
    <row r="137" spans="2:2" ht="20.25" customHeight="1" x14ac:dyDescent="0.25">
      <c r="B137" t="s">
        <v>306</v>
      </c>
    </row>
    <row r="138" spans="2:2" ht="20.25" customHeight="1" x14ac:dyDescent="0.25">
      <c r="B138" t="s">
        <v>307</v>
      </c>
    </row>
    <row r="139" spans="2:2" ht="20.25" customHeight="1" x14ac:dyDescent="0.25">
      <c r="B139" t="s">
        <v>308</v>
      </c>
    </row>
    <row r="140" spans="2:2" ht="20.25" customHeight="1" x14ac:dyDescent="0.25">
      <c r="B140" t="s">
        <v>309</v>
      </c>
    </row>
    <row r="141" spans="2:2" ht="20.25" customHeight="1" x14ac:dyDescent="0.25">
      <c r="B141" t="s">
        <v>310</v>
      </c>
    </row>
    <row r="142" spans="2:2" ht="20.25" customHeight="1" x14ac:dyDescent="0.25">
      <c r="B142" t="s">
        <v>311</v>
      </c>
    </row>
    <row r="143" spans="2:2" ht="20.25" customHeight="1" x14ac:dyDescent="0.25">
      <c r="B143" t="s">
        <v>312</v>
      </c>
    </row>
    <row r="144" spans="2:2" ht="20.25" customHeight="1" x14ac:dyDescent="0.25">
      <c r="B144" t="s">
        <v>313</v>
      </c>
    </row>
    <row r="145" spans="2:2" ht="20.25" customHeight="1" x14ac:dyDescent="0.25">
      <c r="B145" t="s">
        <v>98</v>
      </c>
    </row>
    <row r="146" spans="2:2" ht="20.25" customHeight="1" x14ac:dyDescent="0.25">
      <c r="B146" t="s">
        <v>314</v>
      </c>
    </row>
    <row r="147" spans="2:2" ht="20.25" customHeight="1" x14ac:dyDescent="0.25">
      <c r="B147" t="s">
        <v>315</v>
      </c>
    </row>
    <row r="148" spans="2:2" ht="20.25" customHeight="1" x14ac:dyDescent="0.25">
      <c r="B148" t="s">
        <v>160</v>
      </c>
    </row>
    <row r="149" spans="2:2" ht="20.25" customHeight="1" x14ac:dyDescent="0.25">
      <c r="B149" t="s">
        <v>316</v>
      </c>
    </row>
    <row r="150" spans="2:2" ht="20.25" customHeight="1" x14ac:dyDescent="0.25">
      <c r="B150" t="s">
        <v>317</v>
      </c>
    </row>
  </sheetData>
  <conditionalFormatting sqref="N1:N4 N6:N1048576">
    <cfRule type="cellIs" dxfId="148" priority="641" operator="equal">
      <formula>"Supachai"</formula>
    </cfRule>
  </conditionalFormatting>
  <conditionalFormatting sqref="N1:N4 N6:N1048576">
    <cfRule type="cellIs" dxfId="147" priority="636" operator="equal">
      <formula>"Sorathan"</formula>
    </cfRule>
    <cfRule type="cellIs" dxfId="146" priority="638" operator="equal">
      <formula>"Prapat"</formula>
    </cfRule>
    <cfRule type="cellIs" dxfId="145" priority="639" operator="equal">
      <formula>"Tassanee"</formula>
    </cfRule>
    <cfRule type="cellIs" dxfId="144" priority="640" operator="equal">
      <formula>"Wirote"</formula>
    </cfRule>
  </conditionalFormatting>
  <conditionalFormatting sqref="O26:O1048576 O1:O24">
    <cfRule type="cellIs" dxfId="143" priority="637" operator="equal">
      <formula>$O$6</formula>
    </cfRule>
  </conditionalFormatting>
  <conditionalFormatting sqref="Y26:Z1048576 Y1:Z3">
    <cfRule type="cellIs" dxfId="142" priority="504" operator="equal">
      <formula>"In progress"</formula>
    </cfRule>
    <cfRule type="cellIs" dxfId="141" priority="505" operator="equal">
      <formula>"Testing"</formula>
    </cfRule>
    <cfRule type="cellIs" dxfId="140" priority="506" operator="equal">
      <formula>"Cancel"</formula>
    </cfRule>
    <cfRule type="cellIs" dxfId="139" priority="507" operator="equal">
      <formula>"Waiting"</formula>
    </cfRule>
    <cfRule type="cellIs" dxfId="138" priority="508" operator="equal">
      <formula>"Finished"</formula>
    </cfRule>
  </conditionalFormatting>
  <conditionalFormatting sqref="Y6:Z9">
    <cfRule type="cellIs" dxfId="137" priority="494" operator="equal">
      <formula>"Develop"</formula>
    </cfRule>
    <cfRule type="cellIs" dxfId="136" priority="495" operator="equal">
      <formula>"QA"</formula>
    </cfRule>
    <cfRule type="cellIs" dxfId="135" priority="496" operator="equal">
      <formula>"Rejected"</formula>
    </cfRule>
    <cfRule type="cellIs" dxfId="134" priority="497" operator="equal">
      <formula>"Queue"</formula>
    </cfRule>
    <cfRule type="cellIs" dxfId="133" priority="498" operator="equal">
      <formula>"Production"</formula>
    </cfRule>
  </conditionalFormatting>
  <conditionalFormatting sqref="N25">
    <cfRule type="cellIs" dxfId="132" priority="428" operator="equal">
      <formula>"Supachai"</formula>
    </cfRule>
  </conditionalFormatting>
  <conditionalFormatting sqref="N25">
    <cfRule type="cellIs" dxfId="131" priority="424" operator="equal">
      <formula>"Sorathan"</formula>
    </cfRule>
    <cfRule type="cellIs" dxfId="130" priority="425" operator="equal">
      <formula>"Prapat"</formula>
    </cfRule>
    <cfRule type="cellIs" dxfId="129" priority="426" operator="equal">
      <formula>"Tassanee"</formula>
    </cfRule>
    <cfRule type="cellIs" dxfId="128" priority="427" operator="equal">
      <formula>"Wirote"</formula>
    </cfRule>
  </conditionalFormatting>
  <conditionalFormatting sqref="O25">
    <cfRule type="cellIs" dxfId="127" priority="423" operator="equal">
      <formula>$O$6</formula>
    </cfRule>
  </conditionalFormatting>
  <conditionalFormatting sqref="O1:O1048576">
    <cfRule type="cellIs" dxfId="126" priority="101" operator="equal">
      <formula>"Sureeporn"</formula>
    </cfRule>
    <cfRule type="cellIs" dxfId="125" priority="102" operator="equal">
      <formula>"Sorathan"</formula>
    </cfRule>
  </conditionalFormatting>
  <conditionalFormatting sqref="N1:N4 N6:N1048576">
    <cfRule type="cellIs" dxfId="124" priority="100" operator="equal">
      <formula>"Sureeporn"</formula>
    </cfRule>
  </conditionalFormatting>
  <conditionalFormatting sqref="L25">
    <cfRule type="cellIs" dxfId="123" priority="89" operator="equal">
      <formula>"Supachai"</formula>
    </cfRule>
  </conditionalFormatting>
  <conditionalFormatting sqref="L25">
    <cfRule type="cellIs" dxfId="122" priority="85" operator="equal">
      <formula>"Sorathan"</formula>
    </cfRule>
    <cfRule type="cellIs" dxfId="121" priority="86" operator="equal">
      <formula>"Prapat"</formula>
    </cfRule>
    <cfRule type="cellIs" dxfId="120" priority="87" operator="equal">
      <formula>"Tassanee"</formula>
    </cfRule>
    <cfRule type="cellIs" dxfId="119" priority="88" operator="equal">
      <formula>"Wirote"</formula>
    </cfRule>
  </conditionalFormatting>
  <conditionalFormatting sqref="L25">
    <cfRule type="cellIs" dxfId="118" priority="84" operator="equal">
      <formula>"Sureeporn"</formula>
    </cfRule>
  </conditionalFormatting>
  <conditionalFormatting sqref="Z1:Z16 Z25:Z1048576">
    <cfRule type="cellIs" dxfId="117" priority="82" operator="equal">
      <formula>"No"</formula>
    </cfRule>
    <cfRule type="cellIs" dxfId="116" priority="83" operator="equal">
      <formula>"Yes"</formula>
    </cfRule>
  </conditionalFormatting>
  <conditionalFormatting sqref="N5">
    <cfRule type="cellIs" dxfId="115" priority="81" operator="equal">
      <formula>$O$6</formula>
    </cfRule>
  </conditionalFormatting>
  <conditionalFormatting sqref="N5">
    <cfRule type="cellIs" dxfId="114" priority="79" operator="equal">
      <formula>"Sureeporn"</formula>
    </cfRule>
    <cfRule type="cellIs" dxfId="113" priority="80" operator="equal">
      <formula>"Sorathan"</formula>
    </cfRule>
  </conditionalFormatting>
  <conditionalFormatting sqref="Y10">
    <cfRule type="cellIs" dxfId="112" priority="74" operator="equal">
      <formula>"Develop"</formula>
    </cfRule>
    <cfRule type="cellIs" dxfId="111" priority="75" operator="equal">
      <formula>"QA"</formula>
    </cfRule>
    <cfRule type="cellIs" dxfId="110" priority="76" operator="equal">
      <formula>"Rejected"</formula>
    </cfRule>
    <cfRule type="cellIs" dxfId="109" priority="77" operator="equal">
      <formula>"Queue"</formula>
    </cfRule>
    <cfRule type="cellIs" dxfId="108" priority="78" operator="equal">
      <formula>"Production"</formula>
    </cfRule>
  </conditionalFormatting>
  <conditionalFormatting sqref="Y11">
    <cfRule type="cellIs" dxfId="107" priority="69" operator="equal">
      <formula>"Develop"</formula>
    </cfRule>
    <cfRule type="cellIs" dxfId="106" priority="70" operator="equal">
      <formula>"QA"</formula>
    </cfRule>
    <cfRule type="cellIs" dxfId="105" priority="71" operator="equal">
      <formula>"Rejected"</formula>
    </cfRule>
    <cfRule type="cellIs" dxfId="104" priority="72" operator="equal">
      <formula>"Queue"</formula>
    </cfRule>
    <cfRule type="cellIs" dxfId="103" priority="73" operator="equal">
      <formula>"Production"</formula>
    </cfRule>
  </conditionalFormatting>
  <conditionalFormatting sqref="Y13:Y16">
    <cfRule type="cellIs" dxfId="102" priority="59" operator="equal">
      <formula>"Develop"</formula>
    </cfRule>
    <cfRule type="cellIs" dxfId="101" priority="60" operator="equal">
      <formula>"QA"</formula>
    </cfRule>
    <cfRule type="cellIs" dxfId="100" priority="61" operator="equal">
      <formula>"Rejected"</formula>
    </cfRule>
    <cfRule type="cellIs" dxfId="99" priority="62" operator="equal">
      <formula>"Queue"</formula>
    </cfRule>
    <cfRule type="cellIs" dxfId="98" priority="63" operator="equal">
      <formula>"Production"</formula>
    </cfRule>
  </conditionalFormatting>
  <conditionalFormatting sqref="Z11">
    <cfRule type="cellIs" dxfId="97" priority="54" operator="equal">
      <formula>"Develop"</formula>
    </cfRule>
    <cfRule type="cellIs" dxfId="96" priority="55" operator="equal">
      <formula>"QA"</formula>
    </cfRule>
    <cfRule type="cellIs" dxfId="95" priority="56" operator="equal">
      <formula>"Rejected"</formula>
    </cfRule>
    <cfRule type="cellIs" dxfId="94" priority="57" operator="equal">
      <formula>"Queue"</formula>
    </cfRule>
    <cfRule type="cellIs" dxfId="93" priority="58" operator="equal">
      <formula>"Production"</formula>
    </cfRule>
  </conditionalFormatting>
  <conditionalFormatting sqref="Z10">
    <cfRule type="cellIs" dxfId="92" priority="49" operator="equal">
      <formula>"Develop"</formula>
    </cfRule>
    <cfRule type="cellIs" dxfId="91" priority="50" operator="equal">
      <formula>"QA"</formula>
    </cfRule>
    <cfRule type="cellIs" dxfId="90" priority="51" operator="equal">
      <formula>"Rejected"</formula>
    </cfRule>
    <cfRule type="cellIs" dxfId="89" priority="52" operator="equal">
      <formula>"Queue"</formula>
    </cfRule>
    <cfRule type="cellIs" dxfId="88" priority="53" operator="equal">
      <formula>"Production"</formula>
    </cfRule>
  </conditionalFormatting>
  <conditionalFormatting sqref="Z12">
    <cfRule type="cellIs" dxfId="87" priority="44" operator="equal">
      <formula>"Develop"</formula>
    </cfRule>
    <cfRule type="cellIs" dxfId="86" priority="45" operator="equal">
      <formula>"QA"</formula>
    </cfRule>
    <cfRule type="cellIs" dxfId="85" priority="46" operator="equal">
      <formula>"Rejected"</formula>
    </cfRule>
    <cfRule type="cellIs" dxfId="84" priority="47" operator="equal">
      <formula>"Queue"</formula>
    </cfRule>
    <cfRule type="cellIs" dxfId="83" priority="48" operator="equal">
      <formula>"Production"</formula>
    </cfRule>
  </conditionalFormatting>
  <conditionalFormatting sqref="Z13:Z16">
    <cfRule type="cellIs" dxfId="82" priority="39" operator="equal">
      <formula>"Develop"</formula>
    </cfRule>
    <cfRule type="cellIs" dxfId="81" priority="40" operator="equal">
      <formula>"QA"</formula>
    </cfRule>
    <cfRule type="cellIs" dxfId="80" priority="41" operator="equal">
      <formula>"Rejected"</formula>
    </cfRule>
    <cfRule type="cellIs" dxfId="79" priority="42" operator="equal">
      <formula>"Queue"</formula>
    </cfRule>
    <cfRule type="cellIs" dxfId="78" priority="43" operator="equal">
      <formula>"Production"</formula>
    </cfRule>
  </conditionalFormatting>
  <conditionalFormatting sqref="Y12">
    <cfRule type="cellIs" dxfId="77" priority="34" operator="equal">
      <formula>"Develop"</formula>
    </cfRule>
    <cfRule type="cellIs" dxfId="76" priority="35" operator="equal">
      <formula>"QA"</formula>
    </cfRule>
    <cfRule type="cellIs" dxfId="75" priority="36" operator="equal">
      <formula>"Rejected"</formula>
    </cfRule>
    <cfRule type="cellIs" dxfId="74" priority="37" operator="equal">
      <formula>"Queue"</formula>
    </cfRule>
    <cfRule type="cellIs" dxfId="73" priority="38" operator="equal">
      <formula>"Production"</formula>
    </cfRule>
  </conditionalFormatting>
  <conditionalFormatting sqref="Z17">
    <cfRule type="cellIs" dxfId="72" priority="9" operator="equal">
      <formula>"Not require"</formula>
    </cfRule>
    <cfRule type="cellIs" dxfId="71" priority="32" operator="equal">
      <formula>"No"</formula>
    </cfRule>
    <cfRule type="cellIs" dxfId="70" priority="33" operator="equal">
      <formula>"Yes"</formula>
    </cfRule>
  </conditionalFormatting>
  <conditionalFormatting sqref="Y17">
    <cfRule type="cellIs" dxfId="69" priority="27" operator="equal">
      <formula>"Develop"</formula>
    </cfRule>
    <cfRule type="cellIs" dxfId="68" priority="28" operator="equal">
      <formula>"QA"</formula>
    </cfRule>
    <cfRule type="cellIs" dxfId="67" priority="29" operator="equal">
      <formula>"Rejected"</formula>
    </cfRule>
    <cfRule type="cellIs" dxfId="66" priority="30" operator="equal">
      <formula>"Queue"</formula>
    </cfRule>
    <cfRule type="cellIs" dxfId="65" priority="31" operator="equal">
      <formula>"Production"</formula>
    </cfRule>
  </conditionalFormatting>
  <conditionalFormatting sqref="Z17">
    <cfRule type="cellIs" dxfId="64" priority="22" operator="equal">
      <formula>"Develop"</formula>
    </cfRule>
    <cfRule type="cellIs" dxfId="63" priority="23" operator="equal">
      <formula>"QA"</formula>
    </cfRule>
    <cfRule type="cellIs" dxfId="62" priority="24" operator="equal">
      <formula>"Rejected"</formula>
    </cfRule>
    <cfRule type="cellIs" dxfId="61" priority="25" operator="equal">
      <formula>"Queue"</formula>
    </cfRule>
    <cfRule type="cellIs" dxfId="60" priority="26" operator="equal">
      <formula>"Production"</formula>
    </cfRule>
  </conditionalFormatting>
  <conditionalFormatting sqref="Z19:Z24">
    <cfRule type="cellIs" dxfId="59" priority="20" operator="equal">
      <formula>"No"</formula>
    </cfRule>
    <cfRule type="cellIs" dxfId="58" priority="21" operator="equal">
      <formula>"Yes"</formula>
    </cfRule>
  </conditionalFormatting>
  <conditionalFormatting sqref="Y18:Y24">
    <cfRule type="cellIs" dxfId="57" priority="15" operator="equal">
      <formula>"Develop"</formula>
    </cfRule>
    <cfRule type="cellIs" dxfId="56" priority="16" operator="equal">
      <formula>"QA"</formula>
    </cfRule>
    <cfRule type="cellIs" dxfId="55" priority="17" operator="equal">
      <formula>"Rejected"</formula>
    </cfRule>
    <cfRule type="cellIs" dxfId="54" priority="18" operator="equal">
      <formula>"Queue"</formula>
    </cfRule>
    <cfRule type="cellIs" dxfId="53" priority="19" operator="equal">
      <formula>"Production"</formula>
    </cfRule>
  </conditionalFormatting>
  <conditionalFormatting sqref="Z19:Z24">
    <cfRule type="cellIs" dxfId="52" priority="10" operator="equal">
      <formula>"Develop"</formula>
    </cfRule>
    <cfRule type="cellIs" dxfId="51" priority="11" operator="equal">
      <formula>"QA"</formula>
    </cfRule>
    <cfRule type="cellIs" dxfId="50" priority="12" operator="equal">
      <formula>"Rejected"</formula>
    </cfRule>
    <cfRule type="cellIs" dxfId="49" priority="13" operator="equal">
      <formula>"Queue"</formula>
    </cfRule>
    <cfRule type="cellIs" dxfId="48" priority="14" operator="equal">
      <formula>"Production"</formula>
    </cfRule>
  </conditionalFormatting>
  <conditionalFormatting sqref="Z18">
    <cfRule type="cellIs" dxfId="47" priority="1" operator="equal">
      <formula>"Not require"</formula>
    </cfRule>
    <cfRule type="cellIs" dxfId="46" priority="7" operator="equal">
      <formula>"No"</formula>
    </cfRule>
    <cfRule type="cellIs" dxfId="45" priority="8" operator="equal">
      <formula>"Yes"</formula>
    </cfRule>
  </conditionalFormatting>
  <conditionalFormatting sqref="Z18">
    <cfRule type="cellIs" dxfId="44" priority="2" operator="equal">
      <formula>"Develop"</formula>
    </cfRule>
    <cfRule type="cellIs" dxfId="43" priority="3" operator="equal">
      <formula>"QA"</formula>
    </cfRule>
    <cfRule type="cellIs" dxfId="42" priority="4" operator="equal">
      <formula>"Rejected"</formula>
    </cfRule>
    <cfRule type="cellIs" dxfId="41" priority="5" operator="equal">
      <formula>"Queue"</formula>
    </cfRule>
    <cfRule type="cellIs" dxfId="40" priority="6" operator="equal">
      <formula>"Production"</formula>
    </cfRule>
  </conditionalFormatting>
  <dataValidations count="1">
    <dataValidation errorStyle="warning" allowBlank="1" showInputMessage="1" sqref="I6:K24 J25:L25 D6:D24"/>
  </dataValidations>
  <printOptions horizontalCentered="1"/>
  <pageMargins left="0.25" right="0.25" top="0.5" bottom="0.5" header="0.3" footer="0.3"/>
  <pageSetup scale="56" fitToHeight="0" orientation="landscape" r:id="rId1"/>
  <headerFooter differentFirst="1">
    <oddFooter>Page &amp;P of &amp;N</oddFooter>
  </headerFooter>
  <ignoredErrors>
    <ignoredError sqref="T12" calculatedColumn="1"/>
  </ignoredErrors>
  <drawing r:id="rId2"/>
  <tableParts count="1">
    <tablePart r:id="rId3"/>
  </tableParts>
  <extLst>
    <ext xmlns:x14="http://schemas.microsoft.com/office/spreadsheetml/2009/9/main" uri="{CCE6A557-97BC-4b89-ADB6-D9C93CAAB3DF}">
      <x14:dataValidations xmlns:xm="http://schemas.microsoft.com/office/excel/2006/main" count="18">
        <x14:dataValidation type="list" allowBlank="1" showInputMessage="1" showErrorMessage="1">
          <x14:formula1>
            <xm:f>Setup!$F$5:$F$16</xm:f>
          </x14:formula1>
          <xm:sqref>E6:E17 E19</xm:sqref>
        </x14:dataValidation>
        <x14:dataValidation type="list" allowBlank="1" showInputMessage="1" showErrorMessage="1">
          <x14:formula1>
            <xm:f>Setup!$B$5:$B$9</xm:f>
          </x14:formula1>
          <xm:sqref>Y6:Y24</xm:sqref>
        </x14:dataValidation>
        <x14:dataValidation type="list" errorStyle="warning" allowBlank="1" showInputMessage="1">
          <x14:formula1>
            <xm:f>Setup!$F$19:$F$23</xm:f>
          </x14:formula1>
          <xm:sqref>G6:G17</xm:sqref>
        </x14:dataValidation>
        <x14:dataValidation type="list" errorStyle="warning" allowBlank="1" showInputMessage="1">
          <x14:formula1>
            <xm:f>Setup!$H$5:$H$13</xm:f>
          </x14:formula1>
          <xm:sqref>H6:H24</xm:sqref>
        </x14:dataValidation>
        <x14:dataValidation type="list" allowBlank="1" showInputMessage="1">
          <x14:formula1>
            <xm:f>Setup!$B$12:$B$17</xm:f>
          </x14:formula1>
          <xm:sqref>N6:N24</xm:sqref>
        </x14:dataValidation>
        <x14:dataValidation type="list" allowBlank="1" showInputMessage="1">
          <x14:formula1>
            <xm:f>Setup!$B$20:$B$21</xm:f>
          </x14:formula1>
          <xm:sqref>O6:O24</xm:sqref>
        </x14:dataValidation>
        <x14:dataValidation type="list" errorStyle="warning" allowBlank="1" showInputMessage="1">
          <x14:formula1>
            <xm:f>Setup!$H$16:$H$19</xm:f>
          </x14:formula1>
          <xm:sqref>L6:L24</xm:sqref>
        </x14:dataValidation>
        <x14:dataValidation type="list" allowBlank="1" showInputMessage="1" showErrorMessage="1">
          <x14:formula1>
            <xm:f>Setup!$H$22:$H$25</xm:f>
          </x14:formula1>
          <xm:sqref>Q6:Q24</xm:sqref>
        </x14:dataValidation>
        <x14:dataValidation type="list" allowBlank="1" showInputMessage="1" showErrorMessage="1">
          <x14:formula1>
            <xm:f>Setup!$B$24:$B$25</xm:f>
          </x14:formula1>
          <xm:sqref>Z6:Z16 Z19:Z24</xm:sqref>
        </x14:dataValidation>
        <x14:dataValidation type="list" errorStyle="warning" allowBlank="1" showInputMessage="1">
          <x14:formula1>
            <xm:f>Setup!$D$5:$D$26</xm:f>
          </x14:formula1>
          <xm:sqref>F6:F13 F16:F17 F25</xm:sqref>
        </x14:dataValidation>
        <x14:dataValidation type="list" allowBlank="1" showInputMessage="1">
          <x14:formula1>
            <xm:f>Setup!$B$12:$B$16</xm:f>
          </x14:formula1>
          <xm:sqref>N25</xm:sqref>
        </x14:dataValidation>
        <x14:dataValidation type="list" allowBlank="1" showInputMessage="1">
          <x14:formula1>
            <xm:f>Setup!#REF!</xm:f>
          </x14:formula1>
          <xm:sqref>O25</xm:sqref>
        </x14:dataValidation>
        <x14:dataValidation type="list" errorStyle="warning" allowBlank="1" showInputMessage="1">
          <x14:formula1>
            <xm:f>Setup!$D$5:$D$27</xm:f>
          </x14:formula1>
          <xm:sqref>F14:F15</xm:sqref>
        </x14:dataValidation>
        <x14:dataValidation type="list" errorStyle="warning" allowBlank="1" showInputMessage="1">
          <x14:formula1>
            <xm:f>Setup!$D$5:$D$28</xm:f>
          </x14:formula1>
          <xm:sqref>E18 F18:F19</xm:sqref>
        </x14:dataValidation>
        <x14:dataValidation type="list" allowBlank="1" showInputMessage="1" showErrorMessage="1">
          <x14:formula1>
            <xm:f>Setup!$B$24:$B$26</xm:f>
          </x14:formula1>
          <xm:sqref>Z17:Z18</xm:sqref>
        </x14:dataValidation>
        <x14:dataValidation type="list" allowBlank="1" showInputMessage="1" showErrorMessage="1">
          <x14:formula1>
            <xm:f>Setup!$F$5:$F$17</xm:f>
          </x14:formula1>
          <xm:sqref>E20:E24</xm:sqref>
        </x14:dataValidation>
        <x14:dataValidation type="list" errorStyle="warning" allowBlank="1" showInputMessage="1">
          <x14:formula1>
            <xm:f>Setup!$D$5:$D$29</xm:f>
          </x14:formula1>
          <xm:sqref>F20:F24</xm:sqref>
        </x14:dataValidation>
        <x14:dataValidation type="list" errorStyle="warning" allowBlank="1" showInputMessage="1">
          <x14:formula1>
            <xm:f>Setup!$F$20:$F$24</xm:f>
          </x14:formula1>
          <xm:sqref>G18:G24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3" tint="0.59999389629810485"/>
    <pageSetUpPr fitToPage="1"/>
  </sheetPr>
  <dimension ref="A1:H29"/>
  <sheetViews>
    <sheetView showGridLines="0" topLeftCell="A7" workbookViewId="0">
      <selection activeCell="B25" sqref="B25"/>
    </sheetView>
  </sheetViews>
  <sheetFormatPr defaultRowHeight="20.25" customHeight="1" x14ac:dyDescent="0.25"/>
  <cols>
    <col min="1" max="1" width="2.7109375" customWidth="1"/>
    <col min="2" max="2" width="33.42578125" customWidth="1"/>
    <col min="3" max="3" width="2.85546875" customWidth="1"/>
    <col min="4" max="4" width="31.7109375" customWidth="1"/>
    <col min="5" max="5" width="2.85546875" customWidth="1"/>
    <col min="6" max="6" width="33.42578125" customWidth="1"/>
    <col min="7" max="7" width="2.85546875" customWidth="1"/>
    <col min="8" max="8" width="33.42578125" customWidth="1"/>
  </cols>
  <sheetData>
    <row r="1" spans="1:8" ht="60.75" customHeight="1" x14ac:dyDescent="0.25">
      <c r="A1" s="1" t="s">
        <v>1</v>
      </c>
      <c r="B1" s="1"/>
      <c r="F1" s="1"/>
      <c r="H1" s="1"/>
    </row>
    <row r="4" spans="1:8" ht="20.25" customHeight="1" x14ac:dyDescent="0.25">
      <c r="B4" s="7" t="s">
        <v>108</v>
      </c>
      <c r="D4" s="12" t="s">
        <v>111</v>
      </c>
      <c r="F4" s="8" t="s">
        <v>112</v>
      </c>
      <c r="H4" s="37" t="s">
        <v>113</v>
      </c>
    </row>
    <row r="5" spans="1:8" ht="20.25" customHeight="1" x14ac:dyDescent="0.25">
      <c r="B5" s="3" t="s">
        <v>103</v>
      </c>
      <c r="D5" s="3" t="s">
        <v>24</v>
      </c>
      <c r="F5" s="3" t="s">
        <v>43</v>
      </c>
      <c r="H5" s="3" t="s">
        <v>70</v>
      </c>
    </row>
    <row r="6" spans="1:8" ht="20.25" customHeight="1" x14ac:dyDescent="0.25">
      <c r="B6" s="3" t="s">
        <v>105</v>
      </c>
      <c r="D6" s="3" t="s">
        <v>33</v>
      </c>
      <c r="F6" s="3" t="s">
        <v>29</v>
      </c>
      <c r="H6" s="3" t="s">
        <v>71</v>
      </c>
    </row>
    <row r="7" spans="1:8" ht="20.25" customHeight="1" x14ac:dyDescent="0.25">
      <c r="B7" s="3" t="s">
        <v>37</v>
      </c>
      <c r="D7" s="3" t="s">
        <v>34</v>
      </c>
      <c r="F7" s="3" t="s">
        <v>44</v>
      </c>
      <c r="H7" s="3" t="s">
        <v>72</v>
      </c>
    </row>
    <row r="8" spans="1:8" ht="20.25" customHeight="1" x14ac:dyDescent="0.25">
      <c r="B8" s="3" t="s">
        <v>104</v>
      </c>
      <c r="D8" s="3" t="s">
        <v>35</v>
      </c>
      <c r="F8" s="3" t="s">
        <v>31</v>
      </c>
      <c r="H8" s="3" t="s">
        <v>73</v>
      </c>
    </row>
    <row r="9" spans="1:8" ht="20.25" customHeight="1" x14ac:dyDescent="0.25">
      <c r="B9" s="11" t="s">
        <v>106</v>
      </c>
      <c r="D9" s="3" t="s">
        <v>32</v>
      </c>
      <c r="F9" s="3" t="s">
        <v>45</v>
      </c>
      <c r="H9" s="3" t="s">
        <v>74</v>
      </c>
    </row>
    <row r="10" spans="1:8" ht="20.25" customHeight="1" x14ac:dyDescent="0.25">
      <c r="D10" s="3" t="s">
        <v>19</v>
      </c>
      <c r="F10" s="3" t="s">
        <v>28</v>
      </c>
      <c r="H10" s="3" t="s">
        <v>75</v>
      </c>
    </row>
    <row r="11" spans="1:8" ht="20.25" customHeight="1" x14ac:dyDescent="0.25">
      <c r="B11" s="9" t="s">
        <v>109</v>
      </c>
      <c r="D11" s="3" t="s">
        <v>16</v>
      </c>
      <c r="F11" s="3" t="s">
        <v>46</v>
      </c>
      <c r="H11" s="3" t="s">
        <v>76</v>
      </c>
    </row>
    <row r="12" spans="1:8" ht="20.25" customHeight="1" x14ac:dyDescent="0.25">
      <c r="B12" s="3" t="s">
        <v>6</v>
      </c>
      <c r="D12" s="3" t="s">
        <v>17</v>
      </c>
      <c r="F12" s="3" t="s">
        <v>47</v>
      </c>
      <c r="H12" s="3" t="s">
        <v>77</v>
      </c>
    </row>
    <row r="13" spans="1:8" ht="20.25" customHeight="1" x14ac:dyDescent="0.25">
      <c r="B13" s="3" t="s">
        <v>9</v>
      </c>
      <c r="D13" s="3" t="s">
        <v>21</v>
      </c>
      <c r="F13" s="3" t="s">
        <v>27</v>
      </c>
      <c r="H13" s="38" t="s">
        <v>78</v>
      </c>
    </row>
    <row r="14" spans="1:8" ht="20.25" customHeight="1" x14ac:dyDescent="0.25">
      <c r="B14" s="3" t="s">
        <v>7</v>
      </c>
      <c r="D14" s="3" t="s">
        <v>36</v>
      </c>
      <c r="F14" s="3" t="s">
        <v>48</v>
      </c>
      <c r="H14" s="5"/>
    </row>
    <row r="15" spans="1:8" ht="20.25" customHeight="1" x14ac:dyDescent="0.25">
      <c r="B15" s="3" t="s">
        <v>5</v>
      </c>
      <c r="D15" s="3" t="s">
        <v>18</v>
      </c>
      <c r="F15" s="3" t="s">
        <v>49</v>
      </c>
      <c r="H15" s="36" t="s">
        <v>114</v>
      </c>
    </row>
    <row r="16" spans="1:8" ht="20.25" customHeight="1" x14ac:dyDescent="0.25">
      <c r="B16" s="3" t="s">
        <v>8</v>
      </c>
      <c r="D16" s="3" t="s">
        <v>22</v>
      </c>
      <c r="F16" s="3" t="s">
        <v>50</v>
      </c>
      <c r="H16" s="33" t="s">
        <v>87</v>
      </c>
    </row>
    <row r="17" spans="2:8" ht="20.25" customHeight="1" x14ac:dyDescent="0.25">
      <c r="B17" s="44" t="s">
        <v>85</v>
      </c>
      <c r="D17" s="3" t="s">
        <v>23</v>
      </c>
      <c r="F17" s="3" t="s">
        <v>163</v>
      </c>
      <c r="H17" s="33" t="s">
        <v>88</v>
      </c>
    </row>
    <row r="18" spans="2:8" ht="20.25" customHeight="1" x14ac:dyDescent="0.25">
      <c r="D18" s="3" t="s">
        <v>37</v>
      </c>
      <c r="H18" s="33" t="s">
        <v>89</v>
      </c>
    </row>
    <row r="19" spans="2:8" ht="20.25" customHeight="1" x14ac:dyDescent="0.25">
      <c r="B19" s="45" t="s">
        <v>110</v>
      </c>
      <c r="D19" s="3" t="s">
        <v>38</v>
      </c>
      <c r="F19" s="35" t="s">
        <v>115</v>
      </c>
      <c r="H19" s="50" t="s">
        <v>90</v>
      </c>
    </row>
    <row r="20" spans="2:8" ht="20.25" customHeight="1" x14ac:dyDescent="0.25">
      <c r="B20" s="33" t="s">
        <v>5</v>
      </c>
      <c r="D20" s="3" t="s">
        <v>39</v>
      </c>
      <c r="F20" s="33" t="s">
        <v>65</v>
      </c>
    </row>
    <row r="21" spans="2:8" ht="20.25" customHeight="1" x14ac:dyDescent="0.25">
      <c r="B21" s="46" t="s">
        <v>85</v>
      </c>
      <c r="D21" s="3" t="s">
        <v>40</v>
      </c>
      <c r="F21" s="33" t="s">
        <v>66</v>
      </c>
      <c r="H21" s="51" t="s">
        <v>116</v>
      </c>
    </row>
    <row r="22" spans="2:8" ht="20.25" customHeight="1" x14ac:dyDescent="0.25">
      <c r="D22" s="3" t="s">
        <v>41</v>
      </c>
      <c r="F22" s="33" t="s">
        <v>67</v>
      </c>
      <c r="H22" s="33" t="s">
        <v>92</v>
      </c>
    </row>
    <row r="23" spans="2:8" ht="20.25" customHeight="1" x14ac:dyDescent="0.25">
      <c r="B23" s="58" t="s">
        <v>117</v>
      </c>
      <c r="D23" s="3" t="s">
        <v>42</v>
      </c>
      <c r="F23" s="33" t="s">
        <v>68</v>
      </c>
      <c r="H23" s="33" t="s">
        <v>93</v>
      </c>
    </row>
    <row r="24" spans="2:8" ht="20.25" customHeight="1" x14ac:dyDescent="0.25">
      <c r="B24" s="33" t="s">
        <v>118</v>
      </c>
      <c r="D24" s="3" t="s">
        <v>30</v>
      </c>
      <c r="F24" s="34" t="s">
        <v>69</v>
      </c>
      <c r="H24" s="33" t="s">
        <v>94</v>
      </c>
    </row>
    <row r="25" spans="2:8" ht="20.25" customHeight="1" x14ac:dyDescent="0.25">
      <c r="B25" s="33" t="s">
        <v>119</v>
      </c>
      <c r="D25" s="3" t="s">
        <v>31</v>
      </c>
      <c r="H25" s="52" t="s">
        <v>95</v>
      </c>
    </row>
    <row r="26" spans="2:8" ht="20.25" customHeight="1" x14ac:dyDescent="0.25">
      <c r="B26" s="46" t="s">
        <v>154</v>
      </c>
      <c r="D26" s="3" t="s">
        <v>20</v>
      </c>
    </row>
    <row r="27" spans="2:8" ht="20.25" customHeight="1" x14ac:dyDescent="0.25">
      <c r="D27" s="3" t="s">
        <v>136</v>
      </c>
    </row>
    <row r="28" spans="2:8" ht="20.25" customHeight="1" x14ac:dyDescent="0.25">
      <c r="D28" s="3" t="s">
        <v>151</v>
      </c>
    </row>
    <row r="29" spans="2:8" ht="20.25" customHeight="1" x14ac:dyDescent="0.25">
      <c r="D29" s="3" t="s">
        <v>164</v>
      </c>
    </row>
  </sheetData>
  <pageMargins left="0.7" right="0.7" top="0.75" bottom="0.75" header="0.3" footer="0.3"/>
  <pageSetup fitToHeight="0" orientation="portrait" r:id="rId1"/>
  <drawing r:id="rId2"/>
  <tableParts count="5">
    <tablePart r:id="rId3"/>
    <tablePart r:id="rId4"/>
    <tablePart r:id="rId5"/>
    <tablePart r:id="rId6"/>
    <tablePart r:id="rId7"/>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63D58607-76FB-4332-97CA-F8C2F708ED1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Summary </vt:lpstr>
      <vt:lpstr>Setup</vt:lpstr>
      <vt:lpstr>FlagPercent</vt:lpstr>
      <vt:lpstr>'Summary '!Print_Titles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Wutthichai Meekhun</cp:lastModifiedBy>
  <dcterms:created xsi:type="dcterms:W3CDTF">2014-02-01T09:27:21Z</dcterms:created>
  <dcterms:modified xsi:type="dcterms:W3CDTF">2014-05-12T10:02:29Z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TC029300419991</vt:lpwstr>
  </property>
</Properties>
</file>