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165" windowWidth="20040" windowHeight="7200"/>
  </bookViews>
  <sheets>
    <sheet name="Summary " sheetId="1" r:id="rId1"/>
    <sheet name="Setup" sheetId="2" r:id="rId2"/>
  </sheets>
  <externalReferences>
    <externalReference r:id="rId3"/>
  </externalReferences>
  <definedNames>
    <definedName name="CategoryList">#REF!</definedName>
    <definedName name="DayRails">StartDateWindow+ROW(#REF!)-1</definedName>
    <definedName name="EmployeeList">#REF!</definedName>
    <definedName name="FlagPercent">'Summary '!$R$2</definedName>
    <definedName name="GridCalc">IFERROR([1]calcs!$A1/SUMPRODUCT( (#REF!=[1]calcs!$C1)*(#REF!&lt;=[1]calcs!A$31)*((#REF!&gt;=[1]calcs!A$31)+(LEN(#REF!)=0)*(#REF!=[1]calcs!A$31)) ),NA())</definedName>
    <definedName name="_xlnm.Print_Titles" localSheetId="0">'Summary '!$5:$5</definedName>
    <definedName name="StartDate">[1]calcs!$D$28</definedName>
    <definedName name="StartDateWindow">[1]calcs!$D$25</definedName>
    <definedName name="WindowDays">[1]calcs!$D$29</definedName>
    <definedName name="WindowOffset">[1]calcs!$D$26</definedName>
  </definedNames>
  <calcPr calcId="145621"/>
</workbook>
</file>

<file path=xl/calcChain.xml><?xml version="1.0" encoding="utf-8"?>
<calcChain xmlns="http://schemas.openxmlformats.org/spreadsheetml/2006/main">
  <c r="T24" i="1" l="1"/>
  <c r="T23" i="1" l="1"/>
  <c r="T22" i="1"/>
  <c r="T21" i="1" l="1"/>
  <c r="T20" i="1"/>
  <c r="T19" i="1" l="1"/>
  <c r="X17" i="1" l="1"/>
  <c r="X9" i="1"/>
  <c r="X18" i="1"/>
  <c r="T18" i="1"/>
  <c r="T17" i="1" l="1"/>
  <c r="T14" i="1" l="1"/>
  <c r="T15" i="1"/>
  <c r="T13" i="1" l="1"/>
  <c r="T6" i="1"/>
  <c r="T7" i="1"/>
  <c r="T8" i="1"/>
  <c r="T9" i="1"/>
  <c r="T10" i="1"/>
  <c r="T11" i="1"/>
</calcChain>
</file>

<file path=xl/sharedStrings.xml><?xml version="1.0" encoding="utf-8"?>
<sst xmlns="http://schemas.openxmlformats.org/spreadsheetml/2006/main" count="350" uniqueCount="181">
  <si>
    <t>Assigned To</t>
  </si>
  <si>
    <t>Setup</t>
  </si>
  <si>
    <t>Notes</t>
  </si>
  <si>
    <t>in days</t>
  </si>
  <si>
    <t>Tester</t>
  </si>
  <si>
    <t>Sorathan</t>
  </si>
  <si>
    <t>Tassanee</t>
  </si>
  <si>
    <t>Prapat</t>
  </si>
  <si>
    <t>Wirote</t>
  </si>
  <si>
    <t>Supachai</t>
  </si>
  <si>
    <t>Status</t>
  </si>
  <si>
    <t>Req. Date</t>
  </si>
  <si>
    <t xml:space="preserve">Percent : </t>
  </si>
  <si>
    <t>Description</t>
  </si>
  <si>
    <t>Job No.</t>
  </si>
  <si>
    <t>Topic</t>
  </si>
  <si>
    <t>IC</t>
  </si>
  <si>
    <t>LP</t>
  </si>
  <si>
    <t>PF</t>
  </si>
  <si>
    <t>GP</t>
  </si>
  <si>
    <t>TL</t>
  </si>
  <si>
    <t>LS</t>
  </si>
  <si>
    <t>PK</t>
  </si>
  <si>
    <t>PS</t>
  </si>
  <si>
    <t>AC</t>
  </si>
  <si>
    <t>Requester</t>
  </si>
  <si>
    <t>Division</t>
  </si>
  <si>
    <t>MUD</t>
  </si>
  <si>
    <t>LBD</t>
  </si>
  <si>
    <t>APD</t>
  </si>
  <si>
    <t>IA</t>
  </si>
  <si>
    <t>FPD</t>
  </si>
  <si>
    <t>FI</t>
  </si>
  <si>
    <t>BD</t>
  </si>
  <si>
    <t>CB</t>
  </si>
  <si>
    <t>CS</t>
  </si>
  <si>
    <t>PAP</t>
  </si>
  <si>
    <t>QA</t>
  </si>
  <si>
    <t>QC</t>
  </si>
  <si>
    <t>QD</t>
  </si>
  <si>
    <t>SS1</t>
  </si>
  <si>
    <t>SS2</t>
  </si>
  <si>
    <t>SS3</t>
  </si>
  <si>
    <t>AOD</t>
  </si>
  <si>
    <t>ERD</t>
  </si>
  <si>
    <t>HROD</t>
  </si>
  <si>
    <t>MKD</t>
  </si>
  <si>
    <t>MSD</t>
  </si>
  <si>
    <t>QAD</t>
  </si>
  <si>
    <t>SDB</t>
  </si>
  <si>
    <t>TLD</t>
  </si>
  <si>
    <t>Actual Start</t>
  </si>
  <si>
    <t>Actual Finish</t>
  </si>
  <si>
    <t>Actual Duration</t>
  </si>
  <si>
    <t>Est. Start</t>
  </si>
  <si>
    <t>Est. Finish</t>
  </si>
  <si>
    <t>Est. Duration</t>
  </si>
  <si>
    <t>พงศ์ชาติ</t>
  </si>
  <si>
    <t>กิตติยา</t>
  </si>
  <si>
    <t>นิจกานต์</t>
  </si>
  <si>
    <t>Type</t>
  </si>
  <si>
    <t>วรวิทย์</t>
  </si>
  <si>
    <t>1404-01</t>
  </si>
  <si>
    <t>Column1</t>
  </si>
  <si>
    <t>Company</t>
  </si>
  <si>
    <t>PSP</t>
  </si>
  <si>
    <t>Dasada</t>
  </si>
  <si>
    <t>UC</t>
  </si>
  <si>
    <t>Synlube</t>
  </si>
  <si>
    <t>Blossom</t>
  </si>
  <si>
    <t>Program AX2012</t>
  </si>
  <si>
    <t>Report AX2012</t>
  </si>
  <si>
    <t>Program AX3.0</t>
  </si>
  <si>
    <t>Report AX3.0</t>
  </si>
  <si>
    <t>Report cognos</t>
  </si>
  <si>
    <t>PMS</t>
  </si>
  <si>
    <t>POS</t>
  </si>
  <si>
    <t>Security</t>
  </si>
  <si>
    <t>Other</t>
  </si>
  <si>
    <t>1404-02</t>
  </si>
  <si>
    <t>1404-03</t>
  </si>
  <si>
    <t>เปลี่ยนแปลงหลักการดึง Delivery date ของ 3Program คือ Stock monitoring, Slate table และ Planned order(RM&amp;PK)</t>
  </si>
  <si>
    <t>ปกติทั้ง3โปรแกรมจะดึงข้อมูลDelivery date จากช่องDelivery date(3) มาจากโปรแกรมRemainder purchase orders โดย Stock monitoring ดึงมาใส่ที่ช่อง In(Planing), Slate table ดึงมาใส่ที่ช่องIn, และPlanned order(RM&amp;PK) ดึงมาใส่ที่ช่อง Delivery date ขอเปลี่ยนแปลงให้ทั้ง3โปรแกรมดึงข้อมูลจากช่องArrival PSP(1) มาใส่ที่แต่ละช่องของแต่ละโปรแกรม แต่หากไม่มีข้อมูลให้ดึงจากช่องETA(2)แทน แต่หากไม่มีข้อมูลอีก จึงค่อยดึงข้อมูลจากช่อง Delivery date(3) เป็นตัวเลือกลำดับสุดท้าย</t>
  </si>
  <si>
    <t xml:space="preserve"> SD Request Document Control</t>
  </si>
  <si>
    <t>Section</t>
  </si>
  <si>
    <t>Sureeporn</t>
  </si>
  <si>
    <t>Priority</t>
  </si>
  <si>
    <t>Very high</t>
  </si>
  <si>
    <t>High</t>
  </si>
  <si>
    <t>Medium</t>
  </si>
  <si>
    <t>Low</t>
  </si>
  <si>
    <t>Conditions</t>
  </si>
  <si>
    <t>Very hard (7+ days)</t>
  </si>
  <si>
    <t>Hard (7 days)</t>
  </si>
  <si>
    <t>Medium (5 days)</t>
  </si>
  <si>
    <t>Easy (3 days)</t>
  </si>
  <si>
    <t>ไม่ได้กรอกมา</t>
  </si>
  <si>
    <t>Change shelf life input field from #Days to #Months</t>
  </si>
  <si>
    <t>Report การเปลี่ยนแปลง Revision ของสูตรและ Spec</t>
  </si>
  <si>
    <t>ทาง Esso ต้องการให้ QD Print Report เพื่อดูว่าภายใน1อาทิตย์ มีการเข้าไปเปลี่ยนสูตรและ Spec ของ Esso หรือไม่ ถ้ามีใครเป็นคนแก้ไข ดังนั้นทางQD จะขอให้ทาง IT ช่วยทำ report เพื่อดูว่าหากมีการเปลี่ยนแปลง revision ของสูตรและspec มันจะแสดงในreportว่าเปลี่ยนแปลงไปเมื่อไหร่และใครเป็นคนเปลี่ยน</t>
  </si>
  <si>
    <t>1404-04</t>
  </si>
  <si>
    <t>Sales agreement</t>
  </si>
  <si>
    <t>ในหน้า Sales agreement ให้ระบบ Check ราคากับ cost onhand ด้วย และมีการshow status Pass/Not pass เช่นเดียวกับการ Check Cost guideline โดยสามารถ Edit แก้ไขจากผู้มีอำนาจ</t>
  </si>
  <si>
    <t>Queue</t>
  </si>
  <si>
    <t>Production</t>
  </si>
  <si>
    <t>Develop</t>
  </si>
  <si>
    <t>Rejected</t>
  </si>
  <si>
    <t>UAT sign off</t>
  </si>
  <si>
    <t xml:space="preserve">Status </t>
  </si>
  <si>
    <t xml:space="preserve">Developer </t>
  </si>
  <si>
    <t xml:space="preserve">Tester </t>
  </si>
  <si>
    <t xml:space="preserve">Department </t>
  </si>
  <si>
    <t xml:space="preserve">Division </t>
  </si>
  <si>
    <t xml:space="preserve">Type of request </t>
  </si>
  <si>
    <t xml:space="preserve">Priority </t>
  </si>
  <si>
    <t xml:space="preserve">Company </t>
  </si>
  <si>
    <t xml:space="preserve">Conditions </t>
  </si>
  <si>
    <t>UAT Sign off</t>
  </si>
  <si>
    <t>Yes</t>
  </si>
  <si>
    <t>No</t>
  </si>
  <si>
    <t>1404-05</t>
  </si>
  <si>
    <t>1404-06</t>
  </si>
  <si>
    <t>Rawmat summary by Sales forecast and Sales order</t>
  </si>
  <si>
    <t>User ระบุช่วงวันที่ที่ต้องการดึงรายงาน ระบบดึงข้อมูลจากSales forecast และ Sales order ที่เปิดTaxขายแล้ว คำนวณปริมาณ Rawmat ตามสูตร Activeแล้ว Group ตามSales type และItem code</t>
  </si>
  <si>
    <t>วนิดา</t>
  </si>
  <si>
    <t>Report for PTT</t>
  </si>
  <si>
    <t>Details of report are attached ka.</t>
  </si>
  <si>
    <t>1404-07</t>
  </si>
  <si>
    <t>ปรับปรุงรายงาน Sales agreement by mkt and manu cost ตามเอกสารแนบ</t>
  </si>
  <si>
    <t>เพิ่มข้อมูล Mkt cost และ Margin cost on hand และเช็คเทียบกับราคาขายเพื่อทำการขออนุมัติผู้มีอำนาจทีเดียวกรณีที่ not pass เนื่องจากถ้าไปขออนุมัติก่อนออกInvoiceจะล่าช้าและกระทันหันเกินไป</t>
  </si>
  <si>
    <t>1404-08</t>
  </si>
  <si>
    <t>Post Gl และ Print report เพื่อตรวจสอบอีกครั้งก่อนทำการ Postเช็ค</t>
  </si>
  <si>
    <t>1. หน้าจอที่post GL ให้มีปุ่มสำหรับการ Post เช็คบน Tab ของการทำ Cash mangement
2. หน้าจอที่ Post GL ให้มีปุ่มสำหรับ upload เลขที่เช็คบน tab ของการทำ Cash management ซึ่งทั้งข้อ1และข้อ2ให้สร้างบนTab ใหม่</t>
  </si>
  <si>
    <t>พัฒน์ศิกา</t>
  </si>
  <si>
    <t>1404-09</t>
  </si>
  <si>
    <t>บัวหรัน</t>
  </si>
  <si>
    <t>ST</t>
  </si>
  <si>
    <t>1404-10</t>
  </si>
  <si>
    <t xml:space="preserve">Lock ไม่ให้แผนกIC Pick&amp;Pack ของได้ก่อน ST ทำการ Post Confirm Sales order </t>
  </si>
  <si>
    <t>Lock ไม่ให้แผนกIC Pick&amp;Pack ของได้ก่อน ST ทำการ Post Confirm Sales order เนื่องจากปัจจุบันทาง STยังไม่ทัน Confirm Sales order ทางแผนก IC ก็ทำการ Pick ของไป Pack แล้วทำให้เกิดปัญหายอด SO ไม่ตรงกับที่เปิด</t>
  </si>
  <si>
    <t>1404-11</t>
  </si>
  <si>
    <t>สุจิระ</t>
  </si>
  <si>
    <t>Additional Requirement for fixed asset module</t>
  </si>
  <si>
    <t>1. ให้ Link Department จาก Fixed asset profile ไปใส่ให้อัตโนมัติที่ financial dimension เพื่อให้ลงค่าใช้จ่ายค่าเสื่อมราคาแยกตามแผนกได้
2. ในเมนู Disposal นั้น user ต้องคีร์ราคาทุนเข้าไปเอง(ราคาซื้อ)อยากให้ระบบดึงข้อมูลมาให้อัตโนมัติ เนื่องจากระบบเก็บข้อมูลอยู่แล้ว เพื่อป้องกัน human error ในการคีร์ข้อมูลให้น้อยที่สุดคะ
3. ให้ SD ดู function transfer ให้เพิ่มเติม เพื่อให้สามารุดู History ในการโอนย้ายได้
4. ให้มีข้อมูลที่บอก relation ของ asset แต่ละตัว ว่ากลุ่ม asset ดังกล่าวตัวไหนเป็นตัวแม่ ตัวไหนเป็นตัวลูก
5. ให้มี field ใส่ข้อมูลเพิ่มดังนี้
- Serial Number &gt; ใส่ SN ของ Fixed asset ตัวนั้นๆ
- Refernece &gt; ใส่เลขที่อ้างอิงอื่นๆ เช่น คอมพิวเตอร์ก็จะใส่ Code ที่ INF gen ขึ้นมาเพื่ออ้างอิงกัน
- Warehouse &gt; ใส่ข้อมูลว่าคลัง1,2
- Status &gt; ใส่ข้อมูลสถานะของ Fixed asset ตัวนั้นเช่น ใช้งานอยู่, ชำรุด, รอการจำหน่าย เป็นต้น
- เลขที่เอกสาร &gt; ใส่เลขที่เอกสารที่เจ้าของ asset และแผนกเป็นคนกรอก ในการเพิ่มขาย, โอนย้ายแต่ละครั้ง</t>
  </si>
  <si>
    <t>1404-12</t>
  </si>
  <si>
    <t>เปลี่ยน User group ของคุณบรรจบ (PS manger ใน AX2012 เป็น group PS)</t>
  </si>
  <si>
    <t>เพื่อเข้าไป View ดูข้อมูลรายการจัดซื้อทั่วไปรวมถึง Report ที่เกี่ยวข้องกับงานวิเคราะห์ของแผนกจัดซื้อ</t>
  </si>
  <si>
    <t>ขอเพิ่ม Column PricePolicy ให้แสดงที่หน้าจอ All Sales order</t>
  </si>
  <si>
    <t>ขอเพิ่ม Column PricePolicy ให้แสดงที่หน้าจอ All Sales order เพราะต้องการตรวจสอบว่า Sales order นี้ใช้ราคาจาก Sales order หรือ Sales agreement</t>
  </si>
  <si>
    <t>1404-13</t>
  </si>
  <si>
    <t>Wanida</t>
  </si>
  <si>
    <t>FO</t>
  </si>
  <si>
    <t>Front office /Reservation/ Report</t>
  </si>
  <si>
    <t>สิทธิ์ในการ View, Validate, Edit, Validate, Post, Print</t>
  </si>
  <si>
    <t>Not require</t>
  </si>
  <si>
    <t>1404-14</t>
  </si>
  <si>
    <t>Chatsorn</t>
  </si>
  <si>
    <t>Planned order (RM&amp;PK) Planned &amp; Production order (Packaging)</t>
  </si>
  <si>
    <t>- Add in pending PO for each item, should there is.
- Add in supplier name of each item purchase; refer last PO of particular item
- Show "Reference order" for those items under ref no. "MP-XXXXXXXX"
- When print report, can sort by production group.
- If not enough, show how much to order (Ordered qty.)</t>
  </si>
  <si>
    <t>ศุภชัย</t>
  </si>
  <si>
    <t>Plan active tank farm</t>
  </si>
  <si>
    <t>- Set up relation btw tank# and item
- develop program to active tank# for picking RM in blending log sheet. Instead of user manualy input
- modify blending LS to get tank# form system
- Develop to support in case of editing tank#</t>
  </si>
  <si>
    <t>สรธัย</t>
  </si>
  <si>
    <t>ITD</t>
  </si>
  <si>
    <t>SD</t>
  </si>
  <si>
    <t>Planned &amp; Production order (Packageing)</t>
  </si>
  <si>
    <t>เนื่องจากเมื่อRunแผนเรียก Package ออกมามีข้อมูล Package ของแผนก LP,TL,GP และ PF แสดงออกมา ซึ่งข้อมูลที่ต้องการใช้ดึงแผนก LP,GP,TL แผนก IT รบกวนช่วยแก้ไขโปรแกรมเอาข้อมูล Package ของแผนก PF ออกให้ด้วยครับ และรายการแผนแต่ละรายการไม่เรียวันที่รบกวนช่วยแก้ไขให้ด้วยครับ แปรับขนาดตัวอักษรให้เล็กลงเนื่องจากเปลืองกระดาษ</t>
  </si>
  <si>
    <t>1405-01</t>
  </si>
  <si>
    <t>1405-02</t>
  </si>
  <si>
    <t>1405-03</t>
  </si>
  <si>
    <t>1405-04</t>
  </si>
  <si>
    <t xml:space="preserve">หน้าจอ Rawmat Forecast </t>
  </si>
  <si>
    <t>หน้าจอ Rawmat Forecast (ทำราคา Min selling price) ให้แผนก PK เห็นเฉพาะ Code R&amp;T , แผนก LS เห็น code ที่เหลือทั้งหมด</t>
  </si>
  <si>
    <t xml:space="preserve">Missing forecast price report </t>
  </si>
  <si>
    <t>เพิ่ม Field และการทำงานเพื่อให้ทำงานได้สพดวกรวดเร็วมีประสิทธิภาพยิ่งขึ้น รายละเอียดตามเอกสารแนบดังนี้
1. Report print in landscape orientation
2. LS เห็น เฉพาะ Item type ที่เป็น item ที่ไม่ใช่ R และ T, QD เห็นที่เป็น BOM, PK เห็นที่เป็น Code R และ T
3. สร้าง Model สำหรับ Item ที่เป็น Missing forecast price report อัตโนมัติ เพื่อลดเวลาในการ Key โดยหน้าจอดังกล่าวทำงานเหมือนหน้าจอหลักที่ใช้งาน และหลังจากกรอกราคาเสร็จแล้ว สามารถ Transfer เข้าไปใน Model ที่ Active อยู่ได้</t>
  </si>
  <si>
    <t>1405-05</t>
  </si>
  <si>
    <t>Task</t>
  </si>
  <si>
    <t>Import ข้อมูล Product data sheet</t>
  </si>
  <si>
    <t>เพิ่ม Field Hold ใน Formula ไม่ให้เอาสูตรไปใช้งานที่ Production</t>
  </si>
  <si>
    <t>ให้เลือก Production type: None, Formula เท่านั้น</t>
  </si>
  <si>
    <t>Formula ที่ถูก Stop date ไม่ให้พิมพ์ใบ Blending/filling 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</si>
</sst>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mm/dd/yyyy"/>
  </numFmts>
  <fonts count="37" x14ac:knownFonts="1">
    <font>
      <sz val="10"/>
      <color theme="3"/>
      <name val="Century Gothic"/>
      <family val="2"/>
      <scheme val="minor"/>
    </font>
    <font>
      <b/>
      <sz val="11"/>
      <color rgb="FF3F3F3F"/>
      <name val="Century Gothic"/>
      <family val="2"/>
      <scheme val="minor"/>
    </font>
    <font>
      <sz val="8"/>
      <color theme="3"/>
      <name val="Century Gothic"/>
      <family val="2"/>
      <scheme val="minor"/>
    </font>
    <font>
      <sz val="24"/>
      <color theme="3"/>
      <name val="Century Gothic"/>
      <family val="2"/>
      <scheme val="minor"/>
    </font>
    <font>
      <sz val="8"/>
      <color theme="4"/>
      <name val="Century Gothic"/>
      <family val="2"/>
      <scheme val="minor"/>
    </font>
    <font>
      <sz val="10"/>
      <color theme="0"/>
      <name val="Century Gothic"/>
      <family val="2"/>
      <scheme val="minor"/>
    </font>
    <font>
      <b/>
      <sz val="10"/>
      <color theme="4"/>
      <name val="Century Gothic"/>
      <family val="2"/>
      <scheme val="minor"/>
    </font>
    <font>
      <b/>
      <sz val="8"/>
      <color theme="4"/>
      <name val="Century Gothic"/>
      <family val="2"/>
      <scheme val="minor"/>
    </font>
    <font>
      <sz val="11"/>
      <color theme="1" tint="0.499984740745262"/>
      <name val="Century Gothic"/>
      <family val="2"/>
      <scheme val="minor"/>
    </font>
    <font>
      <sz val="34"/>
      <color theme="1" tint="0.24994659260841701"/>
      <name val="Century Gothic"/>
      <family val="2"/>
      <scheme val="major"/>
    </font>
    <font>
      <sz val="16"/>
      <color theme="1" tint="0.499984740745262"/>
      <name val="Century Gothic"/>
      <family val="2"/>
      <scheme val="minor"/>
    </font>
    <font>
      <sz val="11"/>
      <color theme="0"/>
      <name val="Century Gothic"/>
      <family val="2"/>
    </font>
    <font>
      <sz val="10"/>
      <name val="Century Gothic"/>
      <family val="2"/>
    </font>
    <font>
      <sz val="10"/>
      <color theme="0"/>
      <name val="Century Gothic"/>
      <family val="2"/>
    </font>
    <font>
      <sz val="10"/>
      <color rgb="FF48443A"/>
      <name val="Century Gothic"/>
      <family val="2"/>
    </font>
    <font>
      <sz val="10"/>
      <color theme="3"/>
      <name val="Century Gothic"/>
      <family val="2"/>
      <scheme val="minor"/>
    </font>
    <font>
      <sz val="10.5"/>
      <color theme="0"/>
      <name val="Century Gothic"/>
      <family val="2"/>
    </font>
    <font>
      <sz val="10.5"/>
      <color theme="3"/>
      <name val="Century Gothic"/>
      <family val="2"/>
    </font>
    <font>
      <sz val="10"/>
      <color theme="3"/>
      <name val="Century Gothic"/>
      <family val="2"/>
      <scheme val="minor"/>
    </font>
    <font>
      <sz val="10"/>
      <color theme="3"/>
      <name val="Century Gothic"/>
      <family val="2"/>
      <scheme val="minor"/>
    </font>
    <font>
      <sz val="10"/>
      <color theme="3"/>
      <name val="Tahoma"/>
      <family val="2"/>
    </font>
    <font>
      <sz val="10"/>
      <color rgb="FF48443A"/>
      <name val="Century Gothic"/>
      <family val="2"/>
    </font>
    <font>
      <sz val="8"/>
      <color rgb="FF33CC33"/>
      <name val="Century Gothic"/>
      <family val="2"/>
    </font>
    <font>
      <sz val="10"/>
      <color theme="3"/>
      <name val="Tahoma"/>
      <family val="2"/>
    </font>
    <font>
      <sz val="10"/>
      <color theme="3"/>
      <name val="Tahoma"/>
      <family val="2"/>
    </font>
    <font>
      <sz val="10"/>
      <color theme="3"/>
      <name val="Century Gothic"/>
      <family val="2"/>
      <scheme val="minor"/>
    </font>
    <font>
      <sz val="10"/>
      <color rgb="FF48443A"/>
      <name val="Century Gothic"/>
      <family val="2"/>
    </font>
    <font>
      <sz val="10"/>
      <color theme="3"/>
      <name val="Tahoma"/>
      <family val="2"/>
    </font>
    <font>
      <sz val="10"/>
      <color theme="3"/>
      <name val="Century Gothic"/>
      <family val="2"/>
      <scheme val="minor"/>
    </font>
    <font>
      <sz val="10"/>
      <color rgb="FF48443A"/>
      <name val="Century Gothic"/>
    </font>
    <font>
      <sz val="10"/>
      <color theme="3"/>
      <name val="Tahoma"/>
    </font>
    <font>
      <sz val="10"/>
      <color theme="3"/>
      <name val="Century Gothic"/>
      <scheme val="minor"/>
    </font>
    <font>
      <b/>
      <sz val="11"/>
      <color theme="1"/>
      <name val="Tahoma"/>
      <family val="2"/>
      <scheme val="minor"/>
    </font>
    <font>
      <b/>
      <sz val="12"/>
      <color rgb="FFFF0000"/>
      <name val="Tahoma"/>
      <family val="2"/>
    </font>
    <font>
      <b/>
      <sz val="12"/>
      <color rgb="FF009900"/>
      <name val="Tahoma"/>
      <family val="2"/>
    </font>
    <font>
      <b/>
      <u/>
      <sz val="12"/>
      <color rgb="FFFF0000"/>
      <name val="Tahoma"/>
      <family val="2"/>
    </font>
    <font>
      <sz val="12"/>
      <color rgb="FFFF0000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2"/>
        <bgColor indexed="64"/>
      </patternFill>
    </fill>
    <fill>
      <patternFill patternType="solid">
        <fgColor rgb="FFFFFFCC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2DA5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7D147"/>
        <bgColor indexed="64"/>
      </patternFill>
    </fill>
    <fill>
      <patternFill patternType="solid">
        <fgColor rgb="FF3DCF3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88EE"/>
      </right>
      <top/>
      <bottom/>
      <diagonal/>
    </border>
    <border>
      <left/>
      <right/>
      <top/>
      <bottom style="thin">
        <color rgb="FF007FDE"/>
      </bottom>
      <diagonal/>
    </border>
    <border>
      <left/>
      <right/>
      <top/>
      <bottom style="thin">
        <color rgb="FF008000"/>
      </bottom>
      <diagonal/>
    </border>
    <border>
      <left/>
      <right/>
      <top/>
      <bottom style="thin">
        <color rgb="FF0070C0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 style="thin">
        <color rgb="FFFF5050"/>
      </right>
      <top/>
      <bottom/>
      <diagonal/>
    </border>
    <border>
      <left/>
      <right/>
      <top/>
      <bottom style="thin">
        <color rgb="FFFF5050"/>
      </bottom>
      <diagonal/>
    </border>
    <border>
      <left/>
      <right/>
      <top style="thin">
        <color theme="3" tint="0.59996337778862885"/>
      </top>
      <bottom style="thin">
        <color rgb="FFFF5050"/>
      </bottom>
      <diagonal/>
    </border>
    <border>
      <left/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 style="thin">
        <color rgb="FF0070C0"/>
      </bottom>
      <diagonal/>
    </border>
    <border>
      <left/>
      <right/>
      <top style="thin">
        <color theme="3" tint="0.59996337778862885"/>
      </top>
      <bottom style="thin">
        <color rgb="FF990099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thin">
        <color rgb="FF7030A0"/>
      </bottom>
      <diagonal/>
    </border>
    <border>
      <left/>
      <right/>
      <top style="thin">
        <color theme="3" tint="0.59996337778862885"/>
      </top>
      <bottom style="thin">
        <color rgb="FFFF00FF"/>
      </bottom>
      <diagonal/>
    </border>
    <border>
      <left/>
      <right/>
      <top style="thin">
        <color theme="3" tint="0.59996337778862885"/>
      </top>
      <bottom style="thin">
        <color rgb="FF33CC33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3DCF3D"/>
      </bottom>
      <diagonal/>
    </border>
    <border>
      <left/>
      <right style="thin">
        <color rgb="FF3DCF3D"/>
      </right>
      <top/>
      <bottom/>
      <diagonal/>
    </border>
    <border>
      <left style="thin">
        <color rgb="FF3DCF3D"/>
      </left>
      <right style="thin">
        <color rgb="FF3DCF3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3" fillId="0" borderId="0" applyNumberFormat="0" applyFill="0" applyBorder="0" applyProtection="0">
      <alignment horizontal="left" vertical="center" indent="1"/>
    </xf>
    <xf numFmtId="9" fontId="7" fillId="2" borderId="2" applyFill="0" applyProtection="0">
      <alignment horizontal="center" vertical="center"/>
    </xf>
    <xf numFmtId="0" fontId="1" fillId="3" borderId="1" applyNumberFormat="0" applyFont="0" applyBorder="0" applyProtection="0">
      <alignment horizontal="right" vertical="center" indent="2"/>
    </xf>
    <xf numFmtId="3" fontId="2" fillId="0" borderId="0" applyFont="0" applyFill="0" applyBorder="0" applyProtection="0">
      <alignment horizontal="right" vertical="center" indent="2"/>
    </xf>
    <xf numFmtId="0" fontId="2" fillId="0" borderId="0" applyNumberFormat="0" applyFont="0" applyFill="0" applyBorder="0" applyProtection="0">
      <alignment horizontal="left" vertical="center" indent="1"/>
    </xf>
    <xf numFmtId="0" fontId="5" fillId="5" borderId="0" applyNumberFormat="0" applyBorder="0" applyProtection="0">
      <alignment horizontal="left" vertical="center" indent="1"/>
    </xf>
    <xf numFmtId="0" fontId="2" fillId="4" borderId="3" applyNumberFormat="0" applyFont="0" applyAlignment="0" applyProtection="0"/>
    <xf numFmtId="0" fontId="8" fillId="0" borderId="0">
      <alignment vertical="center"/>
    </xf>
    <xf numFmtId="0" fontId="9" fillId="8" borderId="0" applyNumberFormat="0" applyProtection="0">
      <alignment horizontal="center" vertical="center"/>
    </xf>
    <xf numFmtId="0" fontId="10" fillId="0" borderId="0" applyNumberFormat="0" applyFill="0" applyProtection="0">
      <alignment horizontal="center" vertical="center"/>
    </xf>
    <xf numFmtId="0" fontId="18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1">
      <alignment horizontal="left" vertical="center" indent="1"/>
    </xf>
    <xf numFmtId="0" fontId="3" fillId="0" borderId="0" xfId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4" xfId="0" applyBorder="1" applyAlignment="1">
      <alignment horizontal="right" vertical="center"/>
    </xf>
    <xf numFmtId="0" fontId="0" fillId="0" borderId="0" xfId="0" applyBorder="1">
      <alignment vertical="center"/>
    </xf>
    <xf numFmtId="0" fontId="3" fillId="0" borderId="0" xfId="1" applyAlignment="1"/>
    <xf numFmtId="0" fontId="11" fillId="10" borderId="5" xfId="6" applyFont="1" applyFill="1" applyBorder="1">
      <alignment horizontal="left" vertical="center" indent="1"/>
    </xf>
    <xf numFmtId="0" fontId="11" fillId="7" borderId="5" xfId="6" applyFont="1" applyFill="1" applyBorder="1">
      <alignment horizontal="left" vertical="center" indent="1"/>
    </xf>
    <xf numFmtId="0" fontId="11" fillId="9" borderId="5" xfId="6" applyFont="1" applyFill="1" applyBorder="1">
      <alignment horizontal="left" vertical="center" indent="1"/>
    </xf>
    <xf numFmtId="0" fontId="13" fillId="0" borderId="0" xfId="0" applyFont="1">
      <alignment vertical="center"/>
    </xf>
    <xf numFmtId="0" fontId="0" fillId="0" borderId="6" xfId="5" applyFont="1" applyBorder="1">
      <alignment horizontal="left" vertical="center" indent="1"/>
    </xf>
    <xf numFmtId="0" fontId="11" fillId="6" borderId="5" xfId="6" applyFont="1" applyFill="1" applyBorder="1">
      <alignment horizontal="left" vertical="center" indent="1"/>
    </xf>
    <xf numFmtId="187" fontId="0" fillId="0" borderId="0" xfId="0" applyNumberFormat="1" applyFont="1" applyAlignment="1">
      <alignment horizontal="right" vertical="center"/>
    </xf>
    <xf numFmtId="0" fontId="14" fillId="0" borderId="7" xfId="5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right" vertical="center" indent="1"/>
    </xf>
    <xf numFmtId="0" fontId="0" fillId="3" borderId="8" xfId="3" applyFont="1" applyFill="1" applyBorder="1" applyAlignment="1">
      <alignment horizontal="right" vertical="center" indent="2"/>
    </xf>
    <xf numFmtId="0" fontId="15" fillId="0" borderId="7" xfId="5" applyFont="1" applyBorder="1" applyAlignment="1">
      <alignment horizontal="left" vertical="center" wrapText="1" indent="1"/>
    </xf>
    <xf numFmtId="9" fontId="6" fillId="0" borderId="0" xfId="2" applyFont="1" applyFill="1" applyBorder="1">
      <alignment horizontal="center" vertical="center"/>
    </xf>
    <xf numFmtId="0" fontId="0" fillId="0" borderId="9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3" borderId="12" xfId="3" applyFont="1" applyFill="1" applyBorder="1" applyAlignment="1">
      <alignment horizontal="right" vertical="center" indent="2"/>
    </xf>
    <xf numFmtId="0" fontId="16" fillId="7" borderId="5" xfId="6" applyFont="1" applyFill="1" applyBorder="1">
      <alignment horizontal="left" vertical="center" indent="1"/>
    </xf>
    <xf numFmtId="0" fontId="16" fillId="7" borderId="5" xfId="6" applyFont="1" applyFill="1" applyBorder="1" applyAlignment="1">
      <alignment horizontal="left" vertical="center" indent="1"/>
    </xf>
    <xf numFmtId="0" fontId="17" fillId="0" borderId="0" xfId="0" applyFont="1">
      <alignment vertical="center"/>
    </xf>
    <xf numFmtId="0" fontId="16" fillId="5" borderId="0" xfId="6" applyFont="1">
      <alignment horizontal="left" vertical="center" indent="1"/>
    </xf>
    <xf numFmtId="3" fontId="16" fillId="5" borderId="0" xfId="6" applyNumberFormat="1" applyFont="1">
      <alignment horizontal="left" vertical="center" indent="1"/>
    </xf>
    <xf numFmtId="0" fontId="0" fillId="3" borderId="13" xfId="3" applyFont="1" applyFill="1" applyBorder="1" applyAlignment="1">
      <alignment horizontal="right" vertical="center" indent="2"/>
    </xf>
    <xf numFmtId="0" fontId="0" fillId="0" borderId="0" xfId="0" applyAlignment="1">
      <alignment horizontal="left" vertical="center"/>
    </xf>
    <xf numFmtId="0" fontId="16" fillId="5" borderId="0" xfId="6" applyFont="1" applyAlignment="1">
      <alignment horizontal="left" vertical="center" indent="1"/>
    </xf>
    <xf numFmtId="187" fontId="0" fillId="0" borderId="8" xfId="0" applyNumberFormat="1" applyFont="1" applyBorder="1" applyAlignment="1">
      <alignment horizontal="left" vertical="center"/>
    </xf>
    <xf numFmtId="0" fontId="0" fillId="0" borderId="11" xfId="5" applyFont="1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0" fillId="0" borderId="15" xfId="5" applyFont="1" applyBorder="1" applyAlignment="1">
      <alignment horizontal="left" vertical="center" indent="1"/>
    </xf>
    <xf numFmtId="0" fontId="11" fillId="12" borderId="5" xfId="6" applyFont="1" applyFill="1" applyBorder="1" applyAlignment="1">
      <alignment horizontal="left" vertical="center" indent="1"/>
    </xf>
    <xf numFmtId="0" fontId="11" fillId="13" borderId="5" xfId="6" applyFont="1" applyFill="1" applyBorder="1" applyAlignment="1">
      <alignment horizontal="left" vertical="center" indent="1"/>
    </xf>
    <xf numFmtId="0" fontId="11" fillId="11" borderId="5" xfId="6" applyFont="1" applyFill="1" applyBorder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14" fillId="0" borderId="0" xfId="5" applyFont="1" applyAlignment="1">
      <alignment horizontal="center" vertical="top"/>
    </xf>
    <xf numFmtId="0" fontId="14" fillId="0" borderId="0" xfId="5" applyNumberFormat="1" applyFont="1" applyAlignment="1">
      <alignment horizontal="left" vertical="top"/>
    </xf>
    <xf numFmtId="0" fontId="0" fillId="0" borderId="0" xfId="5" applyFont="1" applyAlignment="1">
      <alignment horizontal="left" vertical="top"/>
    </xf>
    <xf numFmtId="0" fontId="20" fillId="0" borderId="0" xfId="5" applyFont="1" applyAlignment="1">
      <alignment horizontal="left" vertical="top" wrapText="1" indent="1"/>
    </xf>
    <xf numFmtId="0" fontId="16" fillId="7" borderId="5" xfId="6" applyFont="1" applyFill="1" applyBorder="1" applyAlignment="1">
      <alignment vertical="center"/>
    </xf>
    <xf numFmtId="0" fontId="0" fillId="0" borderId="17" xfId="0" applyBorder="1" applyAlignment="1">
      <alignment horizontal="left" vertical="center" indent="1"/>
    </xf>
    <xf numFmtId="0" fontId="11" fillId="14" borderId="5" xfId="6" applyFont="1" applyFill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0" xfId="5" applyFont="1" applyAlignment="1">
      <alignment horizontal="right" vertical="top"/>
    </xf>
    <xf numFmtId="14" fontId="0" fillId="0" borderId="0" xfId="0" applyNumberFormat="1" applyFont="1" applyAlignment="1">
      <alignment horizontal="right" vertical="top" indent="1"/>
    </xf>
    <xf numFmtId="0" fontId="16" fillId="16" borderId="5" xfId="6" applyFont="1" applyFill="1" applyBorder="1" applyAlignment="1">
      <alignment horizontal="center" vertical="center"/>
    </xf>
    <xf numFmtId="0" fontId="0" fillId="0" borderId="18" xfId="0" applyBorder="1" applyAlignment="1">
      <alignment horizontal="left" vertical="center" indent="1"/>
    </xf>
    <xf numFmtId="0" fontId="11" fillId="15" borderId="5" xfId="6" applyFont="1" applyFill="1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16" fillId="5" borderId="0" xfId="6" applyFont="1" applyAlignment="1">
      <alignment horizontal="center" vertical="center"/>
    </xf>
    <xf numFmtId="3" fontId="12" fillId="0" borderId="8" xfId="5" applyNumberFormat="1" applyFont="1" applyBorder="1" applyAlignment="1">
      <alignment horizontal="center" vertical="center"/>
    </xf>
    <xf numFmtId="0" fontId="11" fillId="17" borderId="5" xfId="6" applyFont="1" applyFill="1" applyBorder="1" applyAlignment="1">
      <alignment horizontal="left" vertical="center" indent="1"/>
    </xf>
    <xf numFmtId="0" fontId="21" fillId="0" borderId="0" xfId="5" applyFont="1" applyAlignment="1">
      <alignment horizontal="left" vertical="top"/>
    </xf>
    <xf numFmtId="0" fontId="21" fillId="0" borderId="0" xfId="5" applyFont="1" applyAlignment="1">
      <alignment horizontal="center" vertical="top"/>
    </xf>
    <xf numFmtId="0" fontId="21" fillId="0" borderId="0" xfId="5" applyNumberFormat="1" applyFont="1" applyAlignment="1">
      <alignment horizontal="left" vertical="top"/>
    </xf>
    <xf numFmtId="0" fontId="19" fillId="0" borderId="21" xfId="5" applyFont="1" applyBorder="1">
      <alignment horizontal="left" vertical="center" indent="1"/>
    </xf>
    <xf numFmtId="0" fontId="14" fillId="0" borderId="7" xfId="5" applyNumberFormat="1" applyFont="1" applyBorder="1" applyAlignment="1">
      <alignment horizontal="left" vertical="top"/>
    </xf>
    <xf numFmtId="0" fontId="20" fillId="0" borderId="7" xfId="5" applyFont="1" applyBorder="1" applyAlignment="1">
      <alignment horizontal="left" vertical="top" wrapText="1" indent="1"/>
    </xf>
    <xf numFmtId="0" fontId="20" fillId="0" borderId="8" xfId="5" applyFont="1" applyBorder="1" applyAlignment="1">
      <alignment horizontal="left" vertical="top" wrapText="1" indent="1"/>
    </xf>
    <xf numFmtId="14" fontId="0" fillId="0" borderId="8" xfId="0" applyNumberFormat="1" applyFont="1" applyBorder="1" applyAlignment="1">
      <alignment horizontal="right" vertical="top" indent="1"/>
    </xf>
    <xf numFmtId="14" fontId="0" fillId="0" borderId="0" xfId="0" applyNumberFormat="1" applyFont="1" applyAlignment="1">
      <alignment horizontal="left" vertical="top" indent="1"/>
    </xf>
    <xf numFmtId="0" fontId="0" fillId="0" borderId="23" xfId="5" applyFont="1" applyBorder="1" applyAlignment="1">
      <alignment horizontal="right" vertical="top"/>
    </xf>
    <xf numFmtId="0" fontId="15" fillId="0" borderId="23" xfId="5" applyFont="1" applyBorder="1" applyAlignment="1">
      <alignment horizontal="right" vertical="center"/>
    </xf>
    <xf numFmtId="14" fontId="0" fillId="0" borderId="23" xfId="0" applyNumberFormat="1" applyFont="1" applyBorder="1" applyAlignment="1">
      <alignment horizontal="right" vertical="center" indent="1"/>
    </xf>
    <xf numFmtId="14" fontId="0" fillId="0" borderId="23" xfId="0" applyNumberFormat="1" applyFont="1" applyBorder="1" applyAlignment="1">
      <alignment horizontal="left" vertical="top" indent="1"/>
    </xf>
    <xf numFmtId="187" fontId="0" fillId="0" borderId="23" xfId="0" applyNumberFormat="1" applyFont="1" applyBorder="1" applyAlignment="1">
      <alignment horizontal="right" vertical="center"/>
    </xf>
    <xf numFmtId="0" fontId="0" fillId="3" borderId="0" xfId="3" applyFont="1" applyBorder="1" applyAlignment="1">
      <alignment horizontal="right" vertical="top" indent="2"/>
    </xf>
    <xf numFmtId="0" fontId="0" fillId="3" borderId="8" xfId="3" applyFont="1" applyFill="1" applyBorder="1" applyAlignment="1">
      <alignment horizontal="right" vertical="top" indent="2"/>
    </xf>
    <xf numFmtId="0" fontId="0" fillId="0" borderId="24" xfId="0" applyBorder="1">
      <alignment vertical="center"/>
    </xf>
    <xf numFmtId="0" fontId="22" fillId="0" borderId="25" xfId="0" applyFont="1" applyBorder="1" applyAlignment="1">
      <alignment horizontal="center" vertical="center"/>
    </xf>
    <xf numFmtId="0" fontId="0" fillId="3" borderId="23" xfId="3" applyFont="1" applyBorder="1" applyAlignment="1">
      <alignment horizontal="right" vertical="top" indent="2"/>
    </xf>
    <xf numFmtId="14" fontId="0" fillId="0" borderId="0" xfId="0" applyNumberFormat="1" applyFont="1" applyBorder="1" applyAlignment="1">
      <alignment horizontal="right" vertical="center" indent="1"/>
    </xf>
    <xf numFmtId="3" fontId="12" fillId="0" borderId="0" xfId="5" applyNumberFormat="1" applyFont="1" applyBorder="1" applyAlignment="1">
      <alignment horizontal="center" vertical="center"/>
    </xf>
    <xf numFmtId="187" fontId="0" fillId="0" borderId="0" xfId="0" applyNumberFormat="1" applyFont="1" applyBorder="1" applyAlignment="1">
      <alignment horizontal="left" vertical="center"/>
    </xf>
    <xf numFmtId="0" fontId="23" fillId="0" borderId="0" xfId="5" applyFont="1" applyAlignment="1">
      <alignment horizontal="left" vertical="top" wrapText="1" indent="1"/>
    </xf>
    <xf numFmtId="14" fontId="19" fillId="0" borderId="0" xfId="0" applyNumberFormat="1" applyFont="1" applyAlignment="1">
      <alignment horizontal="left" vertical="top" indent="1"/>
    </xf>
    <xf numFmtId="14" fontId="19" fillId="0" borderId="0" xfId="0" applyNumberFormat="1" applyFont="1" applyAlignment="1">
      <alignment horizontal="right" vertical="center" indent="1"/>
    </xf>
    <xf numFmtId="0" fontId="0" fillId="3" borderId="0" xfId="3" applyNumberFormat="1" applyFont="1" applyBorder="1" applyAlignment="1">
      <alignment horizontal="right" vertical="top" indent="2"/>
    </xf>
    <xf numFmtId="0" fontId="14" fillId="0" borderId="0" xfId="5" applyFont="1" applyAlignment="1">
      <alignment horizontal="left" vertical="top"/>
    </xf>
    <xf numFmtId="0" fontId="24" fillId="0" borderId="0" xfId="5" applyFont="1" applyAlignment="1">
      <alignment horizontal="left" vertical="top" wrapText="1" indent="1"/>
    </xf>
    <xf numFmtId="0" fontId="25" fillId="0" borderId="21" xfId="5" applyFont="1" applyBorder="1">
      <alignment horizontal="left" vertical="center" indent="1"/>
    </xf>
    <xf numFmtId="0" fontId="26" fillId="0" borderId="0" xfId="5" applyFont="1" applyAlignment="1">
      <alignment horizontal="left" vertical="top"/>
    </xf>
    <xf numFmtId="0" fontId="26" fillId="0" borderId="0" xfId="5" applyNumberFormat="1" applyFont="1" applyAlignment="1">
      <alignment horizontal="left" vertical="top"/>
    </xf>
    <xf numFmtId="0" fontId="27" fillId="0" borderId="0" xfId="5" applyFont="1" applyAlignment="1">
      <alignment horizontal="left" vertical="top" wrapText="1" indent="1"/>
    </xf>
    <xf numFmtId="0" fontId="28" fillId="0" borderId="21" xfId="5" applyFont="1" applyBorder="1">
      <alignment horizontal="left" vertical="center" indent="1"/>
    </xf>
    <xf numFmtId="0" fontId="28" fillId="0" borderId="0" xfId="5" applyFont="1" applyAlignment="1">
      <alignment horizontal="right" vertical="center"/>
    </xf>
    <xf numFmtId="14" fontId="28" fillId="0" borderId="0" xfId="0" applyNumberFormat="1" applyFont="1" applyAlignment="1">
      <alignment horizontal="left" vertical="top" indent="1"/>
    </xf>
    <xf numFmtId="0" fontId="0" fillId="3" borderId="8" xfId="3" applyNumberFormat="1" applyFont="1" applyFill="1" applyBorder="1" applyAlignment="1">
      <alignment horizontal="right" vertical="top" indent="2"/>
    </xf>
    <xf numFmtId="0" fontId="0" fillId="3" borderId="13" xfId="3" applyNumberFormat="1" applyFont="1" applyFill="1" applyBorder="1" applyAlignment="1">
      <alignment horizontal="right" vertical="top" indent="2"/>
    </xf>
    <xf numFmtId="14" fontId="0" fillId="0" borderId="0" xfId="0" applyNumberFormat="1" applyFont="1" applyAlignment="1">
      <alignment horizontal="right" vertical="center" indent="1"/>
    </xf>
    <xf numFmtId="14" fontId="28" fillId="0" borderId="0" xfId="0" applyNumberFormat="1" applyFont="1" applyAlignment="1">
      <alignment horizontal="right" vertical="center" indent="1"/>
    </xf>
    <xf numFmtId="0" fontId="20" fillId="0" borderId="0" xfId="5" quotePrefix="1" applyFont="1" applyAlignment="1">
      <alignment horizontal="left" vertical="top" wrapText="1" indent="1"/>
    </xf>
    <xf numFmtId="0" fontId="26" fillId="0" borderId="0" xfId="5" applyFont="1" applyAlignment="1">
      <alignment horizontal="center" vertical="top"/>
    </xf>
    <xf numFmtId="0" fontId="0" fillId="0" borderId="21" xfId="5" applyFont="1" applyBorder="1">
      <alignment horizontal="left" vertical="center" indent="1"/>
    </xf>
    <xf numFmtId="0" fontId="0" fillId="0" borderId="0" xfId="5" applyFont="1" applyAlignment="1">
      <alignment horizontal="right" vertical="center"/>
    </xf>
    <xf numFmtId="0" fontId="29" fillId="0" borderId="0" xfId="5" applyFont="1" applyAlignment="1">
      <alignment horizontal="left" vertical="top"/>
    </xf>
    <xf numFmtId="0" fontId="29" fillId="0" borderId="0" xfId="5" applyFont="1" applyAlignment="1">
      <alignment horizontal="center" vertical="top"/>
    </xf>
    <xf numFmtId="0" fontId="29" fillId="0" borderId="0" xfId="5" applyNumberFormat="1" applyFont="1" applyAlignment="1">
      <alignment horizontal="left" vertical="top"/>
    </xf>
    <xf numFmtId="0" fontId="30" fillId="0" borderId="0" xfId="5" applyFont="1" applyAlignment="1">
      <alignment horizontal="left" vertical="top" wrapText="1" indent="1"/>
    </xf>
    <xf numFmtId="0" fontId="31" fillId="0" borderId="0" xfId="5" applyFont="1">
      <alignment horizontal="left" vertical="center" indent="1"/>
    </xf>
    <xf numFmtId="0" fontId="31" fillId="0" borderId="21" xfId="5" applyFont="1" applyBorder="1">
      <alignment horizontal="left" vertical="center" indent="1"/>
    </xf>
    <xf numFmtId="0" fontId="31" fillId="0" borderId="0" xfId="5" applyFont="1" applyAlignment="1">
      <alignment horizontal="right" vertical="center"/>
    </xf>
    <xf numFmtId="14" fontId="31" fillId="0" borderId="0" xfId="0" applyNumberFormat="1" applyFont="1" applyAlignment="1">
      <alignment horizontal="left" vertical="top" indent="1"/>
    </xf>
    <xf numFmtId="14" fontId="31" fillId="0" borderId="0" xfId="0" applyNumberFormat="1" applyFont="1" applyAlignment="1">
      <alignment horizontal="right" vertical="center" indent="1"/>
    </xf>
    <xf numFmtId="0" fontId="16" fillId="7" borderId="5" xfId="6" applyFont="1" applyFill="1" applyBorder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0" fillId="0" borderId="26" xfId="0" applyBorder="1" applyAlignment="1">
      <alignment vertical="top" wrapText="1"/>
    </xf>
    <xf numFmtId="0" fontId="0" fillId="0" borderId="26" xfId="0" applyBorder="1" applyAlignment="1">
      <alignment vertical="top"/>
    </xf>
    <xf numFmtId="0" fontId="0" fillId="0" borderId="26" xfId="0" applyFill="1" applyBorder="1" applyAlignment="1">
      <alignment vertical="top" wrapText="1"/>
    </xf>
    <xf numFmtId="0" fontId="0" fillId="18" borderId="26" xfId="0" applyFill="1" applyBorder="1" applyAlignment="1"/>
    <xf numFmtId="0" fontId="0" fillId="18" borderId="26" xfId="0" applyFill="1" applyBorder="1" applyAlignment="1">
      <alignment vertical="top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/>
    <xf numFmtId="0" fontId="0" fillId="0" borderId="26" xfId="0" applyBorder="1" applyAlignment="1">
      <alignment wrapText="1"/>
    </xf>
    <xf numFmtId="0" fontId="0" fillId="0" borderId="0" xfId="0" applyBorder="1" applyAlignment="1"/>
    <xf numFmtId="0" fontId="32" fillId="0" borderId="26" xfId="0" applyFont="1" applyBorder="1" applyAlignment="1"/>
    <xf numFmtId="0" fontId="33" fillId="0" borderId="26" xfId="0" applyFont="1" applyBorder="1" applyAlignment="1"/>
    <xf numFmtId="0" fontId="34" fillId="0" borderId="26" xfId="0" applyFont="1" applyBorder="1" applyAlignment="1"/>
    <xf numFmtId="0" fontId="35" fillId="0" borderId="26" xfId="0" applyFont="1" applyBorder="1" applyAlignment="1"/>
    <xf numFmtId="0" fontId="36" fillId="0" borderId="26" xfId="0" applyFont="1" applyBorder="1" applyAlignment="1"/>
  </cellXfs>
  <cellStyles count="12">
    <cellStyle name="Heading 1" xfId="1" builtinId="16" customBuiltin="1"/>
    <cellStyle name="Heading 1 2" xfId="9"/>
    <cellStyle name="Heading 2" xfId="6" builtinId="17" customBuiltin="1"/>
    <cellStyle name="Heading 2 2" xfId="10"/>
    <cellStyle name="Input" xfId="2" builtinId="20" customBuiltin="1"/>
    <cellStyle name="Integers" xfId="4"/>
    <cellStyle name="Normal" xfId="0" builtinId="0" customBuiltin="1"/>
    <cellStyle name="Normal 2" xfId="8"/>
    <cellStyle name="Normal 3" xfId="11"/>
    <cellStyle name="Note" xfId="7" builtinId="10" customBuiltin="1"/>
    <cellStyle name="Output" xfId="3" builtinId="21" customBuiltin="1"/>
    <cellStyle name="Text" xfId="5"/>
  </cellStyles>
  <dxfs count="159"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border outline="0"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FF9900"/>
        </patternFill>
      </fill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border outline="0"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00B050"/>
        </patternFill>
      </fill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border outline="0"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2DA5FF"/>
        </patternFill>
      </fill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border outline="0"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4" tint="-0.249977111117893"/>
        </patternFill>
      </fill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border outline="0"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7030A0"/>
        </patternFill>
      </fill>
    </dxf>
    <dxf>
      <font>
        <b val="0"/>
        <sz val="10"/>
        <color theme="3"/>
      </font>
      <numFmt numFmtId="0" formatCode="General"/>
      <alignment horizontal="right" vertical="top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9" formatCode="d/m/yyyy"/>
      <alignment horizontal="right" vertical="center" textRotation="0" wrapText="0" indent="1" justifyLastLine="0" shrinkToFit="0" readingOrder="0"/>
    </dxf>
    <dxf>
      <numFmt numFmtId="187" formatCode="mm/dd/yyyy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numFmt numFmtId="19" formatCode="d/m/yyyy"/>
      <alignment horizontal="left" vertical="top" textRotation="0" wrapText="0" indent="1" justifyLastLine="0" shrinkToFit="0" readingOrder="0"/>
    </dxf>
    <dxf>
      <numFmt numFmtId="19" formatCode="d/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  <alignment horizontal="right" vertical="center" textRotation="0" wrapText="0" indent="0" justifyLastLine="0" shrinkToFit="0" readingOrder="0"/>
    </dxf>
    <dxf>
      <font>
        <sz val="10"/>
      </font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none"/>
      </font>
      <alignment horizontal="left" vertical="top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none"/>
      </font>
      <alignment horizontal="left" vertical="top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scheme val="none"/>
      </font>
      <alignment horizontal="left" vertical="top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8443A"/>
        <name val="Century Gothic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8443A"/>
        <name val="Century Gothic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8443A"/>
        <name val="Century Gothic"/>
        <scheme val="none"/>
      </font>
      <numFmt numFmtId="0" formatCode="General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8443A"/>
        <name val="Century Gothic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8443A"/>
        <name val="Century Gothic"/>
        <scheme val="none"/>
      </font>
      <alignment horizontal="left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thin">
          <color rgb="FF007FDE"/>
        </bottom>
      </border>
    </dxf>
    <dxf>
      <font>
        <strike val="0"/>
        <outline val="0"/>
        <shadow val="0"/>
        <u val="none"/>
        <vertAlign val="baseline"/>
        <sz val="10.5"/>
        <name val="Century Gothic"/>
        <scheme val="none"/>
      </font>
      <fill>
        <patternFill patternType="solid">
          <fgColor indexed="64"/>
          <bgColor rgb="FF2DA5FF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ont>
        <color auto="1"/>
      </font>
      <fill>
        <patternFill>
          <bgColor rgb="FF00FA71"/>
        </patternFill>
      </fill>
    </dxf>
    <dxf>
      <fill>
        <patternFill>
          <bgColor rgb="FFFF5959"/>
        </patternFill>
      </fill>
    </dxf>
    <dxf>
      <fill>
        <patternFill>
          <bgColor rgb="FF00FA71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5959"/>
        </patternFill>
      </fill>
    </dxf>
    <dxf>
      <fill>
        <patternFill>
          <bgColor rgb="FFFFA219"/>
        </patternFill>
      </fill>
    </dxf>
    <dxf>
      <font>
        <color auto="1"/>
      </font>
      <fill>
        <patternFill>
          <bgColor rgb="FF00FA71"/>
        </patternFill>
      </fill>
    </dxf>
    <dxf>
      <fill>
        <patternFill>
          <bgColor rgb="FFFF595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5959"/>
        </patternFill>
      </fill>
    </dxf>
    <dxf>
      <fill>
        <patternFill>
          <bgColor rgb="FFFFA219"/>
        </patternFill>
      </fill>
    </dxf>
    <dxf>
      <font>
        <color auto="1"/>
      </font>
      <fill>
        <patternFill>
          <bgColor rgb="FF00FA71"/>
        </patternFill>
      </fill>
    </dxf>
    <dxf>
      <fill>
        <patternFill>
          <bgColor rgb="FFFF5959"/>
        </patternFill>
      </fill>
    </dxf>
    <dxf>
      <fill>
        <patternFill>
          <bgColor rgb="FF00FA71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5959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5959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ont>
        <color rgb="FF00B050"/>
      </font>
    </dxf>
    <dxf>
      <font>
        <color rgb="FF0070C0"/>
      </font>
    </dxf>
    <dxf>
      <font>
        <color rgb="FF008600"/>
      </font>
    </dxf>
    <dxf>
      <font>
        <color auto="1"/>
      </font>
      <fill>
        <patternFill>
          <bgColor rgb="FF00FA71"/>
        </patternFill>
      </fill>
    </dxf>
    <dxf>
      <fill>
        <patternFill>
          <bgColor rgb="FFFF5959"/>
        </patternFill>
      </fill>
    </dxf>
    <dxf>
      <font>
        <color rgb="FF0070C0"/>
      </font>
    </dxf>
    <dxf>
      <font>
        <color theme="4" tint="-0.24994659260841701"/>
      </font>
    </dxf>
    <dxf>
      <font>
        <color rgb="FFFF00FF"/>
      </font>
    </dxf>
    <dxf>
      <font>
        <color rgb="FFFF9900"/>
      </font>
    </dxf>
    <dxf>
      <font>
        <color rgb="FF008600"/>
      </font>
    </dxf>
    <dxf>
      <font>
        <color rgb="FF990099"/>
      </font>
    </dxf>
    <dxf>
      <font>
        <color rgb="FF0070C0"/>
      </font>
    </dxf>
    <dxf>
      <font>
        <color rgb="FF00B050"/>
      </font>
    </dxf>
    <dxf>
      <font>
        <color rgb="FF0070C0"/>
      </font>
    </dxf>
    <dxf>
      <font>
        <color rgb="FF008600"/>
      </font>
    </dxf>
    <dxf>
      <font>
        <color theme="4" tint="-0.24994659260841701"/>
      </font>
    </dxf>
    <dxf>
      <font>
        <color rgb="FFFF00FF"/>
      </font>
    </dxf>
    <dxf>
      <font>
        <color rgb="FFFF9900"/>
      </font>
    </dxf>
    <dxf>
      <font>
        <color rgb="FF008600"/>
      </font>
    </dxf>
    <dxf>
      <font>
        <color rgb="FF990099"/>
      </font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5959"/>
        </patternFill>
      </fill>
    </dxf>
    <dxf>
      <fill>
        <patternFill>
          <bgColor rgb="FFFFA219"/>
        </patternFill>
      </fill>
    </dxf>
    <dxf>
      <fill>
        <patternFill>
          <bgColor rgb="FF00FA71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1111"/>
        </patternFill>
      </fill>
    </dxf>
    <dxf>
      <fill>
        <patternFill>
          <bgColor rgb="FFFFA219"/>
        </patternFill>
      </fill>
    </dxf>
    <dxf>
      <font>
        <color rgb="FF008600"/>
      </font>
    </dxf>
    <dxf>
      <font>
        <color theme="4" tint="-0.24994659260841701"/>
      </font>
    </dxf>
    <dxf>
      <font>
        <color rgb="FFFF00FF"/>
      </font>
    </dxf>
    <dxf>
      <font>
        <color rgb="FFFF9900"/>
      </font>
    </dxf>
    <dxf>
      <font>
        <color rgb="FF008600"/>
      </font>
    </dxf>
    <dxf>
      <font>
        <color rgb="FF990099"/>
      </font>
    </dxf>
    <dxf>
      <font>
        <color theme="3"/>
      </font>
      <fill>
        <patternFill>
          <bgColor theme="2"/>
        </patternFill>
      </fill>
    </dxf>
    <dxf>
      <font>
        <color theme="3"/>
      </font>
    </dxf>
    <dxf>
      <font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 style="thin">
          <color theme="3" tint="0.59996337778862885"/>
        </vertical>
        <horizontal/>
      </border>
    </dxf>
    <dxf>
      <font>
        <color theme="3"/>
      </font>
      <fill>
        <patternFill>
          <bgColor theme="2"/>
        </patternFill>
      </fill>
    </dxf>
    <dxf>
      <font>
        <color theme="3"/>
      </font>
    </dxf>
    <dxf>
      <font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 style="thin">
          <color theme="3" tint="0.59996337778862885"/>
        </vertical>
        <horizontal/>
      </border>
    </dxf>
    <dxf>
      <font>
        <b val="0"/>
        <i val="0"/>
        <color theme="0"/>
      </font>
      <fill>
        <patternFill>
          <bgColor theme="4"/>
        </patternFill>
      </fill>
      <border>
        <bottom style="thin">
          <color theme="4"/>
        </bottom>
      </border>
    </dxf>
    <dxf>
      <border>
        <bottom style="thin">
          <color theme="4"/>
        </bottom>
        <horizontal style="thin">
          <color theme="3" tint="0.59996337778862885"/>
        </horizontal>
      </border>
    </dxf>
  </dxfs>
  <tableStyles count="3" defaultTableStyle="Custom Table Style" defaultPivotStyle="PivotStyleMedium2">
    <tableStyle name="Custom Table Style" pivot="0" count="2">
      <tableStyleElement type="wholeTable" dxfId="158"/>
      <tableStyleElement type="headerRow" dxfId="157"/>
    </tableStyle>
    <tableStyle name="Project Timeline" pivot="0" count="4">
      <tableStyleElement type="wholeTable" dxfId="156"/>
      <tableStyleElement type="headerRow" dxfId="155"/>
      <tableStyleElement type="firstRowStripe" dxfId="154"/>
      <tableStyleElement type="secondRowStripe" dxfId="153"/>
    </tableStyle>
    <tableStyle name="Project Timeline 2" pivot="0" count="4">
      <tableStyleElement type="wholeTable" dxfId="152"/>
      <tableStyleElement type="headerRow" dxfId="151"/>
      <tableStyleElement type="firstRowStripe" dxfId="150"/>
      <tableStyleElement type="secondRowStripe" dxfId="149"/>
    </tableStyle>
  </tableStyles>
  <colors>
    <mruColors>
      <color rgb="FF00FA71"/>
      <color rgb="FFFF5959"/>
      <color rgb="FF33CC33"/>
      <color rgb="FF3DCF3D"/>
      <color rgb="FF66FF33"/>
      <color rgb="FF47D147"/>
      <color rgb="FF00CC00"/>
      <color rgb="FFFF00FF"/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Dark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etup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ummary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152401</xdr:colOff>
      <xdr:row>2</xdr:row>
      <xdr:rowOff>76199</xdr:rowOff>
    </xdr:from>
    <xdr:to>
      <xdr:col>3</xdr:col>
      <xdr:colOff>352425</xdr:colOff>
      <xdr:row>3</xdr:row>
      <xdr:rowOff>28575</xdr:rowOff>
    </xdr:to>
    <xdr:sp macro="" textlink="">
      <xdr:nvSpPr>
        <xdr:cNvPr id="3" name="Setup Button" descr="Click to view the Setup sheet." title="Navigation Button - Setup">
          <a:hlinkClick xmlns:r="http://schemas.openxmlformats.org/officeDocument/2006/relationships" r:id="rId1" tooltip="Click to view Setup"/>
        </xdr:cNvPr>
        <xdr:cNvSpPr txBox="1"/>
      </xdr:nvSpPr>
      <xdr:spPr>
        <a:xfrm>
          <a:off x="238126" y="847724"/>
          <a:ext cx="1076324" cy="209551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overflow" horzOverflow="overflow" wrap="none" lIns="0" tIns="0" rIns="0" bIns="0" rtlCol="0" anchor="ctr"/>
        <a:lstStyle/>
        <a:p>
          <a:pPr algn="ctr"/>
          <a:r>
            <a:rPr lang="en-US" sz="900" b="1">
              <a:solidFill>
                <a:schemeClr val="bg1"/>
              </a:solidFill>
            </a:rPr>
            <a:t>SETUP</a:t>
          </a:r>
        </a:p>
      </xdr:txBody>
    </xdr:sp>
    <xdr:clientData fPrintsWithSheet="0"/>
  </xdr:twoCellAnchor>
  <xdr:twoCellAnchor>
    <xdr:from>
      <xdr:col>20</xdr:col>
      <xdr:colOff>9525</xdr:colOff>
      <xdr:row>3</xdr:row>
      <xdr:rowOff>180975</xdr:rowOff>
    </xdr:from>
    <xdr:to>
      <xdr:col>21</xdr:col>
      <xdr:colOff>2667</xdr:colOff>
      <xdr:row>5</xdr:row>
      <xdr:rowOff>32385</xdr:rowOff>
    </xdr:to>
    <xdr:sp macro="" textlink="">
      <xdr:nvSpPr>
        <xdr:cNvPr id="4" name="Filter Cover" descr="This is used to visually cover the filter control for a blank table column." title="Blank Shape"/>
        <xdr:cNvSpPr/>
      </xdr:nvSpPr>
      <xdr:spPr>
        <a:xfrm>
          <a:off x="9686925" y="1209675"/>
          <a:ext cx="183642" cy="36576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9525</xdr:colOff>
      <xdr:row>3</xdr:row>
      <xdr:rowOff>180975</xdr:rowOff>
    </xdr:from>
    <xdr:to>
      <xdr:col>13</xdr:col>
      <xdr:colOff>2667</xdr:colOff>
      <xdr:row>5</xdr:row>
      <xdr:rowOff>32385</xdr:rowOff>
    </xdr:to>
    <xdr:sp macro="" textlink="">
      <xdr:nvSpPr>
        <xdr:cNvPr id="5" name="Filter Cover" descr="This is used to visually cover the filter control for a blank table column." title="Blank Shape"/>
        <xdr:cNvSpPr/>
      </xdr:nvSpPr>
      <xdr:spPr>
        <a:xfrm>
          <a:off x="13973175" y="1209675"/>
          <a:ext cx="155067" cy="36576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1</xdr:row>
      <xdr:rowOff>85725</xdr:rowOff>
    </xdr:from>
    <xdr:to>
      <xdr:col>1</xdr:col>
      <xdr:colOff>962024</xdr:colOff>
      <xdr:row>2</xdr:row>
      <xdr:rowOff>66675</xdr:rowOff>
    </xdr:to>
    <xdr:sp macro="" textlink="">
      <xdr:nvSpPr>
        <xdr:cNvPr id="3" name="Projects Button" descr="Click to view the Projects sheet." title="Navigation Button - Projects">
          <a:hlinkClick xmlns:r="http://schemas.openxmlformats.org/officeDocument/2006/relationships" r:id="rId1" tooltip="Click to view Projects"/>
        </xdr:cNvPr>
        <xdr:cNvSpPr txBox="1"/>
      </xdr:nvSpPr>
      <xdr:spPr>
        <a:xfrm>
          <a:off x="180974" y="857250"/>
          <a:ext cx="962025" cy="238125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/>
          <a:r>
            <a:rPr lang="en-US" sz="900" b="1"/>
            <a:t>Summary</a:t>
          </a:r>
          <a:endParaRPr lang="en-US" sz="8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PVM07A.psp.local\NewPools$\01IT\01SD\07%20Ax2012%20PSP\RequestDevelopment\PROJECT%20TIMELIN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 timeline"/>
      <sheetName val="calcs"/>
    </sheetNames>
    <sheetDataSet>
      <sheetData sheetId="0"/>
      <sheetData sheetId="1">
        <row r="25">
          <cell r="D25">
            <v>41640</v>
          </cell>
        </row>
        <row r="26">
          <cell r="D26">
            <v>0</v>
          </cell>
        </row>
        <row r="28">
          <cell r="D28">
            <v>41640</v>
          </cell>
        </row>
        <row r="29">
          <cell r="D29">
            <v>30</v>
          </cell>
        </row>
      </sheetData>
    </sheetDataSet>
  </externalBook>
</externalLink>
</file>

<file path=xl/tables/table1.xml><?xml version="1.0" encoding="utf-8"?>
<table xmlns="http://schemas.openxmlformats.org/spreadsheetml/2006/main" id="1" name="Projects" displayName="Projects" ref="C5:T25" totalsRowShown="0" headerRowDxfId="39" headerRowBorderDxfId="38" headerRowCellStyle="Heading 2">
  <autoFilter ref="C5:T25">
    <filterColumn colId="3">
      <filters>
        <filter val="QD"/>
      </filters>
    </filterColumn>
    <filterColumn colId="11">
      <filters>
        <filter val="Supachai"/>
      </filters>
    </filterColumn>
  </autoFilter>
  <tableColumns count="18">
    <tableColumn id="1" name="Job No." dataDxfId="37" dataCellStyle="Text"/>
    <tableColumn id="14" name="Requester" dataDxfId="36" dataCellStyle="Text"/>
    <tableColumn id="9" name="Division" dataDxfId="35" dataCellStyle="Text"/>
    <tableColumn id="7" name="Section" dataDxfId="34" dataCellStyle="Text"/>
    <tableColumn id="10" name="Company" dataDxfId="33" dataCellStyle="Text"/>
    <tableColumn id="6" name="Type" dataDxfId="32" dataCellStyle="Text"/>
    <tableColumn id="3" name="Topic" dataDxfId="31" dataCellStyle="Text"/>
    <tableColumn id="2" name="Description" dataDxfId="30" dataCellStyle="Text"/>
    <tableColumn id="18" name="Task" dataDxfId="29" dataCellStyle="Text"/>
    <tableColumn id="16" name="Priority" dataDxfId="28" dataCellStyle="Text"/>
    <tableColumn id="15" name="Column1" dataDxfId="27" dataCellStyle="Text"/>
    <tableColumn id="8" name="Assigned To" dataDxfId="26" dataCellStyle="Text"/>
    <tableColumn id="11" name="Tester" dataDxfId="25" dataCellStyle="Text"/>
    <tableColumn id="4" name="Req. Date" dataDxfId="24"/>
    <tableColumn id="17" name="Conditions" dataDxfId="23"/>
    <tableColumn id="5" name="Est. Start" dataDxfId="22"/>
    <tableColumn id="13" name="Est. Finish" dataDxfId="21"/>
    <tableColumn id="12" name="Est. Duration" dataDxfId="20" dataCellStyle="Output">
      <calculatedColumnFormula>Projects[[#This Row],[Est. Finish]]-Projects[[#This Row],[Est. Start]]</calculatedColumnFormula>
    </tableColumn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Project List" altTextSummary="List of project details such as Project, Category, Assigned To, Est. Start, Est. Finish, Est. Work, Est. Duration, BLANK, Actual Start, Actual Finish, Actual Work, Actual Duration,and Notes."/>
    </ext>
  </extLst>
</table>
</file>

<file path=xl/tables/table2.xml><?xml version="1.0" encoding="utf-8"?>
<table xmlns="http://schemas.openxmlformats.org/spreadsheetml/2006/main" id="6" name="Employees7" displayName="Employees7" ref="B11:B17" totalsRowShown="0" headerRowDxfId="19" dataDxfId="17" headerRowBorderDxfId="18" headerRowCellStyle="Heading 2">
  <tableColumns count="1">
    <tableColumn id="1" name="Developer " dataDxfId="16"/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Employees" altTextSummary="List of employee names used in the Employee drop down on the Project Tracker sheet."/>
    </ext>
  </extLst>
</table>
</file>

<file path=xl/tables/table3.xml><?xml version="1.0" encoding="utf-8"?>
<table xmlns="http://schemas.openxmlformats.org/spreadsheetml/2006/main" id="9" name="Categories910" displayName="Categories910" ref="D4:D29" totalsRowShown="0" headerRowDxfId="15" dataDxfId="13" headerRowBorderDxfId="14" headerRowCellStyle="Heading 2">
  <tableColumns count="1">
    <tableColumn id="1" name="Department " dataDxfId="12"/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Categories" altTextSummary="List of categories used in the Category drop down on the Project Tracker sheet."/>
    </ext>
  </extLst>
</table>
</file>

<file path=xl/tables/table4.xml><?xml version="1.0" encoding="utf-8"?>
<table xmlns="http://schemas.openxmlformats.org/spreadsheetml/2006/main" id="11" name="Categories12" displayName="Categories12" ref="F4:F17" totalsRowShown="0" headerRowDxfId="11" dataDxfId="9" headerRowBorderDxfId="10" headerRowCellStyle="Heading 2">
  <tableColumns count="1">
    <tableColumn id="1" name="Division " dataDxfId="8"/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Categories" altTextSummary="List of categories used in the Category drop down on the Project Tracker sheet."/>
    </ext>
  </extLst>
</table>
</file>

<file path=xl/tables/table5.xml><?xml version="1.0" encoding="utf-8"?>
<table xmlns="http://schemas.openxmlformats.org/spreadsheetml/2006/main" id="13" name="Categories914" displayName="Categories914" ref="B4:B9" totalsRowShown="0" headerRowDxfId="7" dataDxfId="5" headerRowBorderDxfId="6" headerRowCellStyle="Heading 2">
  <tableColumns count="1">
    <tableColumn id="1" name="Status " dataDxfId="4"/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Categories" altTextSummary="List of categories used in the Category drop down on the Project Tracker sheet."/>
    </ext>
  </extLst>
</table>
</file>

<file path=xl/tables/table6.xml><?xml version="1.0" encoding="utf-8"?>
<table xmlns="http://schemas.openxmlformats.org/spreadsheetml/2006/main" id="2" name="Categories123" displayName="Categories123" ref="H4:H13" totalsRowShown="0" headerRowDxfId="3" dataDxfId="1" headerRowBorderDxfId="2" headerRowCellStyle="Heading 2">
  <tableColumns count="1">
    <tableColumn id="1" name="Type of request " dataDxfId="0"/>
  </tableColumns>
  <tableStyleInfo name="Custom Table Style" showFirstColumn="0" showLastColumn="0" showRowStripes="1" showColumnStripes="0"/>
  <extLst>
    <ext xmlns:x14="http://schemas.microsoft.com/office/spreadsheetml/2009/9/main" uri="{504A1905-F514-4f6f-8877-14C23A59335A}">
      <x14:table altText="Categories" altTextSummary="List of categories used in the Category drop down on the Project Tracker sheet."/>
    </ext>
  </extLst>
</table>
</file>

<file path=xl/theme/theme1.xml><?xml version="1.0" encoding="utf-8"?>
<a:theme xmlns:a="http://schemas.openxmlformats.org/drawingml/2006/main" name="Office Theme">
  <a:themeElements>
    <a:clrScheme name="072_Project_Tracker">
      <a:dk1>
        <a:sysClr val="windowText" lastClr="000000"/>
      </a:dk1>
      <a:lt1>
        <a:sysClr val="window" lastClr="FFFFFF"/>
      </a:lt1>
      <a:dk2>
        <a:srgbClr val="4C483D"/>
      </a:dk2>
      <a:lt2>
        <a:srgbClr val="E4E3E2"/>
      </a:lt2>
      <a:accent1>
        <a:srgbClr val="FF5959"/>
      </a:accent1>
      <a:accent2>
        <a:srgbClr val="8DBB70"/>
      </a:accent2>
      <a:accent3>
        <a:srgbClr val="F0BB44"/>
      </a:accent3>
      <a:accent4>
        <a:srgbClr val="61ADBF"/>
      </a:accent4>
      <a:accent5>
        <a:srgbClr val="A3648B"/>
      </a:accent5>
      <a:accent6>
        <a:srgbClr val="F8943F"/>
      </a:accent6>
      <a:hlink>
        <a:srgbClr val="61ADBF"/>
      </a:hlink>
      <a:folHlink>
        <a:srgbClr val="A3648B"/>
      </a:folHlink>
    </a:clrScheme>
    <a:fontScheme name="085_Weekly_Time_Plann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AA150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7" sqref="B7:B11"/>
    </sheetView>
  </sheetViews>
  <sheetFormatPr defaultRowHeight="20.25" customHeight="1" x14ac:dyDescent="0.25"/>
  <cols>
    <col min="1" max="1" width="1.28515625" customWidth="1"/>
    <col min="2" max="2" width="46.42578125" customWidth="1"/>
    <col min="3" max="3" width="12.5703125" bestFit="1" customWidth="1"/>
    <col min="4" max="4" width="13.140625" style="41" bestFit="1" customWidth="1"/>
    <col min="5" max="5" width="10.42578125" style="39" bestFit="1" customWidth="1"/>
    <col min="6" max="6" width="18.42578125" style="40" customWidth="1"/>
    <col min="7" max="7" width="13.28515625" style="40" bestFit="1" customWidth="1"/>
    <col min="8" max="8" width="18" style="40" bestFit="1" customWidth="1"/>
    <col min="9" max="9" width="50.7109375" style="42" bestFit="1" customWidth="1"/>
    <col min="10" max="11" width="65.28515625" customWidth="1"/>
    <col min="12" max="12" width="11.28515625" style="42" bestFit="1" customWidth="1"/>
    <col min="13" max="13" width="2.42578125" customWidth="1"/>
    <col min="14" max="14" width="16.140625" style="47" bestFit="1" customWidth="1"/>
    <col min="15" max="15" width="10.85546875" bestFit="1" customWidth="1"/>
    <col min="16" max="16" width="15.5703125" bestFit="1" customWidth="1"/>
    <col min="17" max="17" width="20.7109375" style="67" bestFit="1" customWidth="1"/>
    <col min="18" max="18" width="13.7109375" bestFit="1" customWidth="1"/>
    <col min="19" max="19" width="14.42578125" bestFit="1" customWidth="1"/>
    <col min="20" max="20" width="17.28515625" style="73" bestFit="1" customWidth="1"/>
    <col min="21" max="21" width="2.42578125" customWidth="1"/>
    <col min="22" max="22" width="14.28515625" customWidth="1"/>
    <col min="23" max="23" width="15" customWidth="1"/>
    <col min="24" max="24" width="18.42578125" customWidth="1"/>
    <col min="25" max="25" width="12.85546875" style="10" bestFit="1" customWidth="1"/>
    <col min="26" max="26" width="12.85546875" style="10" customWidth="1"/>
    <col min="27" max="27" width="24.5703125" style="29" customWidth="1"/>
  </cols>
  <sheetData>
    <row r="1" spans="2:27" ht="45" customHeight="1" x14ac:dyDescent="0.4">
      <c r="B1" s="6" t="s">
        <v>83</v>
      </c>
      <c r="C1" s="6"/>
      <c r="J1" s="6"/>
      <c r="K1" s="6"/>
      <c r="T1"/>
    </row>
    <row r="2" spans="2:27" ht="15.75" customHeight="1" x14ac:dyDescent="0.4">
      <c r="B2" s="2"/>
      <c r="C2" s="6"/>
      <c r="J2" s="6"/>
      <c r="K2" s="6"/>
      <c r="P2" s="4" t="s">
        <v>12</v>
      </c>
      <c r="R2" s="5"/>
      <c r="S2" s="18"/>
      <c r="T2"/>
      <c r="Y2" s="10">
        <v>0</v>
      </c>
    </row>
    <row r="3" spans="2:27" ht="20.25" customHeight="1" x14ac:dyDescent="0.25">
      <c r="R3" s="5"/>
      <c r="S3" s="5"/>
      <c r="T3"/>
    </row>
    <row r="4" spans="2:27" ht="20.25" customHeight="1" x14ac:dyDescent="0.25">
      <c r="S4" s="75"/>
      <c r="T4" s="76" t="s">
        <v>3</v>
      </c>
      <c r="W4" s="19"/>
      <c r="X4" s="20" t="s">
        <v>3</v>
      </c>
      <c r="Y4"/>
      <c r="Z4"/>
    </row>
    <row r="5" spans="2:27" ht="20.25" customHeight="1" x14ac:dyDescent="0.25">
      <c r="B5" s="112" t="s">
        <v>176</v>
      </c>
      <c r="C5" s="23" t="s">
        <v>14</v>
      </c>
      <c r="D5" s="43" t="s">
        <v>25</v>
      </c>
      <c r="E5" s="43" t="s">
        <v>26</v>
      </c>
      <c r="F5" s="24" t="s">
        <v>84</v>
      </c>
      <c r="G5" s="24" t="s">
        <v>64</v>
      </c>
      <c r="H5" s="24" t="s">
        <v>60</v>
      </c>
      <c r="I5" s="24" t="s">
        <v>15</v>
      </c>
      <c r="J5" s="23" t="s">
        <v>13</v>
      </c>
      <c r="K5" s="111" t="s">
        <v>176</v>
      </c>
      <c r="L5" s="23" t="s">
        <v>86</v>
      </c>
      <c r="M5" s="25" t="s">
        <v>63</v>
      </c>
      <c r="N5" s="49" t="s">
        <v>0</v>
      </c>
      <c r="O5" s="49" t="s">
        <v>4</v>
      </c>
      <c r="P5" s="49" t="s">
        <v>11</v>
      </c>
      <c r="Q5" s="49" t="s">
        <v>91</v>
      </c>
      <c r="R5" s="49" t="s">
        <v>54</v>
      </c>
      <c r="S5" s="49" t="s">
        <v>55</v>
      </c>
      <c r="T5" s="49" t="s">
        <v>56</v>
      </c>
      <c r="U5" s="25"/>
      <c r="V5" s="26" t="s">
        <v>51</v>
      </c>
      <c r="W5" s="26" t="s">
        <v>52</v>
      </c>
      <c r="X5" s="27" t="s">
        <v>53</v>
      </c>
      <c r="Y5" s="56" t="s">
        <v>10</v>
      </c>
      <c r="Z5" s="56" t="s">
        <v>107</v>
      </c>
      <c r="AA5" s="30" t="s">
        <v>2</v>
      </c>
    </row>
    <row r="6" spans="2:27" ht="13.5" hidden="1" x14ac:dyDescent="0.25">
      <c r="C6" s="39" t="s">
        <v>62</v>
      </c>
      <c r="D6" s="41" t="s">
        <v>59</v>
      </c>
      <c r="E6" s="39" t="s">
        <v>28</v>
      </c>
      <c r="F6" s="40" t="s">
        <v>21</v>
      </c>
      <c r="G6" s="40" t="s">
        <v>65</v>
      </c>
      <c r="H6" s="40" t="s">
        <v>70</v>
      </c>
      <c r="I6" s="42" t="s">
        <v>96</v>
      </c>
      <c r="J6" s="42" t="s">
        <v>97</v>
      </c>
      <c r="K6" s="42"/>
      <c r="L6" s="42" t="s">
        <v>89</v>
      </c>
      <c r="M6" s="53"/>
      <c r="N6" s="47" t="s">
        <v>8</v>
      </c>
      <c r="O6" s="47" t="s">
        <v>5</v>
      </c>
      <c r="P6" s="48">
        <v>41746</v>
      </c>
      <c r="Q6" s="67" t="s">
        <v>94</v>
      </c>
      <c r="R6" s="48">
        <v>41765</v>
      </c>
      <c r="S6" s="48">
        <v>41767</v>
      </c>
      <c r="T6" s="73">
        <f>Projects[[#This Row],[Est. Finish]]-Projects[[#This Row],[Est. Start]]</f>
        <v>2</v>
      </c>
      <c r="V6" s="15"/>
      <c r="W6" s="15"/>
      <c r="X6" s="16"/>
      <c r="Y6" s="57" t="s">
        <v>103</v>
      </c>
      <c r="Z6" s="57" t="s">
        <v>119</v>
      </c>
      <c r="AA6" s="31"/>
    </row>
    <row r="7" spans="2:27" ht="51" x14ac:dyDescent="0.25">
      <c r="B7" s="113" t="s">
        <v>177</v>
      </c>
      <c r="C7" s="39" t="s">
        <v>79</v>
      </c>
      <c r="D7" s="41" t="s">
        <v>57</v>
      </c>
      <c r="E7" s="39" t="s">
        <v>28</v>
      </c>
      <c r="F7" s="40" t="s">
        <v>39</v>
      </c>
      <c r="G7" s="40" t="s">
        <v>65</v>
      </c>
      <c r="H7" s="40" t="s">
        <v>71</v>
      </c>
      <c r="I7" s="42" t="s">
        <v>98</v>
      </c>
      <c r="J7" s="42" t="s">
        <v>99</v>
      </c>
      <c r="K7" s="42"/>
      <c r="L7" s="42" t="s">
        <v>87</v>
      </c>
      <c r="M7" s="54"/>
      <c r="N7" s="47" t="s">
        <v>9</v>
      </c>
      <c r="O7" s="47" t="s">
        <v>5</v>
      </c>
      <c r="P7" s="48">
        <v>41746</v>
      </c>
      <c r="Q7" s="67" t="s">
        <v>92</v>
      </c>
      <c r="R7" s="48">
        <v>41757</v>
      </c>
      <c r="S7" s="48">
        <v>41765</v>
      </c>
      <c r="T7" s="73">
        <f>Projects[[#This Row],[Est. Finish]]-Projects[[#This Row],[Est. Start]]</f>
        <v>8</v>
      </c>
      <c r="V7" s="15"/>
      <c r="W7" s="15"/>
      <c r="X7" s="28"/>
      <c r="Y7" s="57" t="s">
        <v>37</v>
      </c>
      <c r="Z7" s="57" t="s">
        <v>119</v>
      </c>
      <c r="AA7" s="31"/>
    </row>
    <row r="8" spans="2:27" ht="89.25" hidden="1" x14ac:dyDescent="0.25">
      <c r="B8" s="113" t="s">
        <v>178</v>
      </c>
      <c r="C8" s="39" t="s">
        <v>80</v>
      </c>
      <c r="D8" s="41" t="s">
        <v>58</v>
      </c>
      <c r="E8" s="39" t="s">
        <v>29</v>
      </c>
      <c r="F8" s="40" t="s">
        <v>36</v>
      </c>
      <c r="G8" s="40" t="s">
        <v>65</v>
      </c>
      <c r="H8" s="40" t="s">
        <v>70</v>
      </c>
      <c r="I8" s="42" t="s">
        <v>81</v>
      </c>
      <c r="J8" s="42" t="s">
        <v>82</v>
      </c>
      <c r="K8" s="42"/>
      <c r="L8" s="42" t="s">
        <v>87</v>
      </c>
      <c r="M8" s="54"/>
      <c r="N8" s="47" t="s">
        <v>8</v>
      </c>
      <c r="O8" s="47" t="s">
        <v>5</v>
      </c>
      <c r="P8" s="48">
        <v>41747</v>
      </c>
      <c r="Q8" s="67" t="s">
        <v>92</v>
      </c>
      <c r="R8" s="48">
        <v>41758</v>
      </c>
      <c r="S8" s="48">
        <v>41765</v>
      </c>
      <c r="T8" s="73">
        <f>Projects[[#This Row],[Est. Finish]]-Projects[[#This Row],[Est. Start]]</f>
        <v>7</v>
      </c>
      <c r="V8" s="15"/>
      <c r="W8" s="15"/>
      <c r="X8" s="28"/>
      <c r="Y8" s="57" t="s">
        <v>105</v>
      </c>
      <c r="Z8" s="57" t="s">
        <v>119</v>
      </c>
      <c r="AA8" s="31"/>
    </row>
    <row r="9" spans="2:27" ht="38.25" hidden="1" x14ac:dyDescent="0.25">
      <c r="B9" s="114" t="s">
        <v>179</v>
      </c>
      <c r="C9" s="39" t="s">
        <v>100</v>
      </c>
      <c r="D9" s="41" t="s">
        <v>61</v>
      </c>
      <c r="E9" s="39" t="s">
        <v>29</v>
      </c>
      <c r="F9" s="40" t="s">
        <v>30</v>
      </c>
      <c r="G9" s="40" t="s">
        <v>65</v>
      </c>
      <c r="H9" s="40" t="s">
        <v>70</v>
      </c>
      <c r="I9" s="42" t="s">
        <v>101</v>
      </c>
      <c r="J9" s="42" t="s">
        <v>102</v>
      </c>
      <c r="K9" s="42"/>
      <c r="L9" s="42" t="s">
        <v>87</v>
      </c>
      <c r="M9" s="54"/>
      <c r="N9" s="47" t="s">
        <v>7</v>
      </c>
      <c r="O9" s="47" t="s">
        <v>5</v>
      </c>
      <c r="P9" s="48">
        <v>41747</v>
      </c>
      <c r="Q9" s="67" t="s">
        <v>92</v>
      </c>
      <c r="R9" s="48">
        <v>41748</v>
      </c>
      <c r="S9" s="48">
        <v>41755</v>
      </c>
      <c r="T9" s="73">
        <f>Projects[[#This Row],[Est. Finish]]-Projects[[#This Row],[Est. Start]]</f>
        <v>7</v>
      </c>
      <c r="V9" s="66">
        <v>41748</v>
      </c>
      <c r="W9" s="66">
        <v>41751</v>
      </c>
      <c r="X9" s="74">
        <f>W9-V9</f>
        <v>3</v>
      </c>
      <c r="Y9" s="57" t="s">
        <v>104</v>
      </c>
      <c r="Z9" s="57" t="s">
        <v>118</v>
      </c>
      <c r="AA9" s="65"/>
    </row>
    <row r="10" spans="2:27" ht="27" hidden="1" x14ac:dyDescent="0.25">
      <c r="B10" s="115" t="s">
        <v>180</v>
      </c>
      <c r="C10" s="39" t="s">
        <v>120</v>
      </c>
      <c r="D10" s="41" t="s">
        <v>124</v>
      </c>
      <c r="E10" s="39" t="s">
        <v>27</v>
      </c>
      <c r="F10" s="40" t="s">
        <v>17</v>
      </c>
      <c r="G10" s="40" t="s">
        <v>65</v>
      </c>
      <c r="H10" s="40" t="s">
        <v>74</v>
      </c>
      <c r="I10" s="42" t="s">
        <v>125</v>
      </c>
      <c r="J10" s="42" t="s">
        <v>126</v>
      </c>
      <c r="K10" s="42"/>
      <c r="L10" s="42" t="s">
        <v>87</v>
      </c>
      <c r="M10" s="53"/>
      <c r="N10" s="47" t="s">
        <v>85</v>
      </c>
      <c r="O10" s="47" t="s">
        <v>5</v>
      </c>
      <c r="P10" s="48">
        <v>41746</v>
      </c>
      <c r="Q10" s="67" t="s">
        <v>92</v>
      </c>
      <c r="R10" s="48">
        <v>41748</v>
      </c>
      <c r="S10" s="48">
        <v>41761</v>
      </c>
      <c r="T10" s="73">
        <f>Projects[[#This Row],[Est. Finish]]-Projects[[#This Row],[Est. Start]]</f>
        <v>13</v>
      </c>
      <c r="V10" s="15"/>
      <c r="W10" s="15"/>
      <c r="X10" s="28"/>
      <c r="Y10" s="57" t="s">
        <v>37</v>
      </c>
      <c r="Z10" s="57" t="s">
        <v>119</v>
      </c>
      <c r="AA10" s="31"/>
    </row>
    <row r="11" spans="2:27" ht="38.25" hidden="1" x14ac:dyDescent="0.25">
      <c r="B11" s="115" t="s">
        <v>98</v>
      </c>
      <c r="C11" s="39" t="s">
        <v>121</v>
      </c>
      <c r="D11" s="41" t="s">
        <v>61</v>
      </c>
      <c r="E11" s="39" t="s">
        <v>29</v>
      </c>
      <c r="F11" s="40" t="s">
        <v>30</v>
      </c>
      <c r="G11" s="40" t="s">
        <v>65</v>
      </c>
      <c r="H11" s="40" t="s">
        <v>74</v>
      </c>
      <c r="I11" s="42" t="s">
        <v>122</v>
      </c>
      <c r="J11" s="42" t="s">
        <v>123</v>
      </c>
      <c r="K11" s="42"/>
      <c r="L11" s="42" t="s">
        <v>88</v>
      </c>
      <c r="M11" s="55"/>
      <c r="N11" s="47" t="s">
        <v>85</v>
      </c>
      <c r="O11" s="47" t="s">
        <v>85</v>
      </c>
      <c r="P11" s="48">
        <v>41752</v>
      </c>
      <c r="Q11" s="67" t="s">
        <v>94</v>
      </c>
      <c r="R11" s="48">
        <v>41771</v>
      </c>
      <c r="S11" s="48">
        <v>41776</v>
      </c>
      <c r="T11" s="73">
        <f>Projects[[#This Row],[Est. Finish]]-Projects[[#This Row],[Est. Start]]</f>
        <v>5</v>
      </c>
      <c r="V11" s="15"/>
      <c r="W11" s="15"/>
      <c r="X11" s="28"/>
      <c r="Y11" s="57" t="s">
        <v>103</v>
      </c>
      <c r="Z11" s="57" t="s">
        <v>119</v>
      </c>
      <c r="AA11" s="31"/>
    </row>
    <row r="12" spans="2:27" ht="38.25" hidden="1" x14ac:dyDescent="0.25">
      <c r="B12" s="116"/>
      <c r="C12" s="39" t="s">
        <v>127</v>
      </c>
      <c r="D12" s="41" t="s">
        <v>61</v>
      </c>
      <c r="E12" s="39" t="s">
        <v>29</v>
      </c>
      <c r="F12" s="40" t="s">
        <v>30</v>
      </c>
      <c r="G12" s="40" t="s">
        <v>65</v>
      </c>
      <c r="H12" s="40" t="s">
        <v>71</v>
      </c>
      <c r="I12" s="42" t="s">
        <v>128</v>
      </c>
      <c r="J12" s="42" t="s">
        <v>129</v>
      </c>
      <c r="K12" s="42"/>
      <c r="L12" s="42" t="s">
        <v>88</v>
      </c>
      <c r="M12" s="62"/>
      <c r="N12" s="47" t="s">
        <v>8</v>
      </c>
      <c r="O12" s="47" t="s">
        <v>5</v>
      </c>
      <c r="P12" s="48">
        <v>41752</v>
      </c>
      <c r="Q12" s="67" t="s">
        <v>95</v>
      </c>
      <c r="R12" s="48">
        <v>41754</v>
      </c>
      <c r="S12" s="48">
        <v>41758</v>
      </c>
      <c r="T12" s="73">
        <v>3</v>
      </c>
      <c r="V12" s="15">
        <v>41754</v>
      </c>
      <c r="W12" s="15">
        <v>41757</v>
      </c>
      <c r="X12" s="28">
        <v>3</v>
      </c>
      <c r="Y12" s="57" t="s">
        <v>104</v>
      </c>
      <c r="Z12" s="57" t="s">
        <v>118</v>
      </c>
      <c r="AA12" s="31"/>
    </row>
    <row r="13" spans="2:27" ht="51" hidden="1" x14ac:dyDescent="0.25">
      <c r="B13" s="117"/>
      <c r="C13" s="39" t="s">
        <v>130</v>
      </c>
      <c r="D13" s="59" t="s">
        <v>133</v>
      </c>
      <c r="E13" s="60" t="s">
        <v>43</v>
      </c>
      <c r="F13" s="40" t="s">
        <v>32</v>
      </c>
      <c r="G13" s="61" t="s">
        <v>65</v>
      </c>
      <c r="H13" s="61" t="s">
        <v>70</v>
      </c>
      <c r="I13" s="42" t="s">
        <v>131</v>
      </c>
      <c r="J13" s="42" t="s">
        <v>132</v>
      </c>
      <c r="K13" s="42"/>
      <c r="L13" s="42" t="s">
        <v>89</v>
      </c>
      <c r="M13" s="62"/>
      <c r="N13" s="47" t="s">
        <v>7</v>
      </c>
      <c r="O13" s="47" t="s">
        <v>5</v>
      </c>
      <c r="P13" s="48">
        <v>41752</v>
      </c>
      <c r="Q13" s="67" t="s">
        <v>92</v>
      </c>
      <c r="R13" s="48">
        <v>41773</v>
      </c>
      <c r="S13" s="48">
        <v>41781</v>
      </c>
      <c r="T13" s="73">
        <f>Projects[[#This Row],[Est. Finish]]-Projects[[#This Row],[Est. Start]]</f>
        <v>8</v>
      </c>
      <c r="V13" s="78">
        <v>41762</v>
      </c>
      <c r="W13" s="15"/>
      <c r="X13" s="28"/>
      <c r="Y13" s="57" t="s">
        <v>103</v>
      </c>
      <c r="Z13" s="57" t="s">
        <v>119</v>
      </c>
      <c r="AA13" s="31"/>
    </row>
    <row r="14" spans="2:27" ht="25.5" hidden="1" x14ac:dyDescent="0.25">
      <c r="B14" s="115"/>
      <c r="C14" s="39" t="s">
        <v>134</v>
      </c>
      <c r="D14" s="59" t="s">
        <v>135</v>
      </c>
      <c r="E14" s="60" t="s">
        <v>46</v>
      </c>
      <c r="F14" s="61" t="s">
        <v>136</v>
      </c>
      <c r="G14" s="61" t="s">
        <v>65</v>
      </c>
      <c r="H14" s="61" t="s">
        <v>70</v>
      </c>
      <c r="I14" s="42" t="s">
        <v>147</v>
      </c>
      <c r="J14" s="42" t="s">
        <v>148</v>
      </c>
      <c r="K14" s="42"/>
      <c r="L14" s="81" t="s">
        <v>89</v>
      </c>
      <c r="M14" s="62"/>
      <c r="N14" s="47" t="s">
        <v>7</v>
      </c>
      <c r="O14" s="47" t="s">
        <v>5</v>
      </c>
      <c r="P14" s="48">
        <v>41754</v>
      </c>
      <c r="Q14" s="67" t="s">
        <v>95</v>
      </c>
      <c r="R14" s="48">
        <v>41757</v>
      </c>
      <c r="S14" s="48">
        <v>41758</v>
      </c>
      <c r="T14" s="84">
        <f>Projects[[#This Row],[Est. Finish]]-Projects[[#This Row],[Est. Start]]</f>
        <v>1</v>
      </c>
      <c r="V14" s="78">
        <v>41758</v>
      </c>
      <c r="W14" s="78">
        <v>41758</v>
      </c>
      <c r="X14" s="28">
        <v>1</v>
      </c>
      <c r="Y14" s="79" t="s">
        <v>37</v>
      </c>
      <c r="Z14" s="79" t="s">
        <v>119</v>
      </c>
      <c r="AA14" s="80"/>
    </row>
    <row r="15" spans="2:27" ht="38.25" hidden="1" x14ac:dyDescent="0.25">
      <c r="B15" s="115"/>
      <c r="C15" s="39" t="s">
        <v>137</v>
      </c>
      <c r="D15" s="59" t="s">
        <v>135</v>
      </c>
      <c r="E15" s="60" t="s">
        <v>46</v>
      </c>
      <c r="F15" s="61" t="s">
        <v>136</v>
      </c>
      <c r="G15" s="61" t="s">
        <v>65</v>
      </c>
      <c r="H15" s="61" t="s">
        <v>70</v>
      </c>
      <c r="I15" s="42" t="s">
        <v>138</v>
      </c>
      <c r="J15" s="42" t="s">
        <v>139</v>
      </c>
      <c r="K15" s="42"/>
      <c r="L15" s="81" t="s">
        <v>88</v>
      </c>
      <c r="M15" s="62"/>
      <c r="N15" s="47" t="s">
        <v>7</v>
      </c>
      <c r="O15" s="47" t="s">
        <v>5</v>
      </c>
      <c r="P15" s="48">
        <v>41754</v>
      </c>
      <c r="Q15" s="67" t="s">
        <v>94</v>
      </c>
      <c r="R15" s="48">
        <v>41758</v>
      </c>
      <c r="S15" s="48">
        <v>41762</v>
      </c>
      <c r="T15" s="84">
        <f>Projects[[#This Row],[Est. Finish]]-Projects[[#This Row],[Est. Start]]</f>
        <v>4</v>
      </c>
      <c r="V15" s="78">
        <v>41758</v>
      </c>
      <c r="W15" s="78">
        <v>41759</v>
      </c>
      <c r="X15" s="28">
        <v>2</v>
      </c>
      <c r="Y15" s="79" t="s">
        <v>37</v>
      </c>
      <c r="Z15" s="79" t="s">
        <v>119</v>
      </c>
      <c r="AA15" s="80"/>
    </row>
    <row r="16" spans="2:27" ht="229.5" hidden="1" x14ac:dyDescent="0.25">
      <c r="B16" s="115"/>
      <c r="C16" s="39" t="s">
        <v>140</v>
      </c>
      <c r="D16" s="85" t="s">
        <v>141</v>
      </c>
      <c r="E16" s="60" t="s">
        <v>31</v>
      </c>
      <c r="F16" s="61" t="s">
        <v>31</v>
      </c>
      <c r="G16" s="61" t="s">
        <v>65</v>
      </c>
      <c r="H16" s="61" t="s">
        <v>70</v>
      </c>
      <c r="I16" s="42" t="s">
        <v>142</v>
      </c>
      <c r="J16" s="42" t="s">
        <v>143</v>
      </c>
      <c r="K16" s="42"/>
      <c r="L16" s="81"/>
      <c r="M16" s="62"/>
      <c r="N16" s="47" t="s">
        <v>6</v>
      </c>
      <c r="O16" s="47" t="s">
        <v>5</v>
      </c>
      <c r="P16" s="48">
        <v>41757</v>
      </c>
      <c r="Q16" s="82"/>
      <c r="R16" s="13"/>
      <c r="S16" s="83"/>
      <c r="T16" s="84"/>
      <c r="V16" s="78"/>
      <c r="W16" s="78"/>
      <c r="X16" s="28"/>
      <c r="Y16" s="57" t="s">
        <v>103</v>
      </c>
      <c r="Z16" s="79" t="s">
        <v>119</v>
      </c>
      <c r="AA16" s="80"/>
    </row>
    <row r="17" spans="2:27" ht="25.5" hidden="1" x14ac:dyDescent="0.25">
      <c r="B17" s="118"/>
      <c r="C17" s="39" t="s">
        <v>144</v>
      </c>
      <c r="D17" s="41" t="s">
        <v>61</v>
      </c>
      <c r="E17" s="60" t="s">
        <v>43</v>
      </c>
      <c r="F17" s="61" t="s">
        <v>23</v>
      </c>
      <c r="G17" s="61" t="s">
        <v>65</v>
      </c>
      <c r="H17" s="61" t="s">
        <v>77</v>
      </c>
      <c r="I17" s="86" t="s">
        <v>145</v>
      </c>
      <c r="J17" s="42" t="s">
        <v>146</v>
      </c>
      <c r="K17" s="42"/>
      <c r="L17" s="86" t="s">
        <v>88</v>
      </c>
      <c r="M17" s="87"/>
      <c r="N17" s="47" t="s">
        <v>5</v>
      </c>
      <c r="O17" s="47" t="s">
        <v>5</v>
      </c>
      <c r="P17" s="48">
        <v>41757</v>
      </c>
      <c r="Q17" s="93" t="s">
        <v>95</v>
      </c>
      <c r="R17" s="48">
        <v>41758</v>
      </c>
      <c r="S17" s="48">
        <v>41759</v>
      </c>
      <c r="T17" s="84">
        <f>Projects[[#This Row],[Est. Finish]]-Projects[[#This Row],[Est. Start]]</f>
        <v>1</v>
      </c>
      <c r="V17" s="66">
        <v>41758</v>
      </c>
      <c r="W17" s="66">
        <v>41758</v>
      </c>
      <c r="X17" s="94">
        <f>Projects[[#This Row],[Est. Finish]]-Projects[[#This Row],[Est. Start]]</f>
        <v>1</v>
      </c>
      <c r="Y17" s="57" t="s">
        <v>104</v>
      </c>
      <c r="Z17" s="79" t="s">
        <v>154</v>
      </c>
      <c r="AA17" s="80"/>
    </row>
    <row r="18" spans="2:27" ht="13.5" hidden="1" x14ac:dyDescent="0.25">
      <c r="B18" s="119"/>
      <c r="C18" s="39" t="s">
        <v>149</v>
      </c>
      <c r="D18" s="88" t="s">
        <v>150</v>
      </c>
      <c r="E18" s="60" t="s">
        <v>151</v>
      </c>
      <c r="F18" s="89" t="s">
        <v>151</v>
      </c>
      <c r="G18" s="40" t="s">
        <v>66</v>
      </c>
      <c r="H18" s="89" t="s">
        <v>77</v>
      </c>
      <c r="I18" s="90" t="s">
        <v>152</v>
      </c>
      <c r="J18" s="42" t="s">
        <v>153</v>
      </c>
      <c r="K18" s="42"/>
      <c r="L18" s="90" t="s">
        <v>89</v>
      </c>
      <c r="M18" s="91"/>
      <c r="N18" s="47" t="s">
        <v>85</v>
      </c>
      <c r="O18" s="92" t="s">
        <v>85</v>
      </c>
      <c r="P18" s="48">
        <v>41758</v>
      </c>
      <c r="Q18" s="93" t="s">
        <v>95</v>
      </c>
      <c r="R18" s="48">
        <v>41759</v>
      </c>
      <c r="S18" s="48">
        <v>41759</v>
      </c>
      <c r="T18" s="84">
        <f>Projects[[#This Row],[Est. Finish]]-Projects[[#This Row],[Est. Start]]</f>
        <v>0</v>
      </c>
      <c r="V18" s="78"/>
      <c r="W18" s="78"/>
      <c r="X18" s="94">
        <f>Projects[[#This Row],[Est. Finish]]-Projects[[#This Row],[Est. Start]]</f>
        <v>0</v>
      </c>
      <c r="Y18" s="57" t="s">
        <v>104</v>
      </c>
      <c r="Z18" s="79" t="s">
        <v>154</v>
      </c>
      <c r="AA18" s="80"/>
    </row>
    <row r="19" spans="2:27" ht="76.5" hidden="1" x14ac:dyDescent="0.25">
      <c r="B19" s="119"/>
      <c r="C19" s="39" t="s">
        <v>155</v>
      </c>
      <c r="D19" s="88" t="s">
        <v>156</v>
      </c>
      <c r="E19" s="60" t="s">
        <v>29</v>
      </c>
      <c r="F19" s="89" t="s">
        <v>36</v>
      </c>
      <c r="G19" s="40" t="s">
        <v>65</v>
      </c>
      <c r="H19" s="89" t="s">
        <v>71</v>
      </c>
      <c r="I19" s="42" t="s">
        <v>157</v>
      </c>
      <c r="J19" s="98" t="s">
        <v>158</v>
      </c>
      <c r="K19" s="98"/>
      <c r="L19" s="90" t="s">
        <v>88</v>
      </c>
      <c r="M19" s="91"/>
      <c r="O19" s="92"/>
      <c r="P19" s="48">
        <v>41759</v>
      </c>
      <c r="Q19" s="93"/>
      <c r="R19" s="13"/>
      <c r="S19" s="97"/>
      <c r="T19" s="84">
        <f>Projects[[#This Row],[Est. Finish]]-Projects[[#This Row],[Est. Start]]</f>
        <v>0</v>
      </c>
      <c r="V19" s="78"/>
      <c r="W19" s="78"/>
      <c r="X19" s="95"/>
      <c r="Y19" s="79"/>
      <c r="Z19" s="79"/>
      <c r="AA19" s="80"/>
    </row>
    <row r="20" spans="2:27" ht="63.75" hidden="1" x14ac:dyDescent="0.25">
      <c r="B20" s="119"/>
      <c r="C20" s="39" t="s">
        <v>167</v>
      </c>
      <c r="D20" s="88" t="s">
        <v>162</v>
      </c>
      <c r="E20" s="99" t="s">
        <v>163</v>
      </c>
      <c r="F20" s="89" t="s">
        <v>164</v>
      </c>
      <c r="G20" s="40" t="s">
        <v>65</v>
      </c>
      <c r="H20" s="89" t="s">
        <v>70</v>
      </c>
      <c r="I20" s="90" t="s">
        <v>165</v>
      </c>
      <c r="J20" s="42" t="s">
        <v>166</v>
      </c>
      <c r="K20" s="42"/>
      <c r="L20" s="90" t="s">
        <v>89</v>
      </c>
      <c r="M20" s="91"/>
      <c r="N20" s="47" t="s">
        <v>9</v>
      </c>
      <c r="O20" s="47" t="s">
        <v>5</v>
      </c>
      <c r="P20" s="48">
        <v>41761</v>
      </c>
      <c r="Q20" s="93"/>
      <c r="R20" s="13"/>
      <c r="S20" s="97"/>
      <c r="T20" s="84">
        <f>Projects[[#This Row],[Est. Finish]]-Projects[[#This Row],[Est. Start]]</f>
        <v>0</v>
      </c>
      <c r="V20" s="78"/>
      <c r="W20" s="78"/>
      <c r="X20" s="95"/>
      <c r="Y20" s="79"/>
      <c r="Z20" s="79"/>
      <c r="AA20" s="80"/>
    </row>
    <row r="21" spans="2:27" ht="63.75" hidden="1" x14ac:dyDescent="0.25">
      <c r="B21" s="120"/>
      <c r="C21" s="39" t="s">
        <v>168</v>
      </c>
      <c r="D21" s="88" t="s">
        <v>159</v>
      </c>
      <c r="E21" s="99" t="s">
        <v>163</v>
      </c>
      <c r="F21" s="89" t="s">
        <v>164</v>
      </c>
      <c r="G21" s="40" t="s">
        <v>65</v>
      </c>
      <c r="H21" s="89" t="s">
        <v>70</v>
      </c>
      <c r="I21" s="90" t="s">
        <v>160</v>
      </c>
      <c r="J21" s="42" t="s">
        <v>161</v>
      </c>
      <c r="K21" s="42"/>
      <c r="L21" s="90" t="s">
        <v>88</v>
      </c>
      <c r="M21" s="91"/>
      <c r="N21" s="47" t="s">
        <v>9</v>
      </c>
      <c r="O21" s="92"/>
      <c r="P21" s="48">
        <v>41761</v>
      </c>
      <c r="Q21" s="93"/>
      <c r="R21" s="13"/>
      <c r="S21" s="97"/>
      <c r="T21" s="84">
        <f>Projects[[#This Row],[Est. Finish]]-Projects[[#This Row],[Est. Start]]</f>
        <v>0</v>
      </c>
      <c r="V21" s="78"/>
      <c r="W21" s="78"/>
      <c r="X21" s="95"/>
      <c r="Y21" s="79"/>
      <c r="Z21" s="79"/>
      <c r="AA21" s="80"/>
    </row>
    <row r="22" spans="2:27" ht="25.5" hidden="1" x14ac:dyDescent="0.25">
      <c r="B22" s="119"/>
      <c r="C22" s="39" t="s">
        <v>169</v>
      </c>
      <c r="D22" s="85" t="s">
        <v>59</v>
      </c>
      <c r="E22" s="39" t="s">
        <v>28</v>
      </c>
      <c r="F22" s="40" t="s">
        <v>21</v>
      </c>
      <c r="G22" s="40" t="s">
        <v>65</v>
      </c>
      <c r="H22" s="40" t="s">
        <v>70</v>
      </c>
      <c r="I22" s="42" t="s">
        <v>171</v>
      </c>
      <c r="J22" s="42" t="s">
        <v>172</v>
      </c>
      <c r="K22" s="42"/>
      <c r="L22" s="42" t="s">
        <v>89</v>
      </c>
      <c r="M22" s="100"/>
      <c r="O22" s="101"/>
      <c r="P22" s="48">
        <v>41762</v>
      </c>
      <c r="R22" s="13"/>
      <c r="S22" s="96"/>
      <c r="T22" s="84">
        <f>Projects[[#This Row],[Est. Finish]]-Projects[[#This Row],[Est. Start]]</f>
        <v>0</v>
      </c>
      <c r="V22" s="78"/>
      <c r="W22" s="78"/>
      <c r="X22" s="95"/>
      <c r="Y22" s="79"/>
      <c r="Z22" s="79"/>
      <c r="AA22" s="80"/>
    </row>
    <row r="23" spans="2:27" ht="114.75" hidden="1" x14ac:dyDescent="0.25">
      <c r="B23" s="119"/>
      <c r="C23" s="39" t="s">
        <v>170</v>
      </c>
      <c r="D23" s="85" t="s">
        <v>59</v>
      </c>
      <c r="E23" s="39" t="s">
        <v>28</v>
      </c>
      <c r="F23" s="40" t="s">
        <v>21</v>
      </c>
      <c r="G23" s="40" t="s">
        <v>65</v>
      </c>
      <c r="H23" s="40" t="s">
        <v>70</v>
      </c>
      <c r="I23" s="42" t="s">
        <v>173</v>
      </c>
      <c r="J23" s="42" t="s">
        <v>174</v>
      </c>
      <c r="K23" s="42"/>
      <c r="L23" s="42" t="s">
        <v>89</v>
      </c>
      <c r="M23" s="100"/>
      <c r="O23" s="101"/>
      <c r="P23" s="48">
        <v>41762</v>
      </c>
      <c r="R23" s="13"/>
      <c r="S23" s="96"/>
      <c r="T23" s="84">
        <f>Projects[[#This Row],[Est. Finish]]-Projects[[#This Row],[Est. Start]]</f>
        <v>0</v>
      </c>
      <c r="V23" s="78"/>
      <c r="W23" s="78"/>
      <c r="X23" s="95"/>
      <c r="Y23" s="79"/>
      <c r="Z23" s="79"/>
      <c r="AA23" s="80"/>
    </row>
    <row r="24" spans="2:27" ht="13.5" hidden="1" x14ac:dyDescent="0.25">
      <c r="B24" s="120"/>
      <c r="C24" s="39" t="s">
        <v>175</v>
      </c>
      <c r="D24" s="102"/>
      <c r="E24" s="103"/>
      <c r="F24" s="104"/>
      <c r="G24" s="104"/>
      <c r="H24" s="104"/>
      <c r="I24" s="105"/>
      <c r="J24" s="106"/>
      <c r="K24" s="106"/>
      <c r="L24" s="105"/>
      <c r="M24" s="107"/>
      <c r="O24" s="108"/>
      <c r="P24" s="96"/>
      <c r="Q24" s="109"/>
      <c r="R24" s="13"/>
      <c r="S24" s="110"/>
      <c r="T24" s="84">
        <f>Projects[[#This Row],[Est. Finish]]-Projects[[#This Row],[Est. Start]]</f>
        <v>0</v>
      </c>
      <c r="V24" s="78"/>
      <c r="W24" s="78"/>
      <c r="X24" s="95"/>
      <c r="Y24" s="79"/>
      <c r="Z24" s="79"/>
      <c r="AA24" s="80"/>
    </row>
    <row r="25" spans="2:27" ht="13.5" hidden="1" x14ac:dyDescent="0.25">
      <c r="B25" s="119"/>
      <c r="C25" s="14"/>
      <c r="D25" s="14"/>
      <c r="E25" s="14"/>
      <c r="F25" s="63"/>
      <c r="G25" s="14"/>
      <c r="H25" s="14"/>
      <c r="I25" s="14"/>
      <c r="J25" s="17"/>
      <c r="K25" s="17"/>
      <c r="L25" s="64"/>
      <c r="M25" s="54"/>
      <c r="N25" s="68"/>
      <c r="O25" s="69"/>
      <c r="P25" s="70"/>
      <c r="Q25" s="71"/>
      <c r="R25" s="72"/>
      <c r="S25" s="72"/>
      <c r="T25" s="77"/>
      <c r="V25" s="21"/>
      <c r="W25" s="21"/>
      <c r="X25" s="22"/>
      <c r="Y25" s="32"/>
      <c r="Z25" s="32"/>
      <c r="AA25" s="32"/>
    </row>
    <row r="26" spans="2:27" ht="20.25" customHeight="1" x14ac:dyDescent="0.25">
      <c r="B26" s="119"/>
      <c r="J26" s="5"/>
      <c r="K26" s="5"/>
      <c r="T26"/>
    </row>
    <row r="27" spans="2:27" ht="20.25" customHeight="1" x14ac:dyDescent="0.25">
      <c r="B27" s="120"/>
      <c r="T27"/>
    </row>
    <row r="28" spans="2:27" ht="20.25" customHeight="1" x14ac:dyDescent="0.25">
      <c r="B28" s="119"/>
      <c r="T28"/>
    </row>
    <row r="29" spans="2:27" ht="20.25" customHeight="1" x14ac:dyDescent="0.25">
      <c r="B29" s="119"/>
      <c r="T29"/>
    </row>
    <row r="30" spans="2:27" ht="20.25" customHeight="1" x14ac:dyDescent="0.25">
      <c r="B30" s="119"/>
      <c r="T30"/>
    </row>
    <row r="31" spans="2:27" ht="20.25" customHeight="1" x14ac:dyDescent="0.25">
      <c r="B31" s="119"/>
      <c r="T31"/>
    </row>
    <row r="32" spans="2:27" ht="20.25" customHeight="1" x14ac:dyDescent="0.25">
      <c r="B32" s="119"/>
      <c r="T32"/>
    </row>
    <row r="33" spans="2:20" ht="20.25" customHeight="1" x14ac:dyDescent="0.25">
      <c r="B33" s="119"/>
      <c r="T33"/>
    </row>
    <row r="34" spans="2:20" ht="20.25" customHeight="1" x14ac:dyDescent="0.25">
      <c r="B34" s="119"/>
      <c r="T34"/>
    </row>
    <row r="35" spans="2:20" ht="20.25" customHeight="1" x14ac:dyDescent="0.25">
      <c r="B35" s="119"/>
      <c r="T35"/>
    </row>
    <row r="36" spans="2:20" ht="20.25" customHeight="1" x14ac:dyDescent="0.25">
      <c r="B36" s="119"/>
      <c r="T36"/>
    </row>
    <row r="37" spans="2:20" ht="20.25" customHeight="1" x14ac:dyDescent="0.25">
      <c r="B37" s="119"/>
      <c r="T37"/>
    </row>
    <row r="38" spans="2:20" ht="20.25" customHeight="1" x14ac:dyDescent="0.25">
      <c r="B38" s="119"/>
      <c r="T38"/>
    </row>
    <row r="39" spans="2:20" ht="20.25" customHeight="1" x14ac:dyDescent="0.25">
      <c r="B39" s="120"/>
      <c r="T39"/>
    </row>
    <row r="40" spans="2:20" ht="20.25" customHeight="1" x14ac:dyDescent="0.25">
      <c r="B40" s="119"/>
      <c r="T40"/>
    </row>
    <row r="41" spans="2:20" ht="20.25" customHeight="1" x14ac:dyDescent="0.25">
      <c r="B41" s="119"/>
      <c r="T41"/>
    </row>
    <row r="42" spans="2:20" ht="20.25" customHeight="1" x14ac:dyDescent="0.25">
      <c r="B42" s="119"/>
      <c r="T42"/>
    </row>
    <row r="43" spans="2:20" ht="20.25" customHeight="1" x14ac:dyDescent="0.25">
      <c r="B43" s="119"/>
      <c r="T43"/>
    </row>
    <row r="44" spans="2:20" ht="20.25" customHeight="1" x14ac:dyDescent="0.25">
      <c r="B44" s="119"/>
      <c r="T44"/>
    </row>
    <row r="45" spans="2:20" ht="20.25" customHeight="1" x14ac:dyDescent="0.25">
      <c r="B45" s="119"/>
      <c r="T45"/>
    </row>
    <row r="46" spans="2:20" ht="20.25" customHeight="1" x14ac:dyDescent="0.25">
      <c r="B46" s="119"/>
      <c r="T46"/>
    </row>
    <row r="47" spans="2:20" ht="20.25" customHeight="1" x14ac:dyDescent="0.25">
      <c r="B47" s="119"/>
      <c r="T47"/>
    </row>
    <row r="48" spans="2:20" ht="20.25" customHeight="1" x14ac:dyDescent="0.25">
      <c r="B48" s="119"/>
      <c r="T48"/>
    </row>
    <row r="49" spans="2:20" ht="20.25" customHeight="1" x14ac:dyDescent="0.25">
      <c r="B49" s="119"/>
      <c r="T49"/>
    </row>
    <row r="50" spans="2:20" ht="20.25" customHeight="1" x14ac:dyDescent="0.25">
      <c r="B50" s="120"/>
      <c r="T50"/>
    </row>
    <row r="51" spans="2:20" ht="20.25" customHeight="1" x14ac:dyDescent="0.25">
      <c r="B51" s="119"/>
      <c r="T51"/>
    </row>
    <row r="52" spans="2:20" ht="20.25" customHeight="1" x14ac:dyDescent="0.25">
      <c r="B52" s="119"/>
      <c r="T52"/>
    </row>
    <row r="53" spans="2:20" ht="20.25" customHeight="1" x14ac:dyDescent="0.25">
      <c r="B53" s="120"/>
      <c r="T53"/>
    </row>
    <row r="54" spans="2:20" ht="20.25" customHeight="1" x14ac:dyDescent="0.25">
      <c r="B54" s="119"/>
      <c r="T54"/>
    </row>
    <row r="55" spans="2:20" ht="20.25" customHeight="1" x14ac:dyDescent="0.25">
      <c r="B55" s="119"/>
      <c r="T55"/>
    </row>
    <row r="56" spans="2:20" ht="20.25" customHeight="1" x14ac:dyDescent="0.25">
      <c r="B56" s="119"/>
      <c r="T56"/>
    </row>
    <row r="57" spans="2:20" ht="20.25" customHeight="1" x14ac:dyDescent="0.25">
      <c r="B57" s="120"/>
      <c r="T57"/>
    </row>
    <row r="58" spans="2:20" ht="20.25" customHeight="1" x14ac:dyDescent="0.25">
      <c r="B58" s="120"/>
      <c r="T58"/>
    </row>
    <row r="59" spans="2:20" ht="20.25" customHeight="1" x14ac:dyDescent="0.25">
      <c r="B59" s="119"/>
      <c r="T59"/>
    </row>
    <row r="60" spans="2:20" ht="20.25" customHeight="1" x14ac:dyDescent="0.25">
      <c r="B60" s="119"/>
      <c r="T60"/>
    </row>
    <row r="61" spans="2:20" ht="20.25" customHeight="1" x14ac:dyDescent="0.25">
      <c r="B61" s="119"/>
      <c r="T61"/>
    </row>
    <row r="62" spans="2:20" ht="20.25" customHeight="1" x14ac:dyDescent="0.25">
      <c r="B62" s="120"/>
      <c r="T62"/>
    </row>
    <row r="63" spans="2:20" ht="20.25" customHeight="1" x14ac:dyDescent="0.25">
      <c r="B63" s="119"/>
      <c r="T63"/>
    </row>
    <row r="64" spans="2:20" ht="20.25" customHeight="1" x14ac:dyDescent="0.25">
      <c r="B64" s="119"/>
      <c r="T64"/>
    </row>
    <row r="65" spans="2:20" ht="20.25" customHeight="1" x14ac:dyDescent="0.25">
      <c r="B65" s="119"/>
      <c r="T65"/>
    </row>
    <row r="66" spans="2:20" ht="20.25" customHeight="1" x14ac:dyDescent="0.25">
      <c r="B66" s="120"/>
      <c r="T66"/>
    </row>
    <row r="67" spans="2:20" ht="20.25" customHeight="1" x14ac:dyDescent="0.25">
      <c r="B67" s="119"/>
      <c r="T67"/>
    </row>
    <row r="68" spans="2:20" ht="20.25" customHeight="1" x14ac:dyDescent="0.25">
      <c r="B68" s="120"/>
      <c r="T68"/>
    </row>
    <row r="69" spans="2:20" ht="20.25" customHeight="1" x14ac:dyDescent="0.25">
      <c r="B69" s="113"/>
      <c r="T69"/>
    </row>
    <row r="70" spans="2:20" ht="20.25" customHeight="1" x14ac:dyDescent="0.25">
      <c r="B70" s="120"/>
      <c r="T70"/>
    </row>
    <row r="71" spans="2:20" ht="20.25" customHeight="1" x14ac:dyDescent="0.25">
      <c r="B71" s="119"/>
      <c r="T71"/>
    </row>
    <row r="72" spans="2:20" ht="20.25" customHeight="1" x14ac:dyDescent="0.25">
      <c r="B72" s="119"/>
      <c r="T72"/>
    </row>
    <row r="73" spans="2:20" ht="20.25" customHeight="1" x14ac:dyDescent="0.25">
      <c r="B73" s="119"/>
      <c r="T73"/>
    </row>
    <row r="74" spans="2:20" ht="20.25" customHeight="1" x14ac:dyDescent="0.25">
      <c r="B74" s="119"/>
      <c r="T74"/>
    </row>
    <row r="75" spans="2:20" ht="20.25" customHeight="1" x14ac:dyDescent="0.25">
      <c r="B75" s="119"/>
      <c r="T75"/>
    </row>
    <row r="76" spans="2:20" ht="20.25" customHeight="1" x14ac:dyDescent="0.25">
      <c r="B76" s="119"/>
      <c r="T76"/>
    </row>
    <row r="77" spans="2:20" ht="20.25" customHeight="1" x14ac:dyDescent="0.25">
      <c r="B77" s="119"/>
      <c r="T77"/>
    </row>
    <row r="78" spans="2:20" ht="20.25" customHeight="1" x14ac:dyDescent="0.25">
      <c r="B78" s="119"/>
      <c r="T78"/>
    </row>
    <row r="79" spans="2:20" ht="20.25" customHeight="1" x14ac:dyDescent="0.25">
      <c r="B79" s="113"/>
      <c r="T79"/>
    </row>
    <row r="80" spans="2:20" ht="20.25" customHeight="1" x14ac:dyDescent="0.25">
      <c r="B80" s="120"/>
      <c r="T80"/>
    </row>
    <row r="81" spans="2:20" ht="20.25" customHeight="1" x14ac:dyDescent="0.25">
      <c r="B81" s="120"/>
      <c r="T81"/>
    </row>
    <row r="82" spans="2:20" ht="20.25" customHeight="1" x14ac:dyDescent="0.25">
      <c r="B82" s="119"/>
      <c r="T82"/>
    </row>
    <row r="83" spans="2:20" ht="20.25" customHeight="1" x14ac:dyDescent="0.25">
      <c r="B83" s="119"/>
      <c r="T83"/>
    </row>
    <row r="84" spans="2:20" ht="20.25" customHeight="1" x14ac:dyDescent="0.25">
      <c r="B84" s="119"/>
      <c r="T84"/>
    </row>
    <row r="85" spans="2:20" ht="20.25" customHeight="1" x14ac:dyDescent="0.25">
      <c r="B85" s="119"/>
      <c r="T85"/>
    </row>
    <row r="86" spans="2:20" ht="20.25" customHeight="1" x14ac:dyDescent="0.25">
      <c r="B86" s="119"/>
      <c r="T86"/>
    </row>
    <row r="87" spans="2:20" ht="20.25" customHeight="1" x14ac:dyDescent="0.25">
      <c r="B87" s="121"/>
      <c r="T87"/>
    </row>
    <row r="88" spans="2:20" ht="20.25" customHeight="1" x14ac:dyDescent="0.25">
      <c r="B88" s="119"/>
      <c r="T88"/>
    </row>
    <row r="89" spans="2:20" ht="20.25" customHeight="1" x14ac:dyDescent="0.25">
      <c r="B89" s="119"/>
      <c r="T89"/>
    </row>
    <row r="90" spans="2:20" ht="20.25" customHeight="1" x14ac:dyDescent="0.25">
      <c r="B90" s="119"/>
      <c r="T90"/>
    </row>
    <row r="91" spans="2:20" ht="20.25" customHeight="1" x14ac:dyDescent="0.25">
      <c r="B91" s="119"/>
      <c r="T91"/>
    </row>
    <row r="92" spans="2:20" ht="20.25" customHeight="1" x14ac:dyDescent="0.25">
      <c r="B92" s="119"/>
      <c r="T92"/>
    </row>
    <row r="93" spans="2:20" ht="20.25" customHeight="1" x14ac:dyDescent="0.25">
      <c r="B93" s="119"/>
      <c r="T93"/>
    </row>
    <row r="94" spans="2:20" ht="20.25" customHeight="1" x14ac:dyDescent="0.25">
      <c r="B94" s="119"/>
      <c r="T94"/>
    </row>
    <row r="95" spans="2:20" ht="20.25" customHeight="1" x14ac:dyDescent="0.25">
      <c r="B95" s="119"/>
      <c r="T95"/>
    </row>
    <row r="96" spans="2:20" ht="20.25" customHeight="1" x14ac:dyDescent="0.25">
      <c r="B96" s="119"/>
      <c r="T96"/>
    </row>
    <row r="97" spans="2:20" ht="20.25" customHeight="1" x14ac:dyDescent="0.25">
      <c r="B97" s="119"/>
      <c r="T97"/>
    </row>
    <row r="98" spans="2:20" ht="20.25" customHeight="1" x14ac:dyDescent="0.25">
      <c r="B98" s="119"/>
      <c r="T98"/>
    </row>
    <row r="99" spans="2:20" ht="20.25" customHeight="1" x14ac:dyDescent="0.25">
      <c r="B99" s="119"/>
      <c r="T99"/>
    </row>
    <row r="100" spans="2:20" ht="20.25" customHeight="1" x14ac:dyDescent="0.25">
      <c r="B100" s="115"/>
      <c r="T100"/>
    </row>
    <row r="101" spans="2:20" ht="20.25" customHeight="1" x14ac:dyDescent="0.25">
      <c r="B101" s="119"/>
      <c r="T101"/>
    </row>
    <row r="102" spans="2:20" ht="20.25" customHeight="1" x14ac:dyDescent="0.25">
      <c r="B102" s="119"/>
      <c r="T102"/>
    </row>
    <row r="103" spans="2:20" ht="20.25" customHeight="1" x14ac:dyDescent="0.25">
      <c r="B103" s="119"/>
      <c r="T103"/>
    </row>
    <row r="104" spans="2:20" ht="20.25" customHeight="1" x14ac:dyDescent="0.2">
      <c r="B104" s="122"/>
      <c r="T104"/>
    </row>
    <row r="105" spans="2:20" ht="20.25" customHeight="1" x14ac:dyDescent="0.2">
      <c r="B105" s="123"/>
      <c r="T105"/>
    </row>
    <row r="106" spans="2:20" ht="20.25" customHeight="1" x14ac:dyDescent="0.2">
      <c r="B106" s="123"/>
      <c r="T106"/>
    </row>
    <row r="107" spans="2:20" ht="20.25" customHeight="1" x14ac:dyDescent="0.2">
      <c r="B107" s="123"/>
      <c r="T107"/>
    </row>
    <row r="108" spans="2:20" ht="20.25" customHeight="1" x14ac:dyDescent="0.2">
      <c r="B108" s="123"/>
      <c r="T108"/>
    </row>
    <row r="109" spans="2:20" ht="20.25" customHeight="1" x14ac:dyDescent="0.2">
      <c r="B109" s="123"/>
      <c r="T109"/>
    </row>
    <row r="110" spans="2:20" ht="20.25" customHeight="1" x14ac:dyDescent="0.2">
      <c r="B110" s="123"/>
      <c r="T110"/>
    </row>
    <row r="111" spans="2:20" ht="20.25" customHeight="1" x14ac:dyDescent="0.2">
      <c r="B111" s="122"/>
      <c r="T111"/>
    </row>
    <row r="112" spans="2:20" ht="20.25" customHeight="1" x14ac:dyDescent="0.2">
      <c r="B112" s="123"/>
      <c r="T112"/>
    </row>
    <row r="113" spans="2:20" ht="20.25" customHeight="1" x14ac:dyDescent="0.2">
      <c r="B113" s="124"/>
      <c r="T113"/>
    </row>
    <row r="114" spans="2:20" ht="20.25" customHeight="1" x14ac:dyDescent="0.2">
      <c r="B114" s="122"/>
    </row>
    <row r="115" spans="2:20" ht="20.25" customHeight="1" x14ac:dyDescent="0.2">
      <c r="B115" s="123"/>
    </row>
    <row r="116" spans="2:20" ht="20.25" customHeight="1" x14ac:dyDescent="0.2">
      <c r="B116" s="123"/>
    </row>
    <row r="117" spans="2:20" ht="20.25" customHeight="1" x14ac:dyDescent="0.2">
      <c r="B117" s="123"/>
    </row>
    <row r="118" spans="2:20" ht="20.25" customHeight="1" x14ac:dyDescent="0.2">
      <c r="B118" s="123"/>
    </row>
    <row r="119" spans="2:20" ht="20.25" customHeight="1" x14ac:dyDescent="0.2">
      <c r="B119" s="123"/>
    </row>
    <row r="120" spans="2:20" ht="20.25" customHeight="1" x14ac:dyDescent="0.2">
      <c r="B120" s="125"/>
    </row>
    <row r="121" spans="2:20" ht="20.25" customHeight="1" x14ac:dyDescent="0.2">
      <c r="B121" s="123"/>
    </row>
    <row r="122" spans="2:20" ht="20.25" customHeight="1" x14ac:dyDescent="0.2">
      <c r="B122" s="124"/>
    </row>
    <row r="123" spans="2:20" ht="20.25" customHeight="1" x14ac:dyDescent="0.2">
      <c r="B123" s="124"/>
    </row>
    <row r="124" spans="2:20" ht="20.25" customHeight="1" x14ac:dyDescent="0.2">
      <c r="B124" s="124"/>
    </row>
    <row r="125" spans="2:20" ht="20.25" customHeight="1" x14ac:dyDescent="0.2">
      <c r="B125" s="122"/>
    </row>
    <row r="126" spans="2:20" ht="20.25" customHeight="1" x14ac:dyDescent="0.2">
      <c r="B126" s="123"/>
    </row>
    <row r="127" spans="2:20" ht="20.25" customHeight="1" x14ac:dyDescent="0.2">
      <c r="B127" s="122"/>
    </row>
    <row r="128" spans="2:20" ht="20.25" customHeight="1" x14ac:dyDescent="0.2">
      <c r="B128" s="123"/>
    </row>
    <row r="129" spans="2:2" ht="20.25" customHeight="1" x14ac:dyDescent="0.2">
      <c r="B129" s="122"/>
    </row>
    <row r="130" spans="2:2" ht="20.25" customHeight="1" x14ac:dyDescent="0.2">
      <c r="B130" s="123"/>
    </row>
    <row r="131" spans="2:2" ht="20.25" customHeight="1" x14ac:dyDescent="0.2">
      <c r="B131" s="123"/>
    </row>
    <row r="132" spans="2:2" ht="20.25" customHeight="1" x14ac:dyDescent="0.2">
      <c r="B132" s="122"/>
    </row>
    <row r="133" spans="2:2" ht="20.25" customHeight="1" x14ac:dyDescent="0.2">
      <c r="B133" s="126"/>
    </row>
    <row r="134" spans="2:2" ht="20.25" customHeight="1" x14ac:dyDescent="0.2">
      <c r="B134" s="122"/>
    </row>
    <row r="135" spans="2:2" ht="20.25" customHeight="1" x14ac:dyDescent="0.2">
      <c r="B135" s="123"/>
    </row>
    <row r="136" spans="2:2" ht="20.25" customHeight="1" x14ac:dyDescent="0.2">
      <c r="B136" s="123"/>
    </row>
    <row r="137" spans="2:2" ht="20.25" customHeight="1" x14ac:dyDescent="0.25">
      <c r="B137" s="119"/>
    </row>
    <row r="138" spans="2:2" ht="20.25" customHeight="1" x14ac:dyDescent="0.25">
      <c r="B138" s="119"/>
    </row>
    <row r="139" spans="2:2" ht="20.25" customHeight="1" x14ac:dyDescent="0.25">
      <c r="B139" s="119"/>
    </row>
    <row r="140" spans="2:2" ht="20.25" customHeight="1" x14ac:dyDescent="0.25">
      <c r="B140" s="119"/>
    </row>
    <row r="141" spans="2:2" ht="20.25" customHeight="1" x14ac:dyDescent="0.25">
      <c r="B141" s="120"/>
    </row>
    <row r="142" spans="2:2" ht="20.25" customHeight="1" x14ac:dyDescent="0.25">
      <c r="B142" s="119"/>
    </row>
    <row r="143" spans="2:2" ht="20.25" customHeight="1" x14ac:dyDescent="0.25">
      <c r="B143" s="119"/>
    </row>
    <row r="144" spans="2:2" ht="20.25" customHeight="1" x14ac:dyDescent="0.25">
      <c r="B144" s="119"/>
    </row>
    <row r="145" spans="2:2" ht="20.25" customHeight="1" x14ac:dyDescent="0.25">
      <c r="B145" s="119"/>
    </row>
    <row r="146" spans="2:2" ht="20.25" customHeight="1" x14ac:dyDescent="0.25">
      <c r="B146" s="119"/>
    </row>
    <row r="147" spans="2:2" ht="20.25" customHeight="1" x14ac:dyDescent="0.25">
      <c r="B147" s="119"/>
    </row>
    <row r="148" spans="2:2" ht="20.25" customHeight="1" x14ac:dyDescent="0.25">
      <c r="B148" s="119"/>
    </row>
    <row r="149" spans="2:2" ht="20.25" customHeight="1" x14ac:dyDescent="0.25">
      <c r="B149" s="119"/>
    </row>
    <row r="150" spans="2:2" ht="20.25" customHeight="1" x14ac:dyDescent="0.25">
      <c r="B150" s="119"/>
    </row>
  </sheetData>
  <conditionalFormatting sqref="N1:N4 N6:N1048576">
    <cfRule type="cellIs" dxfId="148" priority="641" operator="equal">
      <formula>"Supachai"</formula>
    </cfRule>
  </conditionalFormatting>
  <conditionalFormatting sqref="N1:N4 N6:N1048576">
    <cfRule type="cellIs" dxfId="147" priority="636" operator="equal">
      <formula>"Sorathan"</formula>
    </cfRule>
    <cfRule type="cellIs" dxfId="146" priority="638" operator="equal">
      <formula>"Prapat"</formula>
    </cfRule>
    <cfRule type="cellIs" dxfId="145" priority="639" operator="equal">
      <formula>"Tassanee"</formula>
    </cfRule>
    <cfRule type="cellIs" dxfId="144" priority="640" operator="equal">
      <formula>"Wirote"</formula>
    </cfRule>
  </conditionalFormatting>
  <conditionalFormatting sqref="O26:O1048576 O1:O24">
    <cfRule type="cellIs" dxfId="143" priority="637" operator="equal">
      <formula>$O$6</formula>
    </cfRule>
  </conditionalFormatting>
  <conditionalFormatting sqref="Y26:Z1048576 Y1:Z3">
    <cfRule type="cellIs" dxfId="142" priority="504" operator="equal">
      <formula>"In progress"</formula>
    </cfRule>
    <cfRule type="cellIs" dxfId="141" priority="505" operator="equal">
      <formula>"Testing"</formula>
    </cfRule>
    <cfRule type="cellIs" dxfId="140" priority="506" operator="equal">
      <formula>"Cancel"</formula>
    </cfRule>
    <cfRule type="cellIs" dxfId="139" priority="507" operator="equal">
      <formula>"Waiting"</formula>
    </cfRule>
    <cfRule type="cellIs" dxfId="138" priority="508" operator="equal">
      <formula>"Finished"</formula>
    </cfRule>
  </conditionalFormatting>
  <conditionalFormatting sqref="Y6:Z9">
    <cfRule type="cellIs" dxfId="137" priority="494" operator="equal">
      <formula>"Develop"</formula>
    </cfRule>
    <cfRule type="cellIs" dxfId="136" priority="495" operator="equal">
      <formula>"QA"</formula>
    </cfRule>
    <cfRule type="cellIs" dxfId="135" priority="496" operator="equal">
      <formula>"Rejected"</formula>
    </cfRule>
    <cfRule type="cellIs" dxfId="134" priority="497" operator="equal">
      <formula>"Queue"</formula>
    </cfRule>
    <cfRule type="cellIs" dxfId="133" priority="498" operator="equal">
      <formula>"Production"</formula>
    </cfRule>
  </conditionalFormatting>
  <conditionalFormatting sqref="N25">
    <cfRule type="cellIs" dxfId="132" priority="428" operator="equal">
      <formula>"Supachai"</formula>
    </cfRule>
  </conditionalFormatting>
  <conditionalFormatting sqref="N25">
    <cfRule type="cellIs" dxfId="131" priority="424" operator="equal">
      <formula>"Sorathan"</formula>
    </cfRule>
    <cfRule type="cellIs" dxfId="130" priority="425" operator="equal">
      <formula>"Prapat"</formula>
    </cfRule>
    <cfRule type="cellIs" dxfId="129" priority="426" operator="equal">
      <formula>"Tassanee"</formula>
    </cfRule>
    <cfRule type="cellIs" dxfId="128" priority="427" operator="equal">
      <formula>"Wirote"</formula>
    </cfRule>
  </conditionalFormatting>
  <conditionalFormatting sqref="O25">
    <cfRule type="cellIs" dxfId="127" priority="423" operator="equal">
      <formula>$O$6</formula>
    </cfRule>
  </conditionalFormatting>
  <conditionalFormatting sqref="O1:O1048576">
    <cfRule type="cellIs" dxfId="126" priority="101" operator="equal">
      <formula>"Sureeporn"</formula>
    </cfRule>
    <cfRule type="cellIs" dxfId="125" priority="102" operator="equal">
      <formula>"Sorathan"</formula>
    </cfRule>
  </conditionalFormatting>
  <conditionalFormatting sqref="N1:N4 N6:N1048576">
    <cfRule type="cellIs" dxfId="124" priority="100" operator="equal">
      <formula>"Sureeporn"</formula>
    </cfRule>
  </conditionalFormatting>
  <conditionalFormatting sqref="L25">
    <cfRule type="cellIs" dxfId="123" priority="89" operator="equal">
      <formula>"Supachai"</formula>
    </cfRule>
  </conditionalFormatting>
  <conditionalFormatting sqref="L25">
    <cfRule type="cellIs" dxfId="122" priority="85" operator="equal">
      <formula>"Sorathan"</formula>
    </cfRule>
    <cfRule type="cellIs" dxfId="121" priority="86" operator="equal">
      <formula>"Prapat"</formula>
    </cfRule>
    <cfRule type="cellIs" dxfId="120" priority="87" operator="equal">
      <formula>"Tassanee"</formula>
    </cfRule>
    <cfRule type="cellIs" dxfId="119" priority="88" operator="equal">
      <formula>"Wirote"</formula>
    </cfRule>
  </conditionalFormatting>
  <conditionalFormatting sqref="L25">
    <cfRule type="cellIs" dxfId="118" priority="84" operator="equal">
      <formula>"Sureeporn"</formula>
    </cfRule>
  </conditionalFormatting>
  <conditionalFormatting sqref="Z1:Z16 Z25:Z1048576">
    <cfRule type="cellIs" dxfId="117" priority="82" operator="equal">
      <formula>"No"</formula>
    </cfRule>
    <cfRule type="cellIs" dxfId="116" priority="83" operator="equal">
      <formula>"Yes"</formula>
    </cfRule>
  </conditionalFormatting>
  <conditionalFormatting sqref="N5">
    <cfRule type="cellIs" dxfId="115" priority="81" operator="equal">
      <formula>$O$6</formula>
    </cfRule>
  </conditionalFormatting>
  <conditionalFormatting sqref="N5">
    <cfRule type="cellIs" dxfId="114" priority="79" operator="equal">
      <formula>"Sureeporn"</formula>
    </cfRule>
    <cfRule type="cellIs" dxfId="113" priority="80" operator="equal">
      <formula>"Sorathan"</formula>
    </cfRule>
  </conditionalFormatting>
  <conditionalFormatting sqref="Y10">
    <cfRule type="cellIs" dxfId="112" priority="74" operator="equal">
      <formula>"Develop"</formula>
    </cfRule>
    <cfRule type="cellIs" dxfId="111" priority="75" operator="equal">
      <formula>"QA"</formula>
    </cfRule>
    <cfRule type="cellIs" dxfId="110" priority="76" operator="equal">
      <formula>"Rejected"</formula>
    </cfRule>
    <cfRule type="cellIs" dxfId="109" priority="77" operator="equal">
      <formula>"Queue"</formula>
    </cfRule>
    <cfRule type="cellIs" dxfId="108" priority="78" operator="equal">
      <formula>"Production"</formula>
    </cfRule>
  </conditionalFormatting>
  <conditionalFormatting sqref="Y11">
    <cfRule type="cellIs" dxfId="107" priority="69" operator="equal">
      <formula>"Develop"</formula>
    </cfRule>
    <cfRule type="cellIs" dxfId="106" priority="70" operator="equal">
      <formula>"QA"</formula>
    </cfRule>
    <cfRule type="cellIs" dxfId="105" priority="71" operator="equal">
      <formula>"Rejected"</formula>
    </cfRule>
    <cfRule type="cellIs" dxfId="104" priority="72" operator="equal">
      <formula>"Queue"</formula>
    </cfRule>
    <cfRule type="cellIs" dxfId="103" priority="73" operator="equal">
      <formula>"Production"</formula>
    </cfRule>
  </conditionalFormatting>
  <conditionalFormatting sqref="Y13:Y16">
    <cfRule type="cellIs" dxfId="102" priority="59" operator="equal">
      <formula>"Develop"</formula>
    </cfRule>
    <cfRule type="cellIs" dxfId="101" priority="60" operator="equal">
      <formula>"QA"</formula>
    </cfRule>
    <cfRule type="cellIs" dxfId="100" priority="61" operator="equal">
      <formula>"Rejected"</formula>
    </cfRule>
    <cfRule type="cellIs" dxfId="99" priority="62" operator="equal">
      <formula>"Queue"</formula>
    </cfRule>
    <cfRule type="cellIs" dxfId="98" priority="63" operator="equal">
      <formula>"Production"</formula>
    </cfRule>
  </conditionalFormatting>
  <conditionalFormatting sqref="Z11">
    <cfRule type="cellIs" dxfId="97" priority="54" operator="equal">
      <formula>"Develop"</formula>
    </cfRule>
    <cfRule type="cellIs" dxfId="96" priority="55" operator="equal">
      <formula>"QA"</formula>
    </cfRule>
    <cfRule type="cellIs" dxfId="95" priority="56" operator="equal">
      <formula>"Rejected"</formula>
    </cfRule>
    <cfRule type="cellIs" dxfId="94" priority="57" operator="equal">
      <formula>"Queue"</formula>
    </cfRule>
    <cfRule type="cellIs" dxfId="93" priority="58" operator="equal">
      <formula>"Production"</formula>
    </cfRule>
  </conditionalFormatting>
  <conditionalFormatting sqref="Z10">
    <cfRule type="cellIs" dxfId="92" priority="49" operator="equal">
      <formula>"Develop"</formula>
    </cfRule>
    <cfRule type="cellIs" dxfId="91" priority="50" operator="equal">
      <formula>"QA"</formula>
    </cfRule>
    <cfRule type="cellIs" dxfId="90" priority="51" operator="equal">
      <formula>"Rejected"</formula>
    </cfRule>
    <cfRule type="cellIs" dxfId="89" priority="52" operator="equal">
      <formula>"Queue"</formula>
    </cfRule>
    <cfRule type="cellIs" dxfId="88" priority="53" operator="equal">
      <formula>"Production"</formula>
    </cfRule>
  </conditionalFormatting>
  <conditionalFormatting sqref="Z12">
    <cfRule type="cellIs" dxfId="87" priority="44" operator="equal">
      <formula>"Develop"</formula>
    </cfRule>
    <cfRule type="cellIs" dxfId="86" priority="45" operator="equal">
      <formula>"QA"</formula>
    </cfRule>
    <cfRule type="cellIs" dxfId="85" priority="46" operator="equal">
      <formula>"Rejected"</formula>
    </cfRule>
    <cfRule type="cellIs" dxfId="84" priority="47" operator="equal">
      <formula>"Queue"</formula>
    </cfRule>
    <cfRule type="cellIs" dxfId="83" priority="48" operator="equal">
      <formula>"Production"</formula>
    </cfRule>
  </conditionalFormatting>
  <conditionalFormatting sqref="Z13:Z16">
    <cfRule type="cellIs" dxfId="82" priority="39" operator="equal">
      <formula>"Develop"</formula>
    </cfRule>
    <cfRule type="cellIs" dxfId="81" priority="40" operator="equal">
      <formula>"QA"</formula>
    </cfRule>
    <cfRule type="cellIs" dxfId="80" priority="41" operator="equal">
      <formula>"Rejected"</formula>
    </cfRule>
    <cfRule type="cellIs" dxfId="79" priority="42" operator="equal">
      <formula>"Queue"</formula>
    </cfRule>
    <cfRule type="cellIs" dxfId="78" priority="43" operator="equal">
      <formula>"Production"</formula>
    </cfRule>
  </conditionalFormatting>
  <conditionalFormatting sqref="Y12">
    <cfRule type="cellIs" dxfId="77" priority="34" operator="equal">
      <formula>"Develop"</formula>
    </cfRule>
    <cfRule type="cellIs" dxfId="76" priority="35" operator="equal">
      <formula>"QA"</formula>
    </cfRule>
    <cfRule type="cellIs" dxfId="75" priority="36" operator="equal">
      <formula>"Rejected"</formula>
    </cfRule>
    <cfRule type="cellIs" dxfId="74" priority="37" operator="equal">
      <formula>"Queue"</formula>
    </cfRule>
    <cfRule type="cellIs" dxfId="73" priority="38" operator="equal">
      <formula>"Production"</formula>
    </cfRule>
  </conditionalFormatting>
  <conditionalFormatting sqref="Z17">
    <cfRule type="cellIs" dxfId="72" priority="9" operator="equal">
      <formula>"Not require"</formula>
    </cfRule>
    <cfRule type="cellIs" dxfId="71" priority="32" operator="equal">
      <formula>"No"</formula>
    </cfRule>
    <cfRule type="cellIs" dxfId="70" priority="33" operator="equal">
      <formula>"Yes"</formula>
    </cfRule>
  </conditionalFormatting>
  <conditionalFormatting sqref="Y17">
    <cfRule type="cellIs" dxfId="69" priority="27" operator="equal">
      <formula>"Develop"</formula>
    </cfRule>
    <cfRule type="cellIs" dxfId="68" priority="28" operator="equal">
      <formula>"QA"</formula>
    </cfRule>
    <cfRule type="cellIs" dxfId="67" priority="29" operator="equal">
      <formula>"Rejected"</formula>
    </cfRule>
    <cfRule type="cellIs" dxfId="66" priority="30" operator="equal">
      <formula>"Queue"</formula>
    </cfRule>
    <cfRule type="cellIs" dxfId="65" priority="31" operator="equal">
      <formula>"Production"</formula>
    </cfRule>
  </conditionalFormatting>
  <conditionalFormatting sqref="Z17">
    <cfRule type="cellIs" dxfId="64" priority="22" operator="equal">
      <formula>"Develop"</formula>
    </cfRule>
    <cfRule type="cellIs" dxfId="63" priority="23" operator="equal">
      <formula>"QA"</formula>
    </cfRule>
    <cfRule type="cellIs" dxfId="62" priority="24" operator="equal">
      <formula>"Rejected"</formula>
    </cfRule>
    <cfRule type="cellIs" dxfId="61" priority="25" operator="equal">
      <formula>"Queue"</formula>
    </cfRule>
    <cfRule type="cellIs" dxfId="60" priority="26" operator="equal">
      <formula>"Production"</formula>
    </cfRule>
  </conditionalFormatting>
  <conditionalFormatting sqref="Z19:Z24">
    <cfRule type="cellIs" dxfId="59" priority="20" operator="equal">
      <formula>"No"</formula>
    </cfRule>
    <cfRule type="cellIs" dxfId="58" priority="21" operator="equal">
      <formula>"Yes"</formula>
    </cfRule>
  </conditionalFormatting>
  <conditionalFormatting sqref="Y18:Y24">
    <cfRule type="cellIs" dxfId="57" priority="15" operator="equal">
      <formula>"Develop"</formula>
    </cfRule>
    <cfRule type="cellIs" dxfId="56" priority="16" operator="equal">
      <formula>"QA"</formula>
    </cfRule>
    <cfRule type="cellIs" dxfId="55" priority="17" operator="equal">
      <formula>"Rejected"</formula>
    </cfRule>
    <cfRule type="cellIs" dxfId="54" priority="18" operator="equal">
      <formula>"Queue"</formula>
    </cfRule>
    <cfRule type="cellIs" dxfId="53" priority="19" operator="equal">
      <formula>"Production"</formula>
    </cfRule>
  </conditionalFormatting>
  <conditionalFormatting sqref="Z19:Z24">
    <cfRule type="cellIs" dxfId="52" priority="10" operator="equal">
      <formula>"Develop"</formula>
    </cfRule>
    <cfRule type="cellIs" dxfId="51" priority="11" operator="equal">
      <formula>"QA"</formula>
    </cfRule>
    <cfRule type="cellIs" dxfId="50" priority="12" operator="equal">
      <formula>"Rejected"</formula>
    </cfRule>
    <cfRule type="cellIs" dxfId="49" priority="13" operator="equal">
      <formula>"Queue"</formula>
    </cfRule>
    <cfRule type="cellIs" dxfId="48" priority="14" operator="equal">
      <formula>"Production"</formula>
    </cfRule>
  </conditionalFormatting>
  <conditionalFormatting sqref="Z18">
    <cfRule type="cellIs" dxfId="47" priority="1" operator="equal">
      <formula>"Not require"</formula>
    </cfRule>
    <cfRule type="cellIs" dxfId="46" priority="7" operator="equal">
      <formula>"No"</formula>
    </cfRule>
    <cfRule type="cellIs" dxfId="45" priority="8" operator="equal">
      <formula>"Yes"</formula>
    </cfRule>
  </conditionalFormatting>
  <conditionalFormatting sqref="Z18">
    <cfRule type="cellIs" dxfId="44" priority="2" operator="equal">
      <formula>"Develop"</formula>
    </cfRule>
    <cfRule type="cellIs" dxfId="43" priority="3" operator="equal">
      <formula>"QA"</formula>
    </cfRule>
    <cfRule type="cellIs" dxfId="42" priority="4" operator="equal">
      <formula>"Rejected"</formula>
    </cfRule>
    <cfRule type="cellIs" dxfId="41" priority="5" operator="equal">
      <formula>"Queue"</formula>
    </cfRule>
    <cfRule type="cellIs" dxfId="40" priority="6" operator="equal">
      <formula>"Production"</formula>
    </cfRule>
  </conditionalFormatting>
  <dataValidations count="1">
    <dataValidation errorStyle="warning" allowBlank="1" showInputMessage="1" sqref="I6:K24 J25:L25 D6:D24"/>
  </dataValidations>
  <printOptions horizontalCentered="1"/>
  <pageMargins left="0.25" right="0.25" top="0.5" bottom="0.5" header="0.3" footer="0.3"/>
  <pageSetup scale="56" fitToHeight="0" orientation="landscape" r:id="rId1"/>
  <headerFooter differentFirst="1">
    <oddFooter>Page &amp;P of &amp;N</oddFooter>
  </headerFooter>
  <ignoredErrors>
    <ignoredError sqref="T12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Setup!$F$5:$F$16</xm:f>
          </x14:formula1>
          <xm:sqref>E6:E17 E19</xm:sqref>
        </x14:dataValidation>
        <x14:dataValidation type="list" allowBlank="1" showInputMessage="1" showErrorMessage="1">
          <x14:formula1>
            <xm:f>Setup!$B$5:$B$9</xm:f>
          </x14:formula1>
          <xm:sqref>Y6:Y24</xm:sqref>
        </x14:dataValidation>
        <x14:dataValidation type="list" errorStyle="warning" allowBlank="1" showInputMessage="1">
          <x14:formula1>
            <xm:f>Setup!$F$19:$F$23</xm:f>
          </x14:formula1>
          <xm:sqref>G6:G17</xm:sqref>
        </x14:dataValidation>
        <x14:dataValidation type="list" errorStyle="warning" allowBlank="1" showInputMessage="1">
          <x14:formula1>
            <xm:f>Setup!$H$5:$H$13</xm:f>
          </x14:formula1>
          <xm:sqref>H6:H24</xm:sqref>
        </x14:dataValidation>
        <x14:dataValidation type="list" allowBlank="1" showInputMessage="1">
          <x14:formula1>
            <xm:f>Setup!$B$12:$B$17</xm:f>
          </x14:formula1>
          <xm:sqref>N6:N24</xm:sqref>
        </x14:dataValidation>
        <x14:dataValidation type="list" allowBlank="1" showInputMessage="1">
          <x14:formula1>
            <xm:f>Setup!$B$20:$B$21</xm:f>
          </x14:formula1>
          <xm:sqref>O6:O24</xm:sqref>
        </x14:dataValidation>
        <x14:dataValidation type="list" errorStyle="warning" allowBlank="1" showInputMessage="1">
          <x14:formula1>
            <xm:f>Setup!$H$16:$H$19</xm:f>
          </x14:formula1>
          <xm:sqref>L6:L24</xm:sqref>
        </x14:dataValidation>
        <x14:dataValidation type="list" allowBlank="1" showInputMessage="1" showErrorMessage="1">
          <x14:formula1>
            <xm:f>Setup!$H$22:$H$25</xm:f>
          </x14:formula1>
          <xm:sqref>Q6:Q24</xm:sqref>
        </x14:dataValidation>
        <x14:dataValidation type="list" allowBlank="1" showInputMessage="1" showErrorMessage="1">
          <x14:formula1>
            <xm:f>Setup!$B$24:$B$25</xm:f>
          </x14:formula1>
          <xm:sqref>Z6:Z16 Z19:Z24</xm:sqref>
        </x14:dataValidation>
        <x14:dataValidation type="list" errorStyle="warning" allowBlank="1" showInputMessage="1">
          <x14:formula1>
            <xm:f>Setup!$D$5:$D$26</xm:f>
          </x14:formula1>
          <xm:sqref>F6:F13 F16:F17 F25</xm:sqref>
        </x14:dataValidation>
        <x14:dataValidation type="list" allowBlank="1" showInputMessage="1">
          <x14:formula1>
            <xm:f>Setup!$B$12:$B$16</xm:f>
          </x14:formula1>
          <xm:sqref>N25</xm:sqref>
        </x14:dataValidation>
        <x14:dataValidation type="list" allowBlank="1" showInputMessage="1">
          <x14:formula1>
            <xm:f>Setup!#REF!</xm:f>
          </x14:formula1>
          <xm:sqref>O25</xm:sqref>
        </x14:dataValidation>
        <x14:dataValidation type="list" errorStyle="warning" allowBlank="1" showInputMessage="1">
          <x14:formula1>
            <xm:f>Setup!$D$5:$D$27</xm:f>
          </x14:formula1>
          <xm:sqref>F14:F15</xm:sqref>
        </x14:dataValidation>
        <x14:dataValidation type="list" errorStyle="warning" allowBlank="1" showInputMessage="1">
          <x14:formula1>
            <xm:f>Setup!$D$5:$D$28</xm:f>
          </x14:formula1>
          <xm:sqref>E18 F18:F19</xm:sqref>
        </x14:dataValidation>
        <x14:dataValidation type="list" allowBlank="1" showInputMessage="1" showErrorMessage="1">
          <x14:formula1>
            <xm:f>Setup!$B$24:$B$26</xm:f>
          </x14:formula1>
          <xm:sqref>Z17:Z18</xm:sqref>
        </x14:dataValidation>
        <x14:dataValidation type="list" allowBlank="1" showInputMessage="1" showErrorMessage="1">
          <x14:formula1>
            <xm:f>Setup!$F$5:$F$17</xm:f>
          </x14:formula1>
          <xm:sqref>E20:E24</xm:sqref>
        </x14:dataValidation>
        <x14:dataValidation type="list" errorStyle="warning" allowBlank="1" showInputMessage="1">
          <x14:formula1>
            <xm:f>Setup!$D$5:$D$29</xm:f>
          </x14:formula1>
          <xm:sqref>F20:F24</xm:sqref>
        </x14:dataValidation>
        <x14:dataValidation type="list" errorStyle="warning" allowBlank="1" showInputMessage="1">
          <x14:formula1>
            <xm:f>Setup!$F$20:$F$24</xm:f>
          </x14:formula1>
          <xm:sqref>G18:G24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59999389629810485"/>
    <pageSetUpPr fitToPage="1"/>
  </sheetPr>
  <dimension ref="A1:H29"/>
  <sheetViews>
    <sheetView showGridLines="0" topLeftCell="A7" workbookViewId="0">
      <selection activeCell="B25" sqref="B25"/>
    </sheetView>
  </sheetViews>
  <sheetFormatPr defaultRowHeight="20.25" customHeight="1" x14ac:dyDescent="0.25"/>
  <cols>
    <col min="1" max="1" width="2.7109375" customWidth="1"/>
    <col min="2" max="2" width="33.42578125" customWidth="1"/>
    <col min="3" max="3" width="2.85546875" customWidth="1"/>
    <col min="4" max="4" width="31.7109375" customWidth="1"/>
    <col min="5" max="5" width="2.85546875" customWidth="1"/>
    <col min="6" max="6" width="33.42578125" customWidth="1"/>
    <col min="7" max="7" width="2.85546875" customWidth="1"/>
    <col min="8" max="8" width="33.42578125" customWidth="1"/>
  </cols>
  <sheetData>
    <row r="1" spans="1:8" ht="60.75" customHeight="1" x14ac:dyDescent="0.25">
      <c r="A1" s="1" t="s">
        <v>1</v>
      </c>
      <c r="B1" s="1"/>
      <c r="F1" s="1"/>
      <c r="H1" s="1"/>
    </row>
    <row r="4" spans="1:8" ht="20.25" customHeight="1" x14ac:dyDescent="0.25">
      <c r="B4" s="7" t="s">
        <v>108</v>
      </c>
      <c r="D4" s="12" t="s">
        <v>111</v>
      </c>
      <c r="F4" s="8" t="s">
        <v>112</v>
      </c>
      <c r="H4" s="37" t="s">
        <v>113</v>
      </c>
    </row>
    <row r="5" spans="1:8" ht="20.25" customHeight="1" x14ac:dyDescent="0.25">
      <c r="B5" s="3" t="s">
        <v>103</v>
      </c>
      <c r="D5" s="3" t="s">
        <v>24</v>
      </c>
      <c r="F5" s="3" t="s">
        <v>43</v>
      </c>
      <c r="H5" s="3" t="s">
        <v>70</v>
      </c>
    </row>
    <row r="6" spans="1:8" ht="20.25" customHeight="1" x14ac:dyDescent="0.25">
      <c r="B6" s="3" t="s">
        <v>105</v>
      </c>
      <c r="D6" s="3" t="s">
        <v>33</v>
      </c>
      <c r="F6" s="3" t="s">
        <v>29</v>
      </c>
      <c r="H6" s="3" t="s">
        <v>71</v>
      </c>
    </row>
    <row r="7" spans="1:8" ht="20.25" customHeight="1" x14ac:dyDescent="0.25">
      <c r="B7" s="3" t="s">
        <v>37</v>
      </c>
      <c r="D7" s="3" t="s">
        <v>34</v>
      </c>
      <c r="F7" s="3" t="s">
        <v>44</v>
      </c>
      <c r="H7" s="3" t="s">
        <v>72</v>
      </c>
    </row>
    <row r="8" spans="1:8" ht="20.25" customHeight="1" x14ac:dyDescent="0.25">
      <c r="B8" s="3" t="s">
        <v>104</v>
      </c>
      <c r="D8" s="3" t="s">
        <v>35</v>
      </c>
      <c r="F8" s="3" t="s">
        <v>31</v>
      </c>
      <c r="H8" s="3" t="s">
        <v>73</v>
      </c>
    </row>
    <row r="9" spans="1:8" ht="20.25" customHeight="1" x14ac:dyDescent="0.25">
      <c r="B9" s="11" t="s">
        <v>106</v>
      </c>
      <c r="D9" s="3" t="s">
        <v>32</v>
      </c>
      <c r="F9" s="3" t="s">
        <v>45</v>
      </c>
      <c r="H9" s="3" t="s">
        <v>74</v>
      </c>
    </row>
    <row r="10" spans="1:8" ht="20.25" customHeight="1" x14ac:dyDescent="0.25">
      <c r="D10" s="3" t="s">
        <v>19</v>
      </c>
      <c r="F10" s="3" t="s">
        <v>28</v>
      </c>
      <c r="H10" s="3" t="s">
        <v>75</v>
      </c>
    </row>
    <row r="11" spans="1:8" ht="20.25" customHeight="1" x14ac:dyDescent="0.25">
      <c r="B11" s="9" t="s">
        <v>109</v>
      </c>
      <c r="D11" s="3" t="s">
        <v>16</v>
      </c>
      <c r="F11" s="3" t="s">
        <v>46</v>
      </c>
      <c r="H11" s="3" t="s">
        <v>76</v>
      </c>
    </row>
    <row r="12" spans="1:8" ht="20.25" customHeight="1" x14ac:dyDescent="0.25">
      <c r="B12" s="3" t="s">
        <v>6</v>
      </c>
      <c r="D12" s="3" t="s">
        <v>17</v>
      </c>
      <c r="F12" s="3" t="s">
        <v>47</v>
      </c>
      <c r="H12" s="3" t="s">
        <v>77</v>
      </c>
    </row>
    <row r="13" spans="1:8" ht="20.25" customHeight="1" x14ac:dyDescent="0.25">
      <c r="B13" s="3" t="s">
        <v>9</v>
      </c>
      <c r="D13" s="3" t="s">
        <v>21</v>
      </c>
      <c r="F13" s="3" t="s">
        <v>27</v>
      </c>
      <c r="H13" s="38" t="s">
        <v>78</v>
      </c>
    </row>
    <row r="14" spans="1:8" ht="20.25" customHeight="1" x14ac:dyDescent="0.25">
      <c r="B14" s="3" t="s">
        <v>7</v>
      </c>
      <c r="D14" s="3" t="s">
        <v>36</v>
      </c>
      <c r="F14" s="3" t="s">
        <v>48</v>
      </c>
      <c r="H14" s="5"/>
    </row>
    <row r="15" spans="1:8" ht="20.25" customHeight="1" x14ac:dyDescent="0.25">
      <c r="B15" s="3" t="s">
        <v>5</v>
      </c>
      <c r="D15" s="3" t="s">
        <v>18</v>
      </c>
      <c r="F15" s="3" t="s">
        <v>49</v>
      </c>
      <c r="H15" s="36" t="s">
        <v>114</v>
      </c>
    </row>
    <row r="16" spans="1:8" ht="20.25" customHeight="1" x14ac:dyDescent="0.25">
      <c r="B16" s="3" t="s">
        <v>8</v>
      </c>
      <c r="D16" s="3" t="s">
        <v>22</v>
      </c>
      <c r="F16" s="3" t="s">
        <v>50</v>
      </c>
      <c r="H16" s="33" t="s">
        <v>87</v>
      </c>
    </row>
    <row r="17" spans="2:8" ht="20.25" customHeight="1" x14ac:dyDescent="0.25">
      <c r="B17" s="44" t="s">
        <v>85</v>
      </c>
      <c r="D17" s="3" t="s">
        <v>23</v>
      </c>
      <c r="F17" s="3" t="s">
        <v>163</v>
      </c>
      <c r="H17" s="33" t="s">
        <v>88</v>
      </c>
    </row>
    <row r="18" spans="2:8" ht="20.25" customHeight="1" x14ac:dyDescent="0.25">
      <c r="D18" s="3" t="s">
        <v>37</v>
      </c>
      <c r="H18" s="33" t="s">
        <v>89</v>
      </c>
    </row>
    <row r="19" spans="2:8" ht="20.25" customHeight="1" x14ac:dyDescent="0.25">
      <c r="B19" s="45" t="s">
        <v>110</v>
      </c>
      <c r="D19" s="3" t="s">
        <v>38</v>
      </c>
      <c r="F19" s="35" t="s">
        <v>115</v>
      </c>
      <c r="H19" s="50" t="s">
        <v>90</v>
      </c>
    </row>
    <row r="20" spans="2:8" ht="20.25" customHeight="1" x14ac:dyDescent="0.25">
      <c r="B20" s="33" t="s">
        <v>5</v>
      </c>
      <c r="D20" s="3" t="s">
        <v>39</v>
      </c>
      <c r="F20" s="33" t="s">
        <v>65</v>
      </c>
    </row>
    <row r="21" spans="2:8" ht="20.25" customHeight="1" x14ac:dyDescent="0.25">
      <c r="B21" s="46" t="s">
        <v>85</v>
      </c>
      <c r="D21" s="3" t="s">
        <v>40</v>
      </c>
      <c r="F21" s="33" t="s">
        <v>66</v>
      </c>
      <c r="H21" s="51" t="s">
        <v>116</v>
      </c>
    </row>
    <row r="22" spans="2:8" ht="20.25" customHeight="1" x14ac:dyDescent="0.25">
      <c r="D22" s="3" t="s">
        <v>41</v>
      </c>
      <c r="F22" s="33" t="s">
        <v>67</v>
      </c>
      <c r="H22" s="33" t="s">
        <v>92</v>
      </c>
    </row>
    <row r="23" spans="2:8" ht="20.25" customHeight="1" x14ac:dyDescent="0.25">
      <c r="B23" s="58" t="s">
        <v>117</v>
      </c>
      <c r="D23" s="3" t="s">
        <v>42</v>
      </c>
      <c r="F23" s="33" t="s">
        <v>68</v>
      </c>
      <c r="H23" s="33" t="s">
        <v>93</v>
      </c>
    </row>
    <row r="24" spans="2:8" ht="20.25" customHeight="1" x14ac:dyDescent="0.25">
      <c r="B24" s="33" t="s">
        <v>118</v>
      </c>
      <c r="D24" s="3" t="s">
        <v>30</v>
      </c>
      <c r="F24" s="34" t="s">
        <v>69</v>
      </c>
      <c r="H24" s="33" t="s">
        <v>94</v>
      </c>
    </row>
    <row r="25" spans="2:8" ht="20.25" customHeight="1" x14ac:dyDescent="0.25">
      <c r="B25" s="33" t="s">
        <v>119</v>
      </c>
      <c r="D25" s="3" t="s">
        <v>31</v>
      </c>
      <c r="H25" s="52" t="s">
        <v>95</v>
      </c>
    </row>
    <row r="26" spans="2:8" ht="20.25" customHeight="1" x14ac:dyDescent="0.25">
      <c r="B26" s="46" t="s">
        <v>154</v>
      </c>
      <c r="D26" s="3" t="s">
        <v>20</v>
      </c>
    </row>
    <row r="27" spans="2:8" ht="20.25" customHeight="1" x14ac:dyDescent="0.25">
      <c r="D27" s="3" t="s">
        <v>136</v>
      </c>
    </row>
    <row r="28" spans="2:8" ht="20.25" customHeight="1" x14ac:dyDescent="0.25">
      <c r="D28" s="3" t="s">
        <v>151</v>
      </c>
    </row>
    <row r="29" spans="2:8" ht="20.25" customHeight="1" x14ac:dyDescent="0.25">
      <c r="D29" s="3" t="s">
        <v>164</v>
      </c>
    </row>
  </sheetData>
  <pageMargins left="0.7" right="0.7" top="0.75" bottom="0.75" header="0.3" footer="0.3"/>
  <pageSetup fitToHeight="0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3D58607-76FB-4332-97CA-F8C2F708ED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Summary </vt:lpstr>
      <vt:lpstr>Setup</vt:lpstr>
      <vt:lpstr>FlagPercent</vt:lpstr>
      <vt:lpstr>'Summary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Wutthichai Meekhun</cp:lastModifiedBy>
  <dcterms:created xsi:type="dcterms:W3CDTF">2014-02-01T09:27:21Z</dcterms:created>
  <dcterms:modified xsi:type="dcterms:W3CDTF">2014-05-14T03:29:47Z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TC029300419991</vt:lpwstr>
  </property>
</Properties>
</file>