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75" yWindow="-225" windowWidth="11070" windowHeight="8625" tabRatio="851"/>
  </bookViews>
  <sheets>
    <sheet name="Data" sheetId="40" r:id="rId1"/>
    <sheet name="PM(Mid)" sheetId="10" r:id="rId2"/>
  </sheets>
  <definedNames>
    <definedName name="_xlnm._FilterDatabase" localSheetId="0" hidden="1">Data!$A$1:$M$2</definedName>
    <definedName name="_xlnm.Print_Area" localSheetId="1">'PM(Mid)'!$A$1:$W$78</definedName>
    <definedName name="training">#REF!</definedName>
    <definedName name="บันทึกประวัติการฝึกอบรม_สัมมนา__ม.ค._มิ.ย.">#REF!</definedName>
  </definedNames>
  <calcPr calcId="145621"/>
</workbook>
</file>

<file path=xl/calcChain.xml><?xml version="1.0" encoding="utf-8"?>
<calcChain xmlns="http://schemas.openxmlformats.org/spreadsheetml/2006/main">
  <c r="K44" i="10" l="1"/>
  <c r="K41" i="10"/>
  <c r="I35" i="10"/>
  <c r="I29" i="10"/>
  <c r="I26" i="10"/>
  <c r="E6" i="10"/>
  <c r="R6" i="10"/>
  <c r="AJ4" i="10"/>
  <c r="AI4" i="10"/>
  <c r="AH4" i="10"/>
  <c r="AG4" i="10"/>
  <c r="R5" i="10"/>
  <c r="E5" i="10"/>
  <c r="Q77" i="10" l="1"/>
  <c r="N29" i="10"/>
  <c r="R28" i="10" s="1"/>
  <c r="AC4" i="10" s="1"/>
  <c r="N26" i="10"/>
  <c r="R25" i="10" s="1"/>
  <c r="AB4" i="10" s="1"/>
  <c r="N35" i="10"/>
  <c r="R34" i="10" s="1"/>
  <c r="AD4" i="10" s="1"/>
  <c r="M58" i="10"/>
  <c r="R43" i="10"/>
  <c r="AF4" i="10" s="1"/>
  <c r="R40" i="10"/>
  <c r="AE4" i="10" s="1"/>
  <c r="N32" i="10"/>
  <c r="R31" i="10"/>
  <c r="R22" i="10"/>
  <c r="AA4" i="10" s="1"/>
  <c r="U40" i="10"/>
  <c r="R46" i="10" l="1"/>
  <c r="U46" i="10" s="1"/>
  <c r="U43" i="10"/>
  <c r="U22" i="10"/>
  <c r="U25" i="10" s="1"/>
  <c r="U28" i="10" s="1"/>
  <c r="U31" i="10" s="1"/>
  <c r="U34" i="10" s="1"/>
  <c r="R37" i="10"/>
  <c r="U37" i="10" s="1"/>
  <c r="M59" i="10" l="1"/>
  <c r="R59" i="10" s="1"/>
  <c r="R60" i="10" s="1"/>
  <c r="U59" i="10" l="1"/>
  <c r="U60" i="10" s="1"/>
  <c r="M60" i="10"/>
  <c r="N60" i="10" s="1"/>
  <c r="O60" i="10" s="1"/>
  <c r="P60" i="10" s="1"/>
</calcChain>
</file>

<file path=xl/comments1.xml><?xml version="1.0" encoding="utf-8"?>
<comments xmlns="http://schemas.openxmlformats.org/spreadsheetml/2006/main">
  <authors>
    <author>kittipong_s</author>
    <author>venus_p</author>
    <author>preecha_c</author>
    <author>siwawut_u</author>
  </authors>
  <commentList>
    <comment ref="H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7" authorId="1">
      <text>
        <r>
          <rPr>
            <b/>
            <sz val="8"/>
            <color indexed="81"/>
            <rFont val="Tahoma"/>
            <family val="2"/>
          </rPr>
          <t>venus_p:</t>
        </r>
        <r>
          <rPr>
            <sz val="8"/>
            <color indexed="81"/>
            <rFont val="Tahoma"/>
            <family val="2"/>
          </rPr>
          <t xml:space="preserve">
เดิมตามmemo SL7
Operator - SS2 (รายวัน)
10/12/2556</t>
        </r>
      </text>
    </comment>
    <comment ref="H8" authorId="2">
      <text>
        <r>
          <rPr>
            <b/>
            <sz val="8"/>
            <color indexed="81"/>
            <rFont val="Tahoma"/>
            <family val="2"/>
          </rPr>
          <t>preecha_c: 25/3/11</t>
        </r>
        <r>
          <rPr>
            <sz val="8"/>
            <color indexed="81"/>
            <rFont val="Tahoma"/>
            <family val="2"/>
          </rPr>
          <t xml:space="preserve">
Operator - CL1 (รายวัน)</t>
        </r>
      </text>
    </comment>
    <comment ref="I10" authorId="2">
      <text>
        <r>
          <rPr>
            <b/>
            <sz val="8"/>
            <color indexed="81"/>
            <rFont val="Tahoma"/>
            <family val="2"/>
          </rPr>
          <t>preecha
เปลี่ยนเป็น Production(2) 3/10/12</t>
        </r>
      </text>
    </comment>
    <comment ref="L10" authorId="3">
      <text>
        <r>
          <rPr>
            <b/>
            <sz val="8"/>
            <color indexed="81"/>
            <rFont val="Tahoma"/>
            <family val="2"/>
          </rPr>
          <t>siwawut_u
เดิมเป็นโรง G
22/12/53</t>
        </r>
      </text>
    </comment>
    <comment ref="H1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
10/12/2556</t>
        </r>
      </text>
    </comment>
    <comment ref="H13" authorId="3">
      <text>
        <r>
          <rPr>
            <b/>
            <sz val="8"/>
            <color indexed="81"/>
            <rFont val="Tahoma"/>
            <family val="2"/>
          </rPr>
          <t>siwawut_u:</t>
        </r>
        <r>
          <rPr>
            <sz val="8"/>
            <color indexed="81"/>
            <rFont val="Tahoma"/>
            <family val="2"/>
          </rPr>
          <t xml:space="preserve">
เดิมคือ PM1-รายวัน</t>
        </r>
      </text>
    </comment>
    <comment ref="H15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SL9 (รายวัน)
10/12/2556</t>
        </r>
      </text>
    </comment>
    <comment ref="H1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SL7 (รายวัน)
10/12/2556</t>
        </r>
      </text>
    </comment>
    <comment ref="H2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
10/12/2556</t>
        </r>
      </text>
    </comment>
    <comment ref="H2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BD4 (รายวัน)
10/12/2556</t>
        </r>
      </text>
    </comment>
    <comment ref="H2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SL4 (รายวัน)
10/12/2556</t>
        </r>
      </text>
    </comment>
    <comment ref="H2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SL4 (รายวัน)
10/12/2556</t>
        </r>
      </text>
    </comment>
    <comment ref="H3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SM2 (รายวัน)
10/12/2556</t>
        </r>
      </text>
    </comment>
    <comment ref="I30" authorId="2">
      <text>
        <r>
          <rPr>
            <b/>
            <sz val="8"/>
            <color indexed="81"/>
            <rFont val="Tahoma"/>
            <family val="2"/>
          </rPr>
          <t>preecha
เปลี่ยนเป็น Production(2) 3/10/12</t>
        </r>
      </text>
    </comment>
    <comment ref="H35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SS1 (รายวัน)
10/12/2556</t>
        </r>
      </text>
    </comment>
    <comment ref="H3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CF3 (รายวัน)
10/12/2556</t>
        </r>
      </text>
    </comment>
    <comment ref="H4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SL2 (รายวัน)
10/12/2556</t>
        </r>
      </text>
    </comment>
    <comment ref="H5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</t>
        </r>
      </text>
    </comment>
    <comment ref="H5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BD3 (รายวัน)
10/12/2556</t>
        </r>
      </text>
    </comment>
    <comment ref="H7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 - PM1 (รายวัน)
10/12/2556</t>
        </r>
      </text>
    </comment>
    <comment ref="H8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CL2 (รายวัน)
10/12/2556
</t>
        </r>
      </text>
    </comment>
    <comment ref="H87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 
(18/3/2556)</t>
        </r>
      </text>
    </comment>
    <comment ref="H8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8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9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9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SL2 (รายวัน)
10/12/2556</t>
        </r>
      </text>
    </comment>
    <comment ref="H9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SL10 (รายวัน)
10/12/2556</t>
        </r>
      </text>
    </comment>
    <comment ref="H10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 (รายวัน)
10/12/2556
</t>
        </r>
      </text>
    </comment>
    <comment ref="H104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107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SL10 (รายวัน)
10/12/2556</t>
        </r>
      </text>
    </comment>
    <comment ref="H11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CF1 (รายวัน)
10/12/2556</t>
        </r>
      </text>
    </comment>
    <comment ref="H11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TM4  (รายวัน)
10/12/2556</t>
        </r>
      </text>
    </comment>
    <comment ref="H12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12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CL3 (รายวัน)
1/11/13
</t>
        </r>
      </text>
    </comment>
    <comment ref="H13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SL9 (รายวัน)
10/12/2556</t>
        </r>
      </text>
    </comment>
    <comment ref="H13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SL7 (รายวัน)
10/12/2556</t>
        </r>
      </text>
    </comment>
    <comment ref="H134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SM1  (รายวัน)
10/12/2556
Operator - Re-cut  (รายวัน)
27/1/2557</t>
        </r>
      </text>
    </comment>
    <comment ref="H137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SL7 (รายวัน)
10/12/2556</t>
        </r>
      </text>
    </comment>
    <comment ref="H14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CF1  (รายวัน)
10/12/2556</t>
        </r>
      </text>
    </comment>
    <comment ref="H14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CF5  (รายวัน)
10/12/2556</t>
        </r>
      </text>
    </comment>
    <comment ref="H14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15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SL6 (รายวัน)
10/12/2556</t>
        </r>
      </text>
    </comment>
    <comment ref="H15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15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
1/11/2556</t>
        </r>
      </text>
    </comment>
    <comment ref="H16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SL9 (รายวัน)
10/12/2556</t>
        </r>
      </text>
    </comment>
    <comment ref="H16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SL10 (รายวัน)
10/12/2556</t>
        </r>
      </text>
    </comment>
    <comment ref="H16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TM2  (รายวัน)
10/12/2556</t>
        </r>
      </text>
    </comment>
    <comment ref="H16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TM1  (รายวัน)
10/12/2556</t>
        </r>
      </text>
    </comment>
    <comment ref="H17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TM1  (รายวัน)
10/12/2556</t>
        </r>
      </text>
    </comment>
  </commentList>
</comments>
</file>

<file path=xl/sharedStrings.xml><?xml version="1.0" encoding="utf-8"?>
<sst xmlns="http://schemas.openxmlformats.org/spreadsheetml/2006/main" count="1991" uniqueCount="708">
  <si>
    <t>2.   ให้ประเมินความสามารถของพนักงานเฉพาะช่วงระยะเวลาที่กำหนดไว้ข้างต้น</t>
  </si>
  <si>
    <t>คำอธิบาย</t>
  </si>
  <si>
    <t>คะแนน</t>
  </si>
  <si>
    <t>ความคิดเห็นของผู้บังคับบัญชา</t>
  </si>
  <si>
    <t>ผู้ประเมิน</t>
  </si>
  <si>
    <t>ถึง</t>
  </si>
  <si>
    <t>วัน</t>
  </si>
  <si>
    <t xml:space="preserve">1.   ประเมินความสามารถในการปฏิบัติงานโดยให้คะแนน 1 - 5 ตามระดับความสามารถของพนักงานดังคำอธิบายข้างล่าง </t>
  </si>
  <si>
    <t xml:space="preserve"> /         /</t>
  </si>
  <si>
    <t xml:space="preserve"> /           /</t>
  </si>
  <si>
    <t>ผู้อนุมัติ</t>
  </si>
  <si>
    <t>3.   ให้พิจารณาทีละหัวข้อ โดยไม่นำหัวข้ออื่นมาเกี่ยวโยงกัน</t>
  </si>
  <si>
    <t xml:space="preserve"> ชื่อพนักงาน :</t>
  </si>
  <si>
    <t xml:space="preserve"> วันที่เริ่มงาน :</t>
  </si>
  <si>
    <t>พนักงานรายวัน</t>
  </si>
  <si>
    <t xml:space="preserve"> สังกัด  :</t>
  </si>
  <si>
    <t>จำนวนเงินโบนัสที่ได้รับ</t>
  </si>
  <si>
    <t xml:space="preserve"> 1.  คุณภาพของผลงาน :  </t>
  </si>
  <si>
    <t xml:space="preserve"> 2.  ปริมาณงาน :</t>
  </si>
  <si>
    <t xml:space="preserve"> 3.  การใช้เครื่องมือ/อุปกรณ์/ทรัพย์สินของบริษัท</t>
  </si>
  <si>
    <t>มีความพยายามที่จะทำงานให้สำเร็จ ลุล่วง ไปด้วยดี</t>
  </si>
  <si>
    <t>2.  ลากิจ</t>
  </si>
  <si>
    <t>3.  ลาป่วย  มีใบรับรองแพทย์</t>
  </si>
  <si>
    <t>4.  ลาป่วย  ไม่มีใบรับรองแพทย์</t>
  </si>
  <si>
    <t>คะแนนคงเหลือ</t>
  </si>
  <si>
    <t>คะแนนที่หัก</t>
  </si>
  <si>
    <t>5.  ขาดงาน</t>
  </si>
  <si>
    <t>=</t>
  </si>
  <si>
    <t>เกรด</t>
  </si>
  <si>
    <t>=&gt;</t>
  </si>
  <si>
    <t xml:space="preserve">1.  มาสาย/กลับก่อน </t>
  </si>
  <si>
    <t>นาที</t>
  </si>
  <si>
    <t>ข้อแนะนำการให้คะแนนการประเมินผลการปฏิบัติงาน :</t>
  </si>
  <si>
    <t>-</t>
  </si>
  <si>
    <t>A</t>
  </si>
  <si>
    <t>B</t>
  </si>
  <si>
    <t>C</t>
  </si>
  <si>
    <t>ฉบับ</t>
  </si>
  <si>
    <t>D</t>
  </si>
  <si>
    <t>E</t>
  </si>
  <si>
    <t>หน้า 2</t>
  </si>
  <si>
    <t xml:space="preserve">     (หักคะแนน  นาทีละ  0.05  คะแนน)</t>
  </si>
  <si>
    <t xml:space="preserve">     (หักคะแนน  วันละ  1  คะแนน)</t>
  </si>
  <si>
    <t>1.  หนังสือเตือน  โดยวาจา</t>
  </si>
  <si>
    <t>2.  หนังสือเตือน  ลายลักษณ์อักษร</t>
  </si>
  <si>
    <t xml:space="preserve"> ส่วนที่ 2 :  ประเมินจากการปฏิบัติตามกฎ ระเบียบ</t>
  </si>
  <si>
    <t xml:space="preserve"> 4.  การมุ่งมั่น / ทุ่มเทในการทำงาน</t>
  </si>
  <si>
    <t xml:space="preserve">     (หักคะแนน  ครั้งละ  5  คะแนน)</t>
  </si>
  <si>
    <t xml:space="preserve">     (หักคะแนน  ครั้งละ  10  คะแนน)</t>
  </si>
  <si>
    <t xml:space="preserve"> ส่วนที่ 3 :  ประเมินผลการปฏิบัติงาน</t>
  </si>
  <si>
    <t xml:space="preserve"> ความคิดเห็นผู้ประเมิน : </t>
  </si>
  <si>
    <t xml:space="preserve"> ความละเอียด / ความถูกต้อง / เรียบร้อย เป็นระเบียบของงานที่ทำ  </t>
  </si>
  <si>
    <t>ทำงานได้ครบถ้วนตามปริมาณงานที่ได้รับมอบหมาย ทันเวลา</t>
  </si>
  <si>
    <t>ใช้เครื่องมือ / อุปกรณ์ / ทรัพย์สินของบริษัทฯ ได้ถูกต้อง และดูแลให้อยู่ในสภาพที่สะอาด  พร้อมใช้งานอยู่เสมอ</t>
  </si>
  <si>
    <t>ได้เกรด</t>
  </si>
  <si>
    <t xml:space="preserve">  นำคะแนนที่ได้เทียบกับตาราง</t>
  </si>
  <si>
    <t>หัวหน้างาน / Supervisor</t>
  </si>
  <si>
    <t>ผู้ทบทวน</t>
  </si>
  <si>
    <t>รับทราบ</t>
  </si>
  <si>
    <t>สรุปผลการพิจารณาปรับอัตราค่าจ้าง - โบนัส ประจำปี</t>
  </si>
  <si>
    <t>ค่าจ้างปัจจุบัน</t>
  </si>
  <si>
    <t>ค่าจ้างใหม่</t>
  </si>
  <si>
    <t>(เจ็บป่วยจากการทำงาน  ไม่นำมาคำนวณ)</t>
  </si>
  <si>
    <t>ครั้ง</t>
  </si>
  <si>
    <t xml:space="preserve"> ตำแหน่ง : </t>
  </si>
  <si>
    <t>ส่วนนี้เฉพาะ HR</t>
  </si>
  <si>
    <t>ผลประเมินกลางปี</t>
  </si>
  <si>
    <t xml:space="preserve"> บาท </t>
  </si>
  <si>
    <t xml:space="preserve">   บาท / วัน</t>
  </si>
  <si>
    <t xml:space="preserve">  รวมส่วนที่ 3 :  [ 10 คะแนน ] (คะแนนที่ได้หาร 2)</t>
  </si>
  <si>
    <t>ระดับ</t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</si>
  <si>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 xml:space="preserve">ดีเยี่ยม </t>
    </r>
    <r>
      <rPr>
        <sz val="13"/>
        <rFont val="Cordia New"/>
        <family val="2"/>
      </rPr>
      <t xml:space="preserve"> เกินกว่ามาตรฐานอยู่เสมอ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</si>
  <si>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ดีมาก</t>
    </r>
    <r>
      <rPr>
        <sz val="13"/>
        <rFont val="Cordia New"/>
        <family val="2"/>
      </rPr>
      <t xml:space="preserve">  เกินกว่ามาตรฐานเป็นครั้งคราว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</si>
  <si>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</t>
    </r>
    <r>
      <rPr>
        <b/>
        <sz val="13"/>
        <rFont val="Cordia New"/>
        <family val="2"/>
      </rPr>
      <t xml:space="preserve"> </t>
    </r>
    <r>
      <rPr>
        <sz val="13"/>
        <rFont val="Cordia New"/>
        <family val="2"/>
      </rPr>
      <t xml:space="preserve"> ปฎิบัติงานได้ตามมาตรฐานที่กำหนด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</si>
  <si>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ต้องปรับปรุง</t>
    </r>
    <r>
      <rPr>
        <b/>
        <sz val="13"/>
        <rFont val="Cordia New"/>
        <family val="2"/>
      </rPr>
      <t xml:space="preserve">  </t>
    </r>
    <r>
      <rPr>
        <sz val="13"/>
        <rFont val="Cordia New"/>
        <family val="2"/>
      </rPr>
      <t>ปฎิบัติงานต่ำกว่ามาตรฐาน</t>
    </r>
  </si>
  <si>
    <r>
      <t xml:space="preserve"> ผลการปฏิบัติงานอยู่ในเกณฑ์</t>
    </r>
    <r>
      <rPr>
        <b/>
        <sz val="13"/>
        <rFont val="Cordia New"/>
        <family val="2"/>
      </rPr>
      <t xml:space="preserve"> </t>
    </r>
    <r>
      <rPr>
        <b/>
        <u/>
        <sz val="13"/>
        <rFont val="Cordia New"/>
        <family val="2"/>
      </rPr>
      <t>ต้องปรับปรุงแก้ไขโดยด่วน</t>
    </r>
    <r>
      <rPr>
        <sz val="13"/>
        <rFont val="Cordia New"/>
        <family val="2"/>
      </rPr>
      <t xml:space="preserve">  ปฎิบัติงานต่ำกว่ามาตรฐานมาก</t>
    </r>
  </si>
  <si>
    <t xml:space="preserve">  คะแนนรวมส่วนที่ 1 :    [ 35 คะแนน ]</t>
  </si>
  <si>
    <t xml:space="preserve">  คะแนนรวมส่วนที่ 2 :    [ 5 คะแนน ]</t>
  </si>
  <si>
    <t xml:space="preserve">  สรุปคะแนนที่ได้ = ( ส่วนที่ 1 + ส่วนที่ 2 + ส่วนที่ 3 )</t>
  </si>
  <si>
    <t>S-FM-HR-18  R02</t>
  </si>
  <si>
    <t>รอบระยะเวลาประเมินผล  ตั้งแต่วันที่</t>
  </si>
  <si>
    <t>คะแนนที่ได้</t>
  </si>
  <si>
    <t>คะแนนเต็ม</t>
  </si>
  <si>
    <t>ชม.</t>
  </si>
  <si>
    <t xml:space="preserve"> 1 วัน = 8 ชม.</t>
  </si>
  <si>
    <t xml:space="preserve">     (หักคะแนน  วันละ  1/2   คะแนน) </t>
  </si>
  <si>
    <t xml:space="preserve">     (หักคะแนน  วันละ  5  คะแนน) </t>
  </si>
  <si>
    <t xml:space="preserve">     (หักคะแนน  วันละ  1  คะแนน) </t>
  </si>
  <si>
    <t>รหัส</t>
  </si>
  <si>
    <t>Grade</t>
  </si>
  <si>
    <t>มาสาย</t>
  </si>
  <si>
    <t>ลากิจ</t>
  </si>
  <si>
    <t>ขาดงาน</t>
  </si>
  <si>
    <t>คุณภาพงาน</t>
  </si>
  <si>
    <t>ปริมาณงาน</t>
  </si>
  <si>
    <t>การมุ่งมั่น/ทุ่มเท</t>
  </si>
  <si>
    <t>เฉลี่ย ปี 2556</t>
  </si>
  <si>
    <t xml:space="preserve"> ส่วนที่ 1 :  ประเมินจากสถิติการมาปฏิบัติงาน  (1 มกราคม 56 - 30 มิถุนายน 56)</t>
  </si>
  <si>
    <t xml:space="preserve"> Manager</t>
  </si>
  <si>
    <t>No</t>
  </si>
  <si>
    <t>Division</t>
  </si>
  <si>
    <t>Dept</t>
  </si>
  <si>
    <t>Plant</t>
  </si>
  <si>
    <t>Factory</t>
  </si>
  <si>
    <t xml:space="preserve">EVP </t>
  </si>
  <si>
    <t>ลาป่วย</t>
  </si>
  <si>
    <t>หนังสือเตือน  โดยวาจา</t>
  </si>
  <si>
    <t>หนังสือเตือน  ลายลักษณ์อักษร</t>
  </si>
  <si>
    <t>การใช้เครื่องมือ/อุปกรณ์/ทรัพย์สิน</t>
  </si>
  <si>
    <t>Name</t>
  </si>
  <si>
    <t>Empid</t>
  </si>
  <si>
    <t>Stday</t>
  </si>
  <si>
    <t>Position</t>
  </si>
  <si>
    <t>Title</t>
  </si>
  <si>
    <t>Surname</t>
  </si>
  <si>
    <t>แบบประเมินผลการปฏิบัติงานกลางปี 2557</t>
  </si>
  <si>
    <t>มาสาย(ครั้ง)</t>
  </si>
  <si>
    <t>มาสาย(นาที)</t>
  </si>
  <si>
    <t>เตือน  โดยวาจา</t>
  </si>
  <si>
    <t>เตือน  ลายลักษณ์อักษร</t>
  </si>
  <si>
    <t>การใช้เครื่องมือ</t>
  </si>
  <si>
    <t>นาย</t>
  </si>
  <si>
    <t>พิม</t>
  </si>
  <si>
    <t>สุภา</t>
  </si>
  <si>
    <t>นายพิม      สุภา</t>
  </si>
  <si>
    <t>Operator - Admin. (รายวัน)</t>
  </si>
  <si>
    <t>Corporate Admin.</t>
  </si>
  <si>
    <t>Human Resources</t>
  </si>
  <si>
    <t>Wangnoi</t>
  </si>
  <si>
    <t>Admin.</t>
  </si>
  <si>
    <t>นาง</t>
  </si>
  <si>
    <t>เชิญ</t>
  </si>
  <si>
    <t>แก้วแดง</t>
  </si>
  <si>
    <t>นางเชิญ      แก้วแดง</t>
  </si>
  <si>
    <t>ประกิต</t>
  </si>
  <si>
    <t>อุ่นรอด</t>
  </si>
  <si>
    <t>นายประกิต      อุ่นรอด</t>
  </si>
  <si>
    <t>Operator - SL4 (รายวัน)</t>
  </si>
  <si>
    <t>Production(1)</t>
  </si>
  <si>
    <t>Plants</t>
  </si>
  <si>
    <t>ณัฐพงษ์</t>
  </si>
  <si>
    <t>นายณัฐพงษ์      แก้วแดง</t>
  </si>
  <si>
    <t>Operator - Transportation  (รายวัน)</t>
  </si>
  <si>
    <t>Logistics</t>
  </si>
  <si>
    <t>Transportation</t>
  </si>
  <si>
    <t>นิรุติ</t>
  </si>
  <si>
    <t>ใจแก้ว</t>
  </si>
  <si>
    <t>นายนิรุติ      ใจแก้ว</t>
  </si>
  <si>
    <t>รณชัย</t>
  </si>
  <si>
    <t>วรรณขันธ์</t>
  </si>
  <si>
    <t>นายรณชัย      วรรณขันธ์</t>
  </si>
  <si>
    <t>Operator - SL5 (รายวัน)</t>
  </si>
  <si>
    <t>ภานุชัย</t>
  </si>
  <si>
    <t>ทากุ</t>
  </si>
  <si>
    <t>นายภานุชัย      ทากุ</t>
  </si>
  <si>
    <t>Operator - CL4 (รายวัน)</t>
  </si>
  <si>
    <t>นพดล</t>
  </si>
  <si>
    <t>สูญศรี</t>
  </si>
  <si>
    <t>นายนพดล      สูญศรี</t>
  </si>
  <si>
    <t>Operator - TM4 (รายวัน)</t>
  </si>
  <si>
    <t>Production(2)</t>
  </si>
  <si>
    <t>G</t>
  </si>
  <si>
    <t>มนตรี</t>
  </si>
  <si>
    <t>เกตุรัตน์</t>
  </si>
  <si>
    <t>นายมนตรี      เกตุรัตน์</t>
  </si>
  <si>
    <t>Operator - SM1 (รายวัน)</t>
  </si>
  <si>
    <t>นิยม</t>
  </si>
  <si>
    <t>อุดชุม</t>
  </si>
  <si>
    <t>นายนิยม      อุดชุม</t>
  </si>
  <si>
    <t>สุกคำ</t>
  </si>
  <si>
    <t>ลือสินวงษ์สิริ</t>
  </si>
  <si>
    <t>นายสุกคำ      ลือสินวงษ์สิริ</t>
  </si>
  <si>
    <t>Operator - SL2 (รายวัน)</t>
  </si>
  <si>
    <t>อำนาจ</t>
  </si>
  <si>
    <t>ธารีทรง</t>
  </si>
  <si>
    <t>นายอำนาจ      ธารีทรง</t>
  </si>
  <si>
    <t>Operator - CF1  (รายวัน)</t>
  </si>
  <si>
    <t>ประพจน์</t>
  </si>
  <si>
    <t>บุบผาชาติ</t>
  </si>
  <si>
    <t>นายประพจน์      บุบผาชาติ</t>
  </si>
  <si>
    <t>สุพจน์</t>
  </si>
  <si>
    <t>ดิซอ</t>
  </si>
  <si>
    <t>นายสุพจน์      ดิซอ</t>
  </si>
  <si>
    <t>Operator - SS3 (รายวัน)</t>
  </si>
  <si>
    <t>นำโชค</t>
  </si>
  <si>
    <t>วงษ์ช่วย</t>
  </si>
  <si>
    <t>นายนำโชค      วงษ์ช่วย</t>
  </si>
  <si>
    <t>Operator - Warehouse (รายวัน)</t>
  </si>
  <si>
    <t>Warehouse</t>
  </si>
  <si>
    <t>W/H</t>
  </si>
  <si>
    <t>นางสาว</t>
  </si>
  <si>
    <t>อภิญญา</t>
  </si>
  <si>
    <t>บัวทิพย์</t>
  </si>
  <si>
    <t>นางสาวอภิญญา      บัวทิพย์</t>
  </si>
  <si>
    <t>จักรินทร์</t>
  </si>
  <si>
    <t>วารุณ</t>
  </si>
  <si>
    <t>นายจักรินทร์      วารุณ</t>
  </si>
  <si>
    <t>Operator - ML1 (รายวัน)</t>
  </si>
  <si>
    <t>ทวีศักดิ์</t>
  </si>
  <si>
    <t>พวงทอง</t>
  </si>
  <si>
    <t>นายทวีศักดิ์      พวงทอง</t>
  </si>
  <si>
    <t>สมนึก</t>
  </si>
  <si>
    <t>รอดแฟง</t>
  </si>
  <si>
    <t>นายสมนึก      รอดแฟง</t>
  </si>
  <si>
    <t>ไพรบูลย์</t>
  </si>
  <si>
    <t>พงศ์พูนวิวัฒน์</t>
  </si>
  <si>
    <t>นายไพรบูลย์      พงศ์พูนวิวัฒน์</t>
  </si>
  <si>
    <t>Operator - SL6 (รายวัน)</t>
  </si>
  <si>
    <t>วิชิต</t>
  </si>
  <si>
    <t>นามยงค์</t>
  </si>
  <si>
    <t>นายวิชิต      นามยงค์</t>
  </si>
  <si>
    <t>Operator - BD5 (รายวัน)</t>
  </si>
  <si>
    <t>วินัย</t>
  </si>
  <si>
    <t>สัมฤทธิ์</t>
  </si>
  <si>
    <t>นายวินัย      สัมฤทธิ์</t>
  </si>
  <si>
    <t>Operator - CL2 (รายวัน)</t>
  </si>
  <si>
    <t>จินตัย</t>
  </si>
  <si>
    <t>คนไว</t>
  </si>
  <si>
    <t>นายจินตัย      คนไว</t>
  </si>
  <si>
    <t>Operator - TM2 (รายวัน)</t>
  </si>
  <si>
    <t>สวาท</t>
  </si>
  <si>
    <t>นนท์น้อย</t>
  </si>
  <si>
    <t>นายสวาท      นนท์น้อย</t>
  </si>
  <si>
    <t>รักชาติ</t>
  </si>
  <si>
    <t>วนาศิริสุข</t>
  </si>
  <si>
    <t>นายรักชาติ      วนาศิริสุข</t>
  </si>
  <si>
    <t>ดวงรัตน์</t>
  </si>
  <si>
    <t>คำดี</t>
  </si>
  <si>
    <t>นางสาวดวงรัตน์      คำดี</t>
  </si>
  <si>
    <t>อนุ</t>
  </si>
  <si>
    <t>ปิยาพัชร</t>
  </si>
  <si>
    <t>นายอนุ      ปิยาพัชร</t>
  </si>
  <si>
    <t>Operator - SL11 (รายวัน)</t>
  </si>
  <si>
    <t>พาดิ๊ดิ๊</t>
  </si>
  <si>
    <t>ฉัตรชมพูชวริน</t>
  </si>
  <si>
    <t>นายพาดิ๊ดิ๊      ฉัตรชมพูชวริน</t>
  </si>
  <si>
    <t>Operator - SS5 (รายวัน)</t>
  </si>
  <si>
    <t>ชัยกรณ์</t>
  </si>
  <si>
    <t>ผาแก้ว</t>
  </si>
  <si>
    <t>นายชัยกรณ์      ผาแก้ว</t>
  </si>
  <si>
    <t xml:space="preserve">นาย </t>
  </si>
  <si>
    <t>รุ่งโรจน์</t>
  </si>
  <si>
    <t>สุวรรณพชรณิกา</t>
  </si>
  <si>
    <t>นาย รุ่งโรจน์      สุวรรณพชรณิกา</t>
  </si>
  <si>
    <t>สุรศักดิ์</t>
  </si>
  <si>
    <t>วิจิตรเชาว์</t>
  </si>
  <si>
    <t>นายสุรศักดิ์      วิจิตรเชาว์</t>
  </si>
  <si>
    <t>ฉัตรชาย</t>
  </si>
  <si>
    <t>ไพรก่อทรัพย์</t>
  </si>
  <si>
    <t>นายฉัตรชาย      ไพรก่อทรัพย์</t>
  </si>
  <si>
    <t>สุชาติ</t>
  </si>
  <si>
    <t>ผดุงแดน</t>
  </si>
  <si>
    <t>นายสุชาติ      ผดุงแดน</t>
  </si>
  <si>
    <t>Operator - CF4  (รายวัน)</t>
  </si>
  <si>
    <t>สมชาย</t>
  </si>
  <si>
    <t>วินิจกิจเจริญกุล</t>
  </si>
  <si>
    <t>นายสมชาย      วินิจกิจเจริญกุล</t>
  </si>
  <si>
    <t>Operator - SL8 (รายวัน)</t>
  </si>
  <si>
    <t>อุทร</t>
  </si>
  <si>
    <t>ชนาวร</t>
  </si>
  <si>
    <t>นายอุทร      ชนาวร</t>
  </si>
  <si>
    <t>Operator - CF5  (รายวัน)</t>
  </si>
  <si>
    <t>อัฐชัย</t>
  </si>
  <si>
    <t>หวังที่ชอบ</t>
  </si>
  <si>
    <t>นายอัฐชัย      หวังที่ชอบ</t>
  </si>
  <si>
    <t>Operator - PM1 (รายวัน)</t>
  </si>
  <si>
    <t>วิธินีย์</t>
  </si>
  <si>
    <t>ไทยลาว</t>
  </si>
  <si>
    <t>นางสาววิธินีย์      ไทยลาว</t>
  </si>
  <si>
    <t>ศรัณย์</t>
  </si>
  <si>
    <t>โกฎถาด</t>
  </si>
  <si>
    <t>นายศรัณย์      โกฎถาด</t>
  </si>
  <si>
    <t>วิวัฒน์</t>
  </si>
  <si>
    <t>ถินทะชัย</t>
  </si>
  <si>
    <t>นายวิวัฒน์      ถินทะชัย</t>
  </si>
  <si>
    <t>ประดิษฐ์</t>
  </si>
  <si>
    <t>เสรฐกันต์</t>
  </si>
  <si>
    <t>นายประดิษฐ์      เสรฐกันต์</t>
  </si>
  <si>
    <t>Operator - TM1 (รายวัน)</t>
  </si>
  <si>
    <t>กรวุฒิ</t>
  </si>
  <si>
    <t>พานนิรมล</t>
  </si>
  <si>
    <t>นายกรวุฒิ      พานนิรมล</t>
  </si>
  <si>
    <t>Operator - SL10 (รายวัน)</t>
  </si>
  <si>
    <t>วิรัช</t>
  </si>
  <si>
    <t>เมนะสินธุ์</t>
  </si>
  <si>
    <t>นายวิรัช      เมนะสินธุ์</t>
  </si>
  <si>
    <t>Operator - BD3 (รายวัน)</t>
  </si>
  <si>
    <t>ทิพดี</t>
  </si>
  <si>
    <t>แสวงนาม</t>
  </si>
  <si>
    <t>นายทิพดี      แสวงนาม</t>
  </si>
  <si>
    <t>สุรพงษ์</t>
  </si>
  <si>
    <t>เรืองศักดิ์</t>
  </si>
  <si>
    <t>นายสุรพงษ์      เรืองศักดิ์</t>
  </si>
  <si>
    <t>บุญยิ่ง</t>
  </si>
  <si>
    <t>กองเกิด</t>
  </si>
  <si>
    <t>นายบุญยิ่ง      กองเกิด</t>
  </si>
  <si>
    <t>กัปตัน</t>
  </si>
  <si>
    <t>เส้นขาว</t>
  </si>
  <si>
    <t>นายกัปตัน      เส้นขาว</t>
  </si>
  <si>
    <t>สมคิด</t>
  </si>
  <si>
    <t>อ่อนนิ่ม</t>
  </si>
  <si>
    <t>นายสมคิด      อ่อนนิ่ม</t>
  </si>
  <si>
    <t>วธิดา</t>
  </si>
  <si>
    <t>จันทะเลียง</t>
  </si>
  <si>
    <t>นางสาววธิดา      จันทะเลียง</t>
  </si>
  <si>
    <t>สกุณา</t>
  </si>
  <si>
    <t>ศักดิ์พงษ์</t>
  </si>
  <si>
    <t>นางสกุณา      ศักดิ์พงษ์</t>
  </si>
  <si>
    <t>เลิศศักดิ์</t>
  </si>
  <si>
    <t>ศิลปาชีพงาม</t>
  </si>
  <si>
    <t>นายเลิศศักดิ์      ศิลปาชีพงาม</t>
  </si>
  <si>
    <t>Operator - SL7 (รายวัน)</t>
  </si>
  <si>
    <t>สินธินนท์</t>
  </si>
  <si>
    <t>ดำรงอยู่สุข</t>
  </si>
  <si>
    <t>นายสินธินนท์      ดำรงอยู่สุข</t>
  </si>
  <si>
    <t>ประเสริฐ</t>
  </si>
  <si>
    <t>คงชื่นใจ</t>
  </si>
  <si>
    <t>นายประเสริฐ      คงชื่นใจ</t>
  </si>
  <si>
    <t>สมยงค์</t>
  </si>
  <si>
    <t>แลไธสง</t>
  </si>
  <si>
    <t>นายสมยงค์      แลไธสง</t>
  </si>
  <si>
    <t>แตงอ่อน</t>
  </si>
  <si>
    <t>เรืองจันทึก</t>
  </si>
  <si>
    <t>นางสาวแตงอ่อน      เรืองจันทึก</t>
  </si>
  <si>
    <t>ขวัญชนก</t>
  </si>
  <si>
    <t>โลหะเจริญพร</t>
  </si>
  <si>
    <t>นางสาวขวัญชนก      โลหะเจริญพร</t>
  </si>
  <si>
    <t>กลิ่นผกา</t>
  </si>
  <si>
    <t>อาจขำ</t>
  </si>
  <si>
    <t>นางกลิ่นผกา      อาจขำ</t>
  </si>
  <si>
    <t>เพ็ญศรี</t>
  </si>
  <si>
    <t>ทุมจันทร์</t>
  </si>
  <si>
    <t>นางสาวเพ็ญศรี      ทุมจันทร์</t>
  </si>
  <si>
    <t>สุนันทนี</t>
  </si>
  <si>
    <t>โกรัมย์</t>
  </si>
  <si>
    <t>นางสาวสุนันทนี      โกรัมย์</t>
  </si>
  <si>
    <t>ทัศณีย์</t>
  </si>
  <si>
    <t>ชินภักดี</t>
  </si>
  <si>
    <t>นางสาวทัศณีย์      ชินภักดี</t>
  </si>
  <si>
    <t>นคร</t>
  </si>
  <si>
    <t>ไต่สุนา</t>
  </si>
  <si>
    <t>นายนคร      ไต่สุนา</t>
  </si>
  <si>
    <t>Operator - Maintenance (รายวัน)</t>
  </si>
  <si>
    <t>Maintenance</t>
  </si>
  <si>
    <t>M/N</t>
  </si>
  <si>
    <t>สุเมธ</t>
  </si>
  <si>
    <t>นิลตานนท์</t>
  </si>
  <si>
    <t>นายสุเมธ      นิลตานนท์</t>
  </si>
  <si>
    <t>ธีระวัฒน์</t>
  </si>
  <si>
    <t>สุริสาร</t>
  </si>
  <si>
    <t>นายธีระวัฒน์      สุริสาร</t>
  </si>
  <si>
    <t>ยุพิน</t>
  </si>
  <si>
    <t>กลิ่นหอม</t>
  </si>
  <si>
    <t>นางสาวยุพิน      กลิ่นหอม</t>
  </si>
  <si>
    <t>วราภร</t>
  </si>
  <si>
    <t>ฝังแก้ว</t>
  </si>
  <si>
    <t>นางสาววราภร      ฝังแก้ว</t>
  </si>
  <si>
    <t>ธนิดา</t>
  </si>
  <si>
    <t>ศรีพิมาย</t>
  </si>
  <si>
    <t>นางสาวธนิดา      ศรีพิมาย</t>
  </si>
  <si>
    <t>ฐิติรัตน์</t>
  </si>
  <si>
    <t>เครือเมฆ</t>
  </si>
  <si>
    <t>นางสาวฐิติรัตน์      เครือเมฆ</t>
  </si>
  <si>
    <t>ปณิยดา</t>
  </si>
  <si>
    <t>ขันทอง</t>
  </si>
  <si>
    <t>นางสาวปณิยดา      ขันทอง</t>
  </si>
  <si>
    <t>อารี</t>
  </si>
  <si>
    <t>นางสาวอารี      คงชื่นใจ</t>
  </si>
  <si>
    <t>บุญนำ</t>
  </si>
  <si>
    <t>ผาสุขฐิน</t>
  </si>
  <si>
    <t>นางสาวบุญนำ      ผาสุขฐิน</t>
  </si>
  <si>
    <t>อัญชิสา</t>
  </si>
  <si>
    <t>สมณช้างเผือก</t>
  </si>
  <si>
    <t>นางสาวอัญชิสา      สมณช้างเผือก</t>
  </si>
  <si>
    <t>สุพรรณี</t>
  </si>
  <si>
    <t>ปั้นลาย</t>
  </si>
  <si>
    <t>นางสาวสุพรรณี      ปั้นลาย</t>
  </si>
  <si>
    <t>วสันต์</t>
  </si>
  <si>
    <t>ต่อทรัพย์</t>
  </si>
  <si>
    <t>นายวสันต์      ต่อทรัพย์</t>
  </si>
  <si>
    <t>ลัคณา</t>
  </si>
  <si>
    <t>จันทสิทธิ์</t>
  </si>
  <si>
    <t>นายลัคณา      จันทสิทธิ์</t>
  </si>
  <si>
    <t>บัวเผื่อน</t>
  </si>
  <si>
    <t>คุ้มจันทึก</t>
  </si>
  <si>
    <t>นางบัวเผื่อน      คุ้มจันทึก</t>
  </si>
  <si>
    <t>ธนภัทร</t>
  </si>
  <si>
    <t>กติกาธรรม</t>
  </si>
  <si>
    <t>นายธนภัทร      กติกาธรรม</t>
  </si>
  <si>
    <t>Operator - SM2 (รายวัน)</t>
  </si>
  <si>
    <t>นิรุจ</t>
  </si>
  <si>
    <t>เตาสูงเนิน</t>
  </si>
  <si>
    <t>นายนิรุจ      เตาสูงเนิน</t>
  </si>
  <si>
    <t>Operator  - QC (รายวัน)</t>
  </si>
  <si>
    <t>อุดอน</t>
  </si>
  <si>
    <t>อินต๊ะปัญญา</t>
  </si>
  <si>
    <t>นายอุดอน      อินต๊ะปัญญา</t>
  </si>
  <si>
    <t>Operator  - CF1 (รายวัน)</t>
  </si>
  <si>
    <t>ไชยา</t>
  </si>
  <si>
    <t>เทพจันทร์ดา</t>
  </si>
  <si>
    <t>นายไชยา      เทพจันทร์ดา</t>
  </si>
  <si>
    <t>Operator - BD4 (รายวัน)</t>
  </si>
  <si>
    <t>ฉับฉาย</t>
  </si>
  <si>
    <t>นายสมชาย      ฉับฉาย</t>
  </si>
  <si>
    <t>สุรเชษฐ</t>
  </si>
  <si>
    <t>บังทอง</t>
  </si>
  <si>
    <t>นายสุรเชษฐ      บังทอง</t>
  </si>
  <si>
    <t>Operator - CL1 (รายวัน)</t>
  </si>
  <si>
    <t>ติ๋ม</t>
  </si>
  <si>
    <t>ทองทา</t>
  </si>
  <si>
    <t>นางติ๋ม      ทองทา</t>
  </si>
  <si>
    <t>ชาคริต</t>
  </si>
  <si>
    <t>พันธุ์ไม้สี</t>
  </si>
  <si>
    <t>นายชาคริต      พันธุ์ไม้สี</t>
  </si>
  <si>
    <t>ชลิต</t>
  </si>
  <si>
    <t>จะกา</t>
  </si>
  <si>
    <t>นายชลิต      จะกา</t>
  </si>
  <si>
    <t>อนุวัต</t>
  </si>
  <si>
    <t>เชาว์เฉียบ</t>
  </si>
  <si>
    <t>นายอนุวัต      เชาว์เฉียบ</t>
  </si>
  <si>
    <t>Operator - Warehouse (Rama 3) (รายวัน)</t>
  </si>
  <si>
    <t>Warehouse (Rama 3)</t>
  </si>
  <si>
    <t>Rama 3</t>
  </si>
  <si>
    <t>W/H-R3</t>
  </si>
  <si>
    <t>ประเพิน</t>
  </si>
  <si>
    <t>คุณชม</t>
  </si>
  <si>
    <t>นายประเพิน      คุณชม</t>
  </si>
  <si>
    <t>ภูสิทธิ์</t>
  </si>
  <si>
    <t>ย้อมสี</t>
  </si>
  <si>
    <t>นายภูสิทธิ์      ย้อมสี</t>
  </si>
  <si>
    <t>สัญทวีป</t>
  </si>
  <si>
    <t>คนเพียร</t>
  </si>
  <si>
    <t>นายสัญทวีป      คนเพียร</t>
  </si>
  <si>
    <t>Operator - Material (รายวัน)</t>
  </si>
  <si>
    <t>สุทิน</t>
  </si>
  <si>
    <t>ทองแถม</t>
  </si>
  <si>
    <t>นายสุทิน      ทองแถม</t>
  </si>
  <si>
    <t>Operator - SL1 (รายวัน)</t>
  </si>
  <si>
    <t>ณรงค์</t>
  </si>
  <si>
    <t>เม่นสุวรรณ์</t>
  </si>
  <si>
    <t>นายณรงค์      เม่นสุวรรณ์</t>
  </si>
  <si>
    <t>แบงค์</t>
  </si>
  <si>
    <t>จุลอักษร</t>
  </si>
  <si>
    <t>นายแบงค์      จุลอักษร</t>
  </si>
  <si>
    <t>Operator - CF2  (รายวัน)</t>
  </si>
  <si>
    <t>บัญชา</t>
  </si>
  <si>
    <t>แจ่มสายพงษ์</t>
  </si>
  <si>
    <t>นายบัญชา      แจ่มสายพงษ์</t>
  </si>
  <si>
    <t>อภิชาติ</t>
  </si>
  <si>
    <t>จูสิงห์</t>
  </si>
  <si>
    <t>นายอภิชาติ      จูสิงห์</t>
  </si>
  <si>
    <t>กัมพล</t>
  </si>
  <si>
    <t>เขียวไพรี</t>
  </si>
  <si>
    <t>นายกัมพล      เขียวไพรี</t>
  </si>
  <si>
    <t>สรวิศ</t>
  </si>
  <si>
    <t>นายสรวิศ      แจ่มสายพงษ์</t>
  </si>
  <si>
    <t>จินดา</t>
  </si>
  <si>
    <t>นายจินดา      แจ่มสายพงษ์</t>
  </si>
  <si>
    <t>สกนธ์</t>
  </si>
  <si>
    <t>ชมภูจักร</t>
  </si>
  <si>
    <t>นายสกนธ์      ชมภูจักร</t>
  </si>
  <si>
    <t>ศตวรรษ</t>
  </si>
  <si>
    <t>สาค้อง</t>
  </si>
  <si>
    <t>นายศตวรรษ      สาค้อง</t>
  </si>
  <si>
    <t>ปริญญา</t>
  </si>
  <si>
    <t>กุลสัมพันธ์ชัย</t>
  </si>
  <si>
    <t>นายปริญญา      กุลสัมพันธ์ชัย</t>
  </si>
  <si>
    <t>นายสุรศักดิ์      พงศ์พูนวิวัฒน์</t>
  </si>
  <si>
    <t>เด่นภูมิ</t>
  </si>
  <si>
    <t>ใจสดใส</t>
  </si>
  <si>
    <t>นายเด่นภูมิ      ใจสดใส</t>
  </si>
  <si>
    <t>วีรชัย</t>
  </si>
  <si>
    <t>ใฝ่ยิ่งยศ</t>
  </si>
  <si>
    <t>นายวีรชัย      ใฝ่ยิ่งยศ</t>
  </si>
  <si>
    <t>จักรี</t>
  </si>
  <si>
    <t>วิลาสพนาเจริญ</t>
  </si>
  <si>
    <t>นายจักรี      วิลาสพนาเจริญ</t>
  </si>
  <si>
    <t>Operator - SS4 (รายวัน)</t>
  </si>
  <si>
    <t>พันธ์ศักดิ์</t>
  </si>
  <si>
    <t>เผ่าพิทักษ์มุนี</t>
  </si>
  <si>
    <t>นายพันธ์ศักดิ์      เผ่าพิทักษ์มุนี</t>
  </si>
  <si>
    <t>สมชาติ</t>
  </si>
  <si>
    <t>ปลอดรุชา</t>
  </si>
  <si>
    <t>นายสมชาติ      ปลอดรุชา</t>
  </si>
  <si>
    <t>ยุทธนา</t>
  </si>
  <si>
    <t>วังสะพรั่ง</t>
  </si>
  <si>
    <t>นายยุทธนา      วังสะพรั่ง</t>
  </si>
  <si>
    <t>สนิท</t>
  </si>
  <si>
    <t>ฐากูรพนมเศียร</t>
  </si>
  <si>
    <t>นายสนิท      ฐากูรพนมเศียร</t>
  </si>
  <si>
    <t>จรัญ</t>
  </si>
  <si>
    <t>ธารสุขบัญชา</t>
  </si>
  <si>
    <t>นายจรัญ      ธารสุขบัญชา</t>
  </si>
  <si>
    <t>อดิศักดิ์</t>
  </si>
  <si>
    <t>เนียมอ่ำ</t>
  </si>
  <si>
    <t>นายอดิศักดิ์      เนียมอ่ำ</t>
  </si>
  <si>
    <t>สมพงษ์</t>
  </si>
  <si>
    <t>พิมานบำรุง</t>
  </si>
  <si>
    <t>นายสมพงษ์      พิมานบำรุง</t>
  </si>
  <si>
    <t>สมัคร</t>
  </si>
  <si>
    <t>พิมานกระสินธุ์</t>
  </si>
  <si>
    <t>นายสมัคร      พิมานกระสินธุ์</t>
  </si>
  <si>
    <t>บุญเสริม</t>
  </si>
  <si>
    <t>ไพศาลประกอบกิจ</t>
  </si>
  <si>
    <t>นายบุญเสริม      ไพศาลประกอบกิจ</t>
  </si>
  <si>
    <t>สายันต์</t>
  </si>
  <si>
    <t>สุขสันต์คีรี</t>
  </si>
  <si>
    <t>นายสายันต์      สุขสันต์คีรี</t>
  </si>
  <si>
    <t>ณัฐพล</t>
  </si>
  <si>
    <t>คีรีชวลิต</t>
  </si>
  <si>
    <t>นายณัฐพล      คีรีชวลิต</t>
  </si>
  <si>
    <t>นันทชัย</t>
  </si>
  <si>
    <t>นายนันทชัย      สุขสันต์คีรี</t>
  </si>
  <si>
    <t>วินิตย์</t>
  </si>
  <si>
    <t>ถินประสาท</t>
  </si>
  <si>
    <t>นายวินิตย์      ถินประสาท</t>
  </si>
  <si>
    <t>ปิยะณัฐ</t>
  </si>
  <si>
    <t>พิมพ์โคตร</t>
  </si>
  <si>
    <t>นายปิยะณัฐ      พิมพ์โคตร</t>
  </si>
  <si>
    <t>สมพล</t>
  </si>
  <si>
    <t>แสวง</t>
  </si>
  <si>
    <t>นายสมพล      แสวง</t>
  </si>
  <si>
    <t>Operator - TM3 (รายวัน)</t>
  </si>
  <si>
    <t>อาทิตย์</t>
  </si>
  <si>
    <t>พรมเวียง</t>
  </si>
  <si>
    <t>นายอาทิตย์      พรมเวียง</t>
  </si>
  <si>
    <t>สุวัฒน์</t>
  </si>
  <si>
    <t>ค้าคล่อง</t>
  </si>
  <si>
    <t>นายสุวัฒน์      ค้าคล่อง</t>
  </si>
  <si>
    <t>จิตติอาภรณ์</t>
  </si>
  <si>
    <t>นายสมชาย      จิตติอาภรณ์</t>
  </si>
  <si>
    <t>วรนารถ</t>
  </si>
  <si>
    <t>นายวรนารถ      วิจิตรเชาว์</t>
  </si>
  <si>
    <t>วิมล</t>
  </si>
  <si>
    <t>ชุมมาลี</t>
  </si>
  <si>
    <t>นายวิมล      ชุมมาลี</t>
  </si>
  <si>
    <t>เกียรติศักดิ์</t>
  </si>
  <si>
    <t>รินสันเทียะ</t>
  </si>
  <si>
    <t>นายเกียรติศักดิ์      รินสันเทียะ</t>
  </si>
  <si>
    <t>ภานุวัฒน์</t>
  </si>
  <si>
    <t>โสธรรมมา</t>
  </si>
  <si>
    <t>นายภานุวัฒน์      โสธรรมมา</t>
  </si>
  <si>
    <t>จงกล</t>
  </si>
  <si>
    <t>จานิกร</t>
  </si>
  <si>
    <t>นายจงกล      จานิกร</t>
  </si>
  <si>
    <t>MN</t>
  </si>
  <si>
    <t>กำธร</t>
  </si>
  <si>
    <t>เจริญประพันธ์ศรี</t>
  </si>
  <si>
    <t>นายกำธร      เจริญประพันธ์ศรี</t>
  </si>
  <si>
    <t>จเร</t>
  </si>
  <si>
    <t>ลลิตพนาสุวรรณ</t>
  </si>
  <si>
    <t>นายจเร      ลลิตพนาสุวรรณ</t>
  </si>
  <si>
    <t>อดิศร</t>
  </si>
  <si>
    <t>ใหญ่สาร</t>
  </si>
  <si>
    <t>นายอดิศร      ใหญ่สาร</t>
  </si>
  <si>
    <t>สน</t>
  </si>
  <si>
    <t>ตาติจันทร์</t>
  </si>
  <si>
    <t>นายสน      ตาติจันทร์</t>
  </si>
  <si>
    <t>พงศธร</t>
  </si>
  <si>
    <t>ศรจันทร์</t>
  </si>
  <si>
    <t>นายพงศธร      ศรจันทร์</t>
  </si>
  <si>
    <t>ปรัชญา</t>
  </si>
  <si>
    <t>แก้วระวัง</t>
  </si>
  <si>
    <t>นายปรัชญา      แก้วระวัง</t>
  </si>
  <si>
    <t>สราวุธ</t>
  </si>
  <si>
    <t>วิงเจริญ</t>
  </si>
  <si>
    <t>นายสราวุธ      วิงเจริญ</t>
  </si>
  <si>
    <t>Operator - SL9 (รายวัน)</t>
  </si>
  <si>
    <t>เคลือวรรณ</t>
  </si>
  <si>
    <t>สมพร</t>
  </si>
  <si>
    <t>นางสาวเคลือวรรณ      สมพร</t>
  </si>
  <si>
    <t>Operator - QC (รายวัน)</t>
  </si>
  <si>
    <t>นายรุ่งโรจน์      ชินภักดี</t>
  </si>
  <si>
    <t>ไพรสน</t>
  </si>
  <si>
    <t>ส้มฉุน</t>
  </si>
  <si>
    <t>นายไพรสน      ส้มฉุน</t>
  </si>
  <si>
    <t>แพทย์รักษ์</t>
  </si>
  <si>
    <t>นายณรงค์      แพทย์รักษ์</t>
  </si>
  <si>
    <t>บำรุงเกตุ</t>
  </si>
  <si>
    <t>นายนพดล      บำรุงเกตุ</t>
  </si>
  <si>
    <t>ปฐม</t>
  </si>
  <si>
    <t>ผดุงพนาลัย</t>
  </si>
  <si>
    <t>นายปฐม      ผดุงพนาลัย</t>
  </si>
  <si>
    <t>อุเทน</t>
  </si>
  <si>
    <t>เทียนกัณฑ์เทศน์</t>
  </si>
  <si>
    <t>นายอุเทน      เทียนกัณฑ์เทศน์</t>
  </si>
  <si>
    <t>พงษ์พันธ์</t>
  </si>
  <si>
    <t>สุขสมบูรณ์</t>
  </si>
  <si>
    <t>นายพงษ์พันธ์      สุขสมบูรณ์</t>
  </si>
  <si>
    <t>ทวี</t>
  </si>
  <si>
    <t>อาริภู</t>
  </si>
  <si>
    <t>นายทวี      อาริภู</t>
  </si>
  <si>
    <t>ชาตรี</t>
  </si>
  <si>
    <t>ผดาวัลย์</t>
  </si>
  <si>
    <t>นายชาตรี      ผดาวัลย์</t>
  </si>
  <si>
    <t>รุ่งทวี</t>
  </si>
  <si>
    <t>พิมพกรรณ์</t>
  </si>
  <si>
    <t>นายรุ่งทวี      พิมพกรรณ์</t>
  </si>
  <si>
    <t>สาธิต</t>
  </si>
  <si>
    <t>ม่วงพิมาย</t>
  </si>
  <si>
    <t>นายสาธิต      ม่วงพิมาย</t>
  </si>
  <si>
    <t>ปารเมศ</t>
  </si>
  <si>
    <t>กุลจันทะ</t>
  </si>
  <si>
    <t>นายปารเมศ      กุลจันทะ</t>
  </si>
  <si>
    <t>ธันย์ชนก</t>
  </si>
  <si>
    <t>แพงจันทร์</t>
  </si>
  <si>
    <t>นางธันย์ชนก      แพงจันทร์</t>
  </si>
  <si>
    <t>อธิวัฒน์</t>
  </si>
  <si>
    <t>แก้วงาม</t>
  </si>
  <si>
    <t>นายอธิวัฒน์      แก้วงาม</t>
  </si>
  <si>
    <t>ทินกร</t>
  </si>
  <si>
    <t>สีวัน</t>
  </si>
  <si>
    <t>นายทินกร      สีวัน</t>
  </si>
  <si>
    <t>สมภพ</t>
  </si>
  <si>
    <t>สกาวดาราคีรี</t>
  </si>
  <si>
    <t>นายสมภพ      สกาวดาราคีรี</t>
  </si>
  <si>
    <t>อิทธิพล</t>
  </si>
  <si>
    <t>จันละบุตร</t>
  </si>
  <si>
    <t>นายอิทธิพล      จันละบุตร</t>
  </si>
  <si>
    <t>วันดี</t>
  </si>
  <si>
    <t>วราห์คำ</t>
  </si>
  <si>
    <t>นายวันดี      วราห์คำ</t>
  </si>
  <si>
    <t>ธนู</t>
  </si>
  <si>
    <t>จันทร์แจ้ง</t>
  </si>
  <si>
    <t>นายธนู      จันทร์แจ้ง</t>
  </si>
  <si>
    <t>ชินวัฒน์</t>
  </si>
  <si>
    <t>หารคำ</t>
  </si>
  <si>
    <t>นายชินวัฒน์      หารคำ</t>
  </si>
  <si>
    <t>รักศักดิ์รักชาติ</t>
  </si>
  <si>
    <t>รักพัฒนา</t>
  </si>
  <si>
    <t>นายรักศักดิ์รักชาติ      รักพัฒนา</t>
  </si>
  <si>
    <t>รัตนมณี</t>
  </si>
  <si>
    <t>นายวิมล      รัตนมณี</t>
  </si>
  <si>
    <t>Operator - GM4 (รายวัน)</t>
  </si>
  <si>
    <t>ธีรวัตร</t>
  </si>
  <si>
    <t>ขันวิเศษ</t>
  </si>
  <si>
    <t>นายธีรวัตร      ขันวิเศษ</t>
  </si>
  <si>
    <t>วัฒนา</t>
  </si>
  <si>
    <t>ธารารื่นฤดี</t>
  </si>
  <si>
    <t>นายวัฒนา      ธารารื่นฤดี</t>
  </si>
  <si>
    <t>พิมพ์เผือก</t>
  </si>
  <si>
    <t>นายอิทธิพล      พิมพ์เผือก</t>
  </si>
  <si>
    <t>ชัยวัฒน์</t>
  </si>
  <si>
    <t>สดคมขำ</t>
  </si>
  <si>
    <t>นายชัยวัฒน์      สดคมขำ</t>
  </si>
  <si>
    <t>เพ็ชร</t>
  </si>
  <si>
    <t>คงหนู</t>
  </si>
  <si>
    <t>นายเพ็ชร      คงหนู</t>
  </si>
  <si>
    <t>ปฏิภาณ</t>
  </si>
  <si>
    <t>ลาดล้าย</t>
  </si>
  <si>
    <t>นายปฏิภาณ      ลาดล้าย</t>
  </si>
  <si>
    <t>พินิจ</t>
  </si>
  <si>
    <t>ชมไพรธารา</t>
  </si>
  <si>
    <t>นายพินิจ      ชมไพรธารา</t>
  </si>
  <si>
    <t>สง่าสูงเนิน</t>
  </si>
  <si>
    <t>นายวินัย      สง่าสูงเนิน</t>
  </si>
  <si>
    <t>พิชิต</t>
  </si>
  <si>
    <t>เพิ่มขุนทด</t>
  </si>
  <si>
    <t>นายพิชิต      เพิ่มขุนทด</t>
  </si>
  <si>
    <t>สุริยัณ</t>
  </si>
  <si>
    <t>ภูเทพคำ</t>
  </si>
  <si>
    <t>นายสุริยัณ      ภูเทพคำ</t>
  </si>
  <si>
    <t>ณรงพร</t>
  </si>
  <si>
    <t>ภูน้ำรึม</t>
  </si>
  <si>
    <t>นายณรงพร      ภูน้ำรึม</t>
  </si>
  <si>
    <t>พงษ์ศักดิ์</t>
  </si>
  <si>
    <t>เสือเทศ</t>
  </si>
  <si>
    <t>นายพงษ์ศักดิ์      เสือเทศ</t>
  </si>
  <si>
    <t>จำลอง</t>
  </si>
  <si>
    <t>อรัญมิตร</t>
  </si>
  <si>
    <t>นายจำลอง      อรัญมิตร</t>
  </si>
  <si>
    <t>คูหาทอง</t>
  </si>
  <si>
    <t>นายอดิศร      คูหาทอง</t>
  </si>
  <si>
    <t>วันชัย</t>
  </si>
  <si>
    <t>ธารสุขเกื้อกูล</t>
  </si>
  <si>
    <t>นายวันชัย      ธารสุขเกื้อกูล</t>
  </si>
  <si>
    <t>สิทธิศักดิ์</t>
  </si>
  <si>
    <t>ก่อเกื้อตระกูล</t>
  </si>
  <si>
    <t>นายสิทธิศักดิ์      ก่อเกื้อตระกูล</t>
  </si>
  <si>
    <t>สมศักดิ์</t>
  </si>
  <si>
    <t>วาสนาดียิ่ง</t>
  </si>
  <si>
    <t>นายสมศักดิ์      วาสนาดียิ่ง</t>
  </si>
  <si>
    <t>นามโคตร</t>
  </si>
  <si>
    <t>นายพงษ์ศักดิ์      นามโคตร</t>
  </si>
  <si>
    <t>ณัฐวุฒิ</t>
  </si>
  <si>
    <t>นายณัฐวุฒิ      คุ้มจันทึก</t>
  </si>
  <si>
    <t>สถาพร</t>
  </si>
  <si>
    <t>บุญวอน</t>
  </si>
  <si>
    <t>นายสถาพร      บุญวอน</t>
  </si>
  <si>
    <t>อภินันท์</t>
  </si>
  <si>
    <t>ศาลาคำ</t>
  </si>
  <si>
    <t>นายอภินันท์      ศาลาคำ</t>
  </si>
  <si>
    <t>เสกสรร</t>
  </si>
  <si>
    <t>ชัยวงษา</t>
  </si>
  <si>
    <t>นายเสกสรร      ชัยวงษา</t>
  </si>
  <si>
    <t>สมหมาย</t>
  </si>
  <si>
    <t>อินทะนาม</t>
  </si>
  <si>
    <t>นายสมหมาย      อินทะนาม</t>
  </si>
  <si>
    <t>สิทธิพร</t>
  </si>
  <si>
    <t>ดวงจันทร์</t>
  </si>
  <si>
    <t>นายสิทธิพร      ดวงจันทร์</t>
  </si>
  <si>
    <t>ไวย์ไธสง</t>
  </si>
  <si>
    <t>นายปรัชญา      ไวย์ไธสง</t>
  </si>
  <si>
    <t>รัฐพล</t>
  </si>
  <si>
    <t>งามศรี</t>
  </si>
  <si>
    <t>นายรัฐพล      งามศรี</t>
  </si>
  <si>
    <t>พิศตะขบ</t>
  </si>
  <si>
    <t>นายสมพงษ์      พิศตะขบ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</si>
</sst>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87" formatCode="_(* #,##0.00_);_(* \(#,##0.00\);_(* &quot;-&quot;??_);_(@_)"/>
    <numFmt numFmtId="188" formatCode="[$-107041E]d\ mmmm\ yyyy;@"/>
    <numFmt numFmtId="189" formatCode="[$-101041E]d\ mmmm\ yyyy;@"/>
    <numFmt numFmtId="190" formatCode="0.000"/>
    <numFmt numFmtId="191" formatCode="_(* #,##0_);_(* \(#,##0\);_(* &quot;-&quot;??_);_(@_)"/>
    <numFmt numFmtId="192" formatCode="[$-1010000]d/m/yyyy;@"/>
  </numFmts>
  <fonts count="42">
    <font>
      <sz val="10"/>
      <name val="Arial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3"/>
      <name val="Cordia New"/>
      <family val="2"/>
    </font>
    <font>
      <b/>
      <sz val="13"/>
      <name val="Cordia New"/>
      <family val="2"/>
    </font>
    <font>
      <b/>
      <sz val="13"/>
      <color indexed="9"/>
      <name val="Cordia New"/>
      <family val="2"/>
    </font>
    <font>
      <b/>
      <u/>
      <sz val="13"/>
      <name val="Cordia New"/>
      <family val="2"/>
    </font>
    <font>
      <sz val="13"/>
      <color indexed="9"/>
      <name val="Cordia New"/>
      <family val="2"/>
    </font>
    <font>
      <i/>
      <sz val="13"/>
      <name val="Cordia New"/>
      <family val="2"/>
    </font>
    <font>
      <sz val="11"/>
      <name val="Cordia New"/>
      <family val="2"/>
    </font>
    <font>
      <sz val="12"/>
      <name val="Cordia New"/>
      <family val="2"/>
    </font>
    <font>
      <b/>
      <sz val="14"/>
      <name val="Cordia New"/>
      <family val="2"/>
    </font>
    <font>
      <b/>
      <sz val="13"/>
      <color indexed="12"/>
      <name val="Cordia New"/>
      <family val="2"/>
    </font>
    <font>
      <sz val="13"/>
      <color indexed="12"/>
      <name val="Cordia New"/>
      <family val="2"/>
    </font>
    <font>
      <b/>
      <sz val="16"/>
      <color indexed="12"/>
      <name val="Cordia New"/>
      <family val="2"/>
    </font>
    <font>
      <b/>
      <sz val="14"/>
      <color indexed="12"/>
      <name val="Cordia New"/>
      <family val="2"/>
    </font>
    <font>
      <sz val="13"/>
      <color indexed="12"/>
      <name val="Cordia New"/>
      <family val="2"/>
    </font>
    <font>
      <sz val="8"/>
      <name val="Arial"/>
      <family val="2"/>
    </font>
    <font>
      <b/>
      <sz val="16"/>
      <name val="Cordia New"/>
      <family val="2"/>
    </font>
    <font>
      <b/>
      <sz val="18"/>
      <color indexed="12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0"/>
      <name val="Cordia New"/>
      <family val="2"/>
    </font>
    <font>
      <b/>
      <sz val="11"/>
      <color indexed="17"/>
      <name val="Cordia New"/>
      <family val="2"/>
    </font>
    <font>
      <b/>
      <sz val="11"/>
      <color indexed="12"/>
      <name val="Cordia New"/>
      <family val="2"/>
    </font>
    <font>
      <sz val="10"/>
      <name val="Arial"/>
      <family val="2"/>
    </font>
    <font>
      <b/>
      <sz val="12"/>
      <name val="Cordia New"/>
      <family val="2"/>
    </font>
    <font>
      <sz val="13"/>
      <color theme="0"/>
      <name val="Cordia New"/>
      <family val="2"/>
    </font>
    <font>
      <b/>
      <sz val="18"/>
      <color rgb="FFFF0000"/>
      <name val="Cordia New"/>
      <family val="2"/>
    </font>
    <font>
      <b/>
      <sz val="14"/>
      <color theme="0"/>
      <name val="Cordia New"/>
      <family val="2"/>
    </font>
    <font>
      <sz val="11"/>
      <color theme="0"/>
      <name val="Cordia New"/>
      <family val="2"/>
    </font>
    <font>
      <sz val="11"/>
      <color indexed="8"/>
      <name val="Tahoma"/>
      <family val="2"/>
      <charset val="222"/>
    </font>
    <font>
      <sz val="11"/>
      <color theme="1"/>
      <name val="Tahoma"/>
      <family val="2"/>
      <charset val="222"/>
    </font>
    <font>
      <sz val="11"/>
      <color theme="1"/>
      <name val="Calibri"/>
      <family val="2"/>
      <charset val="222"/>
    </font>
    <font>
      <b/>
      <sz val="11"/>
      <color theme="0"/>
      <name val="Cordia New"/>
      <family val="2"/>
    </font>
    <font>
      <b/>
      <sz val="13"/>
      <color rgb="FFFF0000"/>
      <name val="Cordia New"/>
      <family val="2"/>
    </font>
    <font>
      <b/>
      <sz val="8"/>
      <color theme="0"/>
      <name val="Cordia New"/>
      <family val="2"/>
    </font>
    <font>
      <sz val="8"/>
      <color theme="0"/>
      <name val="Cordia New"/>
      <family val="2"/>
    </font>
    <font>
      <sz val="11"/>
      <color indexed="50"/>
      <name val="Cordia New"/>
      <family val="2"/>
    </font>
    <font>
      <sz val="14"/>
      <name val="Cordia New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8"/>
        <bgColor indexed="64"/>
      </patternFill>
    </fill>
    <fill>
      <patternFill patternType="lightDown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187" fontId="2" fillId="0" borderId="0" applyFont="0" applyFill="0" applyBorder="0" applyAlignment="0" applyProtection="0"/>
    <xf numFmtId="0" fontId="20" fillId="0" borderId="0"/>
    <xf numFmtId="0" fontId="21" fillId="0" borderId="0"/>
    <xf numFmtId="0" fontId="2" fillId="0" borderId="0"/>
    <xf numFmtId="0" fontId="2" fillId="0" borderId="0"/>
    <xf numFmtId="0" fontId="25" fillId="0" borderId="0"/>
    <xf numFmtId="0" fontId="1" fillId="0" borderId="0"/>
    <xf numFmtId="43" fontId="31" fillId="0" borderId="0" applyFont="0" applyFill="0" applyBorder="0" applyAlignment="0" applyProtection="0"/>
    <xf numFmtId="43" fontId="2" fillId="0" borderId="0" applyNumberFormat="0" applyFill="0" applyBorder="0" applyAlignment="0" applyProtection="0"/>
    <xf numFmtId="0" fontId="2" fillId="0" borderId="0"/>
    <xf numFmtId="0" fontId="2" fillId="0" borderId="0"/>
    <xf numFmtId="0" fontId="32" fillId="0" borderId="0"/>
    <xf numFmtId="0" fontId="33" fillId="0" borderId="0"/>
    <xf numFmtId="0" fontId="2" fillId="0" borderId="0"/>
    <xf numFmtId="0" fontId="2" fillId="0" borderId="0"/>
    <xf numFmtId="9" fontId="33" fillId="0" borderId="0" applyFont="0" applyFill="0" applyBorder="0" applyAlignment="0" applyProtection="0"/>
    <xf numFmtId="0" fontId="39" fillId="0" borderId="0"/>
  </cellStyleXfs>
  <cellXfs count="327">
    <xf numFmtId="0" fontId="0" fillId="0" borderId="0" xfId="0"/>
    <xf numFmtId="0" fontId="3" fillId="0" borderId="0" xfId="0" applyFont="1" applyBorder="1" applyAlignment="1" applyProtection="1">
      <alignment vertical="center"/>
    </xf>
    <xf numFmtId="0" fontId="4" fillId="0" borderId="2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4" fillId="0" borderId="5" xfId="0" applyFont="1" applyBorder="1" applyAlignment="1" applyProtection="1">
      <alignment horizontal="centerContinuous" vertical="center"/>
      <protection locked="0"/>
    </xf>
    <xf numFmtId="0" fontId="4" fillId="0" borderId="6" xfId="0" applyFont="1" applyBorder="1" applyAlignment="1" applyProtection="1">
      <alignment horizontal="centerContinuous" vertical="center"/>
      <protection locked="0"/>
    </xf>
    <xf numFmtId="0" fontId="4" fillId="0" borderId="7" xfId="0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vertical="center"/>
    </xf>
    <xf numFmtId="0" fontId="3" fillId="0" borderId="8" xfId="0" applyFont="1" applyBorder="1" applyAlignment="1" applyProtection="1">
      <alignment horizontal="centerContinuous" vertical="center"/>
    </xf>
    <xf numFmtId="0" fontId="4" fillId="0" borderId="8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quotePrefix="1" applyFont="1" applyBorder="1" applyAlignment="1" applyProtection="1">
      <alignment horizontal="right" vertical="center"/>
    </xf>
    <xf numFmtId="0" fontId="3" fillId="0" borderId="10" xfId="0" applyFont="1" applyBorder="1" applyAlignment="1" applyProtection="1">
      <alignment horizontal="centerContinuous" vertical="center"/>
    </xf>
    <xf numFmtId="0" fontId="3" fillId="0" borderId="11" xfId="0" applyFont="1" applyBorder="1" applyAlignment="1" applyProtection="1">
      <alignment horizontal="centerContinuous" vertical="center"/>
    </xf>
    <xf numFmtId="0" fontId="3" fillId="0" borderId="10" xfId="0" applyFont="1" applyBorder="1" applyAlignment="1" applyProtection="1">
      <alignment horizontal="left" vertical="center"/>
    </xf>
    <xf numFmtId="0" fontId="3" fillId="0" borderId="9" xfId="0" applyFont="1" applyBorder="1" applyAlignment="1" applyProtection="1">
      <alignment horizontal="centerContinuous" vertical="center"/>
    </xf>
    <xf numFmtId="0" fontId="4" fillId="0" borderId="12" xfId="0" applyFont="1" applyBorder="1" applyAlignment="1" applyProtection="1">
      <alignment horizontal="centerContinuous" vertical="center"/>
    </xf>
    <xf numFmtId="0" fontId="4" fillId="0" borderId="13" xfId="0" applyFont="1" applyBorder="1" applyAlignment="1" applyProtection="1">
      <alignment horizontal="centerContinuous" vertical="center"/>
    </xf>
    <xf numFmtId="0" fontId="3" fillId="0" borderId="12" xfId="1" applyNumberFormat="1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vertical="center"/>
    </xf>
    <xf numFmtId="0" fontId="4" fillId="0" borderId="14" xfId="0" applyFont="1" applyBorder="1" applyAlignment="1" applyProtection="1">
      <alignment horizontal="right" vertical="center"/>
    </xf>
    <xf numFmtId="0" fontId="4" fillId="0" borderId="15" xfId="0" applyFont="1" applyBorder="1" applyAlignment="1" applyProtection="1">
      <alignment horizontal="left" vertical="center"/>
    </xf>
    <xf numFmtId="0" fontId="4" fillId="0" borderId="14" xfId="0" applyFont="1" applyBorder="1" applyAlignment="1" applyProtection="1">
      <alignment horizontal="centerContinuous" vertical="center"/>
    </xf>
    <xf numFmtId="0" fontId="4" fillId="0" borderId="15" xfId="0" applyFont="1" applyBorder="1" applyAlignment="1" applyProtection="1">
      <alignment horizontal="centerContinuous" vertical="center"/>
    </xf>
    <xf numFmtId="0" fontId="3" fillId="0" borderId="14" xfId="1" applyNumberFormat="1" applyFont="1" applyBorder="1" applyAlignment="1" applyProtection="1">
      <alignment horizontal="left" vertical="center"/>
    </xf>
    <xf numFmtId="0" fontId="3" fillId="0" borderId="14" xfId="0" applyNumberFormat="1" applyFont="1" applyBorder="1" applyAlignment="1" applyProtection="1">
      <alignment horizontal="left" vertical="center"/>
    </xf>
    <xf numFmtId="0" fontId="4" fillId="0" borderId="5" xfId="0" applyFont="1" applyBorder="1" applyAlignment="1" applyProtection="1">
      <alignment horizontal="centerContinuous" vertical="center"/>
    </xf>
    <xf numFmtId="0" fontId="4" fillId="0" borderId="7" xfId="0" applyFont="1" applyBorder="1" applyAlignment="1" applyProtection="1">
      <alignment horizontal="centerContinuous" vertical="center"/>
    </xf>
    <xf numFmtId="0" fontId="3" fillId="0" borderId="5" xfId="0" applyNumberFormat="1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Continuous" vertical="center"/>
    </xf>
    <xf numFmtId="0" fontId="4" fillId="0" borderId="0" xfId="0" applyFont="1" applyBorder="1" applyAlignment="1" applyProtection="1">
      <alignment horizontal="right" vertical="center"/>
    </xf>
    <xf numFmtId="0" fontId="4" fillId="0" borderId="10" xfId="0" applyFont="1" applyFill="1" applyBorder="1" applyAlignment="1" applyProtection="1">
      <alignment horizontal="centerContinuous" vertical="center"/>
    </xf>
    <xf numFmtId="0" fontId="4" fillId="0" borderId="9" xfId="0" applyFont="1" applyFill="1" applyBorder="1" applyAlignment="1" applyProtection="1">
      <alignment horizontal="centerContinuous" vertical="center"/>
    </xf>
    <xf numFmtId="0" fontId="4" fillId="0" borderId="11" xfId="0" applyFont="1" applyFill="1" applyBorder="1" applyAlignment="1" applyProtection="1">
      <alignment horizontal="centerContinuous"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left" vertical="center"/>
    </xf>
    <xf numFmtId="0" fontId="3" fillId="0" borderId="15" xfId="0" applyFont="1" applyBorder="1" applyAlignment="1" applyProtection="1">
      <alignment vertical="center"/>
    </xf>
    <xf numFmtId="0" fontId="4" fillId="0" borderId="14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Continuous" vertical="center"/>
    </xf>
    <xf numFmtId="0" fontId="4" fillId="0" borderId="10" xfId="0" applyFont="1" applyFill="1" applyBorder="1" applyAlignment="1" applyProtection="1">
      <alignment vertical="center"/>
    </xf>
    <xf numFmtId="0" fontId="4" fillId="0" borderId="9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horizontal="centerContinuous" vertical="center"/>
    </xf>
    <xf numFmtId="0" fontId="3" fillId="0" borderId="11" xfId="0" applyFont="1" applyFill="1" applyBorder="1" applyAlignment="1" applyProtection="1">
      <alignment horizontal="centerContinuous" vertical="center"/>
    </xf>
    <xf numFmtId="0" fontId="3" fillId="0" borderId="10" xfId="0" applyFont="1" applyFill="1" applyBorder="1" applyAlignment="1" applyProtection="1">
      <alignment horizontal="centerContinuous" vertical="center"/>
    </xf>
    <xf numFmtId="0" fontId="4" fillId="0" borderId="10" xfId="0" applyFont="1" applyFill="1" applyBorder="1" applyAlignment="1" applyProtection="1">
      <alignment horizontal="left" vertical="center"/>
    </xf>
    <xf numFmtId="0" fontId="4" fillId="3" borderId="12" xfId="0" applyFont="1" applyFill="1" applyBorder="1" applyAlignment="1" applyProtection="1">
      <alignment horizontal="left"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13" xfId="0" quotePrefix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vertical="center"/>
    </xf>
    <xf numFmtId="0" fontId="10" fillId="0" borderId="9" xfId="0" applyFont="1" applyFill="1" applyBorder="1" applyAlignment="1" applyProtection="1">
      <alignment horizontal="right" vertical="center"/>
    </xf>
    <xf numFmtId="0" fontId="3" fillId="0" borderId="16" xfId="0" applyFont="1" applyFill="1" applyBorder="1" applyAlignment="1" applyProtection="1">
      <alignment horizontal="centerContinuous" vertical="center"/>
    </xf>
    <xf numFmtId="0" fontId="3" fillId="0" borderId="17" xfId="0" applyFont="1" applyFill="1" applyBorder="1" applyAlignment="1" applyProtection="1">
      <alignment horizontal="centerContinuous" vertical="center"/>
    </xf>
    <xf numFmtId="0" fontId="5" fillId="4" borderId="16" xfId="0" applyFont="1" applyFill="1" applyBorder="1" applyAlignment="1" applyProtection="1">
      <alignment horizontal="centerContinuous" vertical="center"/>
    </xf>
    <xf numFmtId="0" fontId="5" fillId="4" borderId="17" xfId="0" applyFont="1" applyFill="1" applyBorder="1" applyAlignment="1" applyProtection="1">
      <alignment horizontal="centerContinuous" vertical="center"/>
    </xf>
    <xf numFmtId="0" fontId="5" fillId="4" borderId="18" xfId="0" applyFont="1" applyFill="1" applyBorder="1" applyAlignment="1" applyProtection="1">
      <alignment horizontal="centerContinuous" vertical="center"/>
    </xf>
    <xf numFmtId="0" fontId="4" fillId="2" borderId="10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centerContinuous" vertical="center"/>
    </xf>
    <xf numFmtId="0" fontId="3" fillId="2" borderId="9" xfId="0" applyFont="1" applyFill="1" applyBorder="1" applyAlignment="1" applyProtection="1">
      <alignment horizontal="centerContinuous" vertical="center"/>
    </xf>
    <xf numFmtId="0" fontId="4" fillId="2" borderId="11" xfId="0" quotePrefix="1" applyFont="1" applyFill="1" applyBorder="1" applyAlignment="1" applyProtection="1">
      <alignment horizontal="left" vertical="center"/>
    </xf>
    <xf numFmtId="0" fontId="10" fillId="0" borderId="8" xfId="0" applyFont="1" applyFill="1" applyBorder="1" applyAlignment="1" applyProtection="1">
      <alignment horizontal="right" vertical="center"/>
    </xf>
    <xf numFmtId="0" fontId="4" fillId="2" borderId="9" xfId="0" quotePrefix="1" applyFont="1" applyFill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Continuous" vertical="center"/>
    </xf>
    <xf numFmtId="0" fontId="4" fillId="0" borderId="0" xfId="0" applyFont="1" applyAlignment="1" applyProtection="1">
      <alignment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vertical="center"/>
    </xf>
    <xf numFmtId="187" fontId="3" fillId="0" borderId="10" xfId="1" applyFont="1" applyFill="1" applyBorder="1" applyAlignment="1" applyProtection="1">
      <alignment vertical="center"/>
    </xf>
    <xf numFmtId="0" fontId="3" fillId="0" borderId="15" xfId="0" applyFont="1" applyBorder="1" applyAlignment="1" applyProtection="1">
      <alignment horizontal="centerContinuous" vertical="center"/>
    </xf>
    <xf numFmtId="0" fontId="4" fillId="0" borderId="19" xfId="0" applyFont="1" applyBorder="1" applyAlignment="1" applyProtection="1">
      <alignment horizontal="centerContinuous" vertical="center"/>
    </xf>
    <xf numFmtId="0" fontId="4" fillId="0" borderId="20" xfId="0" applyFont="1" applyBorder="1" applyAlignment="1" applyProtection="1">
      <alignment horizontal="centerContinuous" vertical="center"/>
    </xf>
    <xf numFmtId="0" fontId="4" fillId="0" borderId="21" xfId="0" applyFont="1" applyBorder="1" applyAlignment="1" applyProtection="1">
      <alignment horizontal="centerContinuous" vertical="center"/>
    </xf>
    <xf numFmtId="0" fontId="4" fillId="0" borderId="8" xfId="0" applyFont="1" applyBorder="1" applyAlignment="1" applyProtection="1">
      <alignment horizontal="centerContinuous" vertical="center"/>
    </xf>
    <xf numFmtId="0" fontId="3" fillId="0" borderId="1" xfId="0" applyFont="1" applyBorder="1" applyAlignment="1" applyProtection="1">
      <alignment vertical="center"/>
      <protection locked="0"/>
    </xf>
    <xf numFmtId="0" fontId="4" fillId="5" borderId="22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horizontal="right" vertical="center"/>
    </xf>
    <xf numFmtId="0" fontId="4" fillId="5" borderId="23" xfId="0" applyFont="1" applyFill="1" applyBorder="1" applyAlignment="1" applyProtection="1">
      <alignment horizontal="right" vertical="center"/>
    </xf>
    <xf numFmtId="0" fontId="4" fillId="5" borderId="23" xfId="0" applyFont="1" applyFill="1" applyBorder="1" applyAlignment="1" applyProtection="1">
      <alignment vertical="center"/>
    </xf>
    <xf numFmtId="0" fontId="4" fillId="5" borderId="24" xfId="0" applyFont="1" applyFill="1" applyBorder="1" applyAlignment="1" applyProtection="1">
      <alignment vertical="center"/>
    </xf>
    <xf numFmtId="0" fontId="4" fillId="5" borderId="25" xfId="0" applyFont="1" applyFill="1" applyBorder="1" applyAlignment="1" applyProtection="1">
      <alignment vertical="center"/>
    </xf>
    <xf numFmtId="0" fontId="4" fillId="5" borderId="25" xfId="0" applyFont="1" applyFill="1" applyBorder="1" applyAlignment="1" applyProtection="1">
      <alignment horizontal="right" vertical="center"/>
    </xf>
    <xf numFmtId="0" fontId="4" fillId="5" borderId="26" xfId="0" applyFont="1" applyFill="1" applyBorder="1" applyAlignment="1" applyProtection="1">
      <alignment horizontal="right" vertical="center"/>
    </xf>
    <xf numFmtId="0" fontId="11" fillId="5" borderId="23" xfId="0" applyFont="1" applyFill="1" applyBorder="1" applyAlignment="1" applyProtection="1">
      <alignment horizontal="left" vertical="center"/>
    </xf>
    <xf numFmtId="0" fontId="27" fillId="0" borderId="8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7" fillId="0" borderId="6" xfId="0" applyFont="1" applyBorder="1" applyAlignment="1" applyProtection="1">
      <alignment vertical="center"/>
    </xf>
    <xf numFmtId="0" fontId="3" fillId="8" borderId="9" xfId="0" applyFont="1" applyFill="1" applyBorder="1" applyAlignment="1" applyProtection="1">
      <alignment vertical="center"/>
    </xf>
    <xf numFmtId="0" fontId="4" fillId="8" borderId="10" xfId="0" applyFont="1" applyFill="1" applyBorder="1" applyAlignment="1" applyProtection="1">
      <alignment horizontal="left" vertical="center"/>
    </xf>
    <xf numFmtId="0" fontId="4" fillId="8" borderId="9" xfId="0" applyFont="1" applyFill="1" applyBorder="1" applyAlignment="1" applyProtection="1">
      <alignment horizontal="centerContinuous" vertical="center"/>
    </xf>
    <xf numFmtId="0" fontId="3" fillId="8" borderId="9" xfId="0" applyFont="1" applyFill="1" applyBorder="1" applyAlignment="1" applyProtection="1">
      <alignment horizontal="centerContinuous" vertical="center"/>
    </xf>
    <xf numFmtId="0" fontId="3" fillId="8" borderId="9" xfId="0" applyFont="1" applyFill="1" applyBorder="1" applyAlignment="1" applyProtection="1">
      <alignment horizontal="left" vertical="center"/>
    </xf>
    <xf numFmtId="0" fontId="3" fillId="8" borderId="11" xfId="0" applyFont="1" applyFill="1" applyBorder="1" applyAlignment="1" applyProtection="1">
      <alignment vertical="center"/>
    </xf>
    <xf numFmtId="0" fontId="4" fillId="8" borderId="19" xfId="0" applyFont="1" applyFill="1" applyBorder="1" applyAlignment="1" applyProtection="1">
      <alignment horizontal="centerContinuous" vertical="center"/>
    </xf>
    <xf numFmtId="0" fontId="4" fillId="8" borderId="20" xfId="0" applyFont="1" applyFill="1" applyBorder="1" applyAlignment="1" applyProtection="1">
      <alignment horizontal="centerContinuous" vertical="center"/>
    </xf>
    <xf numFmtId="0" fontId="3" fillId="8" borderId="20" xfId="0" applyFont="1" applyFill="1" applyBorder="1" applyAlignment="1" applyProtection="1">
      <alignment horizontal="centerContinuous" vertical="center"/>
    </xf>
    <xf numFmtId="0" fontId="3" fillId="8" borderId="21" xfId="0" applyFont="1" applyFill="1" applyBorder="1" applyAlignment="1" applyProtection="1">
      <alignment vertical="center"/>
    </xf>
    <xf numFmtId="0" fontId="4" fillId="8" borderId="5" xfId="0" applyFont="1" applyFill="1" applyBorder="1" applyAlignment="1" applyProtection="1">
      <alignment horizontal="left" vertical="center"/>
    </xf>
    <xf numFmtId="0" fontId="4" fillId="8" borderId="6" xfId="0" applyFont="1" applyFill="1" applyBorder="1" applyAlignment="1" applyProtection="1">
      <alignment horizontal="center" vertical="center"/>
    </xf>
    <xf numFmtId="0" fontId="4" fillId="8" borderId="9" xfId="0" applyFont="1" applyFill="1" applyBorder="1" applyAlignment="1" applyProtection="1">
      <alignment horizontal="center" vertical="center"/>
    </xf>
    <xf numFmtId="0" fontId="4" fillId="8" borderId="11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4" fillId="0" borderId="14" xfId="0" applyFont="1" applyBorder="1" applyAlignment="1" applyProtection="1">
      <alignment horizontal="centerContinuous" vertical="center"/>
      <protection locked="0"/>
    </xf>
    <xf numFmtId="0" fontId="4" fillId="0" borderId="15" xfId="0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 applyProtection="1">
      <alignment horizontal="centerContinuous" vertical="center"/>
      <protection locked="0"/>
    </xf>
    <xf numFmtId="190" fontId="9" fillId="0" borderId="0" xfId="0" applyNumberFormat="1" applyFont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Continuous" vertical="center"/>
      <protection locked="0"/>
    </xf>
    <xf numFmtId="0" fontId="3" fillId="0" borderId="0" xfId="0" applyFont="1" applyFill="1" applyBorder="1" applyAlignment="1" applyProtection="1">
      <alignment horizontal="centerContinuous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14" xfId="0" applyFont="1" applyFill="1" applyBorder="1" applyAlignment="1" applyProtection="1">
      <alignment vertical="center"/>
    </xf>
    <xf numFmtId="0" fontId="5" fillId="0" borderId="14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Continuous" vertical="center"/>
    </xf>
    <xf numFmtId="0" fontId="7" fillId="0" borderId="0" xfId="0" applyFont="1" applyFill="1" applyBorder="1" applyAlignment="1" applyProtection="1">
      <alignment horizontal="centerContinuous" vertical="center"/>
    </xf>
    <xf numFmtId="0" fontId="7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3" fillId="0" borderId="15" xfId="0" applyFont="1" applyFill="1" applyBorder="1" applyAlignment="1" applyProtection="1">
      <alignment vertical="center"/>
    </xf>
    <xf numFmtId="0" fontId="7" fillId="0" borderId="8" xfId="0" applyFont="1" applyFill="1" applyBorder="1" applyAlignment="1" applyProtection="1">
      <alignment vertical="center"/>
    </xf>
    <xf numFmtId="0" fontId="3" fillId="0" borderId="8" xfId="0" applyFont="1" applyFill="1" applyBorder="1" applyAlignment="1" applyProtection="1">
      <alignment vertical="center"/>
    </xf>
    <xf numFmtId="0" fontId="3" fillId="0" borderId="13" xfId="0" applyFont="1" applyFill="1" applyBorder="1" applyAlignment="1" applyProtection="1">
      <alignment vertical="center"/>
    </xf>
    <xf numFmtId="0" fontId="7" fillId="0" borderId="8" xfId="0" applyFont="1" applyFill="1" applyBorder="1" applyAlignment="1" applyProtection="1">
      <alignment horizontal="left" vertical="center"/>
    </xf>
    <xf numFmtId="0" fontId="5" fillId="0" borderId="12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centerContinuous" vertical="center"/>
    </xf>
    <xf numFmtId="0" fontId="7" fillId="0" borderId="8" xfId="0" applyFont="1" applyFill="1" applyBorder="1" applyAlignment="1" applyProtection="1">
      <alignment horizontal="centerContinuous" vertical="center"/>
    </xf>
    <xf numFmtId="0" fontId="3" fillId="0" borderId="6" xfId="0" applyFont="1" applyFill="1" applyBorder="1" applyAlignment="1" applyProtection="1">
      <alignment vertical="center"/>
    </xf>
    <xf numFmtId="0" fontId="3" fillId="0" borderId="7" xfId="0" applyFont="1" applyFill="1" applyBorder="1" applyAlignment="1" applyProtection="1">
      <alignment vertical="center"/>
    </xf>
    <xf numFmtId="0" fontId="3" fillId="0" borderId="7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4" fillId="0" borderId="12" xfId="0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14" xfId="0" applyFont="1" applyBorder="1" applyAlignment="1" applyProtection="1">
      <alignment vertical="center"/>
    </xf>
    <xf numFmtId="0" fontId="11" fillId="0" borderId="0" xfId="6" applyFont="1" applyFill="1" applyBorder="1" applyAlignment="1" applyProtection="1">
      <alignment vertical="center"/>
    </xf>
    <xf numFmtId="0" fontId="9" fillId="0" borderId="0" xfId="6" applyFont="1" applyFill="1" applyBorder="1" applyAlignment="1" applyProtection="1">
      <alignment vertical="center"/>
    </xf>
    <xf numFmtId="0" fontId="26" fillId="0" borderId="3" xfId="0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/>
      <protection locked="0"/>
    </xf>
    <xf numFmtId="0" fontId="4" fillId="7" borderId="19" xfId="0" applyFont="1" applyFill="1" applyBorder="1" applyAlignment="1" applyProtection="1">
      <alignment horizontal="centerContinuous" vertical="center"/>
    </xf>
    <xf numFmtId="0" fontId="4" fillId="7" borderId="20" xfId="0" applyFont="1" applyFill="1" applyBorder="1" applyAlignment="1" applyProtection="1">
      <alignment horizontal="centerContinuous" vertical="center"/>
    </xf>
    <xf numFmtId="0" fontId="4" fillId="7" borderId="21" xfId="0" applyFont="1" applyFill="1" applyBorder="1" applyAlignment="1" applyProtection="1">
      <alignment horizontal="centerContinuous" vertical="center"/>
    </xf>
    <xf numFmtId="0" fontId="4" fillId="7" borderId="22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horizontal="right" vertical="center"/>
    </xf>
    <xf numFmtId="0" fontId="4" fillId="7" borderId="23" xfId="0" applyFont="1" applyFill="1" applyBorder="1" applyAlignment="1" applyProtection="1">
      <alignment horizontal="centerContinuous" vertical="center"/>
    </xf>
    <xf numFmtId="0" fontId="4" fillId="7" borderId="0" xfId="0" applyFont="1" applyFill="1" applyBorder="1" applyAlignment="1" applyProtection="1">
      <alignment horizontal="left" vertical="center"/>
    </xf>
    <xf numFmtId="0" fontId="4" fillId="7" borderId="0" xfId="0" applyFont="1" applyFill="1" applyAlignment="1" applyProtection="1">
      <alignment vertical="center"/>
    </xf>
    <xf numFmtId="0" fontId="4" fillId="7" borderId="23" xfId="0" applyFont="1" applyFill="1" applyBorder="1" applyAlignment="1" applyProtection="1">
      <alignment horizontal="right" vertical="center"/>
    </xf>
    <xf numFmtId="0" fontId="4" fillId="7" borderId="24" xfId="0" applyFont="1" applyFill="1" applyBorder="1" applyAlignment="1" applyProtection="1">
      <alignment vertical="center"/>
    </xf>
    <xf numFmtId="0" fontId="4" fillId="7" borderId="25" xfId="0" applyFont="1" applyFill="1" applyBorder="1" applyAlignment="1" applyProtection="1">
      <alignment vertical="center"/>
    </xf>
    <xf numFmtId="0" fontId="4" fillId="7" borderId="25" xfId="0" applyFont="1" applyFill="1" applyBorder="1" applyAlignment="1" applyProtection="1">
      <alignment horizontal="right" vertical="center"/>
    </xf>
    <xf numFmtId="0" fontId="4" fillId="7" borderId="26" xfId="0" applyFont="1" applyFill="1" applyBorder="1" applyAlignment="1" applyProtection="1">
      <alignment horizontal="centerContinuous" vertical="center"/>
    </xf>
    <xf numFmtId="0" fontId="9" fillId="0" borderId="0" xfId="6" applyFont="1" applyFill="1" applyBorder="1" applyAlignment="1" applyProtection="1">
      <alignment horizontal="center" vertical="center"/>
    </xf>
    <xf numFmtId="0" fontId="23" fillId="0" borderId="0" xfId="6" applyFont="1" applyFill="1" applyBorder="1" applyAlignment="1" applyProtection="1">
      <alignment horizontal="center" vertical="center"/>
    </xf>
    <xf numFmtId="188" fontId="24" fillId="0" borderId="0" xfId="6" applyNumberFormat="1" applyFont="1" applyFill="1" applyBorder="1" applyAlignment="1" applyProtection="1">
      <alignment horizontal="left" vertical="center"/>
    </xf>
    <xf numFmtId="0" fontId="9" fillId="0" borderId="0" xfId="6" applyFont="1" applyFill="1" applyBorder="1" applyAlignment="1" applyProtection="1">
      <alignment horizontal="right" vertical="center"/>
    </xf>
    <xf numFmtId="0" fontId="9" fillId="0" borderId="0" xfId="6" applyFont="1" applyFill="1" applyBorder="1" applyAlignment="1">
      <alignment horizontal="center"/>
    </xf>
    <xf numFmtId="0" fontId="29" fillId="10" borderId="0" xfId="6" applyFont="1" applyFill="1" applyBorder="1" applyAlignment="1" applyProtection="1">
      <alignment horizontal="center" vertical="center"/>
    </xf>
    <xf numFmtId="188" fontId="29" fillId="10" borderId="0" xfId="6" applyNumberFormat="1" applyFont="1" applyFill="1" applyBorder="1" applyAlignment="1" applyProtection="1">
      <alignment horizontal="center" vertical="center"/>
    </xf>
    <xf numFmtId="0" fontId="34" fillId="10" borderId="0" xfId="6" applyFont="1" applyFill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36" fillId="10" borderId="0" xfId="6" applyFont="1" applyFill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188" fontId="3" fillId="0" borderId="0" xfId="0" applyNumberFormat="1" applyFont="1" applyBorder="1" applyAlignment="1" applyProtection="1">
      <alignment horizontal="center" vertical="center"/>
      <protection locked="0"/>
    </xf>
    <xf numFmtId="2" fontId="3" fillId="0" borderId="0" xfId="0" applyNumberFormat="1" applyFont="1" applyBorder="1" applyAlignment="1" applyProtection="1">
      <alignment horizontal="center" vertical="center"/>
      <protection locked="0"/>
    </xf>
    <xf numFmtId="0" fontId="30" fillId="11" borderId="0" xfId="6" applyFont="1" applyFill="1" applyBorder="1" applyAlignment="1" applyProtection="1">
      <alignment horizontal="center" vertical="center"/>
    </xf>
    <xf numFmtId="0" fontId="37" fillId="11" borderId="0" xfId="6" applyFont="1" applyFill="1" applyBorder="1" applyAlignment="1" applyProtection="1">
      <alignment horizontal="center" vertical="center"/>
    </xf>
    <xf numFmtId="2" fontId="9" fillId="0" borderId="0" xfId="6" applyNumberFormat="1" applyFont="1" applyFill="1" applyBorder="1" applyAlignment="1">
      <alignment horizontal="center"/>
    </xf>
    <xf numFmtId="2" fontId="9" fillId="0" borderId="0" xfId="6" applyNumberFormat="1" applyFont="1" applyFill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 applyProtection="1">
      <alignment horizontal="center" vertical="center"/>
    </xf>
    <xf numFmtId="192" fontId="24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2" fontId="9" fillId="0" borderId="0" xfId="0" applyNumberFormat="1" applyFont="1" applyFill="1" applyBorder="1" applyAlignment="1" applyProtection="1">
      <alignment vertical="center"/>
    </xf>
    <xf numFmtId="0" fontId="38" fillId="0" borderId="0" xfId="0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17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17" applyFont="1" applyFill="1" applyBorder="1" applyAlignment="1">
      <alignment horizontal="left" vertical="center"/>
    </xf>
    <xf numFmtId="0" fontId="9" fillId="0" borderId="0" xfId="17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center"/>
    </xf>
    <xf numFmtId="0" fontId="9" fillId="0" borderId="0" xfId="0" applyFont="1" applyFill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9" fillId="0" borderId="0" xfId="4" applyFont="1" applyBorder="1" applyAlignment="1" applyProtection="1">
      <alignment horizontal="left" vertical="center"/>
    </xf>
    <xf numFmtId="0" fontId="9" fillId="0" borderId="0" xfId="4" applyFont="1" applyFill="1" applyBorder="1" applyAlignment="1">
      <alignment vertical="center"/>
    </xf>
    <xf numFmtId="0" fontId="9" fillId="0" borderId="0" xfId="4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92" fontId="24" fillId="0" borderId="0" xfId="5" applyNumberFormat="1" applyFont="1" applyFill="1" applyBorder="1" applyAlignment="1" applyProtection="1">
      <alignment horizontal="left" vertical="center"/>
    </xf>
    <xf numFmtId="0" fontId="9" fillId="0" borderId="0" xfId="5" applyFont="1" applyBorder="1" applyAlignment="1" applyProtection="1">
      <alignment vertical="center"/>
    </xf>
    <xf numFmtId="0" fontId="3" fillId="12" borderId="0" xfId="0" applyFont="1" applyFill="1" applyBorder="1" applyAlignment="1" applyProtection="1">
      <alignment vertical="center"/>
      <protection locked="0"/>
    </xf>
    <xf numFmtId="2" fontId="4" fillId="12" borderId="0" xfId="0" applyNumberFormat="1" applyFont="1" applyFill="1" applyBorder="1" applyAlignment="1" applyProtection="1">
      <alignment vertical="center"/>
      <protection locked="0"/>
    </xf>
    <xf numFmtId="2" fontId="4" fillId="12" borderId="0" xfId="0" applyNumberFormat="1" applyFont="1" applyFill="1" applyBorder="1" applyAlignment="1" applyProtection="1">
      <alignment horizontal="center" vertical="center"/>
      <protection locked="0"/>
    </xf>
    <xf numFmtId="2" fontId="3" fillId="12" borderId="0" xfId="0" applyNumberFormat="1" applyFont="1" applyFill="1" applyBorder="1" applyAlignment="1" applyProtection="1">
      <alignment horizontal="center" vertical="center"/>
      <protection locked="0"/>
    </xf>
    <xf numFmtId="2" fontId="3" fillId="12" borderId="0" xfId="0" applyNumberFormat="1" applyFont="1" applyFill="1" applyBorder="1" applyAlignment="1" applyProtection="1">
      <alignment vertical="center"/>
      <protection locked="0"/>
    </xf>
    <xf numFmtId="0" fontId="4" fillId="0" borderId="1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191" fontId="18" fillId="5" borderId="0" xfId="1" applyNumberFormat="1" applyFont="1" applyFill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0" fontId="22" fillId="0" borderId="28" xfId="0" applyFont="1" applyFill="1" applyBorder="1" applyAlignment="1" applyProtection="1">
      <alignment horizontal="left" vertical="top" wrapText="1"/>
      <protection locked="0"/>
    </xf>
    <xf numFmtId="0" fontId="22" fillId="0" borderId="29" xfId="0" applyFont="1" applyFill="1" applyBorder="1" applyAlignment="1" applyProtection="1">
      <alignment horizontal="left" vertical="top" wrapText="1"/>
      <protection locked="0"/>
    </xf>
    <xf numFmtId="0" fontId="22" fillId="0" borderId="30" xfId="0" applyFont="1" applyFill="1" applyBorder="1" applyAlignment="1" applyProtection="1">
      <alignment horizontal="left" vertical="top" wrapText="1"/>
      <protection locked="0"/>
    </xf>
    <xf numFmtId="0" fontId="14" fillId="0" borderId="10" xfId="0" applyFont="1" applyFill="1" applyBorder="1" applyAlignment="1" applyProtection="1">
      <alignment horizontal="center" vertical="center"/>
    </xf>
    <xf numFmtId="0" fontId="14" fillId="0" borderId="9" xfId="0" applyFont="1" applyFill="1" applyBorder="1" applyAlignment="1" applyProtection="1">
      <alignment horizontal="center" vertical="center"/>
    </xf>
    <xf numFmtId="0" fontId="5" fillId="6" borderId="31" xfId="0" applyFont="1" applyFill="1" applyBorder="1" applyAlignment="1" applyProtection="1">
      <alignment horizontal="center" vertical="center" textRotation="90"/>
    </xf>
    <xf numFmtId="0" fontId="5" fillId="6" borderId="32" xfId="0" applyFont="1" applyFill="1" applyBorder="1" applyAlignment="1" applyProtection="1">
      <alignment horizontal="center" vertical="center" textRotation="90"/>
    </xf>
    <xf numFmtId="0" fontId="5" fillId="6" borderId="33" xfId="0" applyFont="1" applyFill="1" applyBorder="1" applyAlignment="1" applyProtection="1">
      <alignment horizontal="center" vertical="center" textRotation="90"/>
    </xf>
    <xf numFmtId="2" fontId="15" fillId="0" borderId="10" xfId="0" applyNumberFormat="1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49" fontId="11" fillId="5" borderId="10" xfId="1" applyNumberFormat="1" applyFont="1" applyFill="1" applyBorder="1" applyAlignment="1" applyProtection="1">
      <alignment horizontal="center" vertical="center"/>
    </xf>
    <xf numFmtId="49" fontId="11" fillId="5" borderId="9" xfId="1" applyNumberFormat="1" applyFont="1" applyFill="1" applyBorder="1" applyAlignment="1" applyProtection="1">
      <alignment horizontal="center" vertical="center"/>
    </xf>
    <xf numFmtId="49" fontId="11" fillId="5" borderId="34" xfId="1" applyNumberFormat="1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/>
    </xf>
    <xf numFmtId="0" fontId="11" fillId="0" borderId="9" xfId="0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0" fontId="11" fillId="5" borderId="28" xfId="0" applyFont="1" applyFill="1" applyBorder="1" applyAlignment="1" applyProtection="1">
      <alignment horizontal="center" vertical="center"/>
    </xf>
    <xf numFmtId="0" fontId="11" fillId="5" borderId="29" xfId="0" applyFont="1" applyFill="1" applyBorder="1" applyAlignment="1" applyProtection="1">
      <alignment horizontal="center" vertical="center"/>
    </xf>
    <xf numFmtId="0" fontId="11" fillId="5" borderId="30" xfId="0" applyFont="1" applyFill="1" applyBorder="1" applyAlignment="1" applyProtection="1">
      <alignment horizontal="center" vertical="center"/>
    </xf>
    <xf numFmtId="0" fontId="11" fillId="5" borderId="35" xfId="0" applyFont="1" applyFill="1" applyBorder="1" applyAlignment="1" applyProtection="1">
      <alignment horizontal="center" vertical="center"/>
    </xf>
    <xf numFmtId="2" fontId="11" fillId="5" borderId="10" xfId="0" applyNumberFormat="1" applyFont="1" applyFill="1" applyBorder="1" applyAlignment="1" applyProtection="1">
      <alignment horizontal="center" vertical="center"/>
    </xf>
    <xf numFmtId="2" fontId="11" fillId="5" borderId="9" xfId="0" applyNumberFormat="1" applyFont="1" applyFill="1" applyBorder="1" applyAlignment="1" applyProtection="1">
      <alignment horizontal="center" vertical="center"/>
    </xf>
    <xf numFmtId="2" fontId="11" fillId="5" borderId="11" xfId="0" applyNumberFormat="1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28" fillId="0" borderId="10" xfId="0" applyFont="1" applyFill="1" applyBorder="1" applyAlignment="1" applyProtection="1">
      <alignment horizontal="left"/>
      <protection locked="0"/>
    </xf>
    <xf numFmtId="0" fontId="28" fillId="0" borderId="11" xfId="0" applyFont="1" applyFill="1" applyBorder="1" applyAlignment="1" applyProtection="1">
      <alignment horizontal="left"/>
      <protection locked="0"/>
    </xf>
    <xf numFmtId="0" fontId="19" fillId="0" borderId="9" xfId="0" applyFont="1" applyFill="1" applyBorder="1" applyAlignment="1" applyProtection="1">
      <alignment horizontal="right"/>
    </xf>
    <xf numFmtId="0" fontId="19" fillId="0" borderId="11" xfId="0" applyFont="1" applyFill="1" applyBorder="1" applyAlignment="1" applyProtection="1">
      <alignment horizontal="right"/>
    </xf>
    <xf numFmtId="0" fontId="22" fillId="0" borderId="10" xfId="0" applyFont="1" applyFill="1" applyBorder="1" applyAlignment="1" applyProtection="1">
      <alignment horizontal="left" vertical="top" wrapText="1"/>
      <protection locked="0"/>
    </xf>
    <xf numFmtId="0" fontId="22" fillId="0" borderId="9" xfId="0" applyFont="1" applyFill="1" applyBorder="1" applyAlignment="1" applyProtection="1">
      <alignment horizontal="left" vertical="top" wrapText="1"/>
      <protection locked="0"/>
    </xf>
    <xf numFmtId="0" fontId="22" fillId="0" borderId="11" xfId="0" applyFont="1" applyFill="1" applyBorder="1" applyAlignment="1" applyProtection="1">
      <alignment horizontal="left" vertical="top" wrapText="1"/>
      <protection locked="0"/>
    </xf>
    <xf numFmtId="0" fontId="22" fillId="0" borderId="10" xfId="0" applyFont="1" applyBorder="1" applyAlignment="1" applyProtection="1">
      <alignment horizontal="left" vertical="top" wrapText="1"/>
      <protection locked="0"/>
    </xf>
    <xf numFmtId="0" fontId="22" fillId="0" borderId="9" xfId="0" applyFont="1" applyBorder="1" applyAlignment="1" applyProtection="1">
      <alignment horizontal="left" vertical="top" wrapText="1"/>
      <protection locked="0"/>
    </xf>
    <xf numFmtId="0" fontId="22" fillId="0" borderId="11" xfId="0" applyFont="1" applyBorder="1" applyAlignment="1" applyProtection="1">
      <alignment horizontal="left" vertical="top" wrapText="1"/>
      <protection locked="0"/>
    </xf>
    <xf numFmtId="0" fontId="3" fillId="0" borderId="11" xfId="0" applyFont="1" applyBorder="1" applyAlignment="1" applyProtection="1">
      <alignment horizontal="center" vertical="center" wrapText="1"/>
    </xf>
    <xf numFmtId="2" fontId="14" fillId="8" borderId="10" xfId="0" applyNumberFormat="1" applyFont="1" applyFill="1" applyBorder="1" applyAlignment="1" applyProtection="1">
      <alignment horizontal="center" vertical="center"/>
    </xf>
    <xf numFmtId="2" fontId="14" fillId="8" borderId="9" xfId="0" applyNumberFormat="1" applyFont="1" applyFill="1" applyBorder="1" applyAlignment="1" applyProtection="1">
      <alignment horizontal="center" vertical="center"/>
    </xf>
    <xf numFmtId="2" fontId="14" fillId="8" borderId="11" xfId="0" applyNumberFormat="1" applyFont="1" applyFill="1" applyBorder="1" applyAlignment="1" applyProtection="1">
      <alignment horizontal="center" vertical="center"/>
    </xf>
    <xf numFmtId="0" fontId="14" fillId="8" borderId="9" xfId="0" applyFont="1" applyFill="1" applyBorder="1" applyAlignment="1" applyProtection="1">
      <alignment horizontal="center" vertical="center"/>
    </xf>
    <xf numFmtId="0" fontId="14" fillId="8" borderId="11" xfId="0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left" vertical="center" wrapText="1"/>
    </xf>
    <xf numFmtId="2" fontId="12" fillId="0" borderId="12" xfId="0" applyNumberFormat="1" applyFont="1" applyFill="1" applyBorder="1" applyAlignment="1" applyProtection="1">
      <alignment horizontal="center" vertical="center"/>
    </xf>
    <xf numFmtId="2" fontId="12" fillId="0" borderId="8" xfId="0" applyNumberFormat="1" applyFont="1" applyFill="1" applyBorder="1" applyAlignment="1" applyProtection="1">
      <alignment horizontal="center" vertical="center"/>
    </xf>
    <xf numFmtId="2" fontId="12" fillId="0" borderId="13" xfId="0" applyNumberFormat="1" applyFont="1" applyFill="1" applyBorder="1" applyAlignment="1" applyProtection="1">
      <alignment horizontal="center" vertical="center"/>
    </xf>
    <xf numFmtId="2" fontId="12" fillId="0" borderId="14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2" fontId="12" fillId="0" borderId="15" xfId="0" applyNumberFormat="1" applyFont="1" applyFill="1" applyBorder="1" applyAlignment="1" applyProtection="1">
      <alignment horizontal="center" vertical="center"/>
    </xf>
    <xf numFmtId="2" fontId="12" fillId="0" borderId="5" xfId="0" applyNumberFormat="1" applyFont="1" applyFill="1" applyBorder="1" applyAlignment="1" applyProtection="1">
      <alignment horizontal="center" vertical="center"/>
    </xf>
    <xf numFmtId="2" fontId="12" fillId="0" borderId="6" xfId="0" applyNumberFormat="1" applyFont="1" applyFill="1" applyBorder="1" applyAlignment="1" applyProtection="1">
      <alignment horizontal="center" vertical="center"/>
    </xf>
    <xf numFmtId="2" fontId="12" fillId="0" borderId="7" xfId="0" applyNumberFormat="1" applyFont="1" applyFill="1" applyBorder="1" applyAlignment="1" applyProtection="1">
      <alignment horizontal="center" vertical="center"/>
    </xf>
    <xf numFmtId="0" fontId="4" fillId="9" borderId="27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2" fontId="14" fillId="0" borderId="10" xfId="0" applyNumberFormat="1" applyFont="1" applyBorder="1" applyAlignment="1" applyProtection="1">
      <alignment horizontal="center" vertical="center"/>
    </xf>
    <xf numFmtId="2" fontId="14" fillId="0" borderId="9" xfId="0" applyNumberFormat="1" applyFont="1" applyBorder="1" applyAlignment="1" applyProtection="1">
      <alignment horizontal="center" vertical="center"/>
    </xf>
    <xf numFmtId="2" fontId="14" fillId="0" borderId="11" xfId="0" applyNumberFormat="1" applyFont="1" applyBorder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/>
    </xf>
    <xf numFmtId="0" fontId="12" fillId="0" borderId="13" xfId="0" applyFont="1" applyFill="1" applyBorder="1" applyAlignment="1" applyProtection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15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  <protection locked="0"/>
    </xf>
    <xf numFmtId="0" fontId="12" fillId="0" borderId="27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center" vertical="center"/>
    </xf>
    <xf numFmtId="0" fontId="13" fillId="0" borderId="7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13" fillId="8" borderId="9" xfId="0" applyFont="1" applyFill="1" applyBorder="1" applyAlignment="1" applyProtection="1">
      <alignment horizontal="left" vertical="center"/>
    </xf>
    <xf numFmtId="0" fontId="16" fillId="8" borderId="9" xfId="0" applyFont="1" applyFill="1" applyBorder="1" applyAlignment="1" applyProtection="1">
      <alignment horizontal="left" vertical="center"/>
    </xf>
    <xf numFmtId="0" fontId="16" fillId="8" borderId="11" xfId="0" applyFont="1" applyFill="1" applyBorder="1" applyAlignment="1" applyProtection="1">
      <alignment horizontal="left" vertical="center"/>
    </xf>
    <xf numFmtId="188" fontId="13" fillId="8" borderId="9" xfId="0" applyNumberFormat="1" applyFont="1" applyFill="1" applyBorder="1" applyAlignment="1" applyProtection="1">
      <alignment horizontal="left" vertical="center"/>
    </xf>
    <xf numFmtId="188" fontId="13" fillId="8" borderId="11" xfId="0" applyNumberFormat="1" applyFont="1" applyFill="1" applyBorder="1" applyAlignment="1" applyProtection="1">
      <alignment horizontal="lef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189" fontId="35" fillId="0" borderId="9" xfId="0" applyNumberFormat="1" applyFont="1" applyFill="1" applyBorder="1" applyAlignment="1" applyProtection="1">
      <alignment horizontal="center" vertical="center"/>
    </xf>
    <xf numFmtId="188" fontId="35" fillId="0" borderId="9" xfId="0" applyNumberFormat="1" applyFont="1" applyFill="1" applyBorder="1" applyAlignment="1" applyProtection="1">
      <alignment horizontal="center" vertical="center"/>
    </xf>
    <xf numFmtId="188" fontId="35" fillId="0" borderId="1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>
      <alignment horizontal="left" vertical="top" wrapText="1"/>
    </xf>
    <xf numFmtId="0" fontId="3" fillId="0" borderId="6" xfId="0" applyNumberFormat="1" applyFont="1" applyBorder="1" applyAlignment="1" applyProtection="1">
      <alignment horizontal="left" vertical="top" wrapText="1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18" fillId="8" borderId="10" xfId="0" applyFont="1" applyFill="1" applyBorder="1" applyAlignment="1" applyProtection="1">
      <alignment horizontal="center" vertical="center"/>
    </xf>
    <xf numFmtId="0" fontId="18" fillId="8" borderId="9" xfId="0" applyFont="1" applyFill="1" applyBorder="1" applyAlignment="1" applyProtection="1">
      <alignment horizontal="center" vertical="center"/>
    </xf>
    <xf numFmtId="0" fontId="18" fillId="8" borderId="11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right" vertical="center"/>
    </xf>
    <xf numFmtId="0" fontId="13" fillId="12" borderId="6" xfId="0" applyFont="1" applyFill="1" applyBorder="1" applyAlignment="1" applyProtection="1">
      <alignment horizontal="center" vertical="center"/>
    </xf>
    <xf numFmtId="0" fontId="13" fillId="8" borderId="11" xfId="0" applyFont="1" applyFill="1" applyBorder="1" applyAlignment="1" applyProtection="1">
      <alignment horizontal="left" vertical="center"/>
    </xf>
  </cellXfs>
  <cellStyles count="18">
    <cellStyle name="Comma" xfId="1" builtinId="3"/>
    <cellStyle name="Comma 2" xfId="8"/>
    <cellStyle name="Comma 3" xfId="9"/>
    <cellStyle name="Normal" xfId="0" builtinId="0"/>
    <cellStyle name="Normal 2" xfId="2"/>
    <cellStyle name="Normal 2 2" xfId="10"/>
    <cellStyle name="Normal 2 3" xfId="11"/>
    <cellStyle name="Normal 3" xfId="3"/>
    <cellStyle name="Normal 3 2" xfId="4"/>
    <cellStyle name="Normal 4" xfId="5"/>
    <cellStyle name="Normal 4 2" xfId="12"/>
    <cellStyle name="Normal 5" xfId="6"/>
    <cellStyle name="Normal 6" xfId="7"/>
    <cellStyle name="Normal 7" xfId="13"/>
    <cellStyle name="Normal 8" xfId="14"/>
    <cellStyle name="Normal 9" xfId="15"/>
    <cellStyle name="Normal_Sheet1_TMT_Wongnoi" xfId="17"/>
    <cellStyle name="Percent 2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47625</xdr:colOff>
      <xdr:row>58</xdr:row>
      <xdr:rowOff>0</xdr:rowOff>
    </xdr:from>
    <xdr:to>
      <xdr:col>23</xdr:col>
      <xdr:colOff>114300</xdr:colOff>
      <xdr:row>58</xdr:row>
      <xdr:rowOff>0</xdr:rowOff>
    </xdr:to>
    <xdr:sp macro="" textlink="">
      <xdr:nvSpPr>
        <xdr:cNvPr id="2" name="Text Box 59"/>
        <xdr:cNvSpPr txBox="1">
          <a:spLocks noChangeArrowheads="1"/>
        </xdr:cNvSpPr>
      </xdr:nvSpPr>
      <xdr:spPr bwMode="auto">
        <a:xfrm>
          <a:off x="5143500" y="14935200"/>
          <a:ext cx="1266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3" name="Text Box 60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4" name="Text Box 61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14</xdr:col>
      <xdr:colOff>0</xdr:colOff>
      <xdr:row>55</xdr:row>
      <xdr:rowOff>0</xdr:rowOff>
    </xdr:from>
    <xdr:to>
      <xdr:col>16</xdr:col>
      <xdr:colOff>0</xdr:colOff>
      <xdr:row>55</xdr:row>
      <xdr:rowOff>0</xdr:rowOff>
    </xdr:to>
    <xdr:sp macro="" textlink="">
      <xdr:nvSpPr>
        <xdr:cNvPr id="183754" name="Line 66"/>
        <xdr:cNvSpPr>
          <a:spLocks noChangeShapeType="1"/>
        </xdr:cNvSpPr>
      </xdr:nvSpPr>
      <xdr:spPr bwMode="auto">
        <a:xfrm flipH="1">
          <a:off x="3714750" y="13649325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29</xdr:col>
      <xdr:colOff>180975</xdr:colOff>
      <xdr:row>67</xdr:row>
      <xdr:rowOff>0</xdr:rowOff>
    </xdr:from>
    <xdr:to>
      <xdr:col>29</xdr:col>
      <xdr:colOff>257175</xdr:colOff>
      <xdr:row>68</xdr:row>
      <xdr:rowOff>47625</xdr:rowOff>
    </xdr:to>
    <xdr:sp macro="" textlink="">
      <xdr:nvSpPr>
        <xdr:cNvPr id="183755" name="Text Box 83"/>
        <xdr:cNvSpPr txBox="1">
          <a:spLocks noChangeArrowheads="1"/>
        </xdr:cNvSpPr>
      </xdr:nvSpPr>
      <xdr:spPr bwMode="auto">
        <a:xfrm>
          <a:off x="8191500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180975</xdr:colOff>
      <xdr:row>67</xdr:row>
      <xdr:rowOff>0</xdr:rowOff>
    </xdr:from>
    <xdr:to>
      <xdr:col>34</xdr:col>
      <xdr:colOff>257175</xdr:colOff>
      <xdr:row>68</xdr:row>
      <xdr:rowOff>47625</xdr:rowOff>
    </xdr:to>
    <xdr:sp macro="" textlink="">
      <xdr:nvSpPr>
        <xdr:cNvPr id="183756" name="Text Box 84"/>
        <xdr:cNvSpPr txBox="1">
          <a:spLocks noChangeArrowheads="1"/>
        </xdr:cNvSpPr>
      </xdr:nvSpPr>
      <xdr:spPr bwMode="auto">
        <a:xfrm>
          <a:off x="9591675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183757" name="Text Box 85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85725</xdr:rowOff>
    </xdr:from>
    <xdr:to>
      <xdr:col>23</xdr:col>
      <xdr:colOff>0</xdr:colOff>
      <xdr:row>71</xdr:row>
      <xdr:rowOff>85725</xdr:rowOff>
    </xdr:to>
    <xdr:sp macro="" textlink="">
      <xdr:nvSpPr>
        <xdr:cNvPr id="9" name="Text Box 86"/>
        <xdr:cNvSpPr txBox="1">
          <a:spLocks noChangeArrowheads="1"/>
        </xdr:cNvSpPr>
      </xdr:nvSpPr>
      <xdr:spPr bwMode="auto">
        <a:xfrm>
          <a:off x="6296025" y="1828800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VP-Operations</a:t>
          </a:r>
        </a:p>
      </xdr:txBody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183759" name="Line 87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183760" name="Text Box 88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183761" name="Line 89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104775</xdr:rowOff>
    </xdr:from>
    <xdr:to>
      <xdr:col>23</xdr:col>
      <xdr:colOff>0</xdr:colOff>
      <xdr:row>71</xdr:row>
      <xdr:rowOff>104775</xdr:rowOff>
    </xdr:to>
    <xdr:sp macro="" textlink="">
      <xdr:nvSpPr>
        <xdr:cNvPr id="13" name="Text Box 90"/>
        <xdr:cNvSpPr txBox="1">
          <a:spLocks noChangeArrowheads="1"/>
        </xdr:cNvSpPr>
      </xdr:nvSpPr>
      <xdr:spPr bwMode="auto">
        <a:xfrm>
          <a:off x="6296025" y="1830705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(                                            )</a:t>
          </a:r>
        </a:p>
      </xdr:txBody>
    </xdr:sp>
    <xdr:clientData/>
  </xdr:twoCellAnchor>
  <xdr:twoCellAnchor>
    <xdr:from>
      <xdr:col>11</xdr:col>
      <xdr:colOff>47625</xdr:colOff>
      <xdr:row>58</xdr:row>
      <xdr:rowOff>0</xdr:rowOff>
    </xdr:from>
    <xdr:to>
      <xdr:col>15</xdr:col>
      <xdr:colOff>114300</xdr:colOff>
      <xdr:row>58</xdr:row>
      <xdr:rowOff>0</xdr:rowOff>
    </xdr:to>
    <xdr:sp macro="" textlink="">
      <xdr:nvSpPr>
        <xdr:cNvPr id="14" name="Text Box 98"/>
        <xdr:cNvSpPr txBox="1">
          <a:spLocks noChangeArrowheads="1"/>
        </xdr:cNvSpPr>
      </xdr:nvSpPr>
      <xdr:spPr bwMode="auto">
        <a:xfrm>
          <a:off x="2933700" y="14935200"/>
          <a:ext cx="1171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15" name="Text Box 99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16" name="Text Box 100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 editAs="oneCell">
    <xdr:from>
      <xdr:col>0</xdr:col>
      <xdr:colOff>85725</xdr:colOff>
      <xdr:row>0</xdr:row>
      <xdr:rowOff>0</xdr:rowOff>
    </xdr:from>
    <xdr:to>
      <xdr:col>8</xdr:col>
      <xdr:colOff>171450</xdr:colOff>
      <xdr:row>1</xdr:row>
      <xdr:rowOff>314325</xdr:rowOff>
    </xdr:to>
    <xdr:pic>
      <xdr:nvPicPr>
        <xdr:cNvPr id="183766" name="Picture 104" descr="TMT-Logo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0"/>
          <a:ext cx="21431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142875</xdr:colOff>
      <xdr:row>5</xdr:row>
      <xdr:rowOff>228600</xdr:rowOff>
    </xdr:from>
    <xdr:to>
      <xdr:col>27</xdr:col>
      <xdr:colOff>609600</xdr:colOff>
      <xdr:row>6</xdr:row>
      <xdr:rowOff>295275</xdr:rowOff>
    </xdr:to>
    <xdr:sp macro="[0]!record" textlink="">
      <xdr:nvSpPr>
        <xdr:cNvPr id="18" name="Rectangle 17"/>
        <xdr:cNvSpPr/>
      </xdr:nvSpPr>
      <xdr:spPr>
        <a:xfrm>
          <a:off x="6724650" y="1647825"/>
          <a:ext cx="17526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2000" b="1">
              <a:latin typeface="Cordia New" pitchFamily="34" charset="-34"/>
              <a:cs typeface="Cordia New" pitchFamily="34" charset="-34"/>
            </a:rPr>
            <a:t>บันทึก</a:t>
          </a:r>
          <a:endParaRPr lang="en-US" sz="2000" b="1">
            <a:latin typeface="Cordia New" pitchFamily="34" charset="-34"/>
            <a:cs typeface="Cordia New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D2992"/>
  <sheetViews>
    <sheetView tabSelected="1" topLeftCell="L1" zoomScale="89" zoomScaleNormal="89" workbookViewId="0">
      <pane ySplit="1" topLeftCell="A2" activePane="bottomLeft" state="frozen"/>
      <selection pane="bottomLeft" activeCell="Z8" sqref="Z8"/>
    </sheetView>
  </sheetViews>
  <sheetFormatPr defaultRowHeight="17.25" customHeight="1"/>
  <cols>
    <col min="1" max="1" width="5" style="169" customWidth="1"/>
    <col min="2" max="2" width="9.85546875" style="170" customWidth="1"/>
    <col min="3" max="3" width="12.140625" style="171" customWidth="1"/>
    <col min="4" max="4" width="5.28515625" style="172" hidden="1" customWidth="1"/>
    <col min="5" max="5" width="9.7109375" style="152" hidden="1" customWidth="1"/>
    <col min="6" max="6" width="9" style="152" hidden="1" customWidth="1"/>
    <col min="7" max="7" width="17.85546875" style="152" customWidth="1"/>
    <col min="8" max="8" width="22.28515625" style="152" customWidth="1"/>
    <col min="9" max="9" width="16.28515625" style="152" customWidth="1"/>
    <col min="10" max="10" width="12" style="152" customWidth="1"/>
    <col min="11" max="11" width="7.85546875" style="169" customWidth="1"/>
    <col min="12" max="12" width="8.85546875" style="169" customWidth="1"/>
    <col min="13" max="13" width="4.42578125" style="169" customWidth="1"/>
    <col min="14" max="16" width="9.28515625" style="169" customWidth="1"/>
    <col min="17" max="17" width="9.140625" style="152"/>
    <col min="18" max="18" width="11.85546875" style="152" customWidth="1"/>
    <col min="19" max="19" width="14.42578125" style="152" customWidth="1"/>
    <col min="20" max="20" width="16.85546875" style="152" customWidth="1"/>
    <col min="21" max="22" width="9.28515625" style="169" customWidth="1"/>
    <col min="23" max="23" width="9.140625" style="152"/>
    <col min="24" max="24" width="11.85546875" style="152" customWidth="1"/>
    <col min="25" max="25" width="14.42578125" style="152" customWidth="1"/>
    <col min="26" max="26" width="16.85546875" style="152" customWidth="1"/>
    <col min="27" max="28" width="9.140625" style="152"/>
    <col min="29" max="29" width="16.7109375" style="152" customWidth="1"/>
    <col min="30" max="30" width="11.140625" style="152" customWidth="1"/>
    <col min="31" max="16384" width="9.140625" style="152"/>
  </cols>
  <sheetData>
    <row r="1" spans="1:30" s="151" customFormat="1" ht="21">
      <c r="A1" s="174" t="s">
        <v>99</v>
      </c>
      <c r="B1" s="174" t="s">
        <v>110</v>
      </c>
      <c r="C1" s="175" t="s">
        <v>111</v>
      </c>
      <c r="D1" s="174" t="s">
        <v>113</v>
      </c>
      <c r="E1" s="174" t="s">
        <v>109</v>
      </c>
      <c r="F1" s="174" t="s">
        <v>114</v>
      </c>
      <c r="G1" s="174"/>
      <c r="H1" s="174" t="s">
        <v>112</v>
      </c>
      <c r="I1" s="176" t="s">
        <v>100</v>
      </c>
      <c r="J1" s="176" t="s">
        <v>101</v>
      </c>
      <c r="K1" s="176" t="s">
        <v>102</v>
      </c>
      <c r="L1" s="176" t="s">
        <v>103</v>
      </c>
      <c r="M1" s="176" t="s">
        <v>89</v>
      </c>
      <c r="N1" s="176" t="s">
        <v>116</v>
      </c>
      <c r="O1" s="176" t="s">
        <v>117</v>
      </c>
      <c r="P1" s="176" t="s">
        <v>91</v>
      </c>
      <c r="Q1" s="176" t="s">
        <v>105</v>
      </c>
      <c r="R1" s="176" t="s">
        <v>92</v>
      </c>
      <c r="S1" s="178" t="s">
        <v>106</v>
      </c>
      <c r="T1" s="178" t="s">
        <v>107</v>
      </c>
      <c r="U1" s="184" t="s">
        <v>90</v>
      </c>
      <c r="V1" s="184" t="s">
        <v>91</v>
      </c>
      <c r="W1" s="184" t="s">
        <v>105</v>
      </c>
      <c r="X1" s="184" t="s">
        <v>92</v>
      </c>
      <c r="Y1" s="185" t="s">
        <v>106</v>
      </c>
      <c r="Z1" s="185" t="s">
        <v>107</v>
      </c>
      <c r="AA1" s="184" t="s">
        <v>93</v>
      </c>
      <c r="AB1" s="184" t="s">
        <v>94</v>
      </c>
      <c r="AC1" s="185" t="s">
        <v>108</v>
      </c>
      <c r="AD1" s="184" t="s">
        <v>95</v>
      </c>
    </row>
    <row r="2" spans="1:30" ht="17.25" customHeight="1">
      <c r="A2" s="169">
        <v>1</v>
      </c>
      <c r="B2" s="189">
        <v>51041508</v>
      </c>
      <c r="C2" s="190">
        <v>39545</v>
      </c>
      <c r="D2" s="191" t="s">
        <v>121</v>
      </c>
      <c r="E2" s="191" t="s">
        <v>122</v>
      </c>
      <c r="F2" s="191" t="s">
        <v>123</v>
      </c>
      <c r="G2" s="191" t="s">
        <v>124</v>
      </c>
      <c r="H2" s="191" t="s">
        <v>125</v>
      </c>
      <c r="I2" s="192" t="s">
        <v>126</v>
      </c>
      <c r="J2" s="192" t="s">
        <v>127</v>
      </c>
      <c r="K2" s="193" t="s">
        <v>128</v>
      </c>
      <c r="L2" s="194" t="s">
        <v>129</v>
      </c>
      <c r="M2" s="194" t="s">
        <v>33</v>
      </c>
      <c r="N2" s="173">
        <v>2</v>
      </c>
      <c r="O2" s="173">
        <v>26</v>
      </c>
      <c r="P2" s="173">
        <v>0</v>
      </c>
      <c r="Q2" s="152">
        <v>0</v>
      </c>
      <c r="R2" s="152">
        <v>0</v>
      </c>
      <c r="S2" s="152">
        <v>0</v>
      </c>
      <c r="T2" s="152">
        <v>0</v>
      </c>
      <c r="U2" s="187">
        <v>1.3</v>
      </c>
      <c r="V2" s="187">
        <v>0</v>
      </c>
      <c r="W2" s="187">
        <v>0</v>
      </c>
      <c r="X2" s="187">
        <v>0</v>
      </c>
      <c r="Y2" s="187">
        <v>0</v>
      </c>
      <c r="Z2" s="187">
        <v>0</v>
      </c>
      <c r="AA2" s="187">
        <v>0</v>
      </c>
      <c r="AB2" s="187">
        <v>0</v>
      </c>
      <c r="AC2" s="187">
        <v>0</v>
      </c>
      <c r="AD2" s="187">
        <v>0</v>
      </c>
    </row>
    <row r="3" spans="1:30" ht="17.25" customHeight="1">
      <c r="A3" s="169">
        <v>2</v>
      </c>
      <c r="B3" s="189">
        <v>51071630</v>
      </c>
      <c r="C3" s="190">
        <v>39630</v>
      </c>
      <c r="D3" s="191" t="s">
        <v>130</v>
      </c>
      <c r="E3" s="191" t="s">
        <v>131</v>
      </c>
      <c r="F3" s="191" t="s">
        <v>132</v>
      </c>
      <c r="G3" s="191" t="s">
        <v>133</v>
      </c>
      <c r="H3" s="191" t="s">
        <v>125</v>
      </c>
      <c r="I3" s="192" t="s">
        <v>126</v>
      </c>
      <c r="J3" s="192" t="s">
        <v>127</v>
      </c>
      <c r="K3" s="193" t="s">
        <v>128</v>
      </c>
      <c r="L3" s="194" t="s">
        <v>129</v>
      </c>
      <c r="M3" s="194" t="s">
        <v>33</v>
      </c>
      <c r="N3" s="173">
        <v>0</v>
      </c>
      <c r="O3" s="173">
        <v>0</v>
      </c>
      <c r="P3" s="173">
        <v>0</v>
      </c>
      <c r="Q3" s="152">
        <v>0</v>
      </c>
      <c r="R3" s="152">
        <v>0</v>
      </c>
      <c r="S3" s="152">
        <v>0</v>
      </c>
      <c r="T3" s="152">
        <v>0</v>
      </c>
      <c r="U3" s="186"/>
    </row>
    <row r="4" spans="1:30" ht="17.25" customHeight="1">
      <c r="A4" s="169">
        <v>3</v>
      </c>
      <c r="B4" s="189">
        <v>52092005</v>
      </c>
      <c r="C4" s="190">
        <v>40057</v>
      </c>
      <c r="D4" s="191" t="s">
        <v>121</v>
      </c>
      <c r="E4" s="191" t="s">
        <v>134</v>
      </c>
      <c r="F4" s="191" t="s">
        <v>135</v>
      </c>
      <c r="G4" s="191" t="s">
        <v>136</v>
      </c>
      <c r="H4" s="191" t="s">
        <v>137</v>
      </c>
      <c r="I4" s="192" t="s">
        <v>138</v>
      </c>
      <c r="J4" s="192" t="s">
        <v>139</v>
      </c>
      <c r="K4" s="194" t="s">
        <v>128</v>
      </c>
      <c r="L4" s="194" t="s">
        <v>36</v>
      </c>
      <c r="M4" s="194" t="s">
        <v>33</v>
      </c>
      <c r="N4" s="173">
        <v>0</v>
      </c>
      <c r="O4" s="173">
        <v>0</v>
      </c>
      <c r="P4" s="173">
        <v>0</v>
      </c>
      <c r="Q4" s="152">
        <v>0</v>
      </c>
      <c r="R4" s="152">
        <v>0</v>
      </c>
      <c r="S4" s="152">
        <v>0</v>
      </c>
      <c r="T4" s="152">
        <v>0</v>
      </c>
    </row>
    <row r="5" spans="1:30" ht="17.25" customHeight="1">
      <c r="A5" s="169">
        <v>4</v>
      </c>
      <c r="B5" s="189">
        <v>53042188</v>
      </c>
      <c r="C5" s="190">
        <v>40288</v>
      </c>
      <c r="D5" s="191" t="s">
        <v>121</v>
      </c>
      <c r="E5" s="191" t="s">
        <v>140</v>
      </c>
      <c r="F5" s="191" t="s">
        <v>132</v>
      </c>
      <c r="G5" s="191" t="s">
        <v>141</v>
      </c>
      <c r="H5" s="195" t="s">
        <v>142</v>
      </c>
      <c r="I5" s="192" t="s">
        <v>143</v>
      </c>
      <c r="J5" s="196" t="s">
        <v>143</v>
      </c>
      <c r="K5" s="194" t="s">
        <v>128</v>
      </c>
      <c r="L5" s="193" t="s">
        <v>144</v>
      </c>
      <c r="M5" s="194" t="s">
        <v>33</v>
      </c>
      <c r="N5" s="173">
        <v>0</v>
      </c>
      <c r="O5" s="173">
        <v>0</v>
      </c>
      <c r="P5" s="173">
        <v>0</v>
      </c>
      <c r="Q5" s="152">
        <v>0</v>
      </c>
      <c r="R5" s="152">
        <v>1</v>
      </c>
      <c r="S5" s="152">
        <v>0</v>
      </c>
      <c r="T5" s="152">
        <v>1</v>
      </c>
      <c r="U5" s="187"/>
    </row>
    <row r="6" spans="1:30" ht="17.25" customHeight="1">
      <c r="A6" s="169">
        <v>5</v>
      </c>
      <c r="B6" s="189">
        <v>53052247</v>
      </c>
      <c r="C6" s="190">
        <v>40302</v>
      </c>
      <c r="D6" s="191" t="s">
        <v>121</v>
      </c>
      <c r="E6" s="191" t="s">
        <v>145</v>
      </c>
      <c r="F6" s="191" t="s">
        <v>146</v>
      </c>
      <c r="G6" s="191" t="s">
        <v>147</v>
      </c>
      <c r="H6" s="195" t="s">
        <v>137</v>
      </c>
      <c r="I6" s="192" t="s">
        <v>138</v>
      </c>
      <c r="J6" s="195" t="s">
        <v>139</v>
      </c>
      <c r="K6" s="194" t="s">
        <v>128</v>
      </c>
      <c r="L6" s="193" t="s">
        <v>36</v>
      </c>
      <c r="M6" s="193" t="s">
        <v>33</v>
      </c>
      <c r="N6" s="173">
        <v>0</v>
      </c>
      <c r="O6" s="173">
        <v>0</v>
      </c>
      <c r="P6" s="173">
        <v>0</v>
      </c>
      <c r="Q6" s="152">
        <v>0</v>
      </c>
      <c r="R6" s="152">
        <v>0</v>
      </c>
      <c r="S6" s="152">
        <v>0</v>
      </c>
      <c r="T6" s="152">
        <v>0</v>
      </c>
    </row>
    <row r="7" spans="1:30" ht="17.25" customHeight="1">
      <c r="A7" s="169">
        <v>6</v>
      </c>
      <c r="B7" s="189">
        <v>53092422</v>
      </c>
      <c r="C7" s="190">
        <v>40422</v>
      </c>
      <c r="D7" s="191" t="s">
        <v>121</v>
      </c>
      <c r="E7" s="191" t="s">
        <v>148</v>
      </c>
      <c r="F7" s="191" t="s">
        <v>149</v>
      </c>
      <c r="G7" s="191" t="s">
        <v>150</v>
      </c>
      <c r="H7" s="195" t="s">
        <v>151</v>
      </c>
      <c r="I7" s="192" t="s">
        <v>138</v>
      </c>
      <c r="J7" s="195" t="s">
        <v>139</v>
      </c>
      <c r="K7" s="194" t="s">
        <v>128</v>
      </c>
      <c r="L7" s="193" t="s">
        <v>36</v>
      </c>
      <c r="M7" s="193" t="s">
        <v>33</v>
      </c>
      <c r="N7" s="173">
        <v>0</v>
      </c>
      <c r="O7" s="173">
        <v>0</v>
      </c>
      <c r="P7" s="173">
        <v>0</v>
      </c>
      <c r="Q7" s="152">
        <v>0</v>
      </c>
      <c r="R7" s="152">
        <v>0</v>
      </c>
      <c r="S7" s="152">
        <v>0</v>
      </c>
      <c r="T7" s="152">
        <v>0</v>
      </c>
    </row>
    <row r="8" spans="1:30" ht="17.25" customHeight="1">
      <c r="A8" s="169">
        <v>7</v>
      </c>
      <c r="B8" s="189">
        <v>53092433</v>
      </c>
      <c r="C8" s="190">
        <v>40429</v>
      </c>
      <c r="D8" s="191" t="s">
        <v>121</v>
      </c>
      <c r="E8" s="191" t="s">
        <v>152</v>
      </c>
      <c r="F8" s="191" t="s">
        <v>153</v>
      </c>
      <c r="G8" s="191" t="s">
        <v>154</v>
      </c>
      <c r="H8" s="197" t="s">
        <v>155</v>
      </c>
      <c r="I8" s="192" t="s">
        <v>138</v>
      </c>
      <c r="J8" s="195" t="s">
        <v>139</v>
      </c>
      <c r="K8" s="194" t="s">
        <v>128</v>
      </c>
      <c r="L8" s="193" t="s">
        <v>39</v>
      </c>
      <c r="M8" s="193" t="s">
        <v>33</v>
      </c>
      <c r="N8" s="173">
        <v>0</v>
      </c>
      <c r="O8" s="173">
        <v>0</v>
      </c>
      <c r="P8" s="173">
        <v>0</v>
      </c>
      <c r="Q8" s="152">
        <v>0</v>
      </c>
      <c r="R8" s="152">
        <v>0</v>
      </c>
      <c r="S8" s="152">
        <v>0</v>
      </c>
      <c r="T8" s="152">
        <v>0</v>
      </c>
    </row>
    <row r="9" spans="1:30" ht="17.25" customHeight="1">
      <c r="A9" s="169">
        <v>8</v>
      </c>
      <c r="B9" s="198">
        <v>53102475</v>
      </c>
      <c r="C9" s="190">
        <v>40463</v>
      </c>
      <c r="D9" s="199" t="s">
        <v>121</v>
      </c>
      <c r="E9" s="191" t="s">
        <v>156</v>
      </c>
      <c r="F9" s="191" t="s">
        <v>157</v>
      </c>
      <c r="G9" s="191" t="s">
        <v>158</v>
      </c>
      <c r="H9" s="195" t="s">
        <v>159</v>
      </c>
      <c r="I9" s="192" t="s">
        <v>160</v>
      </c>
      <c r="J9" s="195" t="s">
        <v>139</v>
      </c>
      <c r="K9" s="194" t="s">
        <v>128</v>
      </c>
      <c r="L9" s="193" t="s">
        <v>161</v>
      </c>
      <c r="M9" s="200" t="s">
        <v>33</v>
      </c>
      <c r="N9" s="173">
        <v>0</v>
      </c>
      <c r="O9" s="173">
        <v>0</v>
      </c>
      <c r="P9" s="173">
        <v>0</v>
      </c>
      <c r="Q9" s="152">
        <v>0</v>
      </c>
      <c r="R9" s="152">
        <v>0</v>
      </c>
      <c r="S9" s="152">
        <v>0</v>
      </c>
      <c r="T9" s="152">
        <v>0</v>
      </c>
      <c r="U9" s="169">
        <v>1.5</v>
      </c>
      <c r="V9" s="169">
        <v>0</v>
      </c>
      <c r="W9" s="152">
        <v>0</v>
      </c>
      <c r="X9" s="152">
        <v>0</v>
      </c>
      <c r="Y9" s="152">
        <v>0</v>
      </c>
      <c r="Z9" s="152">
        <v>0</v>
      </c>
      <c r="AA9" s="152">
        <v>0</v>
      </c>
      <c r="AB9" s="152">
        <v>0</v>
      </c>
      <c r="AC9" s="152">
        <v>0</v>
      </c>
      <c r="AD9" s="152">
        <v>0</v>
      </c>
    </row>
    <row r="10" spans="1:30" ht="17.25" customHeight="1">
      <c r="A10" s="169">
        <v>9</v>
      </c>
      <c r="B10" s="189">
        <v>53122498</v>
      </c>
      <c r="C10" s="190">
        <v>40513</v>
      </c>
      <c r="D10" s="191" t="s">
        <v>121</v>
      </c>
      <c r="E10" s="195" t="s">
        <v>162</v>
      </c>
      <c r="F10" s="195" t="s">
        <v>163</v>
      </c>
      <c r="G10" s="191" t="s">
        <v>164</v>
      </c>
      <c r="H10" s="195" t="s">
        <v>165</v>
      </c>
      <c r="I10" s="192" t="s">
        <v>160</v>
      </c>
      <c r="J10" s="195" t="s">
        <v>139</v>
      </c>
      <c r="K10" s="194" t="s">
        <v>128</v>
      </c>
      <c r="L10" s="194" t="s">
        <v>39</v>
      </c>
      <c r="M10" s="193" t="s">
        <v>33</v>
      </c>
      <c r="N10" s="173">
        <v>0</v>
      </c>
      <c r="O10" s="173">
        <v>0</v>
      </c>
      <c r="P10" s="173">
        <v>0</v>
      </c>
      <c r="Q10" s="152">
        <v>0</v>
      </c>
      <c r="R10" s="152">
        <v>0</v>
      </c>
      <c r="S10" s="152">
        <v>0</v>
      </c>
      <c r="T10" s="152">
        <v>0</v>
      </c>
    </row>
    <row r="11" spans="1:30" ht="17.25" customHeight="1">
      <c r="A11" s="169">
        <v>10</v>
      </c>
      <c r="B11" s="189">
        <v>54022581</v>
      </c>
      <c r="C11" s="190">
        <v>40583</v>
      </c>
      <c r="D11" s="191" t="s">
        <v>121</v>
      </c>
      <c r="E11" s="191" t="s">
        <v>166</v>
      </c>
      <c r="F11" s="191" t="s">
        <v>167</v>
      </c>
      <c r="G11" s="191" t="s">
        <v>168</v>
      </c>
      <c r="H11" s="197" t="s">
        <v>155</v>
      </c>
      <c r="I11" s="192" t="s">
        <v>138</v>
      </c>
      <c r="J11" s="195" t="s">
        <v>139</v>
      </c>
      <c r="K11" s="194" t="s">
        <v>128</v>
      </c>
      <c r="L11" s="201" t="s">
        <v>39</v>
      </c>
      <c r="M11" s="193" t="s">
        <v>33</v>
      </c>
      <c r="N11" s="173">
        <v>0</v>
      </c>
      <c r="O11" s="173">
        <v>0</v>
      </c>
      <c r="P11" s="173">
        <v>0</v>
      </c>
      <c r="Q11" s="152">
        <v>0</v>
      </c>
      <c r="R11" s="152">
        <v>0</v>
      </c>
      <c r="S11" s="152">
        <v>0</v>
      </c>
      <c r="T11" s="152">
        <v>0</v>
      </c>
    </row>
    <row r="12" spans="1:30" ht="17.25" customHeight="1">
      <c r="A12" s="169">
        <v>11</v>
      </c>
      <c r="B12" s="189">
        <v>54042653</v>
      </c>
      <c r="C12" s="190">
        <v>40653</v>
      </c>
      <c r="D12" s="191" t="s">
        <v>121</v>
      </c>
      <c r="E12" s="191" t="s">
        <v>169</v>
      </c>
      <c r="F12" s="191" t="s">
        <v>170</v>
      </c>
      <c r="G12" s="191" t="s">
        <v>171</v>
      </c>
      <c r="H12" s="195" t="s">
        <v>172</v>
      </c>
      <c r="I12" s="192" t="s">
        <v>138</v>
      </c>
      <c r="J12" s="195" t="s">
        <v>139</v>
      </c>
      <c r="K12" s="194" t="s">
        <v>128</v>
      </c>
      <c r="L12" s="193" t="s">
        <v>36</v>
      </c>
      <c r="M12" s="193" t="s">
        <v>33</v>
      </c>
      <c r="N12" s="173">
        <v>0</v>
      </c>
      <c r="O12" s="173">
        <v>0</v>
      </c>
      <c r="P12" s="173">
        <v>0</v>
      </c>
      <c r="Q12" s="152">
        <v>3</v>
      </c>
      <c r="R12" s="152">
        <v>0</v>
      </c>
      <c r="S12" s="152">
        <v>0</v>
      </c>
      <c r="T12" s="152">
        <v>0</v>
      </c>
    </row>
    <row r="13" spans="1:30" ht="17.25" customHeight="1">
      <c r="A13" s="169">
        <v>12</v>
      </c>
      <c r="B13" s="189">
        <v>54042666</v>
      </c>
      <c r="C13" s="190">
        <v>40653</v>
      </c>
      <c r="D13" s="191" t="s">
        <v>121</v>
      </c>
      <c r="E13" s="191" t="s">
        <v>173</v>
      </c>
      <c r="F13" s="191" t="s">
        <v>174</v>
      </c>
      <c r="G13" s="191" t="s">
        <v>175</v>
      </c>
      <c r="H13" s="195" t="s">
        <v>176</v>
      </c>
      <c r="I13" s="192" t="s">
        <v>160</v>
      </c>
      <c r="J13" s="195" t="s">
        <v>139</v>
      </c>
      <c r="K13" s="194" t="s">
        <v>128</v>
      </c>
      <c r="L13" s="193" t="s">
        <v>161</v>
      </c>
      <c r="M13" s="193" t="s">
        <v>33</v>
      </c>
      <c r="N13" s="173">
        <v>0</v>
      </c>
      <c r="O13" s="173">
        <v>0</v>
      </c>
      <c r="P13" s="173">
        <v>0</v>
      </c>
      <c r="Q13" s="152">
        <v>0</v>
      </c>
      <c r="R13" s="152">
        <v>0</v>
      </c>
      <c r="S13" s="152">
        <v>0</v>
      </c>
      <c r="T13" s="152">
        <v>0</v>
      </c>
    </row>
    <row r="14" spans="1:30" ht="17.25" customHeight="1">
      <c r="A14" s="169">
        <v>13</v>
      </c>
      <c r="B14" s="189">
        <v>54062748</v>
      </c>
      <c r="C14" s="190">
        <v>40695</v>
      </c>
      <c r="D14" s="191" t="s">
        <v>121</v>
      </c>
      <c r="E14" s="191" t="s">
        <v>177</v>
      </c>
      <c r="F14" s="191" t="s">
        <v>178</v>
      </c>
      <c r="G14" s="191" t="s">
        <v>179</v>
      </c>
      <c r="H14" s="191" t="s">
        <v>125</v>
      </c>
      <c r="I14" s="192" t="s">
        <v>126</v>
      </c>
      <c r="J14" s="192" t="s">
        <v>127</v>
      </c>
      <c r="K14" s="194" t="s">
        <v>128</v>
      </c>
      <c r="L14" s="194" t="s">
        <v>129</v>
      </c>
      <c r="M14" s="200" t="s">
        <v>33</v>
      </c>
      <c r="N14" s="173">
        <v>0</v>
      </c>
      <c r="O14" s="173">
        <v>0</v>
      </c>
      <c r="P14" s="173">
        <v>0</v>
      </c>
      <c r="Q14" s="152">
        <v>0</v>
      </c>
      <c r="R14" s="152">
        <v>0</v>
      </c>
      <c r="S14" s="152">
        <v>0</v>
      </c>
      <c r="T14" s="152">
        <v>0</v>
      </c>
    </row>
    <row r="15" spans="1:30" ht="17.25" customHeight="1">
      <c r="A15" s="169">
        <v>14</v>
      </c>
      <c r="B15" s="189">
        <v>54072797</v>
      </c>
      <c r="C15" s="190">
        <v>40750</v>
      </c>
      <c r="D15" s="191" t="s">
        <v>121</v>
      </c>
      <c r="E15" s="191" t="s">
        <v>180</v>
      </c>
      <c r="F15" s="191" t="s">
        <v>181</v>
      </c>
      <c r="G15" s="191" t="s">
        <v>182</v>
      </c>
      <c r="H15" s="195" t="s">
        <v>183</v>
      </c>
      <c r="I15" s="192" t="s">
        <v>138</v>
      </c>
      <c r="J15" s="195" t="s">
        <v>139</v>
      </c>
      <c r="K15" s="194" t="s">
        <v>128</v>
      </c>
      <c r="L15" s="193" t="s">
        <v>36</v>
      </c>
      <c r="M15" s="193" t="s">
        <v>33</v>
      </c>
      <c r="N15" s="173">
        <v>0</v>
      </c>
      <c r="O15" s="173">
        <v>0</v>
      </c>
      <c r="P15" s="173">
        <v>0</v>
      </c>
      <c r="Q15" s="152">
        <v>0</v>
      </c>
      <c r="R15" s="152">
        <v>0</v>
      </c>
      <c r="S15" s="152">
        <v>0</v>
      </c>
      <c r="T15" s="152">
        <v>0</v>
      </c>
    </row>
    <row r="16" spans="1:30" ht="17.25" customHeight="1">
      <c r="A16" s="169">
        <v>15</v>
      </c>
      <c r="B16" s="189">
        <v>54092847</v>
      </c>
      <c r="C16" s="190">
        <v>40801</v>
      </c>
      <c r="D16" s="191" t="s">
        <v>121</v>
      </c>
      <c r="E16" s="191" t="s">
        <v>184</v>
      </c>
      <c r="F16" s="191" t="s">
        <v>185</v>
      </c>
      <c r="G16" s="191" t="s">
        <v>186</v>
      </c>
      <c r="H16" s="202" t="s">
        <v>187</v>
      </c>
      <c r="I16" s="203" t="s">
        <v>188</v>
      </c>
      <c r="J16" s="196" t="s">
        <v>143</v>
      </c>
      <c r="K16" s="194" t="s">
        <v>128</v>
      </c>
      <c r="L16" s="200" t="s">
        <v>189</v>
      </c>
      <c r="M16" s="193" t="s">
        <v>33</v>
      </c>
      <c r="N16" s="173">
        <v>0</v>
      </c>
      <c r="O16" s="173">
        <v>0</v>
      </c>
      <c r="P16" s="173">
        <v>0</v>
      </c>
      <c r="Q16" s="152">
        <v>0</v>
      </c>
      <c r="R16" s="152">
        <v>0</v>
      </c>
      <c r="S16" s="152">
        <v>0</v>
      </c>
      <c r="T16" s="152">
        <v>0</v>
      </c>
    </row>
    <row r="17" spans="1:20" ht="17.25" customHeight="1">
      <c r="A17" s="169">
        <v>16</v>
      </c>
      <c r="B17" s="189">
        <v>54122907</v>
      </c>
      <c r="C17" s="190">
        <v>40890</v>
      </c>
      <c r="D17" s="191" t="s">
        <v>190</v>
      </c>
      <c r="E17" s="191" t="s">
        <v>191</v>
      </c>
      <c r="F17" s="191" t="s">
        <v>192</v>
      </c>
      <c r="G17" s="191" t="s">
        <v>193</v>
      </c>
      <c r="H17" s="202" t="s">
        <v>187</v>
      </c>
      <c r="I17" s="203" t="s">
        <v>188</v>
      </c>
      <c r="J17" s="196" t="s">
        <v>143</v>
      </c>
      <c r="K17" s="194" t="s">
        <v>128</v>
      </c>
      <c r="L17" s="200" t="s">
        <v>189</v>
      </c>
      <c r="M17" s="193" t="s">
        <v>33</v>
      </c>
      <c r="N17" s="173">
        <v>0</v>
      </c>
      <c r="O17" s="173">
        <v>0</v>
      </c>
      <c r="P17" s="173">
        <v>0</v>
      </c>
      <c r="Q17" s="152">
        <v>0</v>
      </c>
      <c r="R17" s="152">
        <v>0</v>
      </c>
      <c r="S17" s="152">
        <v>0</v>
      </c>
      <c r="T17" s="152">
        <v>0</v>
      </c>
    </row>
    <row r="18" spans="1:20" ht="17.25" customHeight="1">
      <c r="A18" s="169">
        <v>17</v>
      </c>
      <c r="B18" s="189">
        <v>55012935</v>
      </c>
      <c r="C18" s="190">
        <v>40912</v>
      </c>
      <c r="D18" s="191" t="s">
        <v>121</v>
      </c>
      <c r="E18" s="191" t="s">
        <v>194</v>
      </c>
      <c r="F18" s="191" t="s">
        <v>195</v>
      </c>
      <c r="G18" s="191" t="s">
        <v>196</v>
      </c>
      <c r="H18" s="195" t="s">
        <v>197</v>
      </c>
      <c r="I18" s="192" t="s">
        <v>138</v>
      </c>
      <c r="J18" s="195" t="s">
        <v>139</v>
      </c>
      <c r="K18" s="194" t="s">
        <v>128</v>
      </c>
      <c r="L18" s="193" t="s">
        <v>36</v>
      </c>
      <c r="M18" s="193" t="s">
        <v>33</v>
      </c>
      <c r="N18" s="173">
        <v>0</v>
      </c>
      <c r="O18" s="173">
        <v>0</v>
      </c>
      <c r="P18" s="173">
        <v>0</v>
      </c>
      <c r="Q18" s="152">
        <v>0</v>
      </c>
      <c r="R18" s="152">
        <v>0</v>
      </c>
      <c r="S18" s="152">
        <v>0</v>
      </c>
      <c r="T18" s="152">
        <v>0</v>
      </c>
    </row>
    <row r="19" spans="1:20" ht="17.25" customHeight="1">
      <c r="A19" s="169">
        <v>18</v>
      </c>
      <c r="B19" s="189">
        <v>55012980</v>
      </c>
      <c r="C19" s="190">
        <v>40919</v>
      </c>
      <c r="D19" s="191" t="s">
        <v>121</v>
      </c>
      <c r="E19" s="191" t="s">
        <v>198</v>
      </c>
      <c r="F19" s="191" t="s">
        <v>199</v>
      </c>
      <c r="G19" s="191" t="s">
        <v>200</v>
      </c>
      <c r="H19" s="202" t="s">
        <v>187</v>
      </c>
      <c r="I19" s="203" t="s">
        <v>188</v>
      </c>
      <c r="J19" s="196" t="s">
        <v>143</v>
      </c>
      <c r="K19" s="194" t="s">
        <v>128</v>
      </c>
      <c r="L19" s="200" t="s">
        <v>189</v>
      </c>
      <c r="M19" s="200" t="s">
        <v>33</v>
      </c>
      <c r="N19" s="173">
        <v>5</v>
      </c>
      <c r="O19" s="173">
        <v>80</v>
      </c>
      <c r="P19" s="173">
        <v>2</v>
      </c>
      <c r="Q19" s="152">
        <v>0</v>
      </c>
      <c r="R19" s="152">
        <v>1</v>
      </c>
      <c r="S19" s="152">
        <v>0</v>
      </c>
      <c r="T19" s="152">
        <v>1</v>
      </c>
    </row>
    <row r="20" spans="1:20" ht="17.25" customHeight="1">
      <c r="A20" s="169">
        <v>19</v>
      </c>
      <c r="B20" s="189">
        <v>55012985</v>
      </c>
      <c r="C20" s="190">
        <v>40926</v>
      </c>
      <c r="D20" s="191" t="s">
        <v>121</v>
      </c>
      <c r="E20" s="191" t="s">
        <v>201</v>
      </c>
      <c r="F20" s="191" t="s">
        <v>202</v>
      </c>
      <c r="G20" s="191" t="s">
        <v>203</v>
      </c>
      <c r="H20" s="191" t="s">
        <v>125</v>
      </c>
      <c r="I20" s="203" t="s">
        <v>126</v>
      </c>
      <c r="J20" s="203" t="s">
        <v>127</v>
      </c>
      <c r="K20" s="194" t="s">
        <v>128</v>
      </c>
      <c r="L20" s="194" t="s">
        <v>129</v>
      </c>
      <c r="M20" s="204" t="s">
        <v>33</v>
      </c>
      <c r="N20" s="173">
        <v>0</v>
      </c>
      <c r="O20" s="173">
        <v>0</v>
      </c>
      <c r="P20" s="173">
        <v>0</v>
      </c>
      <c r="Q20" s="152">
        <v>0</v>
      </c>
      <c r="R20" s="152">
        <v>0</v>
      </c>
      <c r="S20" s="152">
        <v>0</v>
      </c>
      <c r="T20" s="152">
        <v>0</v>
      </c>
    </row>
    <row r="21" spans="1:20" ht="17.25" customHeight="1">
      <c r="A21" s="169">
        <v>20</v>
      </c>
      <c r="B21" s="189">
        <v>55012993</v>
      </c>
      <c r="C21" s="190">
        <v>40926</v>
      </c>
      <c r="D21" s="191" t="s">
        <v>121</v>
      </c>
      <c r="E21" s="191" t="s">
        <v>204</v>
      </c>
      <c r="F21" s="191" t="s">
        <v>205</v>
      </c>
      <c r="G21" s="191" t="s">
        <v>206</v>
      </c>
      <c r="H21" s="195" t="s">
        <v>207</v>
      </c>
      <c r="I21" s="192" t="s">
        <v>138</v>
      </c>
      <c r="J21" s="192" t="s">
        <v>139</v>
      </c>
      <c r="K21" s="194" t="s">
        <v>128</v>
      </c>
      <c r="L21" s="193" t="s">
        <v>36</v>
      </c>
      <c r="M21" s="194" t="s">
        <v>33</v>
      </c>
      <c r="N21" s="173">
        <v>0</v>
      </c>
      <c r="O21" s="173">
        <v>0</v>
      </c>
      <c r="P21" s="173">
        <v>0</v>
      </c>
      <c r="Q21" s="152">
        <v>0</v>
      </c>
      <c r="R21" s="152">
        <v>0</v>
      </c>
      <c r="S21" s="152">
        <v>0</v>
      </c>
      <c r="T21" s="152">
        <v>0</v>
      </c>
    </row>
    <row r="22" spans="1:20" ht="17.25" customHeight="1">
      <c r="A22" s="169">
        <v>21</v>
      </c>
      <c r="B22" s="189">
        <v>55023015</v>
      </c>
      <c r="C22" s="190">
        <v>40940</v>
      </c>
      <c r="D22" s="191" t="s">
        <v>121</v>
      </c>
      <c r="E22" s="191" t="s">
        <v>208</v>
      </c>
      <c r="F22" s="191" t="s">
        <v>209</v>
      </c>
      <c r="G22" s="191" t="s">
        <v>210</v>
      </c>
      <c r="H22" s="195" t="s">
        <v>211</v>
      </c>
      <c r="I22" s="192" t="s">
        <v>138</v>
      </c>
      <c r="J22" s="192" t="s">
        <v>139</v>
      </c>
      <c r="K22" s="194" t="s">
        <v>128</v>
      </c>
      <c r="L22" s="193" t="s">
        <v>36</v>
      </c>
      <c r="M22" s="194" t="s">
        <v>33</v>
      </c>
      <c r="N22" s="173">
        <v>0</v>
      </c>
      <c r="O22" s="173">
        <v>0</v>
      </c>
      <c r="P22" s="173">
        <v>0</v>
      </c>
      <c r="Q22" s="152">
        <v>0</v>
      </c>
      <c r="R22" s="152">
        <v>0</v>
      </c>
      <c r="S22" s="152">
        <v>0</v>
      </c>
      <c r="T22" s="152">
        <v>0</v>
      </c>
    </row>
    <row r="23" spans="1:20" ht="17.25" customHeight="1">
      <c r="A23" s="169">
        <v>22</v>
      </c>
      <c r="B23" s="189">
        <v>55023017</v>
      </c>
      <c r="C23" s="190">
        <v>40940</v>
      </c>
      <c r="D23" s="191" t="s">
        <v>121</v>
      </c>
      <c r="E23" s="191" t="s">
        <v>212</v>
      </c>
      <c r="F23" s="191" t="s">
        <v>213</v>
      </c>
      <c r="G23" s="191" t="s">
        <v>214</v>
      </c>
      <c r="H23" s="191" t="s">
        <v>215</v>
      </c>
      <c r="I23" s="192" t="s">
        <v>138</v>
      </c>
      <c r="J23" s="195" t="s">
        <v>139</v>
      </c>
      <c r="K23" s="194" t="s">
        <v>128</v>
      </c>
      <c r="L23" s="201" t="s">
        <v>39</v>
      </c>
      <c r="M23" s="193" t="s">
        <v>33</v>
      </c>
      <c r="N23" s="173">
        <v>0</v>
      </c>
      <c r="O23" s="173">
        <v>0</v>
      </c>
      <c r="P23" s="173">
        <v>0</v>
      </c>
      <c r="Q23" s="152">
        <v>0</v>
      </c>
      <c r="R23" s="152">
        <v>0</v>
      </c>
      <c r="S23" s="152">
        <v>0</v>
      </c>
      <c r="T23" s="152">
        <v>0</v>
      </c>
    </row>
    <row r="24" spans="1:20" ht="17.25" customHeight="1">
      <c r="A24" s="169">
        <v>23</v>
      </c>
      <c r="B24" s="189">
        <v>55023028</v>
      </c>
      <c r="C24" s="190">
        <v>40952</v>
      </c>
      <c r="D24" s="191" t="s">
        <v>121</v>
      </c>
      <c r="E24" s="205" t="s">
        <v>216</v>
      </c>
      <c r="F24" s="205" t="s">
        <v>217</v>
      </c>
      <c r="G24" s="191" t="s">
        <v>218</v>
      </c>
      <c r="H24" s="191" t="s">
        <v>219</v>
      </c>
      <c r="I24" s="192" t="s">
        <v>160</v>
      </c>
      <c r="J24" s="195" t="s">
        <v>139</v>
      </c>
      <c r="K24" s="194" t="s">
        <v>128</v>
      </c>
      <c r="L24" s="193" t="s">
        <v>161</v>
      </c>
      <c r="M24" s="193" t="s">
        <v>33</v>
      </c>
      <c r="N24" s="173">
        <v>0</v>
      </c>
      <c r="O24" s="173">
        <v>0</v>
      </c>
      <c r="P24" s="173">
        <v>0</v>
      </c>
      <c r="Q24" s="152">
        <v>0</v>
      </c>
      <c r="R24" s="152">
        <v>0</v>
      </c>
      <c r="S24" s="152">
        <v>0</v>
      </c>
      <c r="T24" s="152">
        <v>0</v>
      </c>
    </row>
    <row r="25" spans="1:20" ht="17.25" customHeight="1">
      <c r="A25" s="169">
        <v>24</v>
      </c>
      <c r="B25" s="189">
        <v>55043083</v>
      </c>
      <c r="C25" s="190">
        <v>41001</v>
      </c>
      <c r="D25" s="191" t="s">
        <v>121</v>
      </c>
      <c r="E25" s="191" t="s">
        <v>220</v>
      </c>
      <c r="F25" s="191" t="s">
        <v>221</v>
      </c>
      <c r="G25" s="191" t="s">
        <v>222</v>
      </c>
      <c r="H25" s="202" t="s">
        <v>187</v>
      </c>
      <c r="I25" s="203" t="s">
        <v>188</v>
      </c>
      <c r="J25" s="196" t="s">
        <v>143</v>
      </c>
      <c r="K25" s="194" t="s">
        <v>128</v>
      </c>
      <c r="L25" s="200" t="s">
        <v>189</v>
      </c>
      <c r="M25" s="194" t="s">
        <v>33</v>
      </c>
      <c r="N25" s="173">
        <v>0</v>
      </c>
      <c r="O25" s="173">
        <v>0</v>
      </c>
      <c r="P25" s="173">
        <v>0</v>
      </c>
      <c r="Q25" s="152">
        <v>0</v>
      </c>
      <c r="R25" s="152">
        <v>0</v>
      </c>
      <c r="S25" s="152">
        <v>0</v>
      </c>
      <c r="T25" s="152">
        <v>0</v>
      </c>
    </row>
    <row r="26" spans="1:20" ht="17.25" customHeight="1">
      <c r="A26" s="169">
        <v>25</v>
      </c>
      <c r="B26" s="189">
        <v>55043109</v>
      </c>
      <c r="C26" s="190">
        <v>41022</v>
      </c>
      <c r="D26" s="191" t="s">
        <v>121</v>
      </c>
      <c r="E26" s="191" t="s">
        <v>223</v>
      </c>
      <c r="F26" s="191" t="s">
        <v>224</v>
      </c>
      <c r="G26" s="191" t="s">
        <v>225</v>
      </c>
      <c r="H26" s="191" t="s">
        <v>172</v>
      </c>
      <c r="I26" s="192" t="s">
        <v>138</v>
      </c>
      <c r="J26" s="195" t="s">
        <v>139</v>
      </c>
      <c r="K26" s="194" t="s">
        <v>128</v>
      </c>
      <c r="L26" s="193" t="s">
        <v>36</v>
      </c>
      <c r="M26" s="194" t="s">
        <v>33</v>
      </c>
      <c r="N26" s="173">
        <v>0</v>
      </c>
      <c r="O26" s="173">
        <v>0</v>
      </c>
      <c r="P26" s="173">
        <v>0</v>
      </c>
      <c r="Q26" s="152">
        <v>0</v>
      </c>
      <c r="R26" s="152">
        <v>0</v>
      </c>
      <c r="S26" s="152">
        <v>0</v>
      </c>
      <c r="T26" s="152">
        <v>0</v>
      </c>
    </row>
    <row r="27" spans="1:20" ht="17.25" customHeight="1">
      <c r="A27" s="169">
        <v>26</v>
      </c>
      <c r="B27" s="189">
        <v>55053133</v>
      </c>
      <c r="C27" s="190">
        <v>41031</v>
      </c>
      <c r="D27" s="191" t="s">
        <v>190</v>
      </c>
      <c r="E27" s="191" t="s">
        <v>226</v>
      </c>
      <c r="F27" s="191" t="s">
        <v>227</v>
      </c>
      <c r="G27" s="191" t="s">
        <v>228</v>
      </c>
      <c r="H27" s="202" t="s">
        <v>187</v>
      </c>
      <c r="I27" s="203" t="s">
        <v>188</v>
      </c>
      <c r="J27" s="196" t="s">
        <v>143</v>
      </c>
      <c r="K27" s="194" t="s">
        <v>128</v>
      </c>
      <c r="L27" s="200" t="s">
        <v>189</v>
      </c>
      <c r="M27" s="194" t="s">
        <v>33</v>
      </c>
      <c r="N27" s="173">
        <v>0</v>
      </c>
      <c r="O27" s="173">
        <v>0</v>
      </c>
      <c r="P27" s="173">
        <v>0</v>
      </c>
      <c r="Q27" s="152">
        <v>0</v>
      </c>
      <c r="R27" s="152">
        <v>0</v>
      </c>
      <c r="S27" s="152">
        <v>0</v>
      </c>
      <c r="T27" s="152">
        <v>0</v>
      </c>
    </row>
    <row r="28" spans="1:20" ht="17.25" customHeight="1">
      <c r="A28" s="169">
        <v>27</v>
      </c>
      <c r="B28" s="189">
        <v>55053138</v>
      </c>
      <c r="C28" s="190">
        <v>41031</v>
      </c>
      <c r="D28" s="191" t="s">
        <v>121</v>
      </c>
      <c r="E28" s="191" t="s">
        <v>229</v>
      </c>
      <c r="F28" s="191" t="s">
        <v>230</v>
      </c>
      <c r="G28" s="191" t="s">
        <v>231</v>
      </c>
      <c r="H28" s="191" t="s">
        <v>232</v>
      </c>
      <c r="I28" s="192" t="s">
        <v>138</v>
      </c>
      <c r="J28" s="195" t="s">
        <v>139</v>
      </c>
      <c r="K28" s="194" t="s">
        <v>128</v>
      </c>
      <c r="L28" s="193" t="s">
        <v>36</v>
      </c>
      <c r="M28" s="194" t="s">
        <v>33</v>
      </c>
      <c r="N28" s="173">
        <v>0</v>
      </c>
      <c r="O28" s="173">
        <v>0</v>
      </c>
      <c r="P28" s="173">
        <v>0</v>
      </c>
      <c r="Q28" s="152">
        <v>0</v>
      </c>
      <c r="R28" s="152">
        <v>0</v>
      </c>
      <c r="S28" s="152">
        <v>0</v>
      </c>
      <c r="T28" s="152">
        <v>0</v>
      </c>
    </row>
    <row r="29" spans="1:20" ht="17.25" customHeight="1">
      <c r="A29" s="169">
        <v>28</v>
      </c>
      <c r="B29" s="189">
        <v>55053142</v>
      </c>
      <c r="C29" s="190">
        <v>41031</v>
      </c>
      <c r="D29" s="191" t="s">
        <v>121</v>
      </c>
      <c r="E29" s="191" t="s">
        <v>233</v>
      </c>
      <c r="F29" s="191" t="s">
        <v>234</v>
      </c>
      <c r="G29" s="191" t="s">
        <v>235</v>
      </c>
      <c r="H29" s="191" t="s">
        <v>236</v>
      </c>
      <c r="I29" s="192" t="s">
        <v>138</v>
      </c>
      <c r="J29" s="195" t="s">
        <v>139</v>
      </c>
      <c r="K29" s="194" t="s">
        <v>128</v>
      </c>
      <c r="L29" s="193" t="s">
        <v>36</v>
      </c>
      <c r="M29" s="194" t="s">
        <v>33</v>
      </c>
      <c r="N29" s="173">
        <v>0</v>
      </c>
      <c r="O29" s="173">
        <v>0</v>
      </c>
      <c r="P29" s="173">
        <v>0</v>
      </c>
      <c r="Q29" s="152">
        <v>0</v>
      </c>
      <c r="R29" s="152">
        <v>0</v>
      </c>
      <c r="S29" s="152">
        <v>0</v>
      </c>
      <c r="T29" s="152">
        <v>0</v>
      </c>
    </row>
    <row r="30" spans="1:20" ht="17.25" customHeight="1">
      <c r="A30" s="169">
        <v>29</v>
      </c>
      <c r="B30" s="189">
        <v>55053146</v>
      </c>
      <c r="C30" s="190">
        <v>41031</v>
      </c>
      <c r="D30" s="191" t="s">
        <v>121</v>
      </c>
      <c r="E30" s="191" t="s">
        <v>237</v>
      </c>
      <c r="F30" s="191" t="s">
        <v>238</v>
      </c>
      <c r="G30" s="191" t="s">
        <v>239</v>
      </c>
      <c r="H30" s="191" t="s">
        <v>165</v>
      </c>
      <c r="I30" s="192" t="s">
        <v>160</v>
      </c>
      <c r="J30" s="195" t="s">
        <v>139</v>
      </c>
      <c r="K30" s="194" t="s">
        <v>128</v>
      </c>
      <c r="L30" s="193" t="s">
        <v>39</v>
      </c>
      <c r="M30" s="194" t="s">
        <v>33</v>
      </c>
      <c r="N30" s="173">
        <v>0</v>
      </c>
      <c r="O30" s="173">
        <v>0</v>
      </c>
      <c r="P30" s="173">
        <v>0</v>
      </c>
      <c r="Q30" s="152">
        <v>0</v>
      </c>
      <c r="R30" s="152">
        <v>0</v>
      </c>
      <c r="S30" s="152">
        <v>0</v>
      </c>
      <c r="T30" s="152">
        <v>0</v>
      </c>
    </row>
    <row r="31" spans="1:20" ht="17.25" customHeight="1">
      <c r="A31" s="169">
        <v>30</v>
      </c>
      <c r="B31" s="189">
        <v>55053166</v>
      </c>
      <c r="C31" s="190">
        <v>41050</v>
      </c>
      <c r="D31" s="191" t="s">
        <v>240</v>
      </c>
      <c r="E31" s="191" t="s">
        <v>241</v>
      </c>
      <c r="F31" s="191" t="s">
        <v>242</v>
      </c>
      <c r="G31" s="191" t="s">
        <v>243</v>
      </c>
      <c r="H31" s="202" t="s">
        <v>187</v>
      </c>
      <c r="I31" s="203" t="s">
        <v>188</v>
      </c>
      <c r="J31" s="196" t="s">
        <v>143</v>
      </c>
      <c r="K31" s="194" t="s">
        <v>128</v>
      </c>
      <c r="L31" s="200" t="s">
        <v>189</v>
      </c>
      <c r="M31" s="194" t="s">
        <v>33</v>
      </c>
      <c r="N31" s="173">
        <v>0</v>
      </c>
      <c r="O31" s="173">
        <v>0</v>
      </c>
      <c r="P31" s="173">
        <v>0</v>
      </c>
      <c r="Q31" s="152">
        <v>4</v>
      </c>
      <c r="R31" s="152">
        <v>0</v>
      </c>
      <c r="S31" s="152">
        <v>0</v>
      </c>
      <c r="T31" s="152">
        <v>0</v>
      </c>
    </row>
    <row r="32" spans="1:20" ht="17.25" customHeight="1">
      <c r="A32" s="169">
        <v>31</v>
      </c>
      <c r="B32" s="189">
        <v>55053167</v>
      </c>
      <c r="C32" s="190">
        <v>41050</v>
      </c>
      <c r="D32" s="191" t="s">
        <v>121</v>
      </c>
      <c r="E32" s="191" t="s">
        <v>244</v>
      </c>
      <c r="F32" s="191" t="s">
        <v>245</v>
      </c>
      <c r="G32" s="191" t="s">
        <v>246</v>
      </c>
      <c r="H32" s="202" t="s">
        <v>187</v>
      </c>
      <c r="I32" s="203" t="s">
        <v>188</v>
      </c>
      <c r="J32" s="196" t="s">
        <v>143</v>
      </c>
      <c r="K32" s="194" t="s">
        <v>128</v>
      </c>
      <c r="L32" s="200" t="s">
        <v>189</v>
      </c>
      <c r="M32" s="194" t="s">
        <v>33</v>
      </c>
      <c r="N32" s="173">
        <v>0</v>
      </c>
      <c r="O32" s="173">
        <v>0</v>
      </c>
      <c r="P32" s="173">
        <v>0</v>
      </c>
      <c r="Q32" s="152">
        <v>0</v>
      </c>
      <c r="R32" s="152">
        <v>0</v>
      </c>
      <c r="S32" s="152">
        <v>0</v>
      </c>
      <c r="T32" s="152">
        <v>0</v>
      </c>
    </row>
    <row r="33" spans="1:20" ht="17.25" customHeight="1">
      <c r="A33" s="169">
        <v>32</v>
      </c>
      <c r="B33" s="189">
        <v>55063178</v>
      </c>
      <c r="C33" s="190">
        <v>41061</v>
      </c>
      <c r="D33" s="191" t="s">
        <v>121</v>
      </c>
      <c r="E33" s="191" t="s">
        <v>247</v>
      </c>
      <c r="F33" s="191" t="s">
        <v>248</v>
      </c>
      <c r="G33" s="191" t="s">
        <v>249</v>
      </c>
      <c r="H33" s="202" t="s">
        <v>187</v>
      </c>
      <c r="I33" s="203" t="s">
        <v>188</v>
      </c>
      <c r="J33" s="196" t="s">
        <v>143</v>
      </c>
      <c r="K33" s="194" t="s">
        <v>128</v>
      </c>
      <c r="L33" s="200" t="s">
        <v>189</v>
      </c>
      <c r="M33" s="194" t="s">
        <v>33</v>
      </c>
      <c r="N33" s="173">
        <v>0</v>
      </c>
      <c r="O33" s="173">
        <v>0</v>
      </c>
      <c r="P33" s="173">
        <v>0</v>
      </c>
      <c r="Q33" s="152">
        <v>0</v>
      </c>
      <c r="R33" s="152">
        <v>0</v>
      </c>
      <c r="S33" s="152">
        <v>0</v>
      </c>
      <c r="T33" s="152">
        <v>0</v>
      </c>
    </row>
    <row r="34" spans="1:20" ht="17.25" customHeight="1">
      <c r="A34" s="169">
        <v>33</v>
      </c>
      <c r="B34" s="189">
        <v>55083230</v>
      </c>
      <c r="C34" s="190">
        <v>41127</v>
      </c>
      <c r="D34" s="206" t="s">
        <v>121</v>
      </c>
      <c r="E34" s="206" t="s">
        <v>250</v>
      </c>
      <c r="F34" s="206" t="s">
        <v>251</v>
      </c>
      <c r="G34" s="191" t="s">
        <v>252</v>
      </c>
      <c r="H34" s="206" t="s">
        <v>253</v>
      </c>
      <c r="I34" s="192" t="s">
        <v>160</v>
      </c>
      <c r="J34" s="195" t="s">
        <v>139</v>
      </c>
      <c r="K34" s="194" t="s">
        <v>128</v>
      </c>
      <c r="L34" s="193" t="s">
        <v>161</v>
      </c>
      <c r="M34" s="194" t="s">
        <v>33</v>
      </c>
      <c r="N34" s="173">
        <v>0</v>
      </c>
      <c r="O34" s="173">
        <v>0</v>
      </c>
      <c r="P34" s="173">
        <v>0</v>
      </c>
      <c r="Q34" s="152">
        <v>0</v>
      </c>
      <c r="R34" s="152">
        <v>0</v>
      </c>
      <c r="S34" s="152">
        <v>0</v>
      </c>
      <c r="T34" s="152">
        <v>0</v>
      </c>
    </row>
    <row r="35" spans="1:20" ht="17.25" customHeight="1">
      <c r="A35" s="169">
        <v>34</v>
      </c>
      <c r="B35" s="189">
        <v>55083236</v>
      </c>
      <c r="C35" s="190">
        <v>41135</v>
      </c>
      <c r="D35" s="206" t="s">
        <v>121</v>
      </c>
      <c r="E35" s="206" t="s">
        <v>254</v>
      </c>
      <c r="F35" s="206" t="s">
        <v>255</v>
      </c>
      <c r="G35" s="191" t="s">
        <v>256</v>
      </c>
      <c r="H35" s="191" t="s">
        <v>257</v>
      </c>
      <c r="I35" s="192" t="s">
        <v>138</v>
      </c>
      <c r="J35" s="195" t="s">
        <v>139</v>
      </c>
      <c r="K35" s="194" t="s">
        <v>128</v>
      </c>
      <c r="L35" s="193" t="s">
        <v>36</v>
      </c>
      <c r="M35" s="194" t="s">
        <v>33</v>
      </c>
      <c r="N35" s="173">
        <v>0</v>
      </c>
      <c r="O35" s="173">
        <v>0</v>
      </c>
      <c r="P35" s="173">
        <v>4</v>
      </c>
      <c r="Q35" s="152">
        <v>0</v>
      </c>
      <c r="R35" s="152">
        <v>0</v>
      </c>
      <c r="S35" s="152">
        <v>0</v>
      </c>
      <c r="T35" s="152">
        <v>0</v>
      </c>
    </row>
    <row r="36" spans="1:20" ht="17.25" customHeight="1">
      <c r="A36" s="169">
        <v>35</v>
      </c>
      <c r="B36" s="189">
        <v>55093250</v>
      </c>
      <c r="C36" s="190">
        <v>41155</v>
      </c>
      <c r="D36" s="206" t="s">
        <v>121</v>
      </c>
      <c r="E36" s="206" t="s">
        <v>258</v>
      </c>
      <c r="F36" s="206" t="s">
        <v>259</v>
      </c>
      <c r="G36" s="191" t="s">
        <v>260</v>
      </c>
      <c r="H36" s="206" t="s">
        <v>261</v>
      </c>
      <c r="I36" s="192" t="s">
        <v>160</v>
      </c>
      <c r="J36" s="195" t="s">
        <v>139</v>
      </c>
      <c r="K36" s="194" t="s">
        <v>128</v>
      </c>
      <c r="L36" s="194" t="s">
        <v>161</v>
      </c>
      <c r="M36" s="194" t="s">
        <v>33</v>
      </c>
      <c r="N36" s="173">
        <v>0</v>
      </c>
      <c r="O36" s="173">
        <v>0</v>
      </c>
      <c r="P36" s="173">
        <v>0</v>
      </c>
      <c r="Q36" s="152">
        <v>0</v>
      </c>
      <c r="R36" s="152">
        <v>0</v>
      </c>
      <c r="S36" s="152">
        <v>0</v>
      </c>
      <c r="T36" s="152">
        <v>0</v>
      </c>
    </row>
    <row r="37" spans="1:20" ht="17.25" customHeight="1">
      <c r="A37" s="169">
        <v>36</v>
      </c>
      <c r="B37" s="189">
        <v>55103278</v>
      </c>
      <c r="C37" s="190">
        <v>41190</v>
      </c>
      <c r="D37" s="206" t="s">
        <v>121</v>
      </c>
      <c r="E37" s="206" t="s">
        <v>262</v>
      </c>
      <c r="F37" s="206" t="s">
        <v>263</v>
      </c>
      <c r="G37" s="191" t="s">
        <v>264</v>
      </c>
      <c r="H37" s="191" t="s">
        <v>265</v>
      </c>
      <c r="I37" s="192" t="s">
        <v>160</v>
      </c>
      <c r="J37" s="195" t="s">
        <v>139</v>
      </c>
      <c r="K37" s="194" t="s">
        <v>128</v>
      </c>
      <c r="L37" s="193" t="s">
        <v>161</v>
      </c>
      <c r="M37" s="194" t="s">
        <v>33</v>
      </c>
      <c r="N37" s="173">
        <v>0</v>
      </c>
      <c r="O37" s="173">
        <v>0</v>
      </c>
      <c r="P37" s="173">
        <v>0</v>
      </c>
      <c r="Q37" s="152">
        <v>0</v>
      </c>
      <c r="R37" s="152">
        <v>0</v>
      </c>
      <c r="S37" s="152">
        <v>0</v>
      </c>
      <c r="T37" s="152">
        <v>0</v>
      </c>
    </row>
    <row r="38" spans="1:20" ht="17.25" customHeight="1">
      <c r="A38" s="169">
        <v>37</v>
      </c>
      <c r="B38" s="189">
        <v>55103285</v>
      </c>
      <c r="C38" s="190">
        <v>41197</v>
      </c>
      <c r="D38" s="206" t="s">
        <v>190</v>
      </c>
      <c r="E38" s="206" t="s">
        <v>266</v>
      </c>
      <c r="F38" s="206" t="s">
        <v>267</v>
      </c>
      <c r="G38" s="191" t="s">
        <v>268</v>
      </c>
      <c r="H38" s="202" t="s">
        <v>187</v>
      </c>
      <c r="I38" s="203" t="s">
        <v>188</v>
      </c>
      <c r="J38" s="196" t="s">
        <v>143</v>
      </c>
      <c r="K38" s="194" t="s">
        <v>128</v>
      </c>
      <c r="L38" s="200" t="s">
        <v>189</v>
      </c>
      <c r="M38" s="194" t="s">
        <v>33</v>
      </c>
      <c r="N38" s="173">
        <v>0</v>
      </c>
      <c r="O38" s="173">
        <v>0</v>
      </c>
      <c r="P38" s="173">
        <v>0</v>
      </c>
      <c r="Q38" s="152">
        <v>0</v>
      </c>
      <c r="R38" s="152">
        <v>0</v>
      </c>
      <c r="S38" s="152">
        <v>0</v>
      </c>
      <c r="T38" s="152">
        <v>0</v>
      </c>
    </row>
    <row r="39" spans="1:20" ht="17.25" customHeight="1">
      <c r="A39" s="169">
        <v>38</v>
      </c>
      <c r="B39" s="189">
        <v>55103286</v>
      </c>
      <c r="C39" s="190">
        <v>41197</v>
      </c>
      <c r="D39" s="206" t="s">
        <v>121</v>
      </c>
      <c r="E39" s="206" t="s">
        <v>269</v>
      </c>
      <c r="F39" s="206" t="s">
        <v>270</v>
      </c>
      <c r="G39" s="191" t="s">
        <v>271</v>
      </c>
      <c r="H39" s="195" t="s">
        <v>142</v>
      </c>
      <c r="I39" s="203" t="s">
        <v>143</v>
      </c>
      <c r="J39" s="196" t="s">
        <v>143</v>
      </c>
      <c r="K39" s="194" t="s">
        <v>128</v>
      </c>
      <c r="L39" s="193" t="s">
        <v>144</v>
      </c>
      <c r="M39" s="194" t="s">
        <v>33</v>
      </c>
      <c r="N39" s="173">
        <v>0</v>
      </c>
      <c r="O39" s="173">
        <v>0</v>
      </c>
      <c r="P39" s="173">
        <v>0</v>
      </c>
      <c r="Q39" s="152">
        <v>0</v>
      </c>
      <c r="R39" s="152">
        <v>0</v>
      </c>
      <c r="S39" s="152">
        <v>0</v>
      </c>
      <c r="T39" s="152">
        <v>0</v>
      </c>
    </row>
    <row r="40" spans="1:20" ht="17.25" customHeight="1">
      <c r="A40" s="169">
        <v>39</v>
      </c>
      <c r="B40" s="189">
        <v>55103287</v>
      </c>
      <c r="C40" s="190">
        <v>41197</v>
      </c>
      <c r="D40" s="206" t="s">
        <v>121</v>
      </c>
      <c r="E40" s="206" t="s">
        <v>272</v>
      </c>
      <c r="F40" s="206" t="s">
        <v>273</v>
      </c>
      <c r="G40" s="191" t="s">
        <v>274</v>
      </c>
      <c r="H40" s="195" t="s">
        <v>142</v>
      </c>
      <c r="I40" s="203" t="s">
        <v>143</v>
      </c>
      <c r="J40" s="196" t="s">
        <v>143</v>
      </c>
      <c r="K40" s="194" t="s">
        <v>128</v>
      </c>
      <c r="L40" s="193" t="s">
        <v>144</v>
      </c>
      <c r="M40" s="194" t="s">
        <v>33</v>
      </c>
      <c r="N40" s="173">
        <v>0</v>
      </c>
      <c r="O40" s="173">
        <v>0</v>
      </c>
      <c r="P40" s="173">
        <v>0</v>
      </c>
      <c r="Q40" s="152">
        <v>0</v>
      </c>
      <c r="R40" s="152">
        <v>0</v>
      </c>
      <c r="S40" s="152">
        <v>0</v>
      </c>
      <c r="T40" s="152">
        <v>0</v>
      </c>
    </row>
    <row r="41" spans="1:20" ht="17.25" customHeight="1">
      <c r="A41" s="169">
        <v>40</v>
      </c>
      <c r="B41" s="189">
        <v>55103294</v>
      </c>
      <c r="C41" s="190">
        <v>41204</v>
      </c>
      <c r="D41" s="206" t="s">
        <v>121</v>
      </c>
      <c r="E41" s="206" t="s">
        <v>275</v>
      </c>
      <c r="F41" s="206" t="s">
        <v>276</v>
      </c>
      <c r="G41" s="191" t="s">
        <v>277</v>
      </c>
      <c r="H41" s="191" t="s">
        <v>278</v>
      </c>
      <c r="I41" s="192" t="s">
        <v>160</v>
      </c>
      <c r="J41" s="195" t="s">
        <v>139</v>
      </c>
      <c r="K41" s="194" t="s">
        <v>128</v>
      </c>
      <c r="L41" s="193" t="s">
        <v>161</v>
      </c>
      <c r="M41" s="194" t="s">
        <v>33</v>
      </c>
      <c r="N41" s="173">
        <v>0</v>
      </c>
      <c r="O41" s="173">
        <v>0</v>
      </c>
      <c r="P41" s="173">
        <v>0</v>
      </c>
      <c r="Q41" s="152">
        <v>0</v>
      </c>
      <c r="R41" s="152">
        <v>0</v>
      </c>
      <c r="S41" s="152">
        <v>0</v>
      </c>
      <c r="T41" s="152">
        <v>0</v>
      </c>
    </row>
    <row r="42" spans="1:20" ht="17.25" customHeight="1">
      <c r="A42" s="169">
        <v>41</v>
      </c>
      <c r="B42" s="189">
        <v>55113298</v>
      </c>
      <c r="C42" s="190">
        <v>41214</v>
      </c>
      <c r="D42" s="206" t="s">
        <v>121</v>
      </c>
      <c r="E42" s="206" t="s">
        <v>279</v>
      </c>
      <c r="F42" s="206" t="s">
        <v>280</v>
      </c>
      <c r="G42" s="191" t="s">
        <v>281</v>
      </c>
      <c r="H42" s="191" t="s">
        <v>282</v>
      </c>
      <c r="I42" s="192" t="s">
        <v>138</v>
      </c>
      <c r="J42" s="195" t="s">
        <v>139</v>
      </c>
      <c r="K42" s="194" t="s">
        <v>128</v>
      </c>
      <c r="L42" s="193" t="s">
        <v>36</v>
      </c>
      <c r="M42" s="194" t="s">
        <v>33</v>
      </c>
      <c r="N42" s="173">
        <v>0</v>
      </c>
      <c r="O42" s="173">
        <v>0</v>
      </c>
      <c r="P42" s="173">
        <v>0</v>
      </c>
      <c r="Q42" s="152">
        <v>0</v>
      </c>
      <c r="R42" s="152">
        <v>0</v>
      </c>
      <c r="S42" s="152">
        <v>0</v>
      </c>
      <c r="T42" s="152">
        <v>0</v>
      </c>
    </row>
    <row r="43" spans="1:20" ht="17.25" customHeight="1">
      <c r="A43" s="169">
        <v>42</v>
      </c>
      <c r="B43" s="189">
        <v>55113302</v>
      </c>
      <c r="C43" s="190">
        <v>41218</v>
      </c>
      <c r="D43" s="206" t="s">
        <v>121</v>
      </c>
      <c r="E43" s="206" t="s">
        <v>283</v>
      </c>
      <c r="F43" s="206" t="s">
        <v>284</v>
      </c>
      <c r="G43" s="191" t="s">
        <v>285</v>
      </c>
      <c r="H43" s="191" t="s">
        <v>286</v>
      </c>
      <c r="I43" s="192" t="s">
        <v>138</v>
      </c>
      <c r="J43" s="195" t="s">
        <v>139</v>
      </c>
      <c r="K43" s="194" t="s">
        <v>128</v>
      </c>
      <c r="L43" s="193" t="s">
        <v>36</v>
      </c>
      <c r="M43" s="194" t="s">
        <v>33</v>
      </c>
      <c r="N43" s="173">
        <v>4</v>
      </c>
      <c r="O43" s="173">
        <v>36</v>
      </c>
      <c r="P43" s="173">
        <v>0</v>
      </c>
      <c r="Q43" s="152">
        <v>0</v>
      </c>
      <c r="R43" s="152">
        <v>1</v>
      </c>
      <c r="S43" s="152">
        <v>0</v>
      </c>
      <c r="T43" s="152">
        <v>1</v>
      </c>
    </row>
    <row r="44" spans="1:20" ht="17.25" customHeight="1">
      <c r="A44" s="169">
        <v>43</v>
      </c>
      <c r="B44" s="189">
        <v>55113313</v>
      </c>
      <c r="C44" s="190">
        <v>41225</v>
      </c>
      <c r="D44" s="206" t="s">
        <v>121</v>
      </c>
      <c r="E44" s="206" t="s">
        <v>287</v>
      </c>
      <c r="F44" s="206" t="s">
        <v>288</v>
      </c>
      <c r="G44" s="191" t="s">
        <v>289</v>
      </c>
      <c r="H44" s="191" t="s">
        <v>176</v>
      </c>
      <c r="I44" s="192" t="s">
        <v>160</v>
      </c>
      <c r="J44" s="195" t="s">
        <v>139</v>
      </c>
      <c r="K44" s="194" t="s">
        <v>128</v>
      </c>
      <c r="L44" s="193" t="s">
        <v>161</v>
      </c>
      <c r="M44" s="194" t="s">
        <v>33</v>
      </c>
      <c r="N44" s="173">
        <v>0</v>
      </c>
      <c r="O44" s="173">
        <v>0</v>
      </c>
      <c r="P44" s="173">
        <v>0</v>
      </c>
      <c r="Q44" s="152">
        <v>0</v>
      </c>
      <c r="R44" s="152">
        <v>0</v>
      </c>
      <c r="S44" s="152">
        <v>0</v>
      </c>
      <c r="T44" s="152">
        <v>0</v>
      </c>
    </row>
    <row r="45" spans="1:20" ht="17.25" customHeight="1">
      <c r="A45" s="169">
        <v>44</v>
      </c>
      <c r="B45" s="189">
        <v>55123341</v>
      </c>
      <c r="C45" s="190">
        <v>41260</v>
      </c>
      <c r="D45" s="207" t="s">
        <v>121</v>
      </c>
      <c r="E45" s="206" t="s">
        <v>290</v>
      </c>
      <c r="F45" s="206" t="s">
        <v>291</v>
      </c>
      <c r="G45" s="191" t="s">
        <v>292</v>
      </c>
      <c r="H45" s="202" t="s">
        <v>187</v>
      </c>
      <c r="I45" s="203" t="s">
        <v>188</v>
      </c>
      <c r="J45" s="208" t="s">
        <v>143</v>
      </c>
      <c r="K45" s="209" t="s">
        <v>128</v>
      </c>
      <c r="L45" s="200" t="s">
        <v>189</v>
      </c>
      <c r="M45" s="209" t="s">
        <v>33</v>
      </c>
      <c r="N45" s="173">
        <v>0</v>
      </c>
      <c r="O45" s="173">
        <v>0</v>
      </c>
      <c r="P45" s="173">
        <v>0</v>
      </c>
      <c r="Q45" s="152">
        <v>0</v>
      </c>
      <c r="R45" s="152">
        <v>0</v>
      </c>
      <c r="S45" s="152">
        <v>0</v>
      </c>
      <c r="T45" s="152">
        <v>0</v>
      </c>
    </row>
    <row r="46" spans="1:20" ht="17.25" customHeight="1">
      <c r="A46" s="169">
        <v>45</v>
      </c>
      <c r="B46" s="189">
        <v>56013350</v>
      </c>
      <c r="C46" s="190">
        <v>41281</v>
      </c>
      <c r="D46" s="206" t="s">
        <v>121</v>
      </c>
      <c r="E46" s="206" t="s">
        <v>293</v>
      </c>
      <c r="F46" s="206" t="s">
        <v>294</v>
      </c>
      <c r="G46" s="191" t="s">
        <v>295</v>
      </c>
      <c r="H46" s="202" t="s">
        <v>187</v>
      </c>
      <c r="I46" s="203" t="s">
        <v>188</v>
      </c>
      <c r="J46" s="208" t="s">
        <v>143</v>
      </c>
      <c r="K46" s="209" t="s">
        <v>128</v>
      </c>
      <c r="L46" s="200" t="s">
        <v>189</v>
      </c>
      <c r="M46" s="209" t="s">
        <v>33</v>
      </c>
      <c r="N46" s="173">
        <v>0</v>
      </c>
      <c r="O46" s="173">
        <v>0</v>
      </c>
      <c r="P46" s="173">
        <v>0</v>
      </c>
      <c r="Q46" s="152">
        <v>1</v>
      </c>
      <c r="R46" s="152">
        <v>0</v>
      </c>
      <c r="S46" s="152">
        <v>0</v>
      </c>
      <c r="T46" s="152">
        <v>0</v>
      </c>
    </row>
    <row r="47" spans="1:20" ht="17.25" customHeight="1">
      <c r="A47" s="169">
        <v>46</v>
      </c>
      <c r="B47" s="189">
        <v>56013352</v>
      </c>
      <c r="C47" s="190">
        <v>41281</v>
      </c>
      <c r="D47" s="206" t="s">
        <v>121</v>
      </c>
      <c r="E47" s="206" t="s">
        <v>296</v>
      </c>
      <c r="F47" s="206" t="s">
        <v>297</v>
      </c>
      <c r="G47" s="191" t="s">
        <v>298</v>
      </c>
      <c r="H47" s="202" t="s">
        <v>187</v>
      </c>
      <c r="I47" s="203" t="s">
        <v>188</v>
      </c>
      <c r="J47" s="208" t="s">
        <v>143</v>
      </c>
      <c r="K47" s="209" t="s">
        <v>128</v>
      </c>
      <c r="L47" s="200" t="s">
        <v>189</v>
      </c>
      <c r="M47" s="209" t="s">
        <v>33</v>
      </c>
      <c r="N47" s="173">
        <v>0</v>
      </c>
      <c r="O47" s="173">
        <v>0</v>
      </c>
      <c r="P47" s="173">
        <v>0</v>
      </c>
      <c r="Q47" s="152">
        <v>1</v>
      </c>
      <c r="R47" s="152">
        <v>0</v>
      </c>
      <c r="S47" s="152">
        <v>0</v>
      </c>
      <c r="T47" s="152">
        <v>0</v>
      </c>
    </row>
    <row r="48" spans="1:20" ht="17.25" customHeight="1">
      <c r="A48" s="169">
        <v>47</v>
      </c>
      <c r="B48" s="189">
        <v>56013355</v>
      </c>
      <c r="C48" s="190">
        <v>41281</v>
      </c>
      <c r="D48" s="206" t="s">
        <v>121</v>
      </c>
      <c r="E48" s="206" t="s">
        <v>299</v>
      </c>
      <c r="F48" s="206" t="s">
        <v>300</v>
      </c>
      <c r="G48" s="191" t="s">
        <v>301</v>
      </c>
      <c r="H48" s="202" t="s">
        <v>187</v>
      </c>
      <c r="I48" s="203" t="s">
        <v>188</v>
      </c>
      <c r="J48" s="208" t="s">
        <v>143</v>
      </c>
      <c r="K48" s="209" t="s">
        <v>128</v>
      </c>
      <c r="L48" s="200" t="s">
        <v>189</v>
      </c>
      <c r="M48" s="209" t="s">
        <v>33</v>
      </c>
      <c r="N48" s="173">
        <v>0</v>
      </c>
      <c r="O48" s="173">
        <v>0</v>
      </c>
      <c r="P48" s="173">
        <v>0</v>
      </c>
      <c r="Q48" s="152">
        <v>1</v>
      </c>
      <c r="R48" s="152">
        <v>0</v>
      </c>
      <c r="S48" s="152">
        <v>0</v>
      </c>
      <c r="T48" s="152">
        <v>0</v>
      </c>
    </row>
    <row r="49" spans="1:20" ht="17.25" customHeight="1">
      <c r="A49" s="169">
        <v>48</v>
      </c>
      <c r="B49" s="189">
        <v>56013362</v>
      </c>
      <c r="C49" s="190">
        <v>41281</v>
      </c>
      <c r="D49" s="206" t="s">
        <v>190</v>
      </c>
      <c r="E49" s="206" t="s">
        <v>302</v>
      </c>
      <c r="F49" s="206" t="s">
        <v>303</v>
      </c>
      <c r="G49" s="191" t="s">
        <v>304</v>
      </c>
      <c r="H49" s="202" t="s">
        <v>187</v>
      </c>
      <c r="I49" s="203" t="s">
        <v>188</v>
      </c>
      <c r="J49" s="208" t="s">
        <v>143</v>
      </c>
      <c r="K49" s="209" t="s">
        <v>128</v>
      </c>
      <c r="L49" s="200" t="s">
        <v>189</v>
      </c>
      <c r="M49" s="209" t="s">
        <v>33</v>
      </c>
      <c r="N49" s="173">
        <v>0</v>
      </c>
      <c r="O49" s="173">
        <v>0</v>
      </c>
      <c r="P49" s="173">
        <v>0</v>
      </c>
      <c r="Q49" s="152">
        <v>0</v>
      </c>
      <c r="R49" s="152">
        <v>0</v>
      </c>
      <c r="S49" s="152">
        <v>0</v>
      </c>
      <c r="T49" s="152">
        <v>0</v>
      </c>
    </row>
    <row r="50" spans="1:20" ht="17.25" customHeight="1">
      <c r="A50" s="169">
        <v>49</v>
      </c>
      <c r="B50" s="189">
        <v>56013363</v>
      </c>
      <c r="C50" s="190">
        <v>41281</v>
      </c>
      <c r="D50" s="206" t="s">
        <v>130</v>
      </c>
      <c r="E50" s="206" t="s">
        <v>305</v>
      </c>
      <c r="F50" s="206" t="s">
        <v>306</v>
      </c>
      <c r="G50" s="191" t="s">
        <v>307</v>
      </c>
      <c r="H50" s="202" t="s">
        <v>187</v>
      </c>
      <c r="I50" s="203" t="s">
        <v>188</v>
      </c>
      <c r="J50" s="208" t="s">
        <v>143</v>
      </c>
      <c r="K50" s="209" t="s">
        <v>128</v>
      </c>
      <c r="L50" s="200" t="s">
        <v>189</v>
      </c>
      <c r="M50" s="209" t="s">
        <v>33</v>
      </c>
      <c r="N50" s="173">
        <v>0</v>
      </c>
      <c r="O50" s="173">
        <v>0</v>
      </c>
      <c r="P50" s="173">
        <v>0</v>
      </c>
      <c r="Q50" s="152">
        <v>0</v>
      </c>
      <c r="R50" s="152">
        <v>0</v>
      </c>
      <c r="S50" s="152">
        <v>0</v>
      </c>
      <c r="T50" s="152">
        <v>0</v>
      </c>
    </row>
    <row r="51" spans="1:20" ht="17.25" customHeight="1">
      <c r="A51" s="169">
        <v>50</v>
      </c>
      <c r="B51" s="189">
        <v>56013367</v>
      </c>
      <c r="C51" s="190">
        <v>41281</v>
      </c>
      <c r="D51" s="206" t="s">
        <v>121</v>
      </c>
      <c r="E51" s="206" t="s">
        <v>308</v>
      </c>
      <c r="F51" s="206" t="s">
        <v>309</v>
      </c>
      <c r="G51" s="191" t="s">
        <v>310</v>
      </c>
      <c r="H51" s="206" t="s">
        <v>311</v>
      </c>
      <c r="I51" s="192" t="s">
        <v>138</v>
      </c>
      <c r="J51" s="192" t="s">
        <v>139</v>
      </c>
      <c r="K51" s="194" t="s">
        <v>128</v>
      </c>
      <c r="L51" s="193" t="s">
        <v>36</v>
      </c>
      <c r="M51" s="209" t="s">
        <v>33</v>
      </c>
      <c r="N51" s="173">
        <v>0</v>
      </c>
      <c r="O51" s="173">
        <v>0</v>
      </c>
      <c r="P51" s="173">
        <v>0</v>
      </c>
      <c r="Q51" s="152">
        <v>0</v>
      </c>
      <c r="R51" s="152">
        <v>0</v>
      </c>
      <c r="S51" s="152">
        <v>0</v>
      </c>
      <c r="T51" s="152">
        <v>0</v>
      </c>
    </row>
    <row r="52" spans="1:20" ht="17.25" customHeight="1">
      <c r="A52" s="169">
        <v>51</v>
      </c>
      <c r="B52" s="189">
        <v>56013372</v>
      </c>
      <c r="C52" s="190">
        <v>41281</v>
      </c>
      <c r="D52" s="206" t="s">
        <v>121</v>
      </c>
      <c r="E52" s="206" t="s">
        <v>312</v>
      </c>
      <c r="F52" s="206" t="s">
        <v>313</v>
      </c>
      <c r="G52" s="191" t="s">
        <v>314</v>
      </c>
      <c r="H52" s="206" t="s">
        <v>207</v>
      </c>
      <c r="I52" s="192" t="s">
        <v>138</v>
      </c>
      <c r="J52" s="192" t="s">
        <v>139</v>
      </c>
      <c r="K52" s="194" t="s">
        <v>128</v>
      </c>
      <c r="L52" s="193" t="s">
        <v>36</v>
      </c>
      <c r="M52" s="209" t="s">
        <v>33</v>
      </c>
      <c r="N52" s="173">
        <v>0</v>
      </c>
      <c r="O52" s="173">
        <v>0</v>
      </c>
      <c r="P52" s="173">
        <v>0</v>
      </c>
      <c r="Q52" s="152">
        <v>0</v>
      </c>
      <c r="R52" s="152">
        <v>0</v>
      </c>
      <c r="S52" s="152">
        <v>0</v>
      </c>
      <c r="T52" s="152">
        <v>0</v>
      </c>
    </row>
    <row r="53" spans="1:20" ht="17.25" customHeight="1">
      <c r="A53" s="169">
        <v>52</v>
      </c>
      <c r="B53" s="189">
        <v>56013377</v>
      </c>
      <c r="C53" s="190">
        <v>41288</v>
      </c>
      <c r="D53" s="206" t="s">
        <v>121</v>
      </c>
      <c r="E53" s="206" t="s">
        <v>315</v>
      </c>
      <c r="F53" s="206" t="s">
        <v>316</v>
      </c>
      <c r="G53" s="191" t="s">
        <v>317</v>
      </c>
      <c r="H53" s="191" t="s">
        <v>125</v>
      </c>
      <c r="I53" s="203" t="s">
        <v>126</v>
      </c>
      <c r="J53" s="203" t="s">
        <v>127</v>
      </c>
      <c r="K53" s="194" t="s">
        <v>128</v>
      </c>
      <c r="L53" s="194" t="s">
        <v>129</v>
      </c>
      <c r="M53" s="204" t="s">
        <v>33</v>
      </c>
      <c r="N53" s="173">
        <v>1</v>
      </c>
      <c r="O53" s="173">
        <v>20</v>
      </c>
      <c r="P53" s="173">
        <v>0</v>
      </c>
      <c r="Q53" s="152">
        <v>0</v>
      </c>
      <c r="R53" s="152">
        <v>0</v>
      </c>
      <c r="S53" s="152">
        <v>0</v>
      </c>
      <c r="T53" s="152">
        <v>0</v>
      </c>
    </row>
    <row r="54" spans="1:20" ht="17.25" customHeight="1">
      <c r="A54" s="169">
        <v>53</v>
      </c>
      <c r="B54" s="189">
        <v>56013392</v>
      </c>
      <c r="C54" s="190">
        <v>41288</v>
      </c>
      <c r="D54" s="206" t="s">
        <v>121</v>
      </c>
      <c r="E54" s="206" t="s">
        <v>318</v>
      </c>
      <c r="F54" s="206" t="s">
        <v>319</v>
      </c>
      <c r="G54" s="191" t="s">
        <v>320</v>
      </c>
      <c r="H54" s="202" t="s">
        <v>187</v>
      </c>
      <c r="I54" s="203" t="s">
        <v>188</v>
      </c>
      <c r="J54" s="208" t="s">
        <v>143</v>
      </c>
      <c r="K54" s="209" t="s">
        <v>128</v>
      </c>
      <c r="L54" s="200" t="s">
        <v>189</v>
      </c>
      <c r="M54" s="209" t="s">
        <v>33</v>
      </c>
      <c r="N54" s="173">
        <v>0</v>
      </c>
      <c r="O54" s="173">
        <v>0</v>
      </c>
      <c r="P54" s="173">
        <v>0</v>
      </c>
      <c r="Q54" s="152">
        <v>0</v>
      </c>
      <c r="R54" s="152">
        <v>0</v>
      </c>
      <c r="S54" s="152">
        <v>0</v>
      </c>
      <c r="T54" s="152">
        <v>0</v>
      </c>
    </row>
    <row r="55" spans="1:20" ht="17.25" customHeight="1">
      <c r="A55" s="169">
        <v>54</v>
      </c>
      <c r="B55" s="189">
        <v>56013395</v>
      </c>
      <c r="C55" s="190">
        <v>41288</v>
      </c>
      <c r="D55" s="206" t="s">
        <v>190</v>
      </c>
      <c r="E55" s="206" t="s">
        <v>321</v>
      </c>
      <c r="F55" s="206" t="s">
        <v>322</v>
      </c>
      <c r="G55" s="191" t="s">
        <v>323</v>
      </c>
      <c r="H55" s="202" t="s">
        <v>187</v>
      </c>
      <c r="I55" s="203" t="s">
        <v>188</v>
      </c>
      <c r="J55" s="208" t="s">
        <v>143</v>
      </c>
      <c r="K55" s="201" t="s">
        <v>128</v>
      </c>
      <c r="L55" s="201" t="s">
        <v>189</v>
      </c>
      <c r="M55" s="201" t="s">
        <v>33</v>
      </c>
      <c r="N55" s="173">
        <v>0</v>
      </c>
      <c r="O55" s="173">
        <v>0</v>
      </c>
      <c r="P55" s="173">
        <v>0</v>
      </c>
      <c r="Q55" s="152">
        <v>0</v>
      </c>
      <c r="R55" s="152">
        <v>0</v>
      </c>
      <c r="S55" s="152">
        <v>0</v>
      </c>
      <c r="T55" s="152">
        <v>0</v>
      </c>
    </row>
    <row r="56" spans="1:20" ht="17.25" customHeight="1">
      <c r="A56" s="169">
        <v>55</v>
      </c>
      <c r="B56" s="189">
        <v>56013399</v>
      </c>
      <c r="C56" s="190">
        <v>41288</v>
      </c>
      <c r="D56" s="206" t="s">
        <v>190</v>
      </c>
      <c r="E56" s="206" t="s">
        <v>324</v>
      </c>
      <c r="F56" s="206" t="s">
        <v>325</v>
      </c>
      <c r="G56" s="191" t="s">
        <v>326</v>
      </c>
      <c r="H56" s="202" t="s">
        <v>187</v>
      </c>
      <c r="I56" s="203" t="s">
        <v>188</v>
      </c>
      <c r="J56" s="208" t="s">
        <v>143</v>
      </c>
      <c r="K56" s="201" t="s">
        <v>128</v>
      </c>
      <c r="L56" s="201" t="s">
        <v>189</v>
      </c>
      <c r="M56" s="201" t="s">
        <v>33</v>
      </c>
      <c r="N56" s="173">
        <v>0</v>
      </c>
      <c r="O56" s="173">
        <v>0</v>
      </c>
      <c r="P56" s="173">
        <v>0</v>
      </c>
      <c r="Q56" s="152">
        <v>0</v>
      </c>
      <c r="R56" s="152">
        <v>0</v>
      </c>
      <c r="S56" s="152">
        <v>0</v>
      </c>
      <c r="T56" s="152">
        <v>0</v>
      </c>
    </row>
    <row r="57" spans="1:20" ht="17.25" customHeight="1">
      <c r="A57" s="169">
        <v>56</v>
      </c>
      <c r="B57" s="189">
        <v>56013403</v>
      </c>
      <c r="C57" s="190">
        <v>41288</v>
      </c>
      <c r="D57" s="206" t="s">
        <v>130</v>
      </c>
      <c r="E57" s="206" t="s">
        <v>327</v>
      </c>
      <c r="F57" s="206" t="s">
        <v>328</v>
      </c>
      <c r="G57" s="191" t="s">
        <v>329</v>
      </c>
      <c r="H57" s="202" t="s">
        <v>187</v>
      </c>
      <c r="I57" s="203" t="s">
        <v>188</v>
      </c>
      <c r="J57" s="208" t="s">
        <v>143</v>
      </c>
      <c r="K57" s="201" t="s">
        <v>128</v>
      </c>
      <c r="L57" s="201" t="s">
        <v>189</v>
      </c>
      <c r="M57" s="201" t="s">
        <v>33</v>
      </c>
      <c r="N57" s="173">
        <v>0</v>
      </c>
      <c r="O57" s="173">
        <v>0</v>
      </c>
      <c r="P57" s="173">
        <v>0</v>
      </c>
      <c r="Q57" s="152">
        <v>0</v>
      </c>
      <c r="R57" s="152">
        <v>0</v>
      </c>
      <c r="S57" s="152">
        <v>0</v>
      </c>
      <c r="T57" s="152">
        <v>0</v>
      </c>
    </row>
    <row r="58" spans="1:20" ht="17.25" customHeight="1">
      <c r="A58" s="169">
        <v>57</v>
      </c>
      <c r="B58" s="189">
        <v>56013405</v>
      </c>
      <c r="C58" s="190">
        <v>41288</v>
      </c>
      <c r="D58" s="206" t="s">
        <v>190</v>
      </c>
      <c r="E58" s="206" t="s">
        <v>330</v>
      </c>
      <c r="F58" s="206" t="s">
        <v>331</v>
      </c>
      <c r="G58" s="191" t="s">
        <v>332</v>
      </c>
      <c r="H58" s="202" t="s">
        <v>187</v>
      </c>
      <c r="I58" s="203" t="s">
        <v>188</v>
      </c>
      <c r="J58" s="208" t="s">
        <v>143</v>
      </c>
      <c r="K58" s="201" t="s">
        <v>128</v>
      </c>
      <c r="L58" s="201" t="s">
        <v>189</v>
      </c>
      <c r="M58" s="201" t="s">
        <v>33</v>
      </c>
      <c r="N58" s="173">
        <v>0</v>
      </c>
      <c r="O58" s="173">
        <v>0</v>
      </c>
      <c r="P58" s="173">
        <v>0</v>
      </c>
      <c r="Q58" s="152">
        <v>0</v>
      </c>
      <c r="R58" s="152">
        <v>0</v>
      </c>
      <c r="S58" s="152">
        <v>0</v>
      </c>
      <c r="T58" s="152">
        <v>0</v>
      </c>
    </row>
    <row r="59" spans="1:20" ht="17.25" customHeight="1">
      <c r="A59" s="169">
        <v>58</v>
      </c>
      <c r="B59" s="189">
        <v>56013407</v>
      </c>
      <c r="C59" s="190">
        <v>41288</v>
      </c>
      <c r="D59" s="206" t="s">
        <v>190</v>
      </c>
      <c r="E59" s="206" t="s">
        <v>333</v>
      </c>
      <c r="F59" s="206" t="s">
        <v>334</v>
      </c>
      <c r="G59" s="191" t="s">
        <v>335</v>
      </c>
      <c r="H59" s="202" t="s">
        <v>187</v>
      </c>
      <c r="I59" s="203" t="s">
        <v>188</v>
      </c>
      <c r="J59" s="208" t="s">
        <v>143</v>
      </c>
      <c r="K59" s="201" t="s">
        <v>128</v>
      </c>
      <c r="L59" s="201" t="s">
        <v>189</v>
      </c>
      <c r="M59" s="201" t="s">
        <v>33</v>
      </c>
      <c r="N59" s="173">
        <v>0</v>
      </c>
      <c r="O59" s="173">
        <v>0</v>
      </c>
      <c r="P59" s="173">
        <v>0</v>
      </c>
      <c r="Q59" s="152">
        <v>0</v>
      </c>
      <c r="R59" s="152">
        <v>0</v>
      </c>
      <c r="S59" s="152">
        <v>0</v>
      </c>
      <c r="T59" s="152">
        <v>0</v>
      </c>
    </row>
    <row r="60" spans="1:20" ht="17.25" customHeight="1">
      <c r="A60" s="169">
        <v>59</v>
      </c>
      <c r="B60" s="189">
        <v>56013408</v>
      </c>
      <c r="C60" s="190">
        <v>41288</v>
      </c>
      <c r="D60" s="206" t="s">
        <v>190</v>
      </c>
      <c r="E60" s="206" t="s">
        <v>336</v>
      </c>
      <c r="F60" s="206" t="s">
        <v>337</v>
      </c>
      <c r="G60" s="191" t="s">
        <v>338</v>
      </c>
      <c r="H60" s="202" t="s">
        <v>187</v>
      </c>
      <c r="I60" s="203" t="s">
        <v>188</v>
      </c>
      <c r="J60" s="208" t="s">
        <v>143</v>
      </c>
      <c r="K60" s="201" t="s">
        <v>128</v>
      </c>
      <c r="L60" s="201" t="s">
        <v>189</v>
      </c>
      <c r="M60" s="201" t="s">
        <v>33</v>
      </c>
      <c r="N60" s="173">
        <v>3</v>
      </c>
      <c r="O60" s="173">
        <v>45</v>
      </c>
      <c r="P60" s="173">
        <v>1</v>
      </c>
      <c r="Q60" s="152">
        <v>0</v>
      </c>
      <c r="R60" s="152">
        <v>0</v>
      </c>
      <c r="S60" s="152">
        <v>0</v>
      </c>
      <c r="T60" s="152">
        <v>0</v>
      </c>
    </row>
    <row r="61" spans="1:20" ht="17.25" customHeight="1">
      <c r="A61" s="169">
        <v>60</v>
      </c>
      <c r="B61" s="189">
        <v>56013423</v>
      </c>
      <c r="C61" s="190">
        <v>41288</v>
      </c>
      <c r="D61" s="206" t="s">
        <v>121</v>
      </c>
      <c r="E61" s="206" t="s">
        <v>339</v>
      </c>
      <c r="F61" s="206" t="s">
        <v>340</v>
      </c>
      <c r="G61" s="191" t="s">
        <v>341</v>
      </c>
      <c r="H61" s="191" t="s">
        <v>342</v>
      </c>
      <c r="I61" s="191" t="s">
        <v>343</v>
      </c>
      <c r="J61" s="195" t="s">
        <v>139</v>
      </c>
      <c r="K61" s="194" t="s">
        <v>128</v>
      </c>
      <c r="L61" s="193" t="s">
        <v>344</v>
      </c>
      <c r="M61" s="194" t="s">
        <v>33</v>
      </c>
      <c r="N61" s="173">
        <v>0</v>
      </c>
      <c r="O61" s="173">
        <v>0</v>
      </c>
      <c r="P61" s="173">
        <v>0</v>
      </c>
      <c r="Q61" s="152">
        <v>0</v>
      </c>
      <c r="R61" s="152">
        <v>0</v>
      </c>
      <c r="S61" s="152">
        <v>0</v>
      </c>
      <c r="T61" s="152">
        <v>0</v>
      </c>
    </row>
    <row r="62" spans="1:20" ht="17.25" customHeight="1">
      <c r="A62" s="169">
        <v>61</v>
      </c>
      <c r="B62" s="189">
        <v>56013430</v>
      </c>
      <c r="C62" s="190">
        <v>41291</v>
      </c>
      <c r="D62" s="206" t="s">
        <v>121</v>
      </c>
      <c r="E62" s="206" t="s">
        <v>345</v>
      </c>
      <c r="F62" s="206" t="s">
        <v>346</v>
      </c>
      <c r="G62" s="191" t="s">
        <v>347</v>
      </c>
      <c r="H62" s="202" t="s">
        <v>187</v>
      </c>
      <c r="I62" s="203" t="s">
        <v>188</v>
      </c>
      <c r="J62" s="208" t="s">
        <v>143</v>
      </c>
      <c r="K62" s="201" t="s">
        <v>128</v>
      </c>
      <c r="L62" s="201" t="s">
        <v>189</v>
      </c>
      <c r="M62" s="201" t="s">
        <v>33</v>
      </c>
      <c r="N62" s="173">
        <v>0</v>
      </c>
      <c r="O62" s="173">
        <v>0</v>
      </c>
      <c r="P62" s="173">
        <v>0</v>
      </c>
      <c r="Q62" s="152">
        <v>0</v>
      </c>
      <c r="R62" s="152">
        <v>0</v>
      </c>
      <c r="S62" s="152">
        <v>0</v>
      </c>
      <c r="T62" s="152">
        <v>0</v>
      </c>
    </row>
    <row r="63" spans="1:20" ht="17.25" customHeight="1">
      <c r="A63" s="169">
        <v>62</v>
      </c>
      <c r="B63" s="189">
        <v>56013433</v>
      </c>
      <c r="C63" s="190">
        <v>41291</v>
      </c>
      <c r="D63" s="206" t="s">
        <v>121</v>
      </c>
      <c r="E63" s="206" t="s">
        <v>348</v>
      </c>
      <c r="F63" s="206" t="s">
        <v>349</v>
      </c>
      <c r="G63" s="191" t="s">
        <v>350</v>
      </c>
      <c r="H63" s="202" t="s">
        <v>187</v>
      </c>
      <c r="I63" s="203" t="s">
        <v>188</v>
      </c>
      <c r="J63" s="208" t="s">
        <v>143</v>
      </c>
      <c r="K63" s="201" t="s">
        <v>128</v>
      </c>
      <c r="L63" s="201" t="s">
        <v>189</v>
      </c>
      <c r="M63" s="201" t="s">
        <v>33</v>
      </c>
      <c r="N63" s="173">
        <v>0</v>
      </c>
      <c r="O63" s="173">
        <v>0</v>
      </c>
      <c r="P63" s="173">
        <v>0</v>
      </c>
      <c r="Q63" s="152">
        <v>0</v>
      </c>
      <c r="R63" s="152">
        <v>0</v>
      </c>
      <c r="S63" s="152">
        <v>0</v>
      </c>
      <c r="T63" s="152">
        <v>0</v>
      </c>
    </row>
    <row r="64" spans="1:20" ht="17.25" customHeight="1">
      <c r="A64" s="169">
        <v>63</v>
      </c>
      <c r="B64" s="189">
        <v>56013438</v>
      </c>
      <c r="C64" s="190">
        <v>41291</v>
      </c>
      <c r="D64" s="206" t="s">
        <v>190</v>
      </c>
      <c r="E64" s="206" t="s">
        <v>351</v>
      </c>
      <c r="F64" s="206" t="s">
        <v>352</v>
      </c>
      <c r="G64" s="191" t="s">
        <v>353</v>
      </c>
      <c r="H64" s="202" t="s">
        <v>187</v>
      </c>
      <c r="I64" s="203" t="s">
        <v>188</v>
      </c>
      <c r="J64" s="208" t="s">
        <v>143</v>
      </c>
      <c r="K64" s="201" t="s">
        <v>128</v>
      </c>
      <c r="L64" s="201" t="s">
        <v>189</v>
      </c>
      <c r="M64" s="201" t="s">
        <v>33</v>
      </c>
      <c r="N64" s="173">
        <v>0</v>
      </c>
      <c r="O64" s="173">
        <v>0</v>
      </c>
      <c r="P64" s="173">
        <v>0</v>
      </c>
      <c r="Q64" s="152">
        <v>2</v>
      </c>
      <c r="R64" s="152">
        <v>0</v>
      </c>
      <c r="S64" s="152">
        <v>0</v>
      </c>
      <c r="T64" s="152">
        <v>0</v>
      </c>
    </row>
    <row r="65" spans="1:20" ht="17.25" customHeight="1">
      <c r="A65" s="169">
        <v>64</v>
      </c>
      <c r="B65" s="189">
        <v>56013440</v>
      </c>
      <c r="C65" s="190">
        <v>41291</v>
      </c>
      <c r="D65" s="206" t="s">
        <v>190</v>
      </c>
      <c r="E65" s="206" t="s">
        <v>354</v>
      </c>
      <c r="F65" s="206" t="s">
        <v>355</v>
      </c>
      <c r="G65" s="191" t="s">
        <v>356</v>
      </c>
      <c r="H65" s="202" t="s">
        <v>187</v>
      </c>
      <c r="I65" s="203" t="s">
        <v>188</v>
      </c>
      <c r="J65" s="208" t="s">
        <v>143</v>
      </c>
      <c r="K65" s="201" t="s">
        <v>128</v>
      </c>
      <c r="L65" s="201" t="s">
        <v>189</v>
      </c>
      <c r="M65" s="201" t="s">
        <v>33</v>
      </c>
      <c r="N65" s="173">
        <v>0</v>
      </c>
      <c r="O65" s="173">
        <v>0</v>
      </c>
      <c r="P65" s="173">
        <v>0</v>
      </c>
      <c r="Q65" s="152">
        <v>0</v>
      </c>
      <c r="R65" s="152">
        <v>0</v>
      </c>
      <c r="S65" s="152">
        <v>0</v>
      </c>
      <c r="T65" s="152">
        <v>0</v>
      </c>
    </row>
    <row r="66" spans="1:20" ht="17.25" customHeight="1">
      <c r="A66" s="169">
        <v>65</v>
      </c>
      <c r="B66" s="189">
        <v>56013441</v>
      </c>
      <c r="C66" s="190">
        <v>41291</v>
      </c>
      <c r="D66" s="206" t="s">
        <v>190</v>
      </c>
      <c r="E66" s="206" t="s">
        <v>357</v>
      </c>
      <c r="F66" s="206" t="s">
        <v>358</v>
      </c>
      <c r="G66" s="191" t="s">
        <v>359</v>
      </c>
      <c r="H66" s="202" t="s">
        <v>187</v>
      </c>
      <c r="I66" s="203" t="s">
        <v>188</v>
      </c>
      <c r="J66" s="208" t="s">
        <v>143</v>
      </c>
      <c r="K66" s="201" t="s">
        <v>128</v>
      </c>
      <c r="L66" s="201" t="s">
        <v>189</v>
      </c>
      <c r="M66" s="201" t="s">
        <v>33</v>
      </c>
      <c r="N66" s="173">
        <v>0</v>
      </c>
      <c r="O66" s="173">
        <v>0</v>
      </c>
      <c r="P66" s="173">
        <v>0</v>
      </c>
      <c r="Q66" s="152">
        <v>0</v>
      </c>
      <c r="R66" s="152">
        <v>0</v>
      </c>
      <c r="S66" s="152">
        <v>0</v>
      </c>
      <c r="T66" s="152">
        <v>0</v>
      </c>
    </row>
    <row r="67" spans="1:20" ht="17.25" customHeight="1">
      <c r="A67" s="169">
        <v>66</v>
      </c>
      <c r="B67" s="189">
        <v>56013442</v>
      </c>
      <c r="C67" s="190">
        <v>41291</v>
      </c>
      <c r="D67" s="206" t="s">
        <v>190</v>
      </c>
      <c r="E67" s="206" t="s">
        <v>360</v>
      </c>
      <c r="F67" s="206" t="s">
        <v>361</v>
      </c>
      <c r="G67" s="191" t="s">
        <v>362</v>
      </c>
      <c r="H67" s="202" t="s">
        <v>187</v>
      </c>
      <c r="I67" s="203" t="s">
        <v>188</v>
      </c>
      <c r="J67" s="208" t="s">
        <v>143</v>
      </c>
      <c r="K67" s="201" t="s">
        <v>128</v>
      </c>
      <c r="L67" s="201" t="s">
        <v>189</v>
      </c>
      <c r="M67" s="201" t="s">
        <v>33</v>
      </c>
      <c r="N67" s="173">
        <v>0</v>
      </c>
      <c r="O67" s="173">
        <v>0</v>
      </c>
      <c r="P67" s="173">
        <v>0</v>
      </c>
      <c r="Q67" s="152">
        <v>0</v>
      </c>
      <c r="R67" s="152">
        <v>0</v>
      </c>
      <c r="S67" s="152">
        <v>0</v>
      </c>
      <c r="T67" s="152">
        <v>0</v>
      </c>
    </row>
    <row r="68" spans="1:20" ht="17.25" customHeight="1">
      <c r="A68" s="169">
        <v>67</v>
      </c>
      <c r="B68" s="189">
        <v>56013447</v>
      </c>
      <c r="C68" s="190">
        <v>41291</v>
      </c>
      <c r="D68" s="206" t="s">
        <v>190</v>
      </c>
      <c r="E68" s="206" t="s">
        <v>363</v>
      </c>
      <c r="F68" s="206" t="s">
        <v>364</v>
      </c>
      <c r="G68" s="191" t="s">
        <v>365</v>
      </c>
      <c r="H68" s="202" t="s">
        <v>187</v>
      </c>
      <c r="I68" s="203" t="s">
        <v>188</v>
      </c>
      <c r="J68" s="208" t="s">
        <v>143</v>
      </c>
      <c r="K68" s="201" t="s">
        <v>128</v>
      </c>
      <c r="L68" s="201" t="s">
        <v>189</v>
      </c>
      <c r="M68" s="201" t="s">
        <v>33</v>
      </c>
      <c r="N68" s="173">
        <v>0</v>
      </c>
      <c r="O68" s="173">
        <v>0</v>
      </c>
      <c r="P68" s="173">
        <v>0</v>
      </c>
      <c r="Q68" s="152">
        <v>0</v>
      </c>
      <c r="R68" s="152">
        <v>0</v>
      </c>
      <c r="S68" s="152">
        <v>0</v>
      </c>
      <c r="T68" s="152">
        <v>0</v>
      </c>
    </row>
    <row r="69" spans="1:20" ht="17.25" customHeight="1">
      <c r="A69" s="169">
        <v>68</v>
      </c>
      <c r="B69" s="189">
        <v>56013450</v>
      </c>
      <c r="C69" s="190">
        <v>41291</v>
      </c>
      <c r="D69" s="206" t="s">
        <v>190</v>
      </c>
      <c r="E69" s="206" t="s">
        <v>366</v>
      </c>
      <c r="F69" s="206" t="s">
        <v>316</v>
      </c>
      <c r="G69" s="191" t="s">
        <v>367</v>
      </c>
      <c r="H69" s="202" t="s">
        <v>187</v>
      </c>
      <c r="I69" s="203" t="s">
        <v>188</v>
      </c>
      <c r="J69" s="208" t="s">
        <v>143</v>
      </c>
      <c r="K69" s="201" t="s">
        <v>128</v>
      </c>
      <c r="L69" s="201" t="s">
        <v>189</v>
      </c>
      <c r="M69" s="201" t="s">
        <v>33</v>
      </c>
      <c r="N69" s="173">
        <v>0</v>
      </c>
      <c r="O69" s="173">
        <v>0</v>
      </c>
      <c r="P69" s="173">
        <v>0</v>
      </c>
      <c r="Q69" s="152">
        <v>0</v>
      </c>
      <c r="R69" s="152">
        <v>0</v>
      </c>
      <c r="S69" s="152">
        <v>0</v>
      </c>
      <c r="T69" s="152">
        <v>0</v>
      </c>
    </row>
    <row r="70" spans="1:20" ht="17.25" customHeight="1">
      <c r="A70" s="169">
        <v>69</v>
      </c>
      <c r="B70" s="189">
        <v>56013453</v>
      </c>
      <c r="C70" s="190">
        <v>41291</v>
      </c>
      <c r="D70" s="206" t="s">
        <v>190</v>
      </c>
      <c r="E70" s="206" t="s">
        <v>368</v>
      </c>
      <c r="F70" s="206" t="s">
        <v>369</v>
      </c>
      <c r="G70" s="191" t="s">
        <v>370</v>
      </c>
      <c r="H70" s="202" t="s">
        <v>187</v>
      </c>
      <c r="I70" s="203" t="s">
        <v>188</v>
      </c>
      <c r="J70" s="208" t="s">
        <v>143</v>
      </c>
      <c r="K70" s="201" t="s">
        <v>128</v>
      </c>
      <c r="L70" s="201" t="s">
        <v>189</v>
      </c>
      <c r="M70" s="201" t="s">
        <v>33</v>
      </c>
      <c r="N70" s="173">
        <v>4</v>
      </c>
      <c r="O70" s="173">
        <v>33</v>
      </c>
      <c r="P70" s="173">
        <v>0</v>
      </c>
      <c r="Q70" s="152">
        <v>0</v>
      </c>
      <c r="R70" s="152">
        <v>0</v>
      </c>
      <c r="S70" s="152">
        <v>0</v>
      </c>
      <c r="T70" s="152">
        <v>0</v>
      </c>
    </row>
    <row r="71" spans="1:20" ht="17.25" customHeight="1">
      <c r="A71" s="169">
        <v>70</v>
      </c>
      <c r="B71" s="189">
        <v>56013454</v>
      </c>
      <c r="C71" s="190">
        <v>41291</v>
      </c>
      <c r="D71" s="206" t="s">
        <v>190</v>
      </c>
      <c r="E71" s="206" t="s">
        <v>371</v>
      </c>
      <c r="F71" s="206" t="s">
        <v>372</v>
      </c>
      <c r="G71" s="191" t="s">
        <v>373</v>
      </c>
      <c r="H71" s="202" t="s">
        <v>187</v>
      </c>
      <c r="I71" s="203" t="s">
        <v>188</v>
      </c>
      <c r="J71" s="208" t="s">
        <v>143</v>
      </c>
      <c r="K71" s="201" t="s">
        <v>128</v>
      </c>
      <c r="L71" s="201" t="s">
        <v>189</v>
      </c>
      <c r="M71" s="201" t="s">
        <v>33</v>
      </c>
      <c r="N71" s="173">
        <v>0</v>
      </c>
      <c r="O71" s="173">
        <v>0</v>
      </c>
      <c r="P71" s="173">
        <v>0</v>
      </c>
      <c r="Q71" s="152">
        <v>0</v>
      </c>
      <c r="R71" s="152">
        <v>0</v>
      </c>
      <c r="S71" s="152">
        <v>0</v>
      </c>
      <c r="T71" s="152">
        <v>0</v>
      </c>
    </row>
    <row r="72" spans="1:20" ht="17.25" customHeight="1">
      <c r="A72" s="169">
        <v>71</v>
      </c>
      <c r="B72" s="189">
        <v>56013455</v>
      </c>
      <c r="C72" s="190">
        <v>41291</v>
      </c>
      <c r="D72" s="206" t="s">
        <v>190</v>
      </c>
      <c r="E72" s="206" t="s">
        <v>374</v>
      </c>
      <c r="F72" s="206" t="s">
        <v>375</v>
      </c>
      <c r="G72" s="191" t="s">
        <v>376</v>
      </c>
      <c r="H72" s="202" t="s">
        <v>187</v>
      </c>
      <c r="I72" s="203" t="s">
        <v>188</v>
      </c>
      <c r="J72" s="208" t="s">
        <v>143</v>
      </c>
      <c r="K72" s="201" t="s">
        <v>128</v>
      </c>
      <c r="L72" s="201" t="s">
        <v>189</v>
      </c>
      <c r="M72" s="201" t="s">
        <v>33</v>
      </c>
      <c r="N72" s="173">
        <v>0</v>
      </c>
      <c r="O72" s="173">
        <v>0</v>
      </c>
      <c r="P72" s="173">
        <v>0</v>
      </c>
      <c r="Q72" s="152">
        <v>0</v>
      </c>
      <c r="R72" s="152">
        <v>0</v>
      </c>
      <c r="S72" s="152">
        <v>0</v>
      </c>
      <c r="T72" s="152">
        <v>0</v>
      </c>
    </row>
    <row r="73" spans="1:20" ht="17.25" customHeight="1">
      <c r="A73" s="169">
        <v>72</v>
      </c>
      <c r="B73" s="189">
        <v>56013460</v>
      </c>
      <c r="C73" s="190">
        <v>41291</v>
      </c>
      <c r="D73" s="206" t="s">
        <v>121</v>
      </c>
      <c r="E73" s="206" t="s">
        <v>377</v>
      </c>
      <c r="F73" s="206" t="s">
        <v>378</v>
      </c>
      <c r="G73" s="191" t="s">
        <v>379</v>
      </c>
      <c r="H73" s="191" t="s">
        <v>278</v>
      </c>
      <c r="I73" s="210" t="s">
        <v>160</v>
      </c>
      <c r="J73" s="195" t="s">
        <v>139</v>
      </c>
      <c r="K73" s="194" t="s">
        <v>128</v>
      </c>
      <c r="L73" s="193" t="s">
        <v>161</v>
      </c>
      <c r="M73" s="194" t="s">
        <v>33</v>
      </c>
      <c r="N73" s="173">
        <v>0</v>
      </c>
      <c r="O73" s="173">
        <v>0</v>
      </c>
      <c r="P73" s="173">
        <v>0</v>
      </c>
      <c r="Q73" s="152">
        <v>0</v>
      </c>
      <c r="R73" s="152">
        <v>0</v>
      </c>
      <c r="S73" s="152">
        <v>0</v>
      </c>
      <c r="T73" s="152">
        <v>0</v>
      </c>
    </row>
    <row r="74" spans="1:20" ht="17.25" customHeight="1">
      <c r="A74" s="169">
        <v>73</v>
      </c>
      <c r="B74" s="189">
        <v>56013463</v>
      </c>
      <c r="C74" s="190">
        <v>41291</v>
      </c>
      <c r="D74" s="206" t="s">
        <v>121</v>
      </c>
      <c r="E74" s="206" t="s">
        <v>380</v>
      </c>
      <c r="F74" s="206" t="s">
        <v>381</v>
      </c>
      <c r="G74" s="191" t="s">
        <v>382</v>
      </c>
      <c r="H74" s="191" t="s">
        <v>265</v>
      </c>
      <c r="I74" s="210" t="s">
        <v>160</v>
      </c>
      <c r="J74" s="195" t="s">
        <v>139</v>
      </c>
      <c r="K74" s="194" t="s">
        <v>128</v>
      </c>
      <c r="L74" s="193" t="s">
        <v>161</v>
      </c>
      <c r="M74" s="194" t="s">
        <v>33</v>
      </c>
      <c r="N74" s="173">
        <v>0</v>
      </c>
      <c r="O74" s="173">
        <v>0</v>
      </c>
      <c r="P74" s="173">
        <v>0</v>
      </c>
      <c r="Q74" s="152">
        <v>0</v>
      </c>
      <c r="R74" s="152">
        <v>0</v>
      </c>
      <c r="S74" s="152">
        <v>0</v>
      </c>
      <c r="T74" s="152">
        <v>0</v>
      </c>
    </row>
    <row r="75" spans="1:20" ht="17.25" customHeight="1">
      <c r="A75" s="169">
        <v>74</v>
      </c>
      <c r="B75" s="189">
        <v>56023469</v>
      </c>
      <c r="C75" s="190">
        <v>41306</v>
      </c>
      <c r="D75" s="206" t="s">
        <v>130</v>
      </c>
      <c r="E75" s="206" t="s">
        <v>383</v>
      </c>
      <c r="F75" s="206" t="s">
        <v>384</v>
      </c>
      <c r="G75" s="191" t="s">
        <v>385</v>
      </c>
      <c r="H75" s="191" t="s">
        <v>125</v>
      </c>
      <c r="I75" s="192" t="s">
        <v>126</v>
      </c>
      <c r="J75" s="192" t="s">
        <v>127</v>
      </c>
      <c r="K75" s="194" t="s">
        <v>128</v>
      </c>
      <c r="L75" s="194" t="s">
        <v>129</v>
      </c>
      <c r="M75" s="200" t="s">
        <v>33</v>
      </c>
      <c r="N75" s="173">
        <v>0</v>
      </c>
      <c r="O75" s="173">
        <v>0</v>
      </c>
      <c r="P75" s="173">
        <v>0</v>
      </c>
      <c r="Q75" s="152">
        <v>0</v>
      </c>
      <c r="R75" s="152">
        <v>0</v>
      </c>
      <c r="S75" s="152">
        <v>0</v>
      </c>
      <c r="T75" s="152">
        <v>0</v>
      </c>
    </row>
    <row r="76" spans="1:20" ht="17.25" customHeight="1">
      <c r="A76" s="169">
        <v>75</v>
      </c>
      <c r="B76" s="189">
        <v>56023474</v>
      </c>
      <c r="C76" s="190">
        <v>41306</v>
      </c>
      <c r="D76" s="206" t="s">
        <v>121</v>
      </c>
      <c r="E76" s="206" t="s">
        <v>386</v>
      </c>
      <c r="F76" s="206" t="s">
        <v>387</v>
      </c>
      <c r="G76" s="191" t="s">
        <v>388</v>
      </c>
      <c r="H76" s="195" t="s">
        <v>389</v>
      </c>
      <c r="I76" s="210" t="s">
        <v>160</v>
      </c>
      <c r="J76" s="195" t="s">
        <v>139</v>
      </c>
      <c r="K76" s="194" t="s">
        <v>128</v>
      </c>
      <c r="L76" s="193" t="s">
        <v>161</v>
      </c>
      <c r="M76" s="194" t="s">
        <v>33</v>
      </c>
      <c r="N76" s="173">
        <v>0</v>
      </c>
      <c r="O76" s="173">
        <v>0</v>
      </c>
      <c r="P76" s="173">
        <v>0</v>
      </c>
      <c r="Q76" s="152">
        <v>0</v>
      </c>
      <c r="R76" s="152">
        <v>0</v>
      </c>
      <c r="S76" s="152">
        <v>0</v>
      </c>
      <c r="T76" s="152">
        <v>0</v>
      </c>
    </row>
    <row r="77" spans="1:20" ht="17.25" customHeight="1">
      <c r="A77" s="169">
        <v>76</v>
      </c>
      <c r="B77" s="189">
        <v>56023483</v>
      </c>
      <c r="C77" s="190">
        <v>41316</v>
      </c>
      <c r="D77" s="206" t="s">
        <v>121</v>
      </c>
      <c r="E77" s="206" t="s">
        <v>390</v>
      </c>
      <c r="F77" s="206" t="s">
        <v>391</v>
      </c>
      <c r="G77" s="191" t="s">
        <v>392</v>
      </c>
      <c r="H77" s="191" t="s">
        <v>393</v>
      </c>
      <c r="I77" s="192" t="s">
        <v>160</v>
      </c>
      <c r="J77" s="192" t="s">
        <v>139</v>
      </c>
      <c r="K77" s="193" t="s">
        <v>128</v>
      </c>
      <c r="L77" s="193" t="s">
        <v>161</v>
      </c>
      <c r="M77" s="200" t="s">
        <v>33</v>
      </c>
      <c r="N77" s="173">
        <v>0</v>
      </c>
      <c r="O77" s="173">
        <v>0</v>
      </c>
      <c r="P77" s="173">
        <v>0</v>
      </c>
      <c r="Q77" s="152">
        <v>0</v>
      </c>
      <c r="R77" s="152">
        <v>0</v>
      </c>
      <c r="S77" s="152">
        <v>0</v>
      </c>
      <c r="T77" s="152">
        <v>0</v>
      </c>
    </row>
    <row r="78" spans="1:20" ht="17.25" customHeight="1">
      <c r="A78" s="169">
        <v>77</v>
      </c>
      <c r="B78" s="189">
        <v>56023484</v>
      </c>
      <c r="C78" s="190">
        <v>41316</v>
      </c>
      <c r="D78" s="206" t="s">
        <v>121</v>
      </c>
      <c r="E78" s="206" t="s">
        <v>394</v>
      </c>
      <c r="F78" s="206" t="s">
        <v>395</v>
      </c>
      <c r="G78" s="191" t="s">
        <v>396</v>
      </c>
      <c r="H78" s="191" t="s">
        <v>397</v>
      </c>
      <c r="I78" s="192" t="s">
        <v>160</v>
      </c>
      <c r="J78" s="192" t="s">
        <v>139</v>
      </c>
      <c r="K78" s="193" t="s">
        <v>128</v>
      </c>
      <c r="L78" s="193" t="s">
        <v>161</v>
      </c>
      <c r="M78" s="200" t="s">
        <v>33</v>
      </c>
      <c r="N78" s="173">
        <v>0</v>
      </c>
      <c r="O78" s="173">
        <v>0</v>
      </c>
      <c r="P78" s="173">
        <v>0</v>
      </c>
      <c r="Q78" s="152">
        <v>0</v>
      </c>
      <c r="R78" s="152">
        <v>0</v>
      </c>
      <c r="S78" s="152">
        <v>0</v>
      </c>
      <c r="T78" s="152">
        <v>0</v>
      </c>
    </row>
    <row r="79" spans="1:20" ht="17.25" customHeight="1">
      <c r="A79" s="169">
        <v>78</v>
      </c>
      <c r="B79" s="189">
        <v>56033495</v>
      </c>
      <c r="C79" s="190">
        <v>41337</v>
      </c>
      <c r="D79" s="206" t="s">
        <v>121</v>
      </c>
      <c r="E79" s="206" t="s">
        <v>398</v>
      </c>
      <c r="F79" s="206" t="s">
        <v>399</v>
      </c>
      <c r="G79" s="191" t="s">
        <v>400</v>
      </c>
      <c r="H79" s="206" t="s">
        <v>401</v>
      </c>
      <c r="I79" s="192" t="s">
        <v>138</v>
      </c>
      <c r="J79" s="192" t="s">
        <v>139</v>
      </c>
      <c r="K79" s="194" t="s">
        <v>128</v>
      </c>
      <c r="L79" s="193" t="s">
        <v>36</v>
      </c>
      <c r="M79" s="209" t="s">
        <v>33</v>
      </c>
      <c r="N79" s="173">
        <v>0</v>
      </c>
      <c r="O79" s="173">
        <v>0</v>
      </c>
      <c r="P79" s="173">
        <v>0</v>
      </c>
      <c r="Q79" s="152">
        <v>0</v>
      </c>
      <c r="R79" s="152">
        <v>0</v>
      </c>
      <c r="S79" s="152">
        <v>0</v>
      </c>
      <c r="T79" s="152">
        <v>0</v>
      </c>
    </row>
    <row r="80" spans="1:20" ht="17.25" customHeight="1">
      <c r="A80" s="169">
        <v>79</v>
      </c>
      <c r="B80" s="189">
        <v>56033497</v>
      </c>
      <c r="C80" s="190">
        <v>41337</v>
      </c>
      <c r="D80" s="206" t="s">
        <v>121</v>
      </c>
      <c r="E80" s="206" t="s">
        <v>254</v>
      </c>
      <c r="F80" s="206" t="s">
        <v>402</v>
      </c>
      <c r="G80" s="191" t="s">
        <v>403</v>
      </c>
      <c r="H80" s="206" t="s">
        <v>215</v>
      </c>
      <c r="I80" s="192" t="s">
        <v>138</v>
      </c>
      <c r="J80" s="192" t="s">
        <v>139</v>
      </c>
      <c r="K80" s="194" t="s">
        <v>128</v>
      </c>
      <c r="L80" s="193" t="s">
        <v>39</v>
      </c>
      <c r="M80" s="200" t="s">
        <v>33</v>
      </c>
      <c r="N80" s="173">
        <v>0</v>
      </c>
      <c r="O80" s="173">
        <v>0</v>
      </c>
      <c r="P80" s="173">
        <v>0</v>
      </c>
      <c r="Q80" s="152">
        <v>0</v>
      </c>
      <c r="R80" s="152">
        <v>0</v>
      </c>
      <c r="S80" s="152">
        <v>0</v>
      </c>
      <c r="T80" s="152">
        <v>0</v>
      </c>
    </row>
    <row r="81" spans="1:20" ht="17.25" customHeight="1">
      <c r="A81" s="169">
        <v>80</v>
      </c>
      <c r="B81" s="189">
        <v>56033498</v>
      </c>
      <c r="C81" s="190">
        <v>41337</v>
      </c>
      <c r="D81" s="206" t="s">
        <v>121</v>
      </c>
      <c r="E81" s="206" t="s">
        <v>404</v>
      </c>
      <c r="F81" s="206" t="s">
        <v>405</v>
      </c>
      <c r="G81" s="191" t="s">
        <v>406</v>
      </c>
      <c r="H81" s="206" t="s">
        <v>407</v>
      </c>
      <c r="I81" s="192" t="s">
        <v>138</v>
      </c>
      <c r="J81" s="192" t="s">
        <v>139</v>
      </c>
      <c r="K81" s="194" t="s">
        <v>128</v>
      </c>
      <c r="L81" s="193" t="s">
        <v>39</v>
      </c>
      <c r="M81" s="200" t="s">
        <v>33</v>
      </c>
      <c r="N81" s="173">
        <v>0</v>
      </c>
      <c r="O81" s="173">
        <v>0</v>
      </c>
      <c r="P81" s="173">
        <v>0</v>
      </c>
      <c r="Q81" s="152">
        <v>0</v>
      </c>
      <c r="R81" s="152">
        <v>1</v>
      </c>
      <c r="S81" s="152">
        <v>0</v>
      </c>
      <c r="T81" s="152">
        <v>1</v>
      </c>
    </row>
    <row r="82" spans="1:20" ht="17.25" customHeight="1">
      <c r="A82" s="169">
        <v>81</v>
      </c>
      <c r="B82" s="189">
        <v>56033503</v>
      </c>
      <c r="C82" s="190">
        <v>41344</v>
      </c>
      <c r="D82" s="206" t="s">
        <v>130</v>
      </c>
      <c r="E82" s="206" t="s">
        <v>408</v>
      </c>
      <c r="F82" s="206" t="s">
        <v>409</v>
      </c>
      <c r="G82" s="191" t="s">
        <v>410</v>
      </c>
      <c r="H82" s="191" t="s">
        <v>125</v>
      </c>
      <c r="I82" s="192" t="s">
        <v>126</v>
      </c>
      <c r="J82" s="192" t="s">
        <v>127</v>
      </c>
      <c r="K82" s="194" t="s">
        <v>128</v>
      </c>
      <c r="L82" s="194" t="s">
        <v>129</v>
      </c>
      <c r="M82" s="200" t="s">
        <v>33</v>
      </c>
      <c r="N82" s="173">
        <v>0</v>
      </c>
      <c r="O82" s="173">
        <v>0</v>
      </c>
      <c r="P82" s="173">
        <v>0</v>
      </c>
      <c r="Q82" s="152">
        <v>0</v>
      </c>
      <c r="R82" s="152">
        <v>0</v>
      </c>
      <c r="S82" s="152">
        <v>0</v>
      </c>
      <c r="T82" s="152">
        <v>0</v>
      </c>
    </row>
    <row r="83" spans="1:20" ht="17.25" customHeight="1">
      <c r="A83" s="169">
        <v>82</v>
      </c>
      <c r="B83" s="189">
        <v>56033507</v>
      </c>
      <c r="C83" s="190">
        <v>41344</v>
      </c>
      <c r="D83" s="206" t="s">
        <v>121</v>
      </c>
      <c r="E83" s="206" t="s">
        <v>411</v>
      </c>
      <c r="F83" s="206" t="s">
        <v>412</v>
      </c>
      <c r="G83" s="191" t="s">
        <v>413</v>
      </c>
      <c r="H83" s="195" t="s">
        <v>142</v>
      </c>
      <c r="I83" s="203" t="s">
        <v>143</v>
      </c>
      <c r="J83" s="196" t="s">
        <v>143</v>
      </c>
      <c r="K83" s="194" t="s">
        <v>128</v>
      </c>
      <c r="L83" s="193" t="s">
        <v>144</v>
      </c>
      <c r="M83" s="194" t="s">
        <v>33</v>
      </c>
      <c r="N83" s="173">
        <v>0</v>
      </c>
      <c r="O83" s="173">
        <v>0</v>
      </c>
      <c r="P83" s="173">
        <v>0</v>
      </c>
      <c r="Q83" s="152">
        <v>0</v>
      </c>
      <c r="R83" s="152">
        <v>0</v>
      </c>
      <c r="S83" s="152">
        <v>0</v>
      </c>
      <c r="T83" s="152">
        <v>0</v>
      </c>
    </row>
    <row r="84" spans="1:20" ht="17.25" customHeight="1">
      <c r="A84" s="169">
        <v>83</v>
      </c>
      <c r="B84" s="189">
        <v>56033508</v>
      </c>
      <c r="C84" s="190">
        <v>41344</v>
      </c>
      <c r="D84" s="206" t="s">
        <v>121</v>
      </c>
      <c r="E84" s="206" t="s">
        <v>414</v>
      </c>
      <c r="F84" s="206" t="s">
        <v>415</v>
      </c>
      <c r="G84" s="191" t="s">
        <v>416</v>
      </c>
      <c r="H84" s="191" t="s">
        <v>342</v>
      </c>
      <c r="I84" s="191" t="s">
        <v>343</v>
      </c>
      <c r="J84" s="195" t="s">
        <v>139</v>
      </c>
      <c r="K84" s="194" t="s">
        <v>128</v>
      </c>
      <c r="L84" s="193" t="s">
        <v>344</v>
      </c>
      <c r="M84" s="194" t="s">
        <v>33</v>
      </c>
      <c r="N84" s="173">
        <v>0</v>
      </c>
      <c r="O84" s="173">
        <v>0</v>
      </c>
      <c r="P84" s="173">
        <v>0</v>
      </c>
      <c r="Q84" s="152">
        <v>0</v>
      </c>
      <c r="R84" s="152">
        <v>0</v>
      </c>
      <c r="S84" s="152">
        <v>0</v>
      </c>
      <c r="T84" s="152">
        <v>0</v>
      </c>
    </row>
    <row r="85" spans="1:20" ht="17.25" customHeight="1">
      <c r="A85" s="169">
        <v>84</v>
      </c>
      <c r="B85" s="189">
        <v>56033509</v>
      </c>
      <c r="C85" s="190">
        <v>41344</v>
      </c>
      <c r="D85" s="206" t="s">
        <v>121</v>
      </c>
      <c r="E85" s="206" t="s">
        <v>417</v>
      </c>
      <c r="F85" s="206" t="s">
        <v>418</v>
      </c>
      <c r="G85" s="191" t="s">
        <v>419</v>
      </c>
      <c r="H85" s="191" t="s">
        <v>420</v>
      </c>
      <c r="I85" s="192" t="s">
        <v>421</v>
      </c>
      <c r="J85" s="196" t="s">
        <v>143</v>
      </c>
      <c r="K85" s="194" t="s">
        <v>422</v>
      </c>
      <c r="L85" s="193" t="s">
        <v>423</v>
      </c>
      <c r="M85" s="204" t="s">
        <v>33</v>
      </c>
      <c r="N85" s="173">
        <v>0</v>
      </c>
      <c r="O85" s="173">
        <v>0</v>
      </c>
      <c r="P85" s="173">
        <v>0</v>
      </c>
      <c r="Q85" s="152">
        <v>0</v>
      </c>
      <c r="R85" s="152">
        <v>0</v>
      </c>
      <c r="S85" s="152">
        <v>0</v>
      </c>
      <c r="T85" s="152">
        <v>0</v>
      </c>
    </row>
    <row r="86" spans="1:20" ht="17.25" customHeight="1">
      <c r="A86" s="169">
        <v>85</v>
      </c>
      <c r="B86" s="189">
        <v>56033510</v>
      </c>
      <c r="C86" s="190">
        <v>41344</v>
      </c>
      <c r="D86" s="206" t="s">
        <v>121</v>
      </c>
      <c r="E86" s="206" t="s">
        <v>424</v>
      </c>
      <c r="F86" s="206" t="s">
        <v>425</v>
      </c>
      <c r="G86" s="191" t="s">
        <v>426</v>
      </c>
      <c r="H86" s="191" t="s">
        <v>420</v>
      </c>
      <c r="I86" s="192" t="s">
        <v>421</v>
      </c>
      <c r="J86" s="196" t="s">
        <v>143</v>
      </c>
      <c r="K86" s="194" t="s">
        <v>422</v>
      </c>
      <c r="L86" s="193" t="s">
        <v>423</v>
      </c>
      <c r="M86" s="204" t="s">
        <v>33</v>
      </c>
      <c r="N86" s="173">
        <v>0</v>
      </c>
      <c r="O86" s="173">
        <v>0</v>
      </c>
      <c r="P86" s="173">
        <v>0</v>
      </c>
      <c r="Q86" s="152">
        <v>0</v>
      </c>
      <c r="R86" s="152">
        <v>0</v>
      </c>
      <c r="S86" s="152">
        <v>0</v>
      </c>
      <c r="T86" s="152">
        <v>0</v>
      </c>
    </row>
    <row r="87" spans="1:20" ht="17.25" customHeight="1">
      <c r="A87" s="169">
        <v>86</v>
      </c>
      <c r="B87" s="189">
        <v>56033519</v>
      </c>
      <c r="C87" s="190">
        <v>41351</v>
      </c>
      <c r="D87" s="206" t="s">
        <v>121</v>
      </c>
      <c r="E87" s="206" t="s">
        <v>427</v>
      </c>
      <c r="F87" s="206" t="s">
        <v>428</v>
      </c>
      <c r="G87" s="191" t="s">
        <v>429</v>
      </c>
      <c r="H87" s="206" t="s">
        <v>407</v>
      </c>
      <c r="I87" s="192" t="s">
        <v>138</v>
      </c>
      <c r="J87" s="192" t="s">
        <v>139</v>
      </c>
      <c r="K87" s="194" t="s">
        <v>128</v>
      </c>
      <c r="L87" s="193" t="s">
        <v>39</v>
      </c>
      <c r="M87" s="209" t="s">
        <v>33</v>
      </c>
      <c r="N87" s="173">
        <v>0</v>
      </c>
      <c r="O87" s="173">
        <v>0</v>
      </c>
      <c r="P87" s="173">
        <v>0</v>
      </c>
      <c r="Q87" s="152">
        <v>0</v>
      </c>
      <c r="R87" s="152">
        <v>0</v>
      </c>
      <c r="S87" s="152">
        <v>0</v>
      </c>
      <c r="T87" s="152">
        <v>0</v>
      </c>
    </row>
    <row r="88" spans="1:20" ht="17.25" customHeight="1">
      <c r="A88" s="169">
        <v>87</v>
      </c>
      <c r="B88" s="189">
        <v>56043529</v>
      </c>
      <c r="C88" s="190">
        <v>41365</v>
      </c>
      <c r="D88" s="206" t="s">
        <v>121</v>
      </c>
      <c r="E88" s="206" t="s">
        <v>430</v>
      </c>
      <c r="F88" s="206" t="s">
        <v>431</v>
      </c>
      <c r="G88" s="191" t="s">
        <v>432</v>
      </c>
      <c r="H88" s="206" t="s">
        <v>433</v>
      </c>
      <c r="I88" s="192" t="s">
        <v>138</v>
      </c>
      <c r="J88" s="192" t="s">
        <v>139</v>
      </c>
      <c r="K88" s="194" t="s">
        <v>128</v>
      </c>
      <c r="L88" s="193" t="s">
        <v>36</v>
      </c>
      <c r="M88" s="209" t="s">
        <v>33</v>
      </c>
      <c r="N88" s="173">
        <v>0</v>
      </c>
      <c r="O88" s="173">
        <v>0</v>
      </c>
      <c r="P88" s="173">
        <v>0</v>
      </c>
      <c r="Q88" s="152">
        <v>0</v>
      </c>
      <c r="R88" s="152">
        <v>0</v>
      </c>
      <c r="S88" s="152">
        <v>0</v>
      </c>
      <c r="T88" s="152">
        <v>0</v>
      </c>
    </row>
    <row r="89" spans="1:20" ht="17.25" customHeight="1">
      <c r="A89" s="169">
        <v>88</v>
      </c>
      <c r="B89" s="189">
        <v>56043530</v>
      </c>
      <c r="C89" s="190">
        <v>41365</v>
      </c>
      <c r="D89" s="206" t="s">
        <v>121</v>
      </c>
      <c r="E89" s="206" t="s">
        <v>434</v>
      </c>
      <c r="F89" s="206" t="s">
        <v>435</v>
      </c>
      <c r="G89" s="191" t="s">
        <v>436</v>
      </c>
      <c r="H89" s="206" t="s">
        <v>437</v>
      </c>
      <c r="I89" s="192" t="s">
        <v>138</v>
      </c>
      <c r="J89" s="192" t="s">
        <v>139</v>
      </c>
      <c r="K89" s="194" t="s">
        <v>128</v>
      </c>
      <c r="L89" s="193" t="s">
        <v>36</v>
      </c>
      <c r="M89" s="209" t="s">
        <v>33</v>
      </c>
      <c r="N89" s="173">
        <v>0</v>
      </c>
      <c r="O89" s="173">
        <v>0</v>
      </c>
      <c r="P89" s="173">
        <v>0</v>
      </c>
      <c r="Q89" s="152">
        <v>0</v>
      </c>
      <c r="R89" s="152">
        <v>0</v>
      </c>
      <c r="S89" s="152">
        <v>0</v>
      </c>
      <c r="T89" s="152">
        <v>0</v>
      </c>
    </row>
    <row r="90" spans="1:20" ht="17.25" customHeight="1">
      <c r="A90" s="169">
        <v>89</v>
      </c>
      <c r="B90" s="189">
        <v>56043531</v>
      </c>
      <c r="C90" s="190">
        <v>41365</v>
      </c>
      <c r="D90" s="206" t="s">
        <v>121</v>
      </c>
      <c r="E90" s="206" t="s">
        <v>438</v>
      </c>
      <c r="F90" s="206" t="s">
        <v>439</v>
      </c>
      <c r="G90" s="191" t="s">
        <v>440</v>
      </c>
      <c r="H90" s="206" t="s">
        <v>183</v>
      </c>
      <c r="I90" s="192" t="s">
        <v>138</v>
      </c>
      <c r="J90" s="192" t="s">
        <v>139</v>
      </c>
      <c r="K90" s="194" t="s">
        <v>128</v>
      </c>
      <c r="L90" s="193" t="s">
        <v>36</v>
      </c>
      <c r="M90" s="209" t="s">
        <v>33</v>
      </c>
      <c r="N90" s="173">
        <v>0</v>
      </c>
      <c r="O90" s="173">
        <v>0</v>
      </c>
      <c r="P90" s="173">
        <v>2</v>
      </c>
      <c r="Q90" s="152">
        <v>0</v>
      </c>
      <c r="R90" s="152">
        <v>0</v>
      </c>
      <c r="S90" s="152">
        <v>0</v>
      </c>
      <c r="T90" s="152">
        <v>0</v>
      </c>
    </row>
    <row r="91" spans="1:20" ht="17.25" customHeight="1">
      <c r="A91" s="169">
        <v>90</v>
      </c>
      <c r="B91" s="189">
        <v>56043535</v>
      </c>
      <c r="C91" s="190">
        <v>41365</v>
      </c>
      <c r="D91" s="206" t="s">
        <v>121</v>
      </c>
      <c r="E91" s="206" t="s">
        <v>441</v>
      </c>
      <c r="F91" s="206" t="s">
        <v>442</v>
      </c>
      <c r="G91" s="191" t="s">
        <v>443</v>
      </c>
      <c r="H91" s="191" t="s">
        <v>444</v>
      </c>
      <c r="I91" s="210" t="s">
        <v>160</v>
      </c>
      <c r="J91" s="195" t="s">
        <v>139</v>
      </c>
      <c r="K91" s="194" t="s">
        <v>128</v>
      </c>
      <c r="L91" s="193" t="s">
        <v>161</v>
      </c>
      <c r="M91" s="194" t="s">
        <v>33</v>
      </c>
      <c r="N91" s="173">
        <v>0</v>
      </c>
      <c r="O91" s="173">
        <v>0</v>
      </c>
      <c r="P91" s="173">
        <v>0</v>
      </c>
      <c r="Q91" s="152">
        <v>0</v>
      </c>
      <c r="R91" s="152">
        <v>0</v>
      </c>
      <c r="S91" s="152">
        <v>0</v>
      </c>
      <c r="T91" s="152">
        <v>0</v>
      </c>
    </row>
    <row r="92" spans="1:20" ht="17.25" customHeight="1">
      <c r="A92" s="169">
        <v>91</v>
      </c>
      <c r="B92" s="189">
        <v>56043543</v>
      </c>
      <c r="C92" s="190">
        <v>41386</v>
      </c>
      <c r="D92" s="206" t="s">
        <v>121</v>
      </c>
      <c r="E92" s="206" t="s">
        <v>445</v>
      </c>
      <c r="F92" s="206" t="s">
        <v>446</v>
      </c>
      <c r="G92" s="191" t="s">
        <v>447</v>
      </c>
      <c r="H92" s="206" t="s">
        <v>286</v>
      </c>
      <c r="I92" s="192" t="s">
        <v>138</v>
      </c>
      <c r="J92" s="192" t="s">
        <v>139</v>
      </c>
      <c r="K92" s="194" t="s">
        <v>128</v>
      </c>
      <c r="L92" s="193" t="s">
        <v>36</v>
      </c>
      <c r="M92" s="209" t="s">
        <v>33</v>
      </c>
      <c r="N92" s="173">
        <v>0</v>
      </c>
      <c r="O92" s="173">
        <v>0</v>
      </c>
      <c r="P92" s="173">
        <v>0</v>
      </c>
      <c r="Q92" s="152">
        <v>0</v>
      </c>
      <c r="R92" s="152">
        <v>0</v>
      </c>
      <c r="S92" s="152">
        <v>0</v>
      </c>
      <c r="T92" s="152">
        <v>0</v>
      </c>
    </row>
    <row r="93" spans="1:20" ht="17.25" customHeight="1">
      <c r="A93" s="169">
        <v>92</v>
      </c>
      <c r="B93" s="189">
        <v>56043544</v>
      </c>
      <c r="C93" s="190">
        <v>41386</v>
      </c>
      <c r="D93" s="206" t="s">
        <v>121</v>
      </c>
      <c r="E93" s="206" t="s">
        <v>448</v>
      </c>
      <c r="F93" s="206" t="s">
        <v>449</v>
      </c>
      <c r="G93" s="191" t="s">
        <v>450</v>
      </c>
      <c r="H93" s="206" t="s">
        <v>151</v>
      </c>
      <c r="I93" s="192" t="s">
        <v>138</v>
      </c>
      <c r="J93" s="192" t="s">
        <v>139</v>
      </c>
      <c r="K93" s="194" t="s">
        <v>128</v>
      </c>
      <c r="L93" s="193" t="s">
        <v>36</v>
      </c>
      <c r="M93" s="209" t="s">
        <v>33</v>
      </c>
      <c r="N93" s="173">
        <v>0</v>
      </c>
      <c r="O93" s="173">
        <v>0</v>
      </c>
      <c r="P93" s="173">
        <v>0</v>
      </c>
      <c r="Q93" s="152">
        <v>0</v>
      </c>
      <c r="R93" s="152">
        <v>0</v>
      </c>
      <c r="S93" s="152">
        <v>0</v>
      </c>
      <c r="T93" s="152">
        <v>0</v>
      </c>
    </row>
    <row r="94" spans="1:20" ht="17.25" customHeight="1">
      <c r="A94" s="169">
        <v>93</v>
      </c>
      <c r="B94" s="189">
        <v>56043546</v>
      </c>
      <c r="C94" s="190">
        <v>41388</v>
      </c>
      <c r="D94" s="206" t="s">
        <v>121</v>
      </c>
      <c r="E94" s="206" t="s">
        <v>451</v>
      </c>
      <c r="F94" s="206" t="s">
        <v>452</v>
      </c>
      <c r="G94" s="191" t="s">
        <v>453</v>
      </c>
      <c r="H94" s="202" t="s">
        <v>187</v>
      </c>
      <c r="I94" s="203" t="s">
        <v>188</v>
      </c>
      <c r="J94" s="196" t="s">
        <v>143</v>
      </c>
      <c r="K94" s="193" t="s">
        <v>128</v>
      </c>
      <c r="L94" s="201" t="s">
        <v>189</v>
      </c>
      <c r="M94" s="209" t="s">
        <v>33</v>
      </c>
      <c r="N94" s="173">
        <v>0</v>
      </c>
      <c r="O94" s="173">
        <v>0</v>
      </c>
      <c r="P94" s="173">
        <v>0</v>
      </c>
      <c r="Q94" s="152">
        <v>0</v>
      </c>
      <c r="R94" s="152">
        <v>0</v>
      </c>
      <c r="S94" s="152">
        <v>0</v>
      </c>
      <c r="T94" s="152">
        <v>0</v>
      </c>
    </row>
    <row r="95" spans="1:20" ht="17.25" customHeight="1">
      <c r="A95" s="169">
        <v>94</v>
      </c>
      <c r="B95" s="189">
        <v>56043548</v>
      </c>
      <c r="C95" s="190">
        <v>41388</v>
      </c>
      <c r="D95" s="206" t="s">
        <v>121</v>
      </c>
      <c r="E95" s="206" t="s">
        <v>454</v>
      </c>
      <c r="F95" s="206" t="s">
        <v>446</v>
      </c>
      <c r="G95" s="191" t="s">
        <v>455</v>
      </c>
      <c r="H95" s="202" t="s">
        <v>187</v>
      </c>
      <c r="I95" s="203" t="s">
        <v>188</v>
      </c>
      <c r="J95" s="196" t="s">
        <v>143</v>
      </c>
      <c r="K95" s="193" t="s">
        <v>128</v>
      </c>
      <c r="L95" s="201" t="s">
        <v>189</v>
      </c>
      <c r="M95" s="209" t="s">
        <v>33</v>
      </c>
      <c r="N95" s="173">
        <v>0</v>
      </c>
      <c r="O95" s="173">
        <v>0</v>
      </c>
      <c r="P95" s="173">
        <v>0</v>
      </c>
      <c r="Q95" s="152">
        <v>0</v>
      </c>
      <c r="R95" s="152">
        <v>0</v>
      </c>
      <c r="S95" s="152">
        <v>0</v>
      </c>
      <c r="T95" s="152">
        <v>0</v>
      </c>
    </row>
    <row r="96" spans="1:20" ht="17.25" customHeight="1">
      <c r="A96" s="169">
        <v>95</v>
      </c>
      <c r="B96" s="189">
        <v>56043549</v>
      </c>
      <c r="C96" s="190">
        <v>41388</v>
      </c>
      <c r="D96" s="206" t="s">
        <v>121</v>
      </c>
      <c r="E96" s="206" t="s">
        <v>456</v>
      </c>
      <c r="F96" s="206" t="s">
        <v>446</v>
      </c>
      <c r="G96" s="191" t="s">
        <v>457</v>
      </c>
      <c r="H96" s="202" t="s">
        <v>187</v>
      </c>
      <c r="I96" s="203" t="s">
        <v>188</v>
      </c>
      <c r="J96" s="196" t="s">
        <v>143</v>
      </c>
      <c r="K96" s="193" t="s">
        <v>128</v>
      </c>
      <c r="L96" s="201" t="s">
        <v>189</v>
      </c>
      <c r="M96" s="209" t="s">
        <v>33</v>
      </c>
      <c r="N96" s="173">
        <v>0</v>
      </c>
      <c r="O96" s="173">
        <v>0</v>
      </c>
      <c r="P96" s="173">
        <v>0</v>
      </c>
      <c r="Q96" s="152">
        <v>0</v>
      </c>
      <c r="R96" s="152">
        <v>0</v>
      </c>
      <c r="S96" s="152">
        <v>0</v>
      </c>
      <c r="T96" s="152">
        <v>0</v>
      </c>
    </row>
    <row r="97" spans="1:20" ht="17.25" customHeight="1">
      <c r="A97" s="169">
        <v>96</v>
      </c>
      <c r="B97" s="189">
        <v>56043550</v>
      </c>
      <c r="C97" s="190">
        <v>41388</v>
      </c>
      <c r="D97" s="206" t="s">
        <v>121</v>
      </c>
      <c r="E97" s="206" t="s">
        <v>458</v>
      </c>
      <c r="F97" s="206" t="s">
        <v>459</v>
      </c>
      <c r="G97" s="191" t="s">
        <v>460</v>
      </c>
      <c r="H97" s="202" t="s">
        <v>187</v>
      </c>
      <c r="I97" s="203" t="s">
        <v>188</v>
      </c>
      <c r="J97" s="196" t="s">
        <v>143</v>
      </c>
      <c r="K97" s="193" t="s">
        <v>128</v>
      </c>
      <c r="L97" s="201" t="s">
        <v>189</v>
      </c>
      <c r="M97" s="209" t="s">
        <v>33</v>
      </c>
      <c r="N97" s="173">
        <v>0</v>
      </c>
      <c r="O97" s="173">
        <v>0</v>
      </c>
      <c r="P97" s="173">
        <v>0</v>
      </c>
      <c r="Q97" s="152">
        <v>0</v>
      </c>
      <c r="R97" s="152">
        <v>0</v>
      </c>
      <c r="S97" s="152">
        <v>0</v>
      </c>
      <c r="T97" s="152">
        <v>0</v>
      </c>
    </row>
    <row r="98" spans="1:20" ht="17.25" customHeight="1">
      <c r="A98" s="169">
        <v>97</v>
      </c>
      <c r="B98" s="189">
        <v>56043553</v>
      </c>
      <c r="C98" s="190">
        <v>41388</v>
      </c>
      <c r="D98" s="206" t="s">
        <v>121</v>
      </c>
      <c r="E98" s="206" t="s">
        <v>461</v>
      </c>
      <c r="F98" s="206" t="s">
        <v>462</v>
      </c>
      <c r="G98" s="191" t="s">
        <v>463</v>
      </c>
      <c r="H98" s="202" t="s">
        <v>187</v>
      </c>
      <c r="I98" s="203" t="s">
        <v>188</v>
      </c>
      <c r="J98" s="196" t="s">
        <v>143</v>
      </c>
      <c r="K98" s="193" t="s">
        <v>128</v>
      </c>
      <c r="L98" s="201" t="s">
        <v>189</v>
      </c>
      <c r="M98" s="209" t="s">
        <v>33</v>
      </c>
      <c r="N98" s="173">
        <v>0</v>
      </c>
      <c r="O98" s="173">
        <v>0</v>
      </c>
      <c r="P98" s="173">
        <v>0</v>
      </c>
      <c r="Q98" s="152">
        <v>0</v>
      </c>
      <c r="R98" s="152">
        <v>0</v>
      </c>
      <c r="S98" s="152">
        <v>0</v>
      </c>
      <c r="T98" s="152">
        <v>0</v>
      </c>
    </row>
    <row r="99" spans="1:20" ht="17.25" customHeight="1">
      <c r="A99" s="169">
        <v>98</v>
      </c>
      <c r="B99" s="189">
        <v>56043556</v>
      </c>
      <c r="C99" s="190">
        <v>41388</v>
      </c>
      <c r="D99" s="206" t="s">
        <v>121</v>
      </c>
      <c r="E99" s="206" t="s">
        <v>464</v>
      </c>
      <c r="F99" s="206" t="s">
        <v>465</v>
      </c>
      <c r="G99" s="191" t="s">
        <v>466</v>
      </c>
      <c r="H99" s="202" t="s">
        <v>187</v>
      </c>
      <c r="I99" s="203" t="s">
        <v>188</v>
      </c>
      <c r="J99" s="196" t="s">
        <v>143</v>
      </c>
      <c r="K99" s="193" t="s">
        <v>128</v>
      </c>
      <c r="L99" s="201" t="s">
        <v>189</v>
      </c>
      <c r="M99" s="209" t="s">
        <v>33</v>
      </c>
      <c r="N99" s="173">
        <v>0</v>
      </c>
      <c r="O99" s="173">
        <v>0</v>
      </c>
      <c r="P99" s="173">
        <v>0</v>
      </c>
      <c r="Q99" s="152">
        <v>0</v>
      </c>
      <c r="R99" s="152">
        <v>0</v>
      </c>
      <c r="S99" s="152">
        <v>0</v>
      </c>
      <c r="T99" s="152">
        <v>0</v>
      </c>
    </row>
    <row r="100" spans="1:20" ht="17.25" customHeight="1">
      <c r="A100" s="169">
        <v>99</v>
      </c>
      <c r="B100" s="189">
        <v>56043558</v>
      </c>
      <c r="C100" s="190">
        <v>41388</v>
      </c>
      <c r="D100" s="206" t="s">
        <v>121</v>
      </c>
      <c r="E100" s="206" t="s">
        <v>244</v>
      </c>
      <c r="F100" s="206" t="s">
        <v>205</v>
      </c>
      <c r="G100" s="191" t="s">
        <v>467</v>
      </c>
      <c r="H100" s="202" t="s">
        <v>187</v>
      </c>
      <c r="I100" s="203" t="s">
        <v>188</v>
      </c>
      <c r="J100" s="196" t="s">
        <v>143</v>
      </c>
      <c r="K100" s="193" t="s">
        <v>128</v>
      </c>
      <c r="L100" s="201" t="s">
        <v>189</v>
      </c>
      <c r="M100" s="209" t="s">
        <v>33</v>
      </c>
      <c r="N100" s="173">
        <v>0</v>
      </c>
      <c r="O100" s="173">
        <v>0</v>
      </c>
      <c r="P100" s="173">
        <v>0</v>
      </c>
      <c r="Q100" s="152">
        <v>0</v>
      </c>
      <c r="R100" s="152">
        <v>0</v>
      </c>
      <c r="S100" s="152">
        <v>0</v>
      </c>
      <c r="T100" s="152">
        <v>0</v>
      </c>
    </row>
    <row r="101" spans="1:20" ht="17.25" customHeight="1">
      <c r="A101" s="169">
        <v>100</v>
      </c>
      <c r="B101" s="189">
        <v>56043560</v>
      </c>
      <c r="C101" s="190">
        <v>41388</v>
      </c>
      <c r="D101" s="206" t="s">
        <v>121</v>
      </c>
      <c r="E101" s="206" t="s">
        <v>468</v>
      </c>
      <c r="F101" s="206" t="s">
        <v>469</v>
      </c>
      <c r="G101" s="191" t="s">
        <v>470</v>
      </c>
      <c r="H101" s="202" t="s">
        <v>187</v>
      </c>
      <c r="I101" s="203" t="s">
        <v>188</v>
      </c>
      <c r="J101" s="196" t="s">
        <v>143</v>
      </c>
      <c r="K101" s="193" t="s">
        <v>128</v>
      </c>
      <c r="L101" s="201" t="s">
        <v>189</v>
      </c>
      <c r="M101" s="209" t="s">
        <v>33</v>
      </c>
      <c r="N101" s="173">
        <v>0</v>
      </c>
      <c r="O101" s="173">
        <v>0</v>
      </c>
      <c r="P101" s="173">
        <v>0</v>
      </c>
      <c r="Q101" s="152">
        <v>0</v>
      </c>
      <c r="R101" s="152">
        <v>0</v>
      </c>
      <c r="S101" s="152">
        <v>0</v>
      </c>
      <c r="T101" s="152">
        <v>0</v>
      </c>
    </row>
    <row r="102" spans="1:20" ht="17.25" customHeight="1">
      <c r="A102" s="169">
        <v>101</v>
      </c>
      <c r="B102" s="189">
        <v>56043563</v>
      </c>
      <c r="C102" s="190">
        <v>41388</v>
      </c>
      <c r="D102" s="206" t="s">
        <v>121</v>
      </c>
      <c r="E102" s="206" t="s">
        <v>471</v>
      </c>
      <c r="F102" s="206" t="s">
        <v>472</v>
      </c>
      <c r="G102" s="191" t="s">
        <v>473</v>
      </c>
      <c r="H102" s="202" t="s">
        <v>187</v>
      </c>
      <c r="I102" s="203" t="s">
        <v>188</v>
      </c>
      <c r="J102" s="196" t="s">
        <v>143</v>
      </c>
      <c r="K102" s="193" t="s">
        <v>128</v>
      </c>
      <c r="L102" s="201" t="s">
        <v>189</v>
      </c>
      <c r="M102" s="209" t="s">
        <v>33</v>
      </c>
      <c r="N102" s="173">
        <v>0</v>
      </c>
      <c r="O102" s="173">
        <v>0</v>
      </c>
      <c r="P102" s="173">
        <v>0</v>
      </c>
      <c r="Q102" s="152">
        <v>0</v>
      </c>
      <c r="R102" s="152">
        <v>0</v>
      </c>
      <c r="S102" s="152">
        <v>0</v>
      </c>
      <c r="T102" s="152">
        <v>0</v>
      </c>
    </row>
    <row r="103" spans="1:20" ht="17.25" customHeight="1">
      <c r="A103" s="169">
        <v>102</v>
      </c>
      <c r="B103" s="189">
        <v>56043567</v>
      </c>
      <c r="C103" s="190">
        <v>41388</v>
      </c>
      <c r="D103" s="206" t="s">
        <v>121</v>
      </c>
      <c r="E103" s="206" t="s">
        <v>474</v>
      </c>
      <c r="F103" s="206" t="s">
        <v>475</v>
      </c>
      <c r="G103" s="191" t="s">
        <v>476</v>
      </c>
      <c r="H103" s="206" t="s">
        <v>477</v>
      </c>
      <c r="I103" s="192" t="s">
        <v>138</v>
      </c>
      <c r="J103" s="192" t="s">
        <v>139</v>
      </c>
      <c r="K103" s="194" t="s">
        <v>128</v>
      </c>
      <c r="L103" s="193" t="s">
        <v>36</v>
      </c>
      <c r="M103" s="209" t="s">
        <v>33</v>
      </c>
      <c r="N103" s="173">
        <v>0</v>
      </c>
      <c r="O103" s="173">
        <v>0</v>
      </c>
      <c r="P103" s="173">
        <v>0</v>
      </c>
      <c r="Q103" s="152">
        <v>0</v>
      </c>
      <c r="R103" s="152">
        <v>0</v>
      </c>
      <c r="S103" s="152">
        <v>0</v>
      </c>
      <c r="T103" s="152">
        <v>0</v>
      </c>
    </row>
    <row r="104" spans="1:20" ht="17.25" customHeight="1">
      <c r="A104" s="169">
        <v>103</v>
      </c>
      <c r="B104" s="189">
        <v>56043568</v>
      </c>
      <c r="C104" s="190">
        <v>41388</v>
      </c>
      <c r="D104" s="206" t="s">
        <v>121</v>
      </c>
      <c r="E104" s="206" t="s">
        <v>478</v>
      </c>
      <c r="F104" s="206" t="s">
        <v>479</v>
      </c>
      <c r="G104" s="191" t="s">
        <v>480</v>
      </c>
      <c r="H104" s="206" t="s">
        <v>282</v>
      </c>
      <c r="I104" s="192" t="s">
        <v>138</v>
      </c>
      <c r="J104" s="192" t="s">
        <v>139</v>
      </c>
      <c r="K104" s="194" t="s">
        <v>128</v>
      </c>
      <c r="L104" s="193" t="s">
        <v>36</v>
      </c>
      <c r="M104" s="209" t="s">
        <v>33</v>
      </c>
      <c r="N104" s="173">
        <v>0</v>
      </c>
      <c r="O104" s="173">
        <v>0</v>
      </c>
      <c r="P104" s="173">
        <v>0</v>
      </c>
      <c r="Q104" s="152">
        <v>0</v>
      </c>
      <c r="R104" s="152">
        <v>0</v>
      </c>
      <c r="S104" s="152">
        <v>0</v>
      </c>
      <c r="T104" s="152">
        <v>0</v>
      </c>
    </row>
    <row r="105" spans="1:20" ht="17.25" customHeight="1">
      <c r="A105" s="169">
        <v>104</v>
      </c>
      <c r="B105" s="189">
        <v>56043569</v>
      </c>
      <c r="C105" s="190">
        <v>41388</v>
      </c>
      <c r="D105" s="206" t="s">
        <v>121</v>
      </c>
      <c r="E105" s="206" t="s">
        <v>481</v>
      </c>
      <c r="F105" s="206" t="s">
        <v>482</v>
      </c>
      <c r="G105" s="191" t="s">
        <v>483</v>
      </c>
      <c r="H105" s="206" t="s">
        <v>207</v>
      </c>
      <c r="I105" s="192" t="s">
        <v>138</v>
      </c>
      <c r="J105" s="192" t="s">
        <v>139</v>
      </c>
      <c r="K105" s="194" t="s">
        <v>128</v>
      </c>
      <c r="L105" s="193" t="s">
        <v>36</v>
      </c>
      <c r="M105" s="209" t="s">
        <v>33</v>
      </c>
      <c r="N105" s="173">
        <v>0</v>
      </c>
      <c r="O105" s="173">
        <v>0</v>
      </c>
      <c r="P105" s="173">
        <v>0</v>
      </c>
      <c r="Q105" s="152">
        <v>0</v>
      </c>
      <c r="R105" s="152">
        <v>0</v>
      </c>
      <c r="S105" s="152">
        <v>0</v>
      </c>
      <c r="T105" s="152">
        <v>0</v>
      </c>
    </row>
    <row r="106" spans="1:20" ht="17.25" customHeight="1">
      <c r="A106" s="169">
        <v>105</v>
      </c>
      <c r="B106" s="189">
        <v>56043572</v>
      </c>
      <c r="C106" s="190">
        <v>41388</v>
      </c>
      <c r="D106" s="206" t="s">
        <v>121</v>
      </c>
      <c r="E106" s="206" t="s">
        <v>484</v>
      </c>
      <c r="F106" s="206" t="s">
        <v>485</v>
      </c>
      <c r="G106" s="191" t="s">
        <v>486</v>
      </c>
      <c r="H106" s="206" t="s">
        <v>257</v>
      </c>
      <c r="I106" s="192" t="s">
        <v>138</v>
      </c>
      <c r="J106" s="192" t="s">
        <v>139</v>
      </c>
      <c r="K106" s="194" t="s">
        <v>128</v>
      </c>
      <c r="L106" s="193" t="s">
        <v>36</v>
      </c>
      <c r="M106" s="209" t="s">
        <v>33</v>
      </c>
      <c r="N106" s="173">
        <v>0</v>
      </c>
      <c r="O106" s="173">
        <v>0</v>
      </c>
      <c r="P106" s="173">
        <v>0</v>
      </c>
      <c r="Q106" s="152">
        <v>0</v>
      </c>
      <c r="R106" s="152">
        <v>0</v>
      </c>
      <c r="S106" s="152">
        <v>0</v>
      </c>
      <c r="T106" s="152">
        <v>0</v>
      </c>
    </row>
    <row r="107" spans="1:20" ht="17.25" customHeight="1">
      <c r="A107" s="169">
        <v>106</v>
      </c>
      <c r="B107" s="189">
        <v>56043574</v>
      </c>
      <c r="C107" s="190">
        <v>41388</v>
      </c>
      <c r="D107" s="206" t="s">
        <v>121</v>
      </c>
      <c r="E107" s="206" t="s">
        <v>487</v>
      </c>
      <c r="F107" s="206" t="s">
        <v>488</v>
      </c>
      <c r="G107" s="191" t="s">
        <v>489</v>
      </c>
      <c r="H107" s="206" t="s">
        <v>151</v>
      </c>
      <c r="I107" s="192" t="s">
        <v>138</v>
      </c>
      <c r="J107" s="192" t="s">
        <v>139</v>
      </c>
      <c r="K107" s="194" t="s">
        <v>128</v>
      </c>
      <c r="L107" s="193" t="s">
        <v>36</v>
      </c>
      <c r="M107" s="209" t="s">
        <v>33</v>
      </c>
      <c r="N107" s="173">
        <v>0</v>
      </c>
      <c r="O107" s="173">
        <v>0</v>
      </c>
      <c r="P107" s="173">
        <v>0</v>
      </c>
      <c r="Q107" s="152">
        <v>0</v>
      </c>
      <c r="R107" s="152">
        <v>0</v>
      </c>
      <c r="S107" s="152">
        <v>0</v>
      </c>
      <c r="T107" s="152">
        <v>0</v>
      </c>
    </row>
    <row r="108" spans="1:20" ht="17.25" customHeight="1">
      <c r="A108" s="169">
        <v>107</v>
      </c>
      <c r="B108" s="189">
        <v>56043581</v>
      </c>
      <c r="C108" s="190">
        <v>41388</v>
      </c>
      <c r="D108" s="206" t="s">
        <v>121</v>
      </c>
      <c r="E108" s="206" t="s">
        <v>490</v>
      </c>
      <c r="F108" s="206" t="s">
        <v>491</v>
      </c>
      <c r="G108" s="191" t="s">
        <v>492</v>
      </c>
      <c r="H108" s="206" t="s">
        <v>155</v>
      </c>
      <c r="I108" s="192" t="s">
        <v>138</v>
      </c>
      <c r="J108" s="192" t="s">
        <v>139</v>
      </c>
      <c r="K108" s="194" t="s">
        <v>128</v>
      </c>
      <c r="L108" s="193" t="s">
        <v>39</v>
      </c>
      <c r="M108" s="200" t="s">
        <v>33</v>
      </c>
      <c r="N108" s="173">
        <v>0</v>
      </c>
      <c r="O108" s="173">
        <v>0</v>
      </c>
      <c r="P108" s="173">
        <v>0</v>
      </c>
      <c r="Q108" s="152">
        <v>0</v>
      </c>
      <c r="R108" s="152">
        <v>0</v>
      </c>
      <c r="S108" s="152">
        <v>0</v>
      </c>
      <c r="T108" s="152">
        <v>0</v>
      </c>
    </row>
    <row r="109" spans="1:20" ht="17.25" customHeight="1">
      <c r="A109" s="169">
        <v>108</v>
      </c>
      <c r="B109" s="189">
        <v>56053584</v>
      </c>
      <c r="C109" s="190">
        <v>41400</v>
      </c>
      <c r="D109" s="206" t="s">
        <v>121</v>
      </c>
      <c r="E109" s="206" t="s">
        <v>493</v>
      </c>
      <c r="F109" s="206" t="s">
        <v>494</v>
      </c>
      <c r="G109" s="191" t="s">
        <v>495</v>
      </c>
      <c r="H109" s="202" t="s">
        <v>187</v>
      </c>
      <c r="I109" s="203" t="s">
        <v>188</v>
      </c>
      <c r="J109" s="196" t="s">
        <v>143</v>
      </c>
      <c r="K109" s="193" t="s">
        <v>128</v>
      </c>
      <c r="L109" s="201" t="s">
        <v>189</v>
      </c>
      <c r="M109" s="209" t="s">
        <v>33</v>
      </c>
      <c r="N109" s="173">
        <v>0</v>
      </c>
      <c r="O109" s="173">
        <v>0</v>
      </c>
      <c r="P109" s="173">
        <v>0</v>
      </c>
      <c r="Q109" s="152">
        <v>0</v>
      </c>
      <c r="R109" s="152">
        <v>0</v>
      </c>
      <c r="S109" s="152">
        <v>0</v>
      </c>
      <c r="T109" s="152">
        <v>0</v>
      </c>
    </row>
    <row r="110" spans="1:20" ht="17.25" customHeight="1">
      <c r="A110" s="169">
        <v>109</v>
      </c>
      <c r="B110" s="189">
        <v>56053587</v>
      </c>
      <c r="C110" s="190">
        <v>41400</v>
      </c>
      <c r="D110" s="206" t="s">
        <v>121</v>
      </c>
      <c r="E110" s="206" t="s">
        <v>496</v>
      </c>
      <c r="F110" s="206" t="s">
        <v>497</v>
      </c>
      <c r="G110" s="191" t="s">
        <v>498</v>
      </c>
      <c r="H110" s="202" t="s">
        <v>187</v>
      </c>
      <c r="I110" s="203" t="s">
        <v>188</v>
      </c>
      <c r="J110" s="196" t="s">
        <v>143</v>
      </c>
      <c r="K110" s="193" t="s">
        <v>128</v>
      </c>
      <c r="L110" s="201" t="s">
        <v>189</v>
      </c>
      <c r="M110" s="209" t="s">
        <v>33</v>
      </c>
      <c r="N110" s="173">
        <v>0</v>
      </c>
      <c r="O110" s="173">
        <v>0</v>
      </c>
      <c r="P110" s="173">
        <v>3</v>
      </c>
      <c r="Q110" s="152">
        <v>0</v>
      </c>
      <c r="R110" s="152">
        <v>0</v>
      </c>
      <c r="S110" s="152">
        <v>0</v>
      </c>
      <c r="T110" s="152">
        <v>0</v>
      </c>
    </row>
    <row r="111" spans="1:20" ht="17.25" customHeight="1">
      <c r="A111" s="169">
        <v>110</v>
      </c>
      <c r="B111" s="189">
        <v>56053588</v>
      </c>
      <c r="C111" s="190">
        <v>41400</v>
      </c>
      <c r="D111" s="206" t="s">
        <v>121</v>
      </c>
      <c r="E111" s="206" t="s">
        <v>499</v>
      </c>
      <c r="F111" s="206" t="s">
        <v>500</v>
      </c>
      <c r="G111" s="191" t="s">
        <v>501</v>
      </c>
      <c r="H111" s="202" t="s">
        <v>187</v>
      </c>
      <c r="I111" s="203" t="s">
        <v>188</v>
      </c>
      <c r="J111" s="196" t="s">
        <v>143</v>
      </c>
      <c r="K111" s="193" t="s">
        <v>128</v>
      </c>
      <c r="L111" s="201" t="s">
        <v>189</v>
      </c>
      <c r="M111" s="209" t="s">
        <v>33</v>
      </c>
      <c r="N111" s="173">
        <v>0</v>
      </c>
      <c r="O111" s="173">
        <v>0</v>
      </c>
      <c r="P111" s="173">
        <v>0</v>
      </c>
      <c r="Q111" s="152">
        <v>0</v>
      </c>
      <c r="R111" s="152">
        <v>0</v>
      </c>
      <c r="S111" s="152">
        <v>0</v>
      </c>
      <c r="T111" s="152">
        <v>0</v>
      </c>
    </row>
    <row r="112" spans="1:20" ht="17.25" customHeight="1">
      <c r="A112" s="169">
        <v>111</v>
      </c>
      <c r="B112" s="189">
        <v>56053589</v>
      </c>
      <c r="C112" s="190">
        <v>41400</v>
      </c>
      <c r="D112" s="206" t="s">
        <v>121</v>
      </c>
      <c r="E112" s="206" t="s">
        <v>502</v>
      </c>
      <c r="F112" s="206" t="s">
        <v>503</v>
      </c>
      <c r="G112" s="191" t="s">
        <v>504</v>
      </c>
      <c r="H112" s="202" t="s">
        <v>187</v>
      </c>
      <c r="I112" s="203" t="s">
        <v>188</v>
      </c>
      <c r="J112" s="196" t="s">
        <v>143</v>
      </c>
      <c r="K112" s="193" t="s">
        <v>128</v>
      </c>
      <c r="L112" s="201" t="s">
        <v>189</v>
      </c>
      <c r="M112" s="209" t="s">
        <v>33</v>
      </c>
      <c r="N112" s="173">
        <v>0</v>
      </c>
      <c r="O112" s="173">
        <v>0</v>
      </c>
      <c r="P112" s="173">
        <v>0</v>
      </c>
      <c r="Q112" s="152">
        <v>0</v>
      </c>
      <c r="R112" s="152">
        <v>0</v>
      </c>
      <c r="S112" s="152">
        <v>0</v>
      </c>
      <c r="T112" s="152">
        <v>0</v>
      </c>
    </row>
    <row r="113" spans="1:20" ht="17.25" customHeight="1">
      <c r="A113" s="169">
        <v>112</v>
      </c>
      <c r="B113" s="189">
        <v>56053590</v>
      </c>
      <c r="C113" s="190">
        <v>41400</v>
      </c>
      <c r="D113" s="206" t="s">
        <v>121</v>
      </c>
      <c r="E113" s="206" t="s">
        <v>505</v>
      </c>
      <c r="F113" s="206" t="s">
        <v>506</v>
      </c>
      <c r="G113" s="191" t="s">
        <v>507</v>
      </c>
      <c r="H113" s="202" t="s">
        <v>187</v>
      </c>
      <c r="I113" s="203" t="s">
        <v>188</v>
      </c>
      <c r="J113" s="196" t="s">
        <v>143</v>
      </c>
      <c r="K113" s="193" t="s">
        <v>128</v>
      </c>
      <c r="L113" s="201" t="s">
        <v>189</v>
      </c>
      <c r="M113" s="209" t="s">
        <v>33</v>
      </c>
      <c r="N113" s="173">
        <v>0</v>
      </c>
      <c r="O113" s="173">
        <v>0</v>
      </c>
      <c r="P113" s="173">
        <v>0</v>
      </c>
      <c r="Q113" s="152">
        <v>0</v>
      </c>
      <c r="R113" s="152">
        <v>0</v>
      </c>
      <c r="S113" s="152">
        <v>0</v>
      </c>
      <c r="T113" s="152">
        <v>0</v>
      </c>
    </row>
    <row r="114" spans="1:20" ht="17.25" customHeight="1">
      <c r="A114" s="169">
        <v>113</v>
      </c>
      <c r="B114" s="189">
        <v>56053591</v>
      </c>
      <c r="C114" s="190">
        <v>41400</v>
      </c>
      <c r="D114" s="206" t="s">
        <v>121</v>
      </c>
      <c r="E114" s="206" t="s">
        <v>508</v>
      </c>
      <c r="F114" s="206" t="s">
        <v>509</v>
      </c>
      <c r="G114" s="191" t="s">
        <v>510</v>
      </c>
      <c r="H114" s="202" t="s">
        <v>187</v>
      </c>
      <c r="I114" s="203" t="s">
        <v>188</v>
      </c>
      <c r="J114" s="196" t="s">
        <v>143</v>
      </c>
      <c r="K114" s="193" t="s">
        <v>128</v>
      </c>
      <c r="L114" s="201" t="s">
        <v>189</v>
      </c>
      <c r="M114" s="209" t="s">
        <v>33</v>
      </c>
      <c r="N114" s="173">
        <v>0</v>
      </c>
      <c r="O114" s="173">
        <v>0</v>
      </c>
      <c r="P114" s="173">
        <v>0</v>
      </c>
      <c r="Q114" s="152">
        <v>4</v>
      </c>
      <c r="R114" s="152">
        <v>0</v>
      </c>
      <c r="S114" s="152">
        <v>0</v>
      </c>
      <c r="T114" s="152">
        <v>0</v>
      </c>
    </row>
    <row r="115" spans="1:20" ht="17.25" customHeight="1">
      <c r="A115" s="169">
        <v>114</v>
      </c>
      <c r="B115" s="189">
        <v>56053592</v>
      </c>
      <c r="C115" s="190">
        <v>41400</v>
      </c>
      <c r="D115" s="206" t="s">
        <v>121</v>
      </c>
      <c r="E115" s="206" t="s">
        <v>511</v>
      </c>
      <c r="F115" s="206" t="s">
        <v>506</v>
      </c>
      <c r="G115" s="191" t="s">
        <v>512</v>
      </c>
      <c r="H115" s="202" t="s">
        <v>187</v>
      </c>
      <c r="I115" s="203" t="s">
        <v>188</v>
      </c>
      <c r="J115" s="196" t="s">
        <v>143</v>
      </c>
      <c r="K115" s="193" t="s">
        <v>128</v>
      </c>
      <c r="L115" s="201" t="s">
        <v>189</v>
      </c>
      <c r="M115" s="209" t="s">
        <v>33</v>
      </c>
      <c r="N115" s="173">
        <v>0</v>
      </c>
      <c r="O115" s="173">
        <v>0</v>
      </c>
      <c r="P115" s="173">
        <v>0</v>
      </c>
      <c r="Q115" s="152">
        <v>0</v>
      </c>
      <c r="R115" s="152">
        <v>0</v>
      </c>
      <c r="S115" s="152">
        <v>0</v>
      </c>
      <c r="T115" s="152">
        <v>0</v>
      </c>
    </row>
    <row r="116" spans="1:20" ht="17.25" customHeight="1">
      <c r="A116" s="169">
        <v>115</v>
      </c>
      <c r="B116" s="189">
        <v>56053595</v>
      </c>
      <c r="C116" s="190">
        <v>41400</v>
      </c>
      <c r="D116" s="206" t="s">
        <v>121</v>
      </c>
      <c r="E116" s="206" t="s">
        <v>513</v>
      </c>
      <c r="F116" s="206" t="s">
        <v>514</v>
      </c>
      <c r="G116" s="191" t="s">
        <v>515</v>
      </c>
      <c r="H116" s="191" t="s">
        <v>253</v>
      </c>
      <c r="I116" s="210" t="s">
        <v>160</v>
      </c>
      <c r="J116" s="195" t="s">
        <v>139</v>
      </c>
      <c r="K116" s="194" t="s">
        <v>128</v>
      </c>
      <c r="L116" s="193" t="s">
        <v>161</v>
      </c>
      <c r="M116" s="194" t="s">
        <v>33</v>
      </c>
      <c r="N116" s="173">
        <v>0</v>
      </c>
      <c r="O116" s="173">
        <v>0</v>
      </c>
      <c r="P116" s="173">
        <v>0</v>
      </c>
      <c r="Q116" s="152">
        <v>0</v>
      </c>
      <c r="R116" s="152">
        <v>0</v>
      </c>
      <c r="S116" s="152">
        <v>0</v>
      </c>
      <c r="T116" s="152">
        <v>0</v>
      </c>
    </row>
    <row r="117" spans="1:20" ht="17.25" customHeight="1">
      <c r="A117" s="169">
        <v>116</v>
      </c>
      <c r="B117" s="189">
        <v>56053601</v>
      </c>
      <c r="C117" s="190">
        <v>41407</v>
      </c>
      <c r="D117" s="206" t="s">
        <v>121</v>
      </c>
      <c r="E117" s="206" t="s">
        <v>516</v>
      </c>
      <c r="F117" s="206" t="s">
        <v>517</v>
      </c>
      <c r="G117" s="191" t="s">
        <v>518</v>
      </c>
      <c r="H117" s="191" t="s">
        <v>420</v>
      </c>
      <c r="I117" s="192" t="s">
        <v>421</v>
      </c>
      <c r="J117" s="196" t="s">
        <v>143</v>
      </c>
      <c r="K117" s="194" t="s">
        <v>422</v>
      </c>
      <c r="L117" s="193" t="s">
        <v>423</v>
      </c>
      <c r="M117" s="204" t="s">
        <v>33</v>
      </c>
      <c r="N117" s="173">
        <v>0</v>
      </c>
      <c r="O117" s="173">
        <v>0</v>
      </c>
      <c r="P117" s="173">
        <v>0</v>
      </c>
      <c r="Q117" s="152">
        <v>0</v>
      </c>
      <c r="R117" s="152">
        <v>0</v>
      </c>
      <c r="S117" s="152">
        <v>0</v>
      </c>
      <c r="T117" s="152">
        <v>0</v>
      </c>
    </row>
    <row r="118" spans="1:20" ht="17.25" customHeight="1">
      <c r="A118" s="169">
        <v>117</v>
      </c>
      <c r="B118" s="189">
        <v>56053610</v>
      </c>
      <c r="C118" s="211">
        <v>41414</v>
      </c>
      <c r="D118" s="212" t="s">
        <v>121</v>
      </c>
      <c r="E118" s="212" t="s">
        <v>519</v>
      </c>
      <c r="F118" s="212" t="s">
        <v>520</v>
      </c>
      <c r="G118" s="191" t="s">
        <v>521</v>
      </c>
      <c r="H118" s="195" t="s">
        <v>522</v>
      </c>
      <c r="I118" s="192" t="s">
        <v>160</v>
      </c>
      <c r="J118" s="192" t="s">
        <v>139</v>
      </c>
      <c r="K118" s="193" t="s">
        <v>128</v>
      </c>
      <c r="L118" s="193" t="s">
        <v>161</v>
      </c>
      <c r="M118" s="200" t="s">
        <v>33</v>
      </c>
      <c r="N118" s="173">
        <v>0</v>
      </c>
      <c r="O118" s="173">
        <v>0</v>
      </c>
      <c r="P118" s="173">
        <v>0</v>
      </c>
      <c r="Q118" s="152">
        <v>0</v>
      </c>
      <c r="R118" s="152">
        <v>0</v>
      </c>
      <c r="S118" s="152">
        <v>0</v>
      </c>
      <c r="T118" s="152">
        <v>0</v>
      </c>
    </row>
    <row r="119" spans="1:20" ht="17.25" customHeight="1">
      <c r="A119" s="169">
        <v>118</v>
      </c>
      <c r="B119" s="189">
        <v>56053611</v>
      </c>
      <c r="C119" s="211">
        <v>41414</v>
      </c>
      <c r="D119" s="212" t="s">
        <v>121</v>
      </c>
      <c r="E119" s="212" t="s">
        <v>523</v>
      </c>
      <c r="F119" s="212" t="s">
        <v>524</v>
      </c>
      <c r="G119" s="191" t="s">
        <v>525</v>
      </c>
      <c r="H119" s="195" t="s">
        <v>522</v>
      </c>
      <c r="I119" s="192" t="s">
        <v>160</v>
      </c>
      <c r="J119" s="192" t="s">
        <v>139</v>
      </c>
      <c r="K119" s="193" t="s">
        <v>128</v>
      </c>
      <c r="L119" s="193" t="s">
        <v>161</v>
      </c>
      <c r="M119" s="200" t="s">
        <v>33</v>
      </c>
      <c r="N119" s="173">
        <v>0</v>
      </c>
      <c r="O119" s="173">
        <v>0</v>
      </c>
      <c r="P119" s="173">
        <v>0</v>
      </c>
      <c r="Q119" s="152">
        <v>0</v>
      </c>
      <c r="R119" s="152">
        <v>0</v>
      </c>
      <c r="S119" s="152">
        <v>0</v>
      </c>
      <c r="T119" s="152">
        <v>0</v>
      </c>
    </row>
    <row r="120" spans="1:20" ht="17.25" customHeight="1">
      <c r="A120" s="169">
        <v>119</v>
      </c>
      <c r="B120" s="189">
        <v>56063625</v>
      </c>
      <c r="C120" s="211">
        <v>41428</v>
      </c>
      <c r="D120" s="212" t="s">
        <v>121</v>
      </c>
      <c r="E120" s="212" t="s">
        <v>526</v>
      </c>
      <c r="F120" s="212" t="s">
        <v>527</v>
      </c>
      <c r="G120" s="191" t="s">
        <v>528</v>
      </c>
      <c r="H120" s="206" t="s">
        <v>151</v>
      </c>
      <c r="I120" s="192" t="s">
        <v>138</v>
      </c>
      <c r="J120" s="192" t="s">
        <v>139</v>
      </c>
      <c r="K120" s="194" t="s">
        <v>128</v>
      </c>
      <c r="L120" s="193" t="s">
        <v>36</v>
      </c>
      <c r="M120" s="209" t="s">
        <v>33</v>
      </c>
      <c r="N120" s="173">
        <v>0</v>
      </c>
      <c r="O120" s="173">
        <v>0</v>
      </c>
      <c r="P120" s="173">
        <v>0</v>
      </c>
      <c r="Q120" s="152">
        <v>0</v>
      </c>
      <c r="R120" s="152">
        <v>0</v>
      </c>
      <c r="S120" s="152">
        <v>0</v>
      </c>
      <c r="T120" s="152">
        <v>0</v>
      </c>
    </row>
    <row r="121" spans="1:20" ht="17.25" customHeight="1">
      <c r="A121" s="169">
        <v>120</v>
      </c>
      <c r="B121" s="189">
        <v>56063628</v>
      </c>
      <c r="C121" s="211">
        <v>41428</v>
      </c>
      <c r="D121" s="212" t="s">
        <v>121</v>
      </c>
      <c r="E121" s="212" t="s">
        <v>254</v>
      </c>
      <c r="F121" s="212" t="s">
        <v>529</v>
      </c>
      <c r="G121" s="191" t="s">
        <v>530</v>
      </c>
      <c r="H121" s="206" t="s">
        <v>232</v>
      </c>
      <c r="I121" s="192" t="s">
        <v>138</v>
      </c>
      <c r="J121" s="192" t="s">
        <v>139</v>
      </c>
      <c r="K121" s="194" t="s">
        <v>128</v>
      </c>
      <c r="L121" s="193" t="s">
        <v>36</v>
      </c>
      <c r="M121" s="209" t="s">
        <v>33</v>
      </c>
      <c r="N121" s="173">
        <v>0</v>
      </c>
      <c r="O121" s="173">
        <v>0</v>
      </c>
      <c r="P121" s="173">
        <v>0</v>
      </c>
      <c r="Q121" s="152">
        <v>0</v>
      </c>
      <c r="R121" s="152">
        <v>0</v>
      </c>
      <c r="S121" s="152">
        <v>0</v>
      </c>
      <c r="T121" s="152">
        <v>0</v>
      </c>
    </row>
    <row r="122" spans="1:20" ht="17.25" customHeight="1">
      <c r="A122" s="169">
        <v>121</v>
      </c>
      <c r="B122" s="189">
        <v>56063631</v>
      </c>
      <c r="C122" s="211">
        <v>41428</v>
      </c>
      <c r="D122" s="212" t="s">
        <v>121</v>
      </c>
      <c r="E122" s="212" t="s">
        <v>531</v>
      </c>
      <c r="F122" s="212" t="s">
        <v>245</v>
      </c>
      <c r="G122" s="191" t="s">
        <v>532</v>
      </c>
      <c r="H122" s="206" t="s">
        <v>477</v>
      </c>
      <c r="I122" s="192" t="s">
        <v>138</v>
      </c>
      <c r="J122" s="192" t="s">
        <v>139</v>
      </c>
      <c r="K122" s="194" t="s">
        <v>128</v>
      </c>
      <c r="L122" s="193" t="s">
        <v>36</v>
      </c>
      <c r="M122" s="200" t="s">
        <v>33</v>
      </c>
      <c r="N122" s="173">
        <v>0</v>
      </c>
      <c r="O122" s="173">
        <v>0</v>
      </c>
      <c r="P122" s="173">
        <v>0</v>
      </c>
      <c r="Q122" s="152">
        <v>0</v>
      </c>
      <c r="R122" s="152">
        <v>0</v>
      </c>
      <c r="S122" s="152">
        <v>0</v>
      </c>
      <c r="T122" s="152">
        <v>0</v>
      </c>
    </row>
    <row r="123" spans="1:20" ht="17.25" customHeight="1">
      <c r="A123" s="169">
        <v>122</v>
      </c>
      <c r="B123" s="189">
        <v>56063632</v>
      </c>
      <c r="C123" s="211">
        <v>41428</v>
      </c>
      <c r="D123" s="212" t="s">
        <v>121</v>
      </c>
      <c r="E123" s="212" t="s">
        <v>533</v>
      </c>
      <c r="F123" s="212" t="s">
        <v>534</v>
      </c>
      <c r="G123" s="191" t="s">
        <v>535</v>
      </c>
      <c r="H123" s="195" t="s">
        <v>142</v>
      </c>
      <c r="I123" s="203" t="s">
        <v>143</v>
      </c>
      <c r="J123" s="196" t="s">
        <v>143</v>
      </c>
      <c r="K123" s="194" t="s">
        <v>128</v>
      </c>
      <c r="L123" s="193" t="s">
        <v>144</v>
      </c>
      <c r="M123" s="194" t="s">
        <v>33</v>
      </c>
      <c r="N123" s="173">
        <v>0</v>
      </c>
      <c r="O123" s="173">
        <v>0</v>
      </c>
      <c r="P123" s="173">
        <v>0</v>
      </c>
      <c r="Q123" s="152">
        <v>0</v>
      </c>
      <c r="R123" s="152">
        <v>0</v>
      </c>
      <c r="S123" s="152">
        <v>0</v>
      </c>
      <c r="T123" s="152">
        <v>0</v>
      </c>
    </row>
    <row r="124" spans="1:20" ht="17.25" customHeight="1">
      <c r="A124" s="169">
        <v>123</v>
      </c>
      <c r="B124" s="189">
        <v>56063634</v>
      </c>
      <c r="C124" s="211">
        <v>41428</v>
      </c>
      <c r="D124" s="212" t="s">
        <v>121</v>
      </c>
      <c r="E124" s="212" t="s">
        <v>536</v>
      </c>
      <c r="F124" s="212" t="s">
        <v>537</v>
      </c>
      <c r="G124" s="191" t="s">
        <v>538</v>
      </c>
      <c r="H124" s="195" t="s">
        <v>142</v>
      </c>
      <c r="I124" s="203" t="s">
        <v>143</v>
      </c>
      <c r="J124" s="196" t="s">
        <v>143</v>
      </c>
      <c r="K124" s="194" t="s">
        <v>128</v>
      </c>
      <c r="L124" s="193" t="s">
        <v>144</v>
      </c>
      <c r="M124" s="194" t="s">
        <v>33</v>
      </c>
      <c r="N124" s="173">
        <v>0</v>
      </c>
      <c r="O124" s="173">
        <v>0</v>
      </c>
      <c r="P124" s="173">
        <v>0</v>
      </c>
      <c r="Q124" s="152">
        <v>0</v>
      </c>
      <c r="R124" s="152">
        <v>0</v>
      </c>
      <c r="S124" s="152">
        <v>0</v>
      </c>
      <c r="T124" s="152">
        <v>0</v>
      </c>
    </row>
    <row r="125" spans="1:20" ht="17.25" customHeight="1">
      <c r="A125" s="169">
        <v>124</v>
      </c>
      <c r="B125" s="189">
        <v>56063637</v>
      </c>
      <c r="C125" s="190">
        <v>41428</v>
      </c>
      <c r="D125" s="212" t="s">
        <v>121</v>
      </c>
      <c r="E125" s="212" t="s">
        <v>539</v>
      </c>
      <c r="F125" s="212" t="s">
        <v>540</v>
      </c>
      <c r="G125" s="191" t="s">
        <v>541</v>
      </c>
      <c r="H125" s="195" t="s">
        <v>142</v>
      </c>
      <c r="I125" s="203" t="s">
        <v>143</v>
      </c>
      <c r="J125" s="196" t="s">
        <v>143</v>
      </c>
      <c r="K125" s="194" t="s">
        <v>128</v>
      </c>
      <c r="L125" s="193" t="s">
        <v>144</v>
      </c>
      <c r="M125" s="194" t="s">
        <v>33</v>
      </c>
      <c r="N125" s="173">
        <v>0</v>
      </c>
      <c r="O125" s="173">
        <v>0</v>
      </c>
      <c r="P125" s="173">
        <v>0</v>
      </c>
      <c r="Q125" s="152">
        <v>0</v>
      </c>
      <c r="R125" s="152">
        <v>0</v>
      </c>
      <c r="S125" s="152">
        <v>0</v>
      </c>
      <c r="T125" s="152">
        <v>0</v>
      </c>
    </row>
    <row r="126" spans="1:20" ht="17.25" customHeight="1">
      <c r="A126" s="169">
        <v>125</v>
      </c>
      <c r="B126" s="189">
        <v>56063639</v>
      </c>
      <c r="C126" s="211">
        <v>41428</v>
      </c>
      <c r="D126" s="212" t="s">
        <v>121</v>
      </c>
      <c r="E126" s="212" t="s">
        <v>542</v>
      </c>
      <c r="F126" s="212" t="s">
        <v>543</v>
      </c>
      <c r="G126" s="191" t="s">
        <v>544</v>
      </c>
      <c r="H126" s="191" t="s">
        <v>342</v>
      </c>
      <c r="I126" s="191" t="s">
        <v>343</v>
      </c>
      <c r="J126" s="195" t="s">
        <v>139</v>
      </c>
      <c r="K126" s="194" t="s">
        <v>128</v>
      </c>
      <c r="L126" s="201" t="s">
        <v>545</v>
      </c>
      <c r="M126" s="194" t="s">
        <v>33</v>
      </c>
      <c r="N126" s="173">
        <v>0</v>
      </c>
      <c r="O126" s="173">
        <v>0</v>
      </c>
      <c r="P126" s="173">
        <v>0</v>
      </c>
      <c r="Q126" s="152">
        <v>0</v>
      </c>
      <c r="R126" s="152">
        <v>0</v>
      </c>
      <c r="S126" s="152">
        <v>0</v>
      </c>
      <c r="T126" s="152">
        <v>0</v>
      </c>
    </row>
    <row r="127" spans="1:20" ht="17.25" customHeight="1">
      <c r="A127" s="169">
        <v>126</v>
      </c>
      <c r="B127" s="189">
        <v>56063645</v>
      </c>
      <c r="C127" s="211">
        <v>41435</v>
      </c>
      <c r="D127" s="212" t="s">
        <v>121</v>
      </c>
      <c r="E127" s="212" t="s">
        <v>546</v>
      </c>
      <c r="F127" s="212" t="s">
        <v>547</v>
      </c>
      <c r="G127" s="191" t="s">
        <v>548</v>
      </c>
      <c r="H127" s="202" t="s">
        <v>187</v>
      </c>
      <c r="I127" s="203" t="s">
        <v>188</v>
      </c>
      <c r="J127" s="196" t="s">
        <v>143</v>
      </c>
      <c r="K127" s="193" t="s">
        <v>128</v>
      </c>
      <c r="L127" s="201" t="s">
        <v>189</v>
      </c>
      <c r="M127" s="209" t="s">
        <v>33</v>
      </c>
      <c r="N127" s="173">
        <v>0</v>
      </c>
      <c r="O127" s="173">
        <v>0</v>
      </c>
      <c r="P127" s="173">
        <v>0</v>
      </c>
      <c r="Q127" s="152">
        <v>0</v>
      </c>
      <c r="R127" s="152">
        <v>0</v>
      </c>
      <c r="S127" s="152">
        <v>0</v>
      </c>
      <c r="T127" s="152">
        <v>0</v>
      </c>
    </row>
    <row r="128" spans="1:20" ht="17.25" customHeight="1">
      <c r="A128" s="169">
        <v>127</v>
      </c>
      <c r="B128" s="189">
        <v>56063646</v>
      </c>
      <c r="C128" s="211">
        <v>41435</v>
      </c>
      <c r="D128" s="212" t="s">
        <v>121</v>
      </c>
      <c r="E128" s="212" t="s">
        <v>549</v>
      </c>
      <c r="F128" s="212" t="s">
        <v>550</v>
      </c>
      <c r="G128" s="191" t="s">
        <v>551</v>
      </c>
      <c r="H128" s="202" t="s">
        <v>187</v>
      </c>
      <c r="I128" s="203" t="s">
        <v>188</v>
      </c>
      <c r="J128" s="196" t="s">
        <v>143</v>
      </c>
      <c r="K128" s="193" t="s">
        <v>128</v>
      </c>
      <c r="L128" s="201" t="s">
        <v>189</v>
      </c>
      <c r="M128" s="209" t="s">
        <v>33</v>
      </c>
      <c r="N128" s="173">
        <v>0</v>
      </c>
      <c r="O128" s="173">
        <v>0</v>
      </c>
      <c r="P128" s="173">
        <v>0</v>
      </c>
      <c r="Q128" s="152">
        <v>0</v>
      </c>
      <c r="R128" s="152">
        <v>0</v>
      </c>
      <c r="S128" s="152">
        <v>0</v>
      </c>
      <c r="T128" s="152">
        <v>0</v>
      </c>
    </row>
    <row r="129" spans="1:20" ht="17.25" customHeight="1">
      <c r="A129" s="169">
        <v>128</v>
      </c>
      <c r="B129" s="189">
        <v>56063653</v>
      </c>
      <c r="C129" s="190">
        <v>41442</v>
      </c>
      <c r="D129" s="206" t="s">
        <v>121</v>
      </c>
      <c r="E129" s="206" t="s">
        <v>552</v>
      </c>
      <c r="F129" s="206" t="s">
        <v>553</v>
      </c>
      <c r="G129" s="191" t="s">
        <v>554</v>
      </c>
      <c r="H129" s="195" t="s">
        <v>142</v>
      </c>
      <c r="I129" s="203" t="s">
        <v>143</v>
      </c>
      <c r="J129" s="196" t="s">
        <v>143</v>
      </c>
      <c r="K129" s="194" t="s">
        <v>128</v>
      </c>
      <c r="L129" s="193" t="s">
        <v>144</v>
      </c>
      <c r="M129" s="194" t="s">
        <v>33</v>
      </c>
      <c r="N129" s="173">
        <v>0</v>
      </c>
      <c r="O129" s="173">
        <v>0</v>
      </c>
      <c r="P129" s="173">
        <v>0</v>
      </c>
      <c r="Q129" s="152">
        <v>0</v>
      </c>
      <c r="R129" s="152">
        <v>0</v>
      </c>
      <c r="S129" s="152">
        <v>0</v>
      </c>
      <c r="T129" s="152">
        <v>0</v>
      </c>
    </row>
    <row r="130" spans="1:20" ht="17.25" customHeight="1">
      <c r="A130" s="169">
        <v>129</v>
      </c>
      <c r="B130" s="189">
        <v>56063659</v>
      </c>
      <c r="C130" s="190">
        <v>41442</v>
      </c>
      <c r="D130" s="206" t="s">
        <v>121</v>
      </c>
      <c r="E130" s="206" t="s">
        <v>555</v>
      </c>
      <c r="F130" s="206" t="s">
        <v>556</v>
      </c>
      <c r="G130" s="191" t="s">
        <v>557</v>
      </c>
      <c r="H130" s="206" t="s">
        <v>232</v>
      </c>
      <c r="I130" s="192" t="s">
        <v>138</v>
      </c>
      <c r="J130" s="192" t="s">
        <v>139</v>
      </c>
      <c r="K130" s="194" t="s">
        <v>128</v>
      </c>
      <c r="L130" s="193" t="s">
        <v>36</v>
      </c>
      <c r="M130" s="209" t="s">
        <v>33</v>
      </c>
      <c r="N130" s="173">
        <v>0</v>
      </c>
      <c r="O130" s="173">
        <v>0</v>
      </c>
      <c r="P130" s="173">
        <v>0</v>
      </c>
      <c r="Q130" s="152">
        <v>0</v>
      </c>
      <c r="R130" s="152">
        <v>0</v>
      </c>
      <c r="S130" s="152">
        <v>0</v>
      </c>
      <c r="T130" s="152">
        <v>0</v>
      </c>
    </row>
    <row r="131" spans="1:20" ht="17.25" customHeight="1">
      <c r="A131" s="169">
        <v>130</v>
      </c>
      <c r="B131" s="189">
        <v>56073674</v>
      </c>
      <c r="C131" s="190">
        <v>41456</v>
      </c>
      <c r="D131" s="206" t="s">
        <v>121</v>
      </c>
      <c r="E131" s="206" t="s">
        <v>558</v>
      </c>
      <c r="F131" s="206" t="s">
        <v>559</v>
      </c>
      <c r="G131" s="191" t="s">
        <v>560</v>
      </c>
      <c r="H131" s="195" t="s">
        <v>142</v>
      </c>
      <c r="I131" s="203" t="s">
        <v>143</v>
      </c>
      <c r="J131" s="196" t="s">
        <v>143</v>
      </c>
      <c r="K131" s="194" t="s">
        <v>128</v>
      </c>
      <c r="L131" s="193" t="s">
        <v>144</v>
      </c>
      <c r="M131" s="194" t="s">
        <v>33</v>
      </c>
      <c r="N131" s="173">
        <v>0</v>
      </c>
      <c r="O131" s="173">
        <v>0</v>
      </c>
      <c r="P131" s="173">
        <v>0</v>
      </c>
      <c r="Q131" s="152">
        <v>0</v>
      </c>
      <c r="R131" s="152">
        <v>0</v>
      </c>
      <c r="S131" s="152">
        <v>0</v>
      </c>
      <c r="T131" s="152">
        <v>0</v>
      </c>
    </row>
    <row r="132" spans="1:20" ht="17.25" customHeight="1">
      <c r="A132" s="169">
        <v>131</v>
      </c>
      <c r="B132" s="189">
        <v>56073675</v>
      </c>
      <c r="C132" s="190">
        <v>41456</v>
      </c>
      <c r="D132" s="206" t="s">
        <v>121</v>
      </c>
      <c r="E132" s="206" t="s">
        <v>561</v>
      </c>
      <c r="F132" s="206" t="s">
        <v>562</v>
      </c>
      <c r="G132" s="191" t="s">
        <v>563</v>
      </c>
      <c r="H132" s="202" t="s">
        <v>187</v>
      </c>
      <c r="I132" s="203" t="s">
        <v>188</v>
      </c>
      <c r="J132" s="196" t="s">
        <v>143</v>
      </c>
      <c r="K132" s="193" t="s">
        <v>128</v>
      </c>
      <c r="L132" s="201" t="s">
        <v>189</v>
      </c>
      <c r="M132" s="209" t="s">
        <v>33</v>
      </c>
      <c r="N132" s="173">
        <v>0</v>
      </c>
      <c r="O132" s="173">
        <v>0</v>
      </c>
      <c r="P132" s="173">
        <v>0</v>
      </c>
      <c r="Q132" s="152">
        <v>0</v>
      </c>
      <c r="R132" s="152">
        <v>0</v>
      </c>
      <c r="S132" s="152">
        <v>0</v>
      </c>
      <c r="T132" s="152">
        <v>0</v>
      </c>
    </row>
    <row r="133" spans="1:20" ht="17.25" customHeight="1">
      <c r="A133" s="169">
        <v>132</v>
      </c>
      <c r="B133" s="189">
        <v>56073677</v>
      </c>
      <c r="C133" s="190">
        <v>41456</v>
      </c>
      <c r="D133" s="206" t="s">
        <v>121</v>
      </c>
      <c r="E133" s="206" t="s">
        <v>564</v>
      </c>
      <c r="F133" s="206" t="s">
        <v>565</v>
      </c>
      <c r="G133" s="191" t="s">
        <v>566</v>
      </c>
      <c r="H133" s="206" t="s">
        <v>567</v>
      </c>
      <c r="I133" s="192" t="s">
        <v>138</v>
      </c>
      <c r="J133" s="192" t="s">
        <v>139</v>
      </c>
      <c r="K133" s="194" t="s">
        <v>128</v>
      </c>
      <c r="L133" s="193" t="s">
        <v>36</v>
      </c>
      <c r="M133" s="209" t="s">
        <v>33</v>
      </c>
      <c r="N133" s="173">
        <v>0</v>
      </c>
      <c r="O133" s="173">
        <v>0</v>
      </c>
      <c r="P133" s="173">
        <v>0</v>
      </c>
      <c r="Q133" s="152">
        <v>0</v>
      </c>
      <c r="R133" s="152">
        <v>0</v>
      </c>
      <c r="S133" s="152">
        <v>0</v>
      </c>
      <c r="T133" s="152">
        <v>0</v>
      </c>
    </row>
    <row r="134" spans="1:20" ht="17.25" customHeight="1">
      <c r="A134" s="169">
        <v>133</v>
      </c>
      <c r="B134" s="189">
        <v>56073684</v>
      </c>
      <c r="C134" s="190">
        <v>41463</v>
      </c>
      <c r="D134" s="206" t="s">
        <v>190</v>
      </c>
      <c r="E134" s="206" t="s">
        <v>568</v>
      </c>
      <c r="F134" s="206" t="s">
        <v>569</v>
      </c>
      <c r="G134" s="191" t="s">
        <v>570</v>
      </c>
      <c r="H134" s="195" t="s">
        <v>571</v>
      </c>
      <c r="I134" s="192" t="s">
        <v>160</v>
      </c>
      <c r="J134" s="192" t="s">
        <v>139</v>
      </c>
      <c r="K134" s="193" t="s">
        <v>128</v>
      </c>
      <c r="L134" s="193" t="s">
        <v>161</v>
      </c>
      <c r="M134" s="200" t="s">
        <v>33</v>
      </c>
      <c r="N134" s="173">
        <v>0</v>
      </c>
      <c r="O134" s="173">
        <v>0</v>
      </c>
      <c r="P134" s="173">
        <v>2</v>
      </c>
      <c r="Q134" s="152">
        <v>0</v>
      </c>
      <c r="R134" s="152">
        <v>0</v>
      </c>
      <c r="S134" s="152">
        <v>0</v>
      </c>
      <c r="T134" s="152">
        <v>0</v>
      </c>
    </row>
    <row r="135" spans="1:20" ht="17.25" customHeight="1">
      <c r="A135" s="169">
        <v>134</v>
      </c>
      <c r="B135" s="189">
        <v>56073686</v>
      </c>
      <c r="C135" s="190">
        <v>41463</v>
      </c>
      <c r="D135" s="206" t="s">
        <v>121</v>
      </c>
      <c r="E135" s="206" t="s">
        <v>241</v>
      </c>
      <c r="F135" s="206" t="s">
        <v>337</v>
      </c>
      <c r="G135" s="191" t="s">
        <v>572</v>
      </c>
      <c r="H135" s="195" t="s">
        <v>389</v>
      </c>
      <c r="I135" s="192" t="s">
        <v>160</v>
      </c>
      <c r="J135" s="192" t="s">
        <v>139</v>
      </c>
      <c r="K135" s="193" t="s">
        <v>128</v>
      </c>
      <c r="L135" s="193" t="s">
        <v>161</v>
      </c>
      <c r="M135" s="200" t="s">
        <v>33</v>
      </c>
      <c r="N135" s="173">
        <v>0</v>
      </c>
      <c r="O135" s="173">
        <v>0</v>
      </c>
      <c r="P135" s="173">
        <v>0</v>
      </c>
      <c r="Q135" s="152">
        <v>0</v>
      </c>
      <c r="R135" s="152">
        <v>0</v>
      </c>
      <c r="S135" s="152">
        <v>0</v>
      </c>
      <c r="T135" s="152">
        <v>0</v>
      </c>
    </row>
    <row r="136" spans="1:20" ht="17.25" customHeight="1">
      <c r="A136" s="169">
        <v>135</v>
      </c>
      <c r="B136" s="189">
        <v>56073687</v>
      </c>
      <c r="C136" s="190">
        <v>41463</v>
      </c>
      <c r="D136" s="206" t="s">
        <v>121</v>
      </c>
      <c r="E136" s="206" t="s">
        <v>573</v>
      </c>
      <c r="F136" s="206" t="s">
        <v>574</v>
      </c>
      <c r="G136" s="191" t="s">
        <v>575</v>
      </c>
      <c r="H136" s="191" t="s">
        <v>125</v>
      </c>
      <c r="I136" s="192" t="s">
        <v>126</v>
      </c>
      <c r="J136" s="192" t="s">
        <v>127</v>
      </c>
      <c r="K136" s="194" t="s">
        <v>128</v>
      </c>
      <c r="L136" s="194" t="s">
        <v>129</v>
      </c>
      <c r="M136" s="200" t="s">
        <v>33</v>
      </c>
      <c r="N136" s="173">
        <v>0</v>
      </c>
      <c r="O136" s="173">
        <v>0</v>
      </c>
      <c r="P136" s="173">
        <v>0</v>
      </c>
      <c r="Q136" s="152">
        <v>0</v>
      </c>
      <c r="R136" s="152">
        <v>0</v>
      </c>
      <c r="S136" s="152">
        <v>0</v>
      </c>
      <c r="T136" s="152">
        <v>0</v>
      </c>
    </row>
    <row r="137" spans="1:20" ht="17.25" customHeight="1">
      <c r="A137" s="169">
        <v>136</v>
      </c>
      <c r="B137" s="189">
        <v>56083701</v>
      </c>
      <c r="C137" s="190">
        <v>41487</v>
      </c>
      <c r="D137" s="206" t="s">
        <v>121</v>
      </c>
      <c r="E137" s="206" t="s">
        <v>438</v>
      </c>
      <c r="F137" s="206" t="s">
        <v>576</v>
      </c>
      <c r="G137" s="191" t="s">
        <v>577</v>
      </c>
      <c r="H137" s="206" t="s">
        <v>211</v>
      </c>
      <c r="I137" s="192" t="s">
        <v>138</v>
      </c>
      <c r="J137" s="192" t="s">
        <v>139</v>
      </c>
      <c r="K137" s="194" t="s">
        <v>128</v>
      </c>
      <c r="L137" s="193" t="s">
        <v>36</v>
      </c>
      <c r="M137" s="209" t="s">
        <v>33</v>
      </c>
      <c r="N137" s="173">
        <v>0</v>
      </c>
      <c r="O137" s="173">
        <v>0</v>
      </c>
      <c r="P137" s="173">
        <v>0</v>
      </c>
      <c r="Q137" s="152">
        <v>0</v>
      </c>
      <c r="R137" s="152">
        <v>0</v>
      </c>
      <c r="S137" s="152">
        <v>0</v>
      </c>
      <c r="T137" s="152">
        <v>0</v>
      </c>
    </row>
    <row r="138" spans="1:20" ht="17.25" customHeight="1">
      <c r="A138" s="169">
        <v>137</v>
      </c>
      <c r="B138" s="189">
        <v>56083704</v>
      </c>
      <c r="C138" s="190">
        <v>41487</v>
      </c>
      <c r="D138" s="206" t="s">
        <v>121</v>
      </c>
      <c r="E138" s="206" t="s">
        <v>156</v>
      </c>
      <c r="F138" s="206" t="s">
        <v>578</v>
      </c>
      <c r="G138" s="191" t="s">
        <v>579</v>
      </c>
      <c r="H138" s="191" t="s">
        <v>215</v>
      </c>
      <c r="I138" s="192" t="s">
        <v>138</v>
      </c>
      <c r="J138" s="192" t="s">
        <v>139</v>
      </c>
      <c r="K138" s="194" t="s">
        <v>128</v>
      </c>
      <c r="L138" s="193" t="s">
        <v>39</v>
      </c>
      <c r="M138" s="200" t="s">
        <v>33</v>
      </c>
      <c r="N138" s="173">
        <v>0</v>
      </c>
      <c r="O138" s="173">
        <v>0</v>
      </c>
      <c r="P138" s="173">
        <v>0</v>
      </c>
      <c r="Q138" s="152">
        <v>0</v>
      </c>
      <c r="R138" s="152">
        <v>0</v>
      </c>
      <c r="S138" s="152">
        <v>0</v>
      </c>
      <c r="T138" s="152">
        <v>0</v>
      </c>
    </row>
    <row r="139" spans="1:20" ht="17.25" customHeight="1">
      <c r="A139" s="169">
        <v>138</v>
      </c>
      <c r="B139" s="189">
        <v>56083705</v>
      </c>
      <c r="C139" s="190">
        <v>41487</v>
      </c>
      <c r="D139" s="206" t="s">
        <v>121</v>
      </c>
      <c r="E139" s="206" t="s">
        <v>580</v>
      </c>
      <c r="F139" s="206" t="s">
        <v>581</v>
      </c>
      <c r="G139" s="191" t="s">
        <v>582</v>
      </c>
      <c r="H139" s="191" t="s">
        <v>215</v>
      </c>
      <c r="I139" s="192" t="s">
        <v>138</v>
      </c>
      <c r="J139" s="192" t="s">
        <v>139</v>
      </c>
      <c r="K139" s="194" t="s">
        <v>128</v>
      </c>
      <c r="L139" s="193" t="s">
        <v>39</v>
      </c>
      <c r="M139" s="200" t="s">
        <v>33</v>
      </c>
      <c r="N139" s="173">
        <v>0</v>
      </c>
      <c r="O139" s="173">
        <v>0</v>
      </c>
      <c r="P139" s="173">
        <v>0</v>
      </c>
      <c r="Q139" s="152">
        <v>0</v>
      </c>
      <c r="R139" s="152">
        <v>0</v>
      </c>
      <c r="S139" s="152">
        <v>0</v>
      </c>
      <c r="T139" s="152">
        <v>0</v>
      </c>
    </row>
    <row r="140" spans="1:20" ht="17.25" customHeight="1">
      <c r="A140" s="169">
        <v>139</v>
      </c>
      <c r="B140" s="189">
        <v>56083706</v>
      </c>
      <c r="C140" s="190">
        <v>41487</v>
      </c>
      <c r="D140" s="206" t="s">
        <v>121</v>
      </c>
      <c r="E140" s="206" t="s">
        <v>583</v>
      </c>
      <c r="F140" s="206" t="s">
        <v>584</v>
      </c>
      <c r="G140" s="191" t="s">
        <v>585</v>
      </c>
      <c r="H140" s="195" t="s">
        <v>278</v>
      </c>
      <c r="I140" s="192" t="s">
        <v>160</v>
      </c>
      <c r="J140" s="192" t="s">
        <v>139</v>
      </c>
      <c r="K140" s="193" t="s">
        <v>128</v>
      </c>
      <c r="L140" s="193" t="s">
        <v>161</v>
      </c>
      <c r="M140" s="200" t="s">
        <v>33</v>
      </c>
      <c r="N140" s="173">
        <v>0</v>
      </c>
      <c r="O140" s="173">
        <v>0</v>
      </c>
      <c r="P140" s="173">
        <v>0</v>
      </c>
      <c r="Q140" s="152">
        <v>2</v>
      </c>
      <c r="R140" s="152">
        <v>0</v>
      </c>
      <c r="S140" s="152">
        <v>0</v>
      </c>
      <c r="T140" s="152">
        <v>0</v>
      </c>
    </row>
    <row r="141" spans="1:20" ht="17.25" customHeight="1">
      <c r="A141" s="169">
        <v>140</v>
      </c>
      <c r="B141" s="189">
        <v>56083707</v>
      </c>
      <c r="C141" s="190">
        <v>41487</v>
      </c>
      <c r="D141" s="206" t="s">
        <v>121</v>
      </c>
      <c r="E141" s="206" t="s">
        <v>586</v>
      </c>
      <c r="F141" s="206" t="s">
        <v>587</v>
      </c>
      <c r="G141" s="191" t="s">
        <v>588</v>
      </c>
      <c r="H141" s="195" t="s">
        <v>176</v>
      </c>
      <c r="I141" s="192" t="s">
        <v>160</v>
      </c>
      <c r="J141" s="192" t="s">
        <v>139</v>
      </c>
      <c r="K141" s="193" t="s">
        <v>128</v>
      </c>
      <c r="L141" s="193" t="s">
        <v>161</v>
      </c>
      <c r="M141" s="200" t="s">
        <v>33</v>
      </c>
      <c r="N141" s="173">
        <v>0</v>
      </c>
      <c r="O141" s="173">
        <v>0</v>
      </c>
      <c r="P141" s="173">
        <v>0</v>
      </c>
      <c r="Q141" s="152">
        <v>0</v>
      </c>
      <c r="R141" s="152">
        <v>0</v>
      </c>
      <c r="S141" s="152">
        <v>0</v>
      </c>
      <c r="T141" s="152">
        <v>0</v>
      </c>
    </row>
    <row r="142" spans="1:20" ht="17.25" customHeight="1">
      <c r="A142" s="169">
        <v>141</v>
      </c>
      <c r="B142" s="189">
        <v>56083712</v>
      </c>
      <c r="C142" s="190">
        <v>41494</v>
      </c>
      <c r="D142" s="206" t="s">
        <v>121</v>
      </c>
      <c r="E142" s="206" t="s">
        <v>589</v>
      </c>
      <c r="F142" s="206" t="s">
        <v>590</v>
      </c>
      <c r="G142" s="191" t="s">
        <v>591</v>
      </c>
      <c r="H142" s="191" t="s">
        <v>420</v>
      </c>
      <c r="I142" s="192" t="s">
        <v>421</v>
      </c>
      <c r="J142" s="196" t="s">
        <v>143</v>
      </c>
      <c r="K142" s="194" t="s">
        <v>422</v>
      </c>
      <c r="L142" s="193" t="s">
        <v>423</v>
      </c>
      <c r="M142" s="204" t="s">
        <v>33</v>
      </c>
      <c r="N142" s="173">
        <v>0</v>
      </c>
      <c r="O142" s="173">
        <v>0</v>
      </c>
      <c r="P142" s="173">
        <v>0</v>
      </c>
      <c r="Q142" s="152">
        <v>0</v>
      </c>
      <c r="R142" s="152">
        <v>0</v>
      </c>
      <c r="S142" s="152">
        <v>0</v>
      </c>
      <c r="T142" s="152">
        <v>0</v>
      </c>
    </row>
    <row r="143" spans="1:20" ht="17.25" customHeight="1">
      <c r="A143" s="169">
        <v>142</v>
      </c>
      <c r="B143" s="189">
        <v>56083717</v>
      </c>
      <c r="C143" s="190">
        <v>41499</v>
      </c>
      <c r="D143" s="206" t="s">
        <v>121</v>
      </c>
      <c r="E143" s="206" t="s">
        <v>592</v>
      </c>
      <c r="F143" s="206" t="s">
        <v>593</v>
      </c>
      <c r="G143" s="191" t="s">
        <v>594</v>
      </c>
      <c r="H143" s="206" t="s">
        <v>567</v>
      </c>
      <c r="I143" s="192" t="s">
        <v>138</v>
      </c>
      <c r="J143" s="192" t="s">
        <v>139</v>
      </c>
      <c r="K143" s="194" t="s">
        <v>128</v>
      </c>
      <c r="L143" s="193" t="s">
        <v>36</v>
      </c>
      <c r="M143" s="209" t="s">
        <v>33</v>
      </c>
      <c r="N143" s="173">
        <v>0</v>
      </c>
      <c r="O143" s="173">
        <v>0</v>
      </c>
      <c r="P143" s="173">
        <v>0</v>
      </c>
      <c r="Q143" s="152">
        <v>0</v>
      </c>
      <c r="R143" s="152">
        <v>0</v>
      </c>
      <c r="S143" s="152">
        <v>0</v>
      </c>
      <c r="T143" s="152">
        <v>0</v>
      </c>
    </row>
    <row r="144" spans="1:20" ht="17.25" customHeight="1">
      <c r="A144" s="169">
        <v>143</v>
      </c>
      <c r="B144" s="189">
        <v>56083720</v>
      </c>
      <c r="C144" s="190">
        <v>41499</v>
      </c>
      <c r="D144" s="206" t="s">
        <v>121</v>
      </c>
      <c r="E144" s="206" t="s">
        <v>595</v>
      </c>
      <c r="F144" s="206" t="s">
        <v>596</v>
      </c>
      <c r="G144" s="191" t="s">
        <v>597</v>
      </c>
      <c r="H144" s="206" t="s">
        <v>567</v>
      </c>
      <c r="I144" s="192" t="s">
        <v>138</v>
      </c>
      <c r="J144" s="192" t="s">
        <v>139</v>
      </c>
      <c r="K144" s="194" t="s">
        <v>128</v>
      </c>
      <c r="L144" s="193" t="s">
        <v>36</v>
      </c>
      <c r="M144" s="209" t="s">
        <v>33</v>
      </c>
      <c r="N144" s="173">
        <v>0</v>
      </c>
      <c r="O144" s="173">
        <v>0</v>
      </c>
      <c r="P144" s="173">
        <v>0</v>
      </c>
      <c r="Q144" s="152">
        <v>0</v>
      </c>
      <c r="R144" s="152">
        <v>0</v>
      </c>
      <c r="S144" s="152">
        <v>0</v>
      </c>
      <c r="T144" s="152">
        <v>0</v>
      </c>
    </row>
    <row r="145" spans="1:20" ht="17.25" customHeight="1">
      <c r="A145" s="169">
        <v>144</v>
      </c>
      <c r="B145" s="189">
        <v>56083723</v>
      </c>
      <c r="C145" s="190">
        <v>41499</v>
      </c>
      <c r="D145" s="206" t="s">
        <v>121</v>
      </c>
      <c r="E145" s="206" t="s">
        <v>598</v>
      </c>
      <c r="F145" s="206" t="s">
        <v>599</v>
      </c>
      <c r="G145" s="191" t="s">
        <v>600</v>
      </c>
      <c r="H145" s="195" t="s">
        <v>278</v>
      </c>
      <c r="I145" s="192" t="s">
        <v>160</v>
      </c>
      <c r="J145" s="192" t="s">
        <v>139</v>
      </c>
      <c r="K145" s="193" t="s">
        <v>128</v>
      </c>
      <c r="L145" s="193" t="s">
        <v>161</v>
      </c>
      <c r="M145" s="200" t="s">
        <v>33</v>
      </c>
      <c r="N145" s="173">
        <v>0</v>
      </c>
      <c r="O145" s="173">
        <v>0</v>
      </c>
      <c r="P145" s="173">
        <v>0</v>
      </c>
      <c r="Q145" s="152">
        <v>0</v>
      </c>
      <c r="R145" s="152">
        <v>0</v>
      </c>
      <c r="S145" s="152">
        <v>0</v>
      </c>
      <c r="T145" s="152">
        <v>0</v>
      </c>
    </row>
    <row r="146" spans="1:20" ht="17.25" customHeight="1">
      <c r="A146" s="169">
        <v>145</v>
      </c>
      <c r="B146" s="189">
        <v>56083733</v>
      </c>
      <c r="C146" s="190">
        <v>41506</v>
      </c>
      <c r="D146" s="206" t="s">
        <v>121</v>
      </c>
      <c r="E146" s="206" t="s">
        <v>601</v>
      </c>
      <c r="F146" s="206" t="s">
        <v>602</v>
      </c>
      <c r="G146" s="191" t="s">
        <v>603</v>
      </c>
      <c r="H146" s="195" t="s">
        <v>522</v>
      </c>
      <c r="I146" s="192" t="s">
        <v>160</v>
      </c>
      <c r="J146" s="192" t="s">
        <v>139</v>
      </c>
      <c r="K146" s="193" t="s">
        <v>128</v>
      </c>
      <c r="L146" s="193" t="s">
        <v>161</v>
      </c>
      <c r="M146" s="200" t="s">
        <v>33</v>
      </c>
      <c r="N146" s="173">
        <v>0</v>
      </c>
      <c r="O146" s="173">
        <v>0</v>
      </c>
      <c r="P146" s="173">
        <v>0</v>
      </c>
      <c r="Q146" s="152">
        <v>0</v>
      </c>
      <c r="R146" s="152">
        <v>0</v>
      </c>
      <c r="S146" s="152">
        <v>0</v>
      </c>
      <c r="T146" s="152">
        <v>0</v>
      </c>
    </row>
    <row r="147" spans="1:20" ht="17.25" customHeight="1">
      <c r="A147" s="169">
        <v>146</v>
      </c>
      <c r="B147" s="189">
        <v>56083734</v>
      </c>
      <c r="C147" s="190">
        <v>41506</v>
      </c>
      <c r="D147" s="191" t="s">
        <v>130</v>
      </c>
      <c r="E147" s="191" t="s">
        <v>604</v>
      </c>
      <c r="F147" s="191" t="s">
        <v>605</v>
      </c>
      <c r="G147" s="191" t="s">
        <v>606</v>
      </c>
      <c r="H147" s="195" t="s">
        <v>159</v>
      </c>
      <c r="I147" s="192" t="s">
        <v>160</v>
      </c>
      <c r="J147" s="192" t="s">
        <v>139</v>
      </c>
      <c r="K147" s="193" t="s">
        <v>128</v>
      </c>
      <c r="L147" s="193" t="s">
        <v>161</v>
      </c>
      <c r="M147" s="200" t="s">
        <v>33</v>
      </c>
      <c r="N147" s="173">
        <v>0</v>
      </c>
      <c r="O147" s="173">
        <v>0</v>
      </c>
      <c r="P147" s="173">
        <v>1</v>
      </c>
      <c r="Q147" s="152">
        <v>0</v>
      </c>
      <c r="R147" s="152">
        <v>0</v>
      </c>
      <c r="S147" s="152">
        <v>0</v>
      </c>
      <c r="T147" s="152">
        <v>0</v>
      </c>
    </row>
    <row r="148" spans="1:20" ht="17.25" customHeight="1">
      <c r="A148" s="169">
        <v>147</v>
      </c>
      <c r="B148" s="189">
        <v>56083735</v>
      </c>
      <c r="C148" s="190">
        <v>41506</v>
      </c>
      <c r="D148" s="206" t="s">
        <v>121</v>
      </c>
      <c r="E148" s="206" t="s">
        <v>607</v>
      </c>
      <c r="F148" s="206" t="s">
        <v>608</v>
      </c>
      <c r="G148" s="191" t="s">
        <v>609</v>
      </c>
      <c r="H148" s="195" t="s">
        <v>253</v>
      </c>
      <c r="I148" s="192" t="s">
        <v>160</v>
      </c>
      <c r="J148" s="192" t="s">
        <v>139</v>
      </c>
      <c r="K148" s="193" t="s">
        <v>128</v>
      </c>
      <c r="L148" s="193" t="s">
        <v>161</v>
      </c>
      <c r="M148" s="200" t="s">
        <v>33</v>
      </c>
      <c r="N148" s="173">
        <v>0</v>
      </c>
      <c r="O148" s="173">
        <v>0</v>
      </c>
      <c r="P148" s="173">
        <v>1</v>
      </c>
      <c r="Q148" s="152">
        <v>0</v>
      </c>
      <c r="R148" s="152">
        <v>0</v>
      </c>
      <c r="S148" s="152">
        <v>0</v>
      </c>
      <c r="T148" s="152">
        <v>0</v>
      </c>
    </row>
    <row r="149" spans="1:20" ht="17.25" customHeight="1">
      <c r="A149" s="169">
        <v>148</v>
      </c>
      <c r="B149" s="189">
        <v>56093739</v>
      </c>
      <c r="C149" s="190">
        <v>41519</v>
      </c>
      <c r="D149" s="206" t="s">
        <v>121</v>
      </c>
      <c r="E149" s="206" t="s">
        <v>610</v>
      </c>
      <c r="F149" s="206" t="s">
        <v>611</v>
      </c>
      <c r="G149" s="191" t="s">
        <v>612</v>
      </c>
      <c r="H149" s="195" t="s">
        <v>142</v>
      </c>
      <c r="I149" s="203" t="s">
        <v>143</v>
      </c>
      <c r="J149" s="196" t="s">
        <v>143</v>
      </c>
      <c r="K149" s="194" t="s">
        <v>128</v>
      </c>
      <c r="L149" s="193" t="s">
        <v>144</v>
      </c>
      <c r="M149" s="194" t="s">
        <v>33</v>
      </c>
      <c r="N149" s="173">
        <v>0</v>
      </c>
      <c r="O149" s="173">
        <v>0</v>
      </c>
      <c r="P149" s="173">
        <v>1</v>
      </c>
      <c r="Q149" s="152">
        <v>0</v>
      </c>
      <c r="R149" s="152">
        <v>0</v>
      </c>
      <c r="S149" s="152">
        <v>0</v>
      </c>
      <c r="T149" s="152">
        <v>0</v>
      </c>
    </row>
    <row r="150" spans="1:20" ht="17.25" customHeight="1">
      <c r="A150" s="169">
        <v>149</v>
      </c>
      <c r="B150" s="189">
        <v>56093744</v>
      </c>
      <c r="C150" s="190">
        <v>41519</v>
      </c>
      <c r="D150" s="206" t="s">
        <v>121</v>
      </c>
      <c r="E150" s="206" t="s">
        <v>613</v>
      </c>
      <c r="F150" s="206" t="s">
        <v>614</v>
      </c>
      <c r="G150" s="191" t="s">
        <v>615</v>
      </c>
      <c r="H150" s="202" t="s">
        <v>187</v>
      </c>
      <c r="I150" s="203" t="s">
        <v>188</v>
      </c>
      <c r="J150" s="196" t="s">
        <v>143</v>
      </c>
      <c r="K150" s="193" t="s">
        <v>128</v>
      </c>
      <c r="L150" s="201" t="s">
        <v>189</v>
      </c>
      <c r="M150" s="209" t="s">
        <v>33</v>
      </c>
      <c r="N150" s="173">
        <v>0</v>
      </c>
      <c r="O150" s="173">
        <v>0</v>
      </c>
      <c r="P150" s="173">
        <v>0</v>
      </c>
      <c r="Q150" s="152">
        <v>0</v>
      </c>
      <c r="R150" s="152">
        <v>0</v>
      </c>
      <c r="S150" s="152">
        <v>0</v>
      </c>
      <c r="T150" s="152">
        <v>0</v>
      </c>
    </row>
    <row r="151" spans="1:20" ht="17.25" customHeight="1">
      <c r="A151" s="169">
        <v>150</v>
      </c>
      <c r="B151" s="189">
        <v>56093747</v>
      </c>
      <c r="C151" s="190">
        <v>41526</v>
      </c>
      <c r="D151" s="206" t="s">
        <v>121</v>
      </c>
      <c r="E151" s="206" t="s">
        <v>616</v>
      </c>
      <c r="F151" s="206" t="s">
        <v>617</v>
      </c>
      <c r="G151" s="191" t="s">
        <v>618</v>
      </c>
      <c r="H151" s="195" t="s">
        <v>142</v>
      </c>
      <c r="I151" s="203" t="s">
        <v>143</v>
      </c>
      <c r="J151" s="196" t="s">
        <v>143</v>
      </c>
      <c r="K151" s="194" t="s">
        <v>128</v>
      </c>
      <c r="L151" s="193" t="s">
        <v>144</v>
      </c>
      <c r="M151" s="194" t="s">
        <v>33</v>
      </c>
      <c r="N151" s="173">
        <v>0</v>
      </c>
      <c r="O151" s="173">
        <v>0</v>
      </c>
      <c r="P151" s="173">
        <v>0</v>
      </c>
      <c r="Q151" s="152">
        <v>0</v>
      </c>
      <c r="R151" s="152">
        <v>0</v>
      </c>
      <c r="S151" s="152">
        <v>0</v>
      </c>
      <c r="T151" s="152">
        <v>0</v>
      </c>
    </row>
    <row r="152" spans="1:20" ht="17.25" customHeight="1">
      <c r="A152" s="169">
        <v>151</v>
      </c>
      <c r="B152" s="189">
        <v>56093749</v>
      </c>
      <c r="C152" s="190">
        <v>41526</v>
      </c>
      <c r="D152" s="206" t="s">
        <v>121</v>
      </c>
      <c r="E152" s="206" t="s">
        <v>619</v>
      </c>
      <c r="F152" s="206" t="s">
        <v>620</v>
      </c>
      <c r="G152" s="191" t="s">
        <v>621</v>
      </c>
      <c r="H152" s="195" t="s">
        <v>183</v>
      </c>
      <c r="I152" s="192" t="s">
        <v>138</v>
      </c>
      <c r="J152" s="192" t="s">
        <v>139</v>
      </c>
      <c r="K152" s="194" t="s">
        <v>128</v>
      </c>
      <c r="L152" s="193" t="s">
        <v>36</v>
      </c>
      <c r="M152" s="209" t="s">
        <v>33</v>
      </c>
      <c r="N152" s="173">
        <v>0</v>
      </c>
      <c r="O152" s="173">
        <v>0</v>
      </c>
      <c r="P152" s="173">
        <v>0</v>
      </c>
      <c r="Q152" s="152">
        <v>0</v>
      </c>
      <c r="R152" s="152">
        <v>0</v>
      </c>
      <c r="S152" s="152">
        <v>0</v>
      </c>
      <c r="T152" s="152">
        <v>0</v>
      </c>
    </row>
    <row r="153" spans="1:20" ht="17.25" customHeight="1">
      <c r="A153" s="169">
        <v>152</v>
      </c>
      <c r="B153" s="189">
        <v>56093758</v>
      </c>
      <c r="C153" s="190">
        <v>41533</v>
      </c>
      <c r="D153" s="206" t="s">
        <v>121</v>
      </c>
      <c r="E153" s="206" t="s">
        <v>622</v>
      </c>
      <c r="F153" s="206" t="s">
        <v>623</v>
      </c>
      <c r="G153" s="191" t="s">
        <v>624</v>
      </c>
      <c r="H153" s="202" t="s">
        <v>187</v>
      </c>
      <c r="I153" s="203" t="s">
        <v>188</v>
      </c>
      <c r="J153" s="196" t="s">
        <v>143</v>
      </c>
      <c r="K153" s="193" t="s">
        <v>128</v>
      </c>
      <c r="L153" s="201" t="s">
        <v>189</v>
      </c>
      <c r="M153" s="209" t="s">
        <v>33</v>
      </c>
      <c r="N153" s="173">
        <v>0</v>
      </c>
      <c r="O153" s="173">
        <v>0</v>
      </c>
      <c r="P153" s="173">
        <v>0</v>
      </c>
      <c r="Q153" s="152">
        <v>0</v>
      </c>
      <c r="R153" s="152">
        <v>0</v>
      </c>
      <c r="S153" s="152">
        <v>0</v>
      </c>
      <c r="T153" s="152">
        <v>0</v>
      </c>
    </row>
    <row r="154" spans="1:20" ht="17.25" customHeight="1">
      <c r="A154" s="169">
        <v>153</v>
      </c>
      <c r="B154" s="189">
        <v>56103769</v>
      </c>
      <c r="C154" s="190">
        <v>41548</v>
      </c>
      <c r="D154" s="206" t="s">
        <v>121</v>
      </c>
      <c r="E154" s="206" t="s">
        <v>625</v>
      </c>
      <c r="F154" s="206" t="s">
        <v>626</v>
      </c>
      <c r="G154" s="191" t="s">
        <v>627</v>
      </c>
      <c r="H154" s="195" t="s">
        <v>142</v>
      </c>
      <c r="I154" s="203" t="s">
        <v>143</v>
      </c>
      <c r="J154" s="196" t="s">
        <v>143</v>
      </c>
      <c r="K154" s="194" t="s">
        <v>128</v>
      </c>
      <c r="L154" s="193" t="s">
        <v>144</v>
      </c>
      <c r="M154" s="194" t="s">
        <v>33</v>
      </c>
      <c r="N154" s="173">
        <v>0</v>
      </c>
      <c r="O154" s="173">
        <v>0</v>
      </c>
      <c r="P154" s="173">
        <v>0</v>
      </c>
      <c r="Q154" s="152">
        <v>0</v>
      </c>
      <c r="R154" s="152">
        <v>0</v>
      </c>
      <c r="S154" s="152">
        <v>0</v>
      </c>
      <c r="T154" s="152">
        <v>0</v>
      </c>
    </row>
    <row r="155" spans="1:20" ht="17.25" customHeight="1">
      <c r="A155" s="169">
        <v>154</v>
      </c>
      <c r="B155" s="189">
        <v>56103770</v>
      </c>
      <c r="C155" s="190">
        <v>41548</v>
      </c>
      <c r="D155" s="206" t="s">
        <v>121</v>
      </c>
      <c r="E155" s="206" t="s">
        <v>628</v>
      </c>
      <c r="F155" s="206" t="s">
        <v>629</v>
      </c>
      <c r="G155" s="191" t="s">
        <v>630</v>
      </c>
      <c r="H155" s="202" t="s">
        <v>187</v>
      </c>
      <c r="I155" s="203" t="s">
        <v>188</v>
      </c>
      <c r="J155" s="196" t="s">
        <v>143</v>
      </c>
      <c r="K155" s="193" t="s">
        <v>128</v>
      </c>
      <c r="L155" s="201" t="s">
        <v>189</v>
      </c>
      <c r="M155" s="209" t="s">
        <v>33</v>
      </c>
      <c r="N155" s="173">
        <v>0</v>
      </c>
      <c r="O155" s="173">
        <v>0</v>
      </c>
      <c r="P155" s="173">
        <v>0</v>
      </c>
      <c r="Q155" s="152">
        <v>0</v>
      </c>
      <c r="R155" s="152">
        <v>0</v>
      </c>
      <c r="S155" s="152">
        <v>0</v>
      </c>
      <c r="T155" s="152">
        <v>0</v>
      </c>
    </row>
    <row r="156" spans="1:20" ht="17.25" customHeight="1">
      <c r="A156" s="169">
        <v>155</v>
      </c>
      <c r="B156" s="189">
        <v>56103773</v>
      </c>
      <c r="C156" s="190">
        <v>41548</v>
      </c>
      <c r="D156" s="206" t="s">
        <v>121</v>
      </c>
      <c r="E156" s="206" t="s">
        <v>533</v>
      </c>
      <c r="F156" s="206" t="s">
        <v>631</v>
      </c>
      <c r="G156" s="191" t="s">
        <v>632</v>
      </c>
      <c r="H156" s="206" t="s">
        <v>633</v>
      </c>
      <c r="I156" s="192" t="s">
        <v>138</v>
      </c>
      <c r="J156" s="192" t="s">
        <v>139</v>
      </c>
      <c r="K156" s="194" t="s">
        <v>128</v>
      </c>
      <c r="L156" s="193" t="s">
        <v>36</v>
      </c>
      <c r="M156" s="209" t="s">
        <v>33</v>
      </c>
      <c r="N156" s="173">
        <v>0</v>
      </c>
      <c r="O156" s="173">
        <v>0</v>
      </c>
      <c r="P156" s="173">
        <v>0</v>
      </c>
      <c r="Q156" s="152">
        <v>0</v>
      </c>
      <c r="R156" s="152">
        <v>0</v>
      </c>
      <c r="S156" s="152">
        <v>0</v>
      </c>
      <c r="T156" s="152">
        <v>0</v>
      </c>
    </row>
    <row r="157" spans="1:20" ht="17.25" customHeight="1">
      <c r="A157" s="169">
        <v>156</v>
      </c>
      <c r="B157" s="189">
        <v>56103776</v>
      </c>
      <c r="C157" s="190">
        <v>41554</v>
      </c>
      <c r="D157" s="206" t="s">
        <v>121</v>
      </c>
      <c r="E157" s="206" t="s">
        <v>634</v>
      </c>
      <c r="F157" s="206" t="s">
        <v>635</v>
      </c>
      <c r="G157" s="191" t="s">
        <v>636</v>
      </c>
      <c r="H157" s="202" t="s">
        <v>187</v>
      </c>
      <c r="I157" s="203" t="s">
        <v>188</v>
      </c>
      <c r="J157" s="196" t="s">
        <v>143</v>
      </c>
      <c r="K157" s="193" t="s">
        <v>128</v>
      </c>
      <c r="L157" s="201" t="s">
        <v>189</v>
      </c>
      <c r="M157" s="209" t="s">
        <v>33</v>
      </c>
      <c r="N157" s="173">
        <v>0</v>
      </c>
      <c r="O157" s="173">
        <v>0</v>
      </c>
      <c r="P157" s="173">
        <v>0</v>
      </c>
      <c r="Q157" s="152">
        <v>0</v>
      </c>
      <c r="R157" s="152">
        <v>0</v>
      </c>
      <c r="S157" s="152">
        <v>0</v>
      </c>
      <c r="T157" s="152">
        <v>0</v>
      </c>
    </row>
    <row r="158" spans="1:20" ht="17.25" customHeight="1">
      <c r="A158" s="169">
        <v>157</v>
      </c>
      <c r="B158" s="189">
        <v>56103777</v>
      </c>
      <c r="C158" s="190">
        <v>41554</v>
      </c>
      <c r="D158" s="206" t="s">
        <v>121</v>
      </c>
      <c r="E158" s="206" t="s">
        <v>637</v>
      </c>
      <c r="F158" s="206" t="s">
        <v>638</v>
      </c>
      <c r="G158" s="191" t="s">
        <v>639</v>
      </c>
      <c r="H158" s="206" t="s">
        <v>282</v>
      </c>
      <c r="I158" s="192" t="s">
        <v>138</v>
      </c>
      <c r="J158" s="192" t="s">
        <v>139</v>
      </c>
      <c r="K158" s="194" t="s">
        <v>128</v>
      </c>
      <c r="L158" s="193" t="s">
        <v>36</v>
      </c>
      <c r="M158" s="209" t="s">
        <v>33</v>
      </c>
      <c r="N158" s="173">
        <v>0</v>
      </c>
      <c r="O158" s="173">
        <v>0</v>
      </c>
      <c r="P158" s="173">
        <v>0</v>
      </c>
      <c r="Q158" s="152">
        <v>0</v>
      </c>
      <c r="R158" s="152">
        <v>0</v>
      </c>
      <c r="S158" s="152">
        <v>0</v>
      </c>
      <c r="T158" s="152">
        <v>0</v>
      </c>
    </row>
    <row r="159" spans="1:20" ht="17.25" customHeight="1">
      <c r="A159" s="169">
        <v>158</v>
      </c>
      <c r="B159" s="189">
        <v>56103778</v>
      </c>
      <c r="C159" s="190">
        <v>41554</v>
      </c>
      <c r="D159" s="206" t="s">
        <v>121</v>
      </c>
      <c r="E159" s="206" t="s">
        <v>616</v>
      </c>
      <c r="F159" s="206" t="s">
        <v>640</v>
      </c>
      <c r="G159" s="191" t="s">
        <v>641</v>
      </c>
      <c r="H159" s="191" t="s">
        <v>142</v>
      </c>
      <c r="I159" s="203" t="s">
        <v>143</v>
      </c>
      <c r="J159" s="196" t="s">
        <v>143</v>
      </c>
      <c r="K159" s="194" t="s">
        <v>128</v>
      </c>
      <c r="L159" s="193" t="s">
        <v>144</v>
      </c>
      <c r="M159" s="209" t="s">
        <v>33</v>
      </c>
      <c r="N159" s="173">
        <v>0</v>
      </c>
      <c r="O159" s="173">
        <v>0</v>
      </c>
      <c r="P159" s="173">
        <v>0</v>
      </c>
      <c r="Q159" s="152">
        <v>0</v>
      </c>
      <c r="R159" s="152">
        <v>0</v>
      </c>
      <c r="S159" s="152">
        <v>0</v>
      </c>
      <c r="T159" s="152">
        <v>0</v>
      </c>
    </row>
    <row r="160" spans="1:20" ht="17.25" customHeight="1">
      <c r="A160" s="169">
        <v>159</v>
      </c>
      <c r="B160" s="189">
        <v>56103779</v>
      </c>
      <c r="C160" s="190">
        <v>41554</v>
      </c>
      <c r="D160" s="206" t="s">
        <v>121</v>
      </c>
      <c r="E160" s="206" t="s">
        <v>642</v>
      </c>
      <c r="F160" s="206" t="s">
        <v>643</v>
      </c>
      <c r="G160" s="191" t="s">
        <v>644</v>
      </c>
      <c r="H160" s="206" t="s">
        <v>257</v>
      </c>
      <c r="I160" s="192" t="s">
        <v>138</v>
      </c>
      <c r="J160" s="192" t="s">
        <v>139</v>
      </c>
      <c r="K160" s="194" t="s">
        <v>128</v>
      </c>
      <c r="L160" s="193" t="s">
        <v>36</v>
      </c>
      <c r="M160" s="209" t="s">
        <v>33</v>
      </c>
      <c r="N160" s="173">
        <v>0</v>
      </c>
      <c r="O160" s="173">
        <v>0</v>
      </c>
      <c r="P160" s="173">
        <v>0</v>
      </c>
      <c r="Q160" s="152">
        <v>0</v>
      </c>
      <c r="R160" s="152">
        <v>0</v>
      </c>
      <c r="S160" s="152">
        <v>0</v>
      </c>
      <c r="T160" s="152">
        <v>0</v>
      </c>
    </row>
    <row r="161" spans="1:20" ht="17.25" customHeight="1">
      <c r="A161" s="169">
        <v>160</v>
      </c>
      <c r="B161" s="189">
        <v>56103780</v>
      </c>
      <c r="C161" s="190">
        <v>41554</v>
      </c>
      <c r="D161" s="206" t="s">
        <v>121</v>
      </c>
      <c r="E161" s="206" t="s">
        <v>645</v>
      </c>
      <c r="F161" s="206" t="s">
        <v>646</v>
      </c>
      <c r="G161" s="191" t="s">
        <v>647</v>
      </c>
      <c r="H161" s="206" t="s">
        <v>311</v>
      </c>
      <c r="I161" s="192" t="s">
        <v>138</v>
      </c>
      <c r="J161" s="192" t="s">
        <v>139</v>
      </c>
      <c r="K161" s="194" t="s">
        <v>128</v>
      </c>
      <c r="L161" s="193" t="s">
        <v>36</v>
      </c>
      <c r="M161" s="209" t="s">
        <v>33</v>
      </c>
      <c r="N161" s="173">
        <v>0</v>
      </c>
      <c r="O161" s="173">
        <v>0</v>
      </c>
      <c r="P161" s="173">
        <v>0</v>
      </c>
      <c r="Q161" s="152">
        <v>0</v>
      </c>
      <c r="R161" s="152">
        <v>0</v>
      </c>
      <c r="S161" s="152">
        <v>0</v>
      </c>
      <c r="T161" s="152">
        <v>0</v>
      </c>
    </row>
    <row r="162" spans="1:20" ht="17.25" customHeight="1">
      <c r="A162" s="169">
        <v>161</v>
      </c>
      <c r="B162" s="189">
        <v>56103783</v>
      </c>
      <c r="C162" s="190">
        <v>41554</v>
      </c>
      <c r="D162" s="206" t="s">
        <v>121</v>
      </c>
      <c r="E162" s="206" t="s">
        <v>648</v>
      </c>
      <c r="F162" s="206" t="s">
        <v>649</v>
      </c>
      <c r="G162" s="191" t="s">
        <v>650</v>
      </c>
      <c r="H162" s="195" t="s">
        <v>278</v>
      </c>
      <c r="I162" s="192" t="s">
        <v>160</v>
      </c>
      <c r="J162" s="192" t="s">
        <v>139</v>
      </c>
      <c r="K162" s="193" t="s">
        <v>128</v>
      </c>
      <c r="L162" s="193" t="s">
        <v>161</v>
      </c>
      <c r="M162" s="209" t="s">
        <v>33</v>
      </c>
      <c r="N162" s="173">
        <v>0</v>
      </c>
      <c r="O162" s="173">
        <v>0</v>
      </c>
      <c r="P162" s="173">
        <v>0</v>
      </c>
      <c r="Q162" s="152">
        <v>0</v>
      </c>
      <c r="R162" s="152">
        <v>0</v>
      </c>
      <c r="S162" s="152">
        <v>0</v>
      </c>
      <c r="T162" s="152">
        <v>0</v>
      </c>
    </row>
    <row r="163" spans="1:20" ht="17.25" customHeight="1">
      <c r="A163" s="169">
        <v>162</v>
      </c>
      <c r="B163" s="189">
        <v>56103787</v>
      </c>
      <c r="C163" s="190">
        <v>41561</v>
      </c>
      <c r="D163" s="206" t="s">
        <v>121</v>
      </c>
      <c r="E163" s="206" t="s">
        <v>651</v>
      </c>
      <c r="F163" s="206" t="s">
        <v>652</v>
      </c>
      <c r="G163" s="191" t="s">
        <v>653</v>
      </c>
      <c r="H163" s="202" t="s">
        <v>187</v>
      </c>
      <c r="I163" s="203" t="s">
        <v>188</v>
      </c>
      <c r="J163" s="196" t="s">
        <v>143</v>
      </c>
      <c r="K163" s="193" t="s">
        <v>128</v>
      </c>
      <c r="L163" s="201" t="s">
        <v>189</v>
      </c>
      <c r="M163" s="209" t="s">
        <v>33</v>
      </c>
      <c r="N163" s="173">
        <v>0</v>
      </c>
      <c r="O163" s="173">
        <v>0</v>
      </c>
      <c r="P163" s="173">
        <v>0</v>
      </c>
      <c r="Q163" s="152">
        <v>0</v>
      </c>
      <c r="R163" s="152">
        <v>0</v>
      </c>
      <c r="S163" s="152">
        <v>0</v>
      </c>
      <c r="T163" s="152">
        <v>0</v>
      </c>
    </row>
    <row r="164" spans="1:20" ht="17.25" customHeight="1">
      <c r="A164" s="169">
        <v>163</v>
      </c>
      <c r="B164" s="189">
        <v>56103788</v>
      </c>
      <c r="C164" s="190">
        <v>41561</v>
      </c>
      <c r="D164" s="206" t="s">
        <v>121</v>
      </c>
      <c r="E164" s="206" t="s">
        <v>212</v>
      </c>
      <c r="F164" s="206" t="s">
        <v>654</v>
      </c>
      <c r="G164" s="191" t="s">
        <v>655</v>
      </c>
      <c r="H164" s="202" t="s">
        <v>187</v>
      </c>
      <c r="I164" s="203" t="s">
        <v>188</v>
      </c>
      <c r="J164" s="196" t="s">
        <v>143</v>
      </c>
      <c r="K164" s="193" t="s">
        <v>128</v>
      </c>
      <c r="L164" s="201" t="s">
        <v>189</v>
      </c>
      <c r="M164" s="209" t="s">
        <v>33</v>
      </c>
      <c r="N164" s="173">
        <v>0</v>
      </c>
      <c r="O164" s="173">
        <v>0</v>
      </c>
      <c r="P164" s="173">
        <v>0</v>
      </c>
      <c r="Q164" s="152">
        <v>0</v>
      </c>
      <c r="R164" s="152">
        <v>0</v>
      </c>
      <c r="S164" s="152">
        <v>0</v>
      </c>
      <c r="T164" s="152">
        <v>0</v>
      </c>
    </row>
    <row r="165" spans="1:20" ht="17.25" customHeight="1">
      <c r="A165" s="169">
        <v>164</v>
      </c>
      <c r="B165" s="189">
        <v>56103790</v>
      </c>
      <c r="C165" s="190">
        <v>41561</v>
      </c>
      <c r="D165" s="206" t="s">
        <v>121</v>
      </c>
      <c r="E165" s="206" t="s">
        <v>656</v>
      </c>
      <c r="F165" s="206" t="s">
        <v>657</v>
      </c>
      <c r="G165" s="191" t="s">
        <v>658</v>
      </c>
      <c r="H165" s="195" t="s">
        <v>142</v>
      </c>
      <c r="I165" s="203" t="s">
        <v>143</v>
      </c>
      <c r="J165" s="196" t="s">
        <v>143</v>
      </c>
      <c r="K165" s="194" t="s">
        <v>128</v>
      </c>
      <c r="L165" s="193" t="s">
        <v>144</v>
      </c>
      <c r="M165" s="194" t="s">
        <v>33</v>
      </c>
      <c r="N165" s="173">
        <v>0</v>
      </c>
      <c r="O165" s="173">
        <v>0</v>
      </c>
      <c r="P165" s="173">
        <v>0</v>
      </c>
      <c r="Q165" s="152">
        <v>0</v>
      </c>
      <c r="R165" s="152">
        <v>0</v>
      </c>
      <c r="S165" s="152">
        <v>0</v>
      </c>
      <c r="T165" s="152">
        <v>0</v>
      </c>
    </row>
    <row r="166" spans="1:20" ht="17.25" customHeight="1">
      <c r="A166" s="169">
        <v>165</v>
      </c>
      <c r="B166" s="189">
        <v>56103792</v>
      </c>
      <c r="C166" s="190">
        <v>41561</v>
      </c>
      <c r="D166" s="206" t="s">
        <v>121</v>
      </c>
      <c r="E166" s="206" t="s">
        <v>659</v>
      </c>
      <c r="F166" s="206" t="s">
        <v>660</v>
      </c>
      <c r="G166" s="191" t="s">
        <v>661</v>
      </c>
      <c r="H166" s="195" t="s">
        <v>261</v>
      </c>
      <c r="I166" s="192" t="s">
        <v>160</v>
      </c>
      <c r="J166" s="192" t="s">
        <v>139</v>
      </c>
      <c r="K166" s="193" t="s">
        <v>128</v>
      </c>
      <c r="L166" s="193" t="s">
        <v>161</v>
      </c>
      <c r="M166" s="209" t="s">
        <v>33</v>
      </c>
      <c r="N166" s="173">
        <v>0</v>
      </c>
      <c r="O166" s="173">
        <v>0</v>
      </c>
      <c r="P166" s="173">
        <v>0</v>
      </c>
      <c r="Q166" s="152">
        <v>3</v>
      </c>
      <c r="R166" s="152">
        <v>0</v>
      </c>
      <c r="S166" s="152">
        <v>0</v>
      </c>
      <c r="T166" s="152">
        <v>0</v>
      </c>
    </row>
    <row r="167" spans="1:20" ht="17.25" customHeight="1">
      <c r="A167" s="169">
        <v>166</v>
      </c>
      <c r="B167" s="189">
        <v>56103793</v>
      </c>
      <c r="C167" s="190">
        <v>41561</v>
      </c>
      <c r="D167" s="206" t="s">
        <v>121</v>
      </c>
      <c r="E167" s="206" t="s">
        <v>662</v>
      </c>
      <c r="F167" s="206" t="s">
        <v>663</v>
      </c>
      <c r="G167" s="191" t="s">
        <v>664</v>
      </c>
      <c r="H167" s="191" t="s">
        <v>342</v>
      </c>
      <c r="I167" s="191" t="s">
        <v>343</v>
      </c>
      <c r="J167" s="195" t="s">
        <v>139</v>
      </c>
      <c r="K167" s="194" t="s">
        <v>128</v>
      </c>
      <c r="L167" s="201" t="s">
        <v>545</v>
      </c>
      <c r="M167" s="194" t="s">
        <v>33</v>
      </c>
      <c r="N167" s="173">
        <v>0</v>
      </c>
      <c r="O167" s="173">
        <v>0</v>
      </c>
      <c r="P167" s="173">
        <v>0</v>
      </c>
      <c r="Q167" s="152">
        <v>0</v>
      </c>
      <c r="R167" s="152">
        <v>0</v>
      </c>
      <c r="S167" s="152">
        <v>0</v>
      </c>
      <c r="T167" s="152">
        <v>0</v>
      </c>
    </row>
    <row r="168" spans="1:20" ht="17.25" customHeight="1">
      <c r="A168" s="169">
        <v>167</v>
      </c>
      <c r="B168" s="189">
        <v>56103797</v>
      </c>
      <c r="C168" s="190">
        <v>41568</v>
      </c>
      <c r="D168" s="206" t="s">
        <v>121</v>
      </c>
      <c r="E168" s="206" t="s">
        <v>665</v>
      </c>
      <c r="F168" s="206" t="s">
        <v>666</v>
      </c>
      <c r="G168" s="191" t="s">
        <v>667</v>
      </c>
      <c r="H168" s="202" t="s">
        <v>187</v>
      </c>
      <c r="I168" s="203" t="s">
        <v>188</v>
      </c>
      <c r="J168" s="196" t="s">
        <v>143</v>
      </c>
      <c r="K168" s="193" t="s">
        <v>128</v>
      </c>
      <c r="L168" s="201" t="s">
        <v>189</v>
      </c>
      <c r="M168" s="209" t="s">
        <v>33</v>
      </c>
      <c r="N168" s="173">
        <v>0</v>
      </c>
      <c r="O168" s="173">
        <v>0</v>
      </c>
      <c r="P168" s="173">
        <v>0</v>
      </c>
      <c r="Q168" s="152">
        <v>0</v>
      </c>
      <c r="R168" s="152">
        <v>0</v>
      </c>
      <c r="S168" s="152">
        <v>0</v>
      </c>
      <c r="T168" s="152">
        <v>0</v>
      </c>
    </row>
    <row r="169" spans="1:20" ht="17.25" customHeight="1">
      <c r="A169" s="169">
        <v>168</v>
      </c>
      <c r="B169" s="189">
        <v>56103799</v>
      </c>
      <c r="C169" s="190">
        <v>41568</v>
      </c>
      <c r="D169" s="206" t="s">
        <v>121</v>
      </c>
      <c r="E169" s="206" t="s">
        <v>668</v>
      </c>
      <c r="F169" s="206" t="s">
        <v>669</v>
      </c>
      <c r="G169" s="191" t="s">
        <v>670</v>
      </c>
      <c r="H169" s="195" t="s">
        <v>261</v>
      </c>
      <c r="I169" s="192" t="s">
        <v>160</v>
      </c>
      <c r="J169" s="192" t="s">
        <v>139</v>
      </c>
      <c r="K169" s="193" t="s">
        <v>128</v>
      </c>
      <c r="L169" s="193" t="s">
        <v>161</v>
      </c>
      <c r="M169" s="209" t="s">
        <v>33</v>
      </c>
      <c r="N169" s="173">
        <v>0</v>
      </c>
      <c r="O169" s="173">
        <v>0</v>
      </c>
      <c r="P169" s="173">
        <v>0</v>
      </c>
      <c r="Q169" s="152">
        <v>0</v>
      </c>
      <c r="R169" s="152">
        <v>0</v>
      </c>
      <c r="S169" s="152">
        <v>0</v>
      </c>
      <c r="T169" s="152">
        <v>0</v>
      </c>
    </row>
    <row r="170" spans="1:20" ht="17.25" customHeight="1">
      <c r="A170" s="169">
        <v>169</v>
      </c>
      <c r="B170" s="189">
        <v>56113804</v>
      </c>
      <c r="C170" s="190">
        <v>41579</v>
      </c>
      <c r="D170" s="206" t="s">
        <v>121</v>
      </c>
      <c r="E170" s="206" t="s">
        <v>552</v>
      </c>
      <c r="F170" s="206" t="s">
        <v>671</v>
      </c>
      <c r="G170" s="191" t="s">
        <v>672</v>
      </c>
      <c r="H170" s="191" t="s">
        <v>125</v>
      </c>
      <c r="I170" s="192" t="s">
        <v>126</v>
      </c>
      <c r="J170" s="192" t="s">
        <v>127</v>
      </c>
      <c r="K170" s="194" t="s">
        <v>128</v>
      </c>
      <c r="L170" s="194" t="s">
        <v>129</v>
      </c>
      <c r="M170" s="200" t="s">
        <v>33</v>
      </c>
      <c r="N170" s="173">
        <v>0</v>
      </c>
      <c r="O170" s="173">
        <v>0</v>
      </c>
      <c r="P170" s="173">
        <v>0</v>
      </c>
      <c r="Q170" s="152">
        <v>0</v>
      </c>
      <c r="R170" s="152">
        <v>0</v>
      </c>
      <c r="S170" s="152">
        <v>0</v>
      </c>
      <c r="T170" s="152">
        <v>0</v>
      </c>
    </row>
    <row r="171" spans="1:20" ht="17.25" customHeight="1">
      <c r="A171" s="169">
        <v>170</v>
      </c>
      <c r="B171" s="189">
        <v>56113806</v>
      </c>
      <c r="C171" s="190">
        <v>41579</v>
      </c>
      <c r="D171" s="206" t="s">
        <v>121</v>
      </c>
      <c r="E171" s="206" t="s">
        <v>673</v>
      </c>
      <c r="F171" s="206" t="s">
        <v>674</v>
      </c>
      <c r="G171" s="191" t="s">
        <v>675</v>
      </c>
      <c r="H171" s="202" t="s">
        <v>187</v>
      </c>
      <c r="I171" s="203" t="s">
        <v>188</v>
      </c>
      <c r="J171" s="196" t="s">
        <v>143</v>
      </c>
      <c r="K171" s="193" t="s">
        <v>128</v>
      </c>
      <c r="L171" s="201" t="s">
        <v>189</v>
      </c>
      <c r="M171" s="209" t="s">
        <v>33</v>
      </c>
      <c r="N171" s="173">
        <v>0</v>
      </c>
      <c r="O171" s="173">
        <v>0</v>
      </c>
      <c r="P171" s="173">
        <v>0</v>
      </c>
      <c r="Q171" s="152">
        <v>0</v>
      </c>
      <c r="R171" s="152">
        <v>0</v>
      </c>
      <c r="S171" s="152">
        <v>0</v>
      </c>
      <c r="T171" s="152">
        <v>0</v>
      </c>
    </row>
    <row r="172" spans="1:20" ht="17.25" customHeight="1">
      <c r="A172" s="169">
        <v>171</v>
      </c>
      <c r="B172" s="189">
        <v>56113807</v>
      </c>
      <c r="C172" s="190">
        <v>41579</v>
      </c>
      <c r="D172" s="206" t="s">
        <v>121</v>
      </c>
      <c r="E172" s="206" t="s">
        <v>676</v>
      </c>
      <c r="F172" s="206" t="s">
        <v>677</v>
      </c>
      <c r="G172" s="191" t="s">
        <v>678</v>
      </c>
      <c r="H172" s="202" t="s">
        <v>187</v>
      </c>
      <c r="I172" s="203" t="s">
        <v>188</v>
      </c>
      <c r="J172" s="196" t="s">
        <v>143</v>
      </c>
      <c r="K172" s="193" t="s">
        <v>128</v>
      </c>
      <c r="L172" s="201" t="s">
        <v>189</v>
      </c>
      <c r="M172" s="209" t="s">
        <v>33</v>
      </c>
      <c r="N172" s="173">
        <v>0</v>
      </c>
      <c r="O172" s="173">
        <v>0</v>
      </c>
      <c r="P172" s="173">
        <v>0</v>
      </c>
      <c r="Q172" s="152">
        <v>0</v>
      </c>
      <c r="R172" s="152">
        <v>0</v>
      </c>
      <c r="S172" s="152">
        <v>0</v>
      </c>
      <c r="T172" s="152">
        <v>0</v>
      </c>
    </row>
    <row r="173" spans="1:20" ht="17.25" customHeight="1">
      <c r="A173" s="169">
        <v>172</v>
      </c>
      <c r="B173" s="189">
        <v>56113808</v>
      </c>
      <c r="C173" s="190">
        <v>41579</v>
      </c>
      <c r="D173" s="206" t="s">
        <v>121</v>
      </c>
      <c r="E173" s="206" t="s">
        <v>679</v>
      </c>
      <c r="F173" s="206" t="s">
        <v>680</v>
      </c>
      <c r="G173" s="191" t="s">
        <v>681</v>
      </c>
      <c r="H173" s="195" t="s">
        <v>522</v>
      </c>
      <c r="I173" s="192" t="s">
        <v>160</v>
      </c>
      <c r="J173" s="192" t="s">
        <v>139</v>
      </c>
      <c r="K173" s="193" t="s">
        <v>128</v>
      </c>
      <c r="L173" s="193" t="s">
        <v>161</v>
      </c>
      <c r="M173" s="209" t="s">
        <v>33</v>
      </c>
      <c r="N173" s="173">
        <v>0</v>
      </c>
      <c r="O173" s="173">
        <v>0</v>
      </c>
      <c r="P173" s="173">
        <v>0</v>
      </c>
      <c r="Q173" s="152">
        <v>0</v>
      </c>
      <c r="R173" s="152">
        <v>0</v>
      </c>
      <c r="S173" s="152">
        <v>0</v>
      </c>
      <c r="T173" s="152">
        <v>0</v>
      </c>
    </row>
    <row r="174" spans="1:20" ht="17.25" customHeight="1">
      <c r="A174" s="169">
        <v>173</v>
      </c>
      <c r="B174" s="189">
        <v>56113811</v>
      </c>
      <c r="C174" s="190">
        <v>41579</v>
      </c>
      <c r="D174" s="206" t="s">
        <v>121</v>
      </c>
      <c r="E174" s="206" t="s">
        <v>665</v>
      </c>
      <c r="F174" s="206" t="s">
        <v>682</v>
      </c>
      <c r="G174" s="191" t="s">
        <v>683</v>
      </c>
      <c r="H174" s="191" t="s">
        <v>420</v>
      </c>
      <c r="I174" s="192" t="s">
        <v>421</v>
      </c>
      <c r="J174" s="196" t="s">
        <v>143</v>
      </c>
      <c r="K174" s="194" t="s">
        <v>422</v>
      </c>
      <c r="L174" s="193" t="s">
        <v>423</v>
      </c>
      <c r="M174" s="204" t="s">
        <v>33</v>
      </c>
      <c r="N174" s="173">
        <v>0</v>
      </c>
      <c r="O174" s="173">
        <v>0</v>
      </c>
      <c r="P174" s="173">
        <v>0</v>
      </c>
      <c r="Q174" s="152">
        <v>0</v>
      </c>
      <c r="R174" s="152">
        <v>0</v>
      </c>
      <c r="S174" s="152">
        <v>0</v>
      </c>
      <c r="T174" s="152">
        <v>0</v>
      </c>
    </row>
    <row r="175" spans="1:20" ht="17.25" customHeight="1">
      <c r="A175" s="169">
        <v>174</v>
      </c>
      <c r="B175" s="189">
        <v>56113814</v>
      </c>
      <c r="C175" s="190">
        <v>41589</v>
      </c>
      <c r="D175" s="206" t="s">
        <v>121</v>
      </c>
      <c r="E175" s="206" t="s">
        <v>684</v>
      </c>
      <c r="F175" s="206" t="s">
        <v>384</v>
      </c>
      <c r="G175" s="191" t="s">
        <v>685</v>
      </c>
      <c r="H175" s="195" t="s">
        <v>159</v>
      </c>
      <c r="I175" s="192" t="s">
        <v>160</v>
      </c>
      <c r="J175" s="192" t="s">
        <v>139</v>
      </c>
      <c r="K175" s="193" t="s">
        <v>128</v>
      </c>
      <c r="L175" s="193" t="s">
        <v>161</v>
      </c>
      <c r="M175" s="209" t="s">
        <v>33</v>
      </c>
      <c r="N175" s="173">
        <v>0</v>
      </c>
      <c r="O175" s="173">
        <v>0</v>
      </c>
      <c r="P175" s="173">
        <v>0</v>
      </c>
      <c r="Q175" s="152">
        <v>0</v>
      </c>
      <c r="R175" s="152">
        <v>0</v>
      </c>
      <c r="S175" s="152">
        <v>0</v>
      </c>
      <c r="T175" s="152">
        <v>0</v>
      </c>
    </row>
    <row r="176" spans="1:20" ht="17.25" customHeight="1">
      <c r="A176" s="169">
        <v>175</v>
      </c>
      <c r="B176" s="189">
        <v>56113815</v>
      </c>
      <c r="C176" s="190">
        <v>41596</v>
      </c>
      <c r="D176" s="206" t="s">
        <v>121</v>
      </c>
      <c r="E176" s="206" t="s">
        <v>686</v>
      </c>
      <c r="F176" s="206" t="s">
        <v>687</v>
      </c>
      <c r="G176" s="191" t="s">
        <v>688</v>
      </c>
      <c r="H176" s="195" t="s">
        <v>142</v>
      </c>
      <c r="I176" s="203" t="s">
        <v>143</v>
      </c>
      <c r="J176" s="196" t="s">
        <v>143</v>
      </c>
      <c r="K176" s="194" t="s">
        <v>128</v>
      </c>
      <c r="L176" s="193" t="s">
        <v>144</v>
      </c>
      <c r="M176" s="194" t="s">
        <v>33</v>
      </c>
      <c r="N176" s="173">
        <v>0</v>
      </c>
      <c r="O176" s="173">
        <v>0</v>
      </c>
      <c r="P176" s="173">
        <v>0</v>
      </c>
      <c r="Q176" s="152">
        <v>0</v>
      </c>
      <c r="R176" s="152">
        <v>0</v>
      </c>
      <c r="S176" s="152">
        <v>0</v>
      </c>
      <c r="T176" s="152">
        <v>0</v>
      </c>
    </row>
    <row r="177" spans="1:20" ht="17.25" customHeight="1">
      <c r="A177" s="169">
        <v>176</v>
      </c>
      <c r="B177" s="189">
        <v>56113816</v>
      </c>
      <c r="C177" s="190">
        <v>41596</v>
      </c>
      <c r="D177" s="206" t="s">
        <v>121</v>
      </c>
      <c r="E177" s="206" t="s">
        <v>689</v>
      </c>
      <c r="F177" s="206" t="s">
        <v>690</v>
      </c>
      <c r="G177" s="191" t="s">
        <v>691</v>
      </c>
      <c r="H177" s="202" t="s">
        <v>187</v>
      </c>
      <c r="I177" s="203" t="s">
        <v>188</v>
      </c>
      <c r="J177" s="196" t="s">
        <v>143</v>
      </c>
      <c r="K177" s="193" t="s">
        <v>128</v>
      </c>
      <c r="L177" s="201" t="s">
        <v>189</v>
      </c>
      <c r="M177" s="209" t="s">
        <v>33</v>
      </c>
      <c r="N177" s="173">
        <v>0</v>
      </c>
      <c r="O177" s="173">
        <v>0</v>
      </c>
      <c r="P177" s="173">
        <v>0</v>
      </c>
      <c r="Q177" s="152">
        <v>0</v>
      </c>
      <c r="R177" s="152">
        <v>0</v>
      </c>
      <c r="S177" s="152">
        <v>0</v>
      </c>
      <c r="T177" s="152">
        <v>0</v>
      </c>
    </row>
    <row r="178" spans="1:20" ht="17.25" customHeight="1">
      <c r="A178" s="169">
        <v>177</v>
      </c>
      <c r="B178" s="189">
        <v>56113817</v>
      </c>
      <c r="C178" s="190">
        <v>41596</v>
      </c>
      <c r="D178" s="206" t="s">
        <v>121</v>
      </c>
      <c r="E178" s="206" t="s">
        <v>692</v>
      </c>
      <c r="F178" s="206" t="s">
        <v>693</v>
      </c>
      <c r="G178" s="191" t="s">
        <v>694</v>
      </c>
      <c r="H178" s="202" t="s">
        <v>187</v>
      </c>
      <c r="I178" s="203" t="s">
        <v>188</v>
      </c>
      <c r="J178" s="196" t="s">
        <v>143</v>
      </c>
      <c r="K178" s="193" t="s">
        <v>128</v>
      </c>
      <c r="L178" s="201" t="s">
        <v>189</v>
      </c>
      <c r="M178" s="209" t="s">
        <v>33</v>
      </c>
      <c r="N178" s="173">
        <v>0</v>
      </c>
      <c r="O178" s="173">
        <v>0</v>
      </c>
      <c r="P178" s="173">
        <v>0</v>
      </c>
      <c r="Q178" s="152">
        <v>0</v>
      </c>
      <c r="R178" s="152">
        <v>0</v>
      </c>
      <c r="S178" s="152">
        <v>0</v>
      </c>
      <c r="T178" s="152">
        <v>0</v>
      </c>
    </row>
    <row r="179" spans="1:20" ht="17.25" customHeight="1">
      <c r="A179" s="169">
        <v>178</v>
      </c>
      <c r="B179" s="189">
        <v>56113820</v>
      </c>
      <c r="C179" s="190">
        <v>41596</v>
      </c>
      <c r="D179" s="206" t="s">
        <v>121</v>
      </c>
      <c r="E179" s="206" t="s">
        <v>695</v>
      </c>
      <c r="F179" s="206" t="s">
        <v>696</v>
      </c>
      <c r="G179" s="191" t="s">
        <v>697</v>
      </c>
      <c r="H179" s="195" t="s">
        <v>159</v>
      </c>
      <c r="I179" s="192" t="s">
        <v>160</v>
      </c>
      <c r="J179" s="192" t="s">
        <v>139</v>
      </c>
      <c r="K179" s="193" t="s">
        <v>128</v>
      </c>
      <c r="L179" s="193" t="s">
        <v>161</v>
      </c>
      <c r="M179" s="209" t="s">
        <v>33</v>
      </c>
      <c r="N179" s="173">
        <v>0</v>
      </c>
      <c r="O179" s="173">
        <v>0</v>
      </c>
      <c r="P179" s="173">
        <v>0</v>
      </c>
      <c r="Q179" s="152">
        <v>0</v>
      </c>
      <c r="R179" s="152">
        <v>0</v>
      </c>
      <c r="S179" s="152">
        <v>0</v>
      </c>
      <c r="T179" s="152">
        <v>0</v>
      </c>
    </row>
    <row r="180" spans="1:20" ht="17.25" customHeight="1">
      <c r="A180" s="169">
        <v>179</v>
      </c>
      <c r="B180" s="189">
        <v>56123828</v>
      </c>
      <c r="C180" s="190">
        <v>41610</v>
      </c>
      <c r="D180" s="206" t="s">
        <v>121</v>
      </c>
      <c r="E180" s="206" t="s">
        <v>698</v>
      </c>
      <c r="F180" s="206" t="s">
        <v>699</v>
      </c>
      <c r="G180" s="191" t="s">
        <v>700</v>
      </c>
      <c r="H180" s="202" t="s">
        <v>187</v>
      </c>
      <c r="I180" s="203" t="s">
        <v>188</v>
      </c>
      <c r="J180" s="196" t="s">
        <v>143</v>
      </c>
      <c r="K180" s="193" t="s">
        <v>128</v>
      </c>
      <c r="L180" s="201" t="s">
        <v>189</v>
      </c>
      <c r="M180" s="209" t="s">
        <v>33</v>
      </c>
      <c r="N180" s="173">
        <v>0</v>
      </c>
      <c r="O180" s="173">
        <v>0</v>
      </c>
      <c r="P180" s="173">
        <v>0</v>
      </c>
      <c r="Q180" s="152">
        <v>0</v>
      </c>
      <c r="R180" s="152">
        <v>0</v>
      </c>
      <c r="S180" s="152">
        <v>0</v>
      </c>
      <c r="T180" s="152">
        <v>0</v>
      </c>
    </row>
    <row r="181" spans="1:20" ht="17.25" customHeight="1">
      <c r="A181" s="169">
        <v>180</v>
      </c>
      <c r="B181" s="189">
        <v>56123829</v>
      </c>
      <c r="C181" s="190">
        <v>41610</v>
      </c>
      <c r="D181" s="206" t="s">
        <v>121</v>
      </c>
      <c r="E181" s="206" t="s">
        <v>561</v>
      </c>
      <c r="F181" s="206" t="s">
        <v>701</v>
      </c>
      <c r="G181" s="191" t="s">
        <v>702</v>
      </c>
      <c r="H181" s="206" t="s">
        <v>437</v>
      </c>
      <c r="I181" s="192" t="s">
        <v>138</v>
      </c>
      <c r="J181" s="192" t="s">
        <v>139</v>
      </c>
      <c r="K181" s="194" t="s">
        <v>128</v>
      </c>
      <c r="L181" s="193" t="s">
        <v>36</v>
      </c>
      <c r="M181" s="209" t="s">
        <v>33</v>
      </c>
      <c r="N181" s="173">
        <v>0</v>
      </c>
      <c r="O181" s="173">
        <v>0</v>
      </c>
      <c r="P181" s="173">
        <v>0</v>
      </c>
      <c r="Q181" s="152">
        <v>0</v>
      </c>
      <c r="R181" s="152">
        <v>0</v>
      </c>
      <c r="S181" s="152">
        <v>0</v>
      </c>
      <c r="T181" s="152">
        <v>0</v>
      </c>
    </row>
    <row r="182" spans="1:20" ht="17.25" customHeight="1">
      <c r="A182" s="169">
        <v>181</v>
      </c>
      <c r="B182" s="189">
        <v>56123831</v>
      </c>
      <c r="C182" s="190">
        <v>41610</v>
      </c>
      <c r="D182" s="206" t="s">
        <v>121</v>
      </c>
      <c r="E182" s="206" t="s">
        <v>703</v>
      </c>
      <c r="F182" s="206" t="s">
        <v>704</v>
      </c>
      <c r="G182" s="191" t="s">
        <v>705</v>
      </c>
      <c r="H182" s="191" t="s">
        <v>155</v>
      </c>
      <c r="I182" s="192" t="s">
        <v>138</v>
      </c>
      <c r="J182" s="192" t="s">
        <v>139</v>
      </c>
      <c r="K182" s="194" t="s">
        <v>128</v>
      </c>
      <c r="L182" s="193" t="s">
        <v>39</v>
      </c>
      <c r="M182" s="200" t="s">
        <v>33</v>
      </c>
      <c r="N182" s="173">
        <v>0</v>
      </c>
      <c r="O182" s="173">
        <v>0</v>
      </c>
      <c r="P182" s="173">
        <v>0</v>
      </c>
      <c r="Q182" s="152">
        <v>0</v>
      </c>
      <c r="R182" s="152">
        <v>0</v>
      </c>
      <c r="S182" s="152">
        <v>0</v>
      </c>
      <c r="T182" s="152">
        <v>0</v>
      </c>
    </row>
    <row r="183" spans="1:20" ht="17.25" customHeight="1">
      <c r="A183" s="169">
        <v>182</v>
      </c>
      <c r="B183" s="189">
        <v>56123833</v>
      </c>
      <c r="C183" s="190">
        <v>41610</v>
      </c>
      <c r="D183" s="206" t="s">
        <v>121</v>
      </c>
      <c r="E183" s="206" t="s">
        <v>496</v>
      </c>
      <c r="F183" s="206" t="s">
        <v>706</v>
      </c>
      <c r="G183" s="191" t="s">
        <v>707</v>
      </c>
      <c r="H183" s="195" t="s">
        <v>165</v>
      </c>
      <c r="I183" s="192" t="s">
        <v>160</v>
      </c>
      <c r="J183" s="192" t="s">
        <v>139</v>
      </c>
      <c r="K183" s="193" t="s">
        <v>128</v>
      </c>
      <c r="L183" s="193" t="s">
        <v>161</v>
      </c>
      <c r="M183" s="209" t="s">
        <v>33</v>
      </c>
      <c r="N183" s="173">
        <v>0</v>
      </c>
      <c r="O183" s="173">
        <v>0</v>
      </c>
      <c r="P183" s="173">
        <v>0</v>
      </c>
      <c r="Q183" s="152">
        <v>0</v>
      </c>
      <c r="R183" s="152">
        <v>0</v>
      </c>
      <c r="S183" s="152">
        <v>0</v>
      </c>
      <c r="T183" s="152">
        <v>0</v>
      </c>
    </row>
    <row r="184" spans="1:20" ht="17.25" customHeight="1">
      <c r="A184" s="169">
        <v>183</v>
      </c>
    </row>
    <row r="185" spans="1:20" ht="17.25" customHeight="1">
      <c r="A185" s="169">
        <v>184</v>
      </c>
    </row>
    <row r="186" spans="1:20" ht="17.25" customHeight="1">
      <c r="A186" s="169">
        <v>185</v>
      </c>
    </row>
    <row r="187" spans="1:20" ht="17.25" customHeight="1">
      <c r="A187" s="169">
        <v>186</v>
      </c>
    </row>
    <row r="188" spans="1:20" ht="17.25" customHeight="1">
      <c r="A188" s="169">
        <v>187</v>
      </c>
    </row>
    <row r="189" spans="1:20" ht="17.25" customHeight="1">
      <c r="A189" s="169">
        <v>188</v>
      </c>
    </row>
    <row r="190" spans="1:20" ht="17.25" customHeight="1">
      <c r="A190" s="169">
        <v>189</v>
      </c>
    </row>
    <row r="191" spans="1:20" ht="17.25" customHeight="1">
      <c r="A191" s="169">
        <v>190</v>
      </c>
    </row>
    <row r="192" spans="1:20" ht="17.25" customHeight="1">
      <c r="A192" s="169">
        <v>191</v>
      </c>
    </row>
    <row r="193" spans="1:1" ht="17.25" customHeight="1">
      <c r="A193" s="169">
        <v>192</v>
      </c>
    </row>
    <row r="194" spans="1:1" ht="17.25" customHeight="1">
      <c r="A194" s="169">
        <v>193</v>
      </c>
    </row>
    <row r="195" spans="1:1" ht="17.25" customHeight="1">
      <c r="A195" s="169">
        <v>194</v>
      </c>
    </row>
    <row r="196" spans="1:1" ht="17.25" customHeight="1">
      <c r="A196" s="169">
        <v>195</v>
      </c>
    </row>
    <row r="197" spans="1:1" ht="17.25" customHeight="1">
      <c r="A197" s="169">
        <v>196</v>
      </c>
    </row>
    <row r="198" spans="1:1" ht="17.25" customHeight="1">
      <c r="A198" s="169">
        <v>197</v>
      </c>
    </row>
    <row r="199" spans="1:1" ht="17.25" customHeight="1">
      <c r="A199" s="169">
        <v>198</v>
      </c>
    </row>
    <row r="200" spans="1:1" ht="17.25" customHeight="1">
      <c r="A200" s="169">
        <v>199</v>
      </c>
    </row>
    <row r="201" spans="1:1" ht="17.25" customHeight="1">
      <c r="A201" s="169">
        <v>200</v>
      </c>
    </row>
    <row r="202" spans="1:1" ht="17.25" customHeight="1">
      <c r="A202" s="169">
        <v>201</v>
      </c>
    </row>
    <row r="203" spans="1:1" ht="17.25" customHeight="1">
      <c r="A203" s="169">
        <v>202</v>
      </c>
    </row>
    <row r="204" spans="1:1" ht="17.25" customHeight="1">
      <c r="A204" s="169">
        <v>203</v>
      </c>
    </row>
    <row r="205" spans="1:1" ht="17.25" customHeight="1">
      <c r="A205" s="169">
        <v>204</v>
      </c>
    </row>
    <row r="206" spans="1:1" ht="17.25" customHeight="1">
      <c r="A206" s="169">
        <v>205</v>
      </c>
    </row>
    <row r="207" spans="1:1" ht="17.25" customHeight="1">
      <c r="A207" s="169">
        <v>206</v>
      </c>
    </row>
    <row r="208" spans="1:1" ht="17.25" customHeight="1">
      <c r="A208" s="169">
        <v>207</v>
      </c>
    </row>
    <row r="209" spans="1:1" ht="17.25" customHeight="1">
      <c r="A209" s="169">
        <v>208</v>
      </c>
    </row>
    <row r="210" spans="1:1" ht="17.25" customHeight="1">
      <c r="A210" s="169">
        <v>209</v>
      </c>
    </row>
    <row r="211" spans="1:1" ht="17.25" customHeight="1">
      <c r="A211" s="169">
        <v>210</v>
      </c>
    </row>
    <row r="212" spans="1:1" ht="17.25" customHeight="1">
      <c r="A212" s="169">
        <v>211</v>
      </c>
    </row>
    <row r="213" spans="1:1" ht="17.25" customHeight="1">
      <c r="A213" s="169">
        <v>212</v>
      </c>
    </row>
    <row r="214" spans="1:1" ht="17.25" customHeight="1">
      <c r="A214" s="169">
        <v>213</v>
      </c>
    </row>
    <row r="215" spans="1:1" ht="17.25" customHeight="1">
      <c r="A215" s="169">
        <v>214</v>
      </c>
    </row>
    <row r="216" spans="1:1" ht="17.25" customHeight="1">
      <c r="A216" s="169">
        <v>215</v>
      </c>
    </row>
    <row r="217" spans="1:1" ht="17.25" customHeight="1">
      <c r="A217" s="169">
        <v>216</v>
      </c>
    </row>
    <row r="218" spans="1:1" ht="17.25" customHeight="1">
      <c r="A218" s="169">
        <v>217</v>
      </c>
    </row>
    <row r="219" spans="1:1" ht="17.25" customHeight="1">
      <c r="A219" s="169">
        <v>218</v>
      </c>
    </row>
    <row r="220" spans="1:1" ht="17.25" customHeight="1">
      <c r="A220" s="169">
        <v>219</v>
      </c>
    </row>
    <row r="221" spans="1:1" ht="17.25" customHeight="1">
      <c r="A221" s="169">
        <v>220</v>
      </c>
    </row>
    <row r="222" spans="1:1" ht="17.25" customHeight="1">
      <c r="A222" s="169">
        <v>221</v>
      </c>
    </row>
    <row r="223" spans="1:1" ht="17.25" customHeight="1">
      <c r="A223" s="169">
        <v>222</v>
      </c>
    </row>
    <row r="224" spans="1:1" ht="17.25" customHeight="1">
      <c r="A224" s="169">
        <v>223</v>
      </c>
    </row>
    <row r="225" spans="1:1" ht="17.25" customHeight="1">
      <c r="A225" s="169">
        <v>224</v>
      </c>
    </row>
    <row r="226" spans="1:1" ht="17.25" customHeight="1">
      <c r="A226" s="169">
        <v>225</v>
      </c>
    </row>
    <row r="227" spans="1:1" ht="17.25" customHeight="1">
      <c r="A227" s="169">
        <v>226</v>
      </c>
    </row>
    <row r="228" spans="1:1" ht="17.25" customHeight="1">
      <c r="A228" s="169">
        <v>227</v>
      </c>
    </row>
    <row r="229" spans="1:1" ht="17.25" customHeight="1">
      <c r="A229" s="169">
        <v>228</v>
      </c>
    </row>
    <row r="230" spans="1:1" ht="17.25" customHeight="1">
      <c r="A230" s="169">
        <v>229</v>
      </c>
    </row>
    <row r="231" spans="1:1" ht="17.25" customHeight="1">
      <c r="A231" s="169">
        <v>230</v>
      </c>
    </row>
    <row r="232" spans="1:1" ht="17.25" customHeight="1">
      <c r="A232" s="169">
        <v>231</v>
      </c>
    </row>
    <row r="233" spans="1:1" ht="17.25" customHeight="1">
      <c r="A233" s="169">
        <v>232</v>
      </c>
    </row>
    <row r="234" spans="1:1" ht="17.25" customHeight="1">
      <c r="A234" s="169">
        <v>233</v>
      </c>
    </row>
    <row r="235" spans="1:1" ht="17.25" customHeight="1">
      <c r="A235" s="169">
        <v>234</v>
      </c>
    </row>
    <row r="236" spans="1:1" ht="17.25" customHeight="1">
      <c r="A236" s="169">
        <v>235</v>
      </c>
    </row>
    <row r="237" spans="1:1" ht="17.25" customHeight="1">
      <c r="A237" s="169">
        <v>236</v>
      </c>
    </row>
    <row r="238" spans="1:1" ht="17.25" customHeight="1">
      <c r="A238" s="169">
        <v>237</v>
      </c>
    </row>
    <row r="239" spans="1:1" ht="17.25" customHeight="1">
      <c r="A239" s="169">
        <v>238</v>
      </c>
    </row>
    <row r="240" spans="1:1" ht="17.25" customHeight="1">
      <c r="A240" s="169">
        <v>239</v>
      </c>
    </row>
    <row r="241" spans="1:1" ht="17.25" customHeight="1">
      <c r="A241" s="169">
        <v>240</v>
      </c>
    </row>
    <row r="242" spans="1:1" ht="17.25" customHeight="1">
      <c r="A242" s="169">
        <v>241</v>
      </c>
    </row>
    <row r="243" spans="1:1" ht="17.25" customHeight="1">
      <c r="A243" s="169">
        <v>242</v>
      </c>
    </row>
    <row r="244" spans="1:1" ht="17.25" customHeight="1">
      <c r="A244" s="169">
        <v>243</v>
      </c>
    </row>
    <row r="245" spans="1:1" ht="17.25" customHeight="1">
      <c r="A245" s="169">
        <v>244</v>
      </c>
    </row>
    <row r="246" spans="1:1" ht="17.25" customHeight="1">
      <c r="A246" s="169">
        <v>245</v>
      </c>
    </row>
    <row r="247" spans="1:1" ht="17.25" customHeight="1">
      <c r="A247" s="169">
        <v>246</v>
      </c>
    </row>
    <row r="248" spans="1:1" ht="17.25" customHeight="1">
      <c r="A248" s="169">
        <v>247</v>
      </c>
    </row>
    <row r="249" spans="1:1" ht="17.25" customHeight="1">
      <c r="A249" s="169">
        <v>248</v>
      </c>
    </row>
    <row r="250" spans="1:1" ht="17.25" customHeight="1">
      <c r="A250" s="169">
        <v>249</v>
      </c>
    </row>
    <row r="251" spans="1:1" ht="17.25" customHeight="1">
      <c r="A251" s="169">
        <v>250</v>
      </c>
    </row>
    <row r="252" spans="1:1" ht="17.25" customHeight="1">
      <c r="A252" s="169">
        <v>251</v>
      </c>
    </row>
    <row r="253" spans="1:1" ht="17.25" customHeight="1">
      <c r="A253" s="169">
        <v>252</v>
      </c>
    </row>
    <row r="254" spans="1:1" ht="17.25" customHeight="1">
      <c r="A254" s="169">
        <v>253</v>
      </c>
    </row>
    <row r="255" spans="1:1" ht="17.25" customHeight="1">
      <c r="A255" s="169">
        <v>254</v>
      </c>
    </row>
    <row r="256" spans="1:1" ht="17.25" customHeight="1">
      <c r="A256" s="169">
        <v>255</v>
      </c>
    </row>
    <row r="257" spans="1:1" ht="17.25" customHeight="1">
      <c r="A257" s="169">
        <v>256</v>
      </c>
    </row>
    <row r="258" spans="1:1" ht="17.25" customHeight="1">
      <c r="A258" s="169">
        <v>257</v>
      </c>
    </row>
    <row r="259" spans="1:1" ht="17.25" customHeight="1">
      <c r="A259" s="169">
        <v>258</v>
      </c>
    </row>
    <row r="260" spans="1:1" ht="17.25" customHeight="1">
      <c r="A260" s="169">
        <v>259</v>
      </c>
    </row>
    <row r="261" spans="1:1" ht="17.25" customHeight="1">
      <c r="A261" s="169">
        <v>260</v>
      </c>
    </row>
    <row r="262" spans="1:1" ht="17.25" customHeight="1">
      <c r="A262" s="169">
        <v>261</v>
      </c>
    </row>
    <row r="263" spans="1:1" ht="17.25" customHeight="1">
      <c r="A263" s="169">
        <v>262</v>
      </c>
    </row>
    <row r="264" spans="1:1" ht="17.25" customHeight="1">
      <c r="A264" s="169">
        <v>263</v>
      </c>
    </row>
    <row r="265" spans="1:1" ht="17.25" customHeight="1">
      <c r="A265" s="169">
        <v>264</v>
      </c>
    </row>
    <row r="266" spans="1:1" ht="17.25" customHeight="1">
      <c r="A266" s="169">
        <v>265</v>
      </c>
    </row>
    <row r="267" spans="1:1" ht="17.25" customHeight="1">
      <c r="A267" s="169">
        <v>266</v>
      </c>
    </row>
    <row r="268" spans="1:1" ht="17.25" customHeight="1">
      <c r="A268" s="169">
        <v>267</v>
      </c>
    </row>
    <row r="269" spans="1:1" ht="17.25" customHeight="1">
      <c r="A269" s="169">
        <v>268</v>
      </c>
    </row>
    <row r="270" spans="1:1" ht="17.25" customHeight="1">
      <c r="A270" s="169">
        <v>269</v>
      </c>
    </row>
    <row r="271" spans="1:1" ht="17.25" customHeight="1">
      <c r="A271" s="169">
        <v>270</v>
      </c>
    </row>
    <row r="272" spans="1:1" ht="17.25" customHeight="1">
      <c r="A272" s="169">
        <v>271</v>
      </c>
    </row>
    <row r="273" spans="1:1" ht="17.25" customHeight="1">
      <c r="A273" s="169">
        <v>272</v>
      </c>
    </row>
    <row r="274" spans="1:1" ht="17.25" customHeight="1">
      <c r="A274" s="169">
        <v>273</v>
      </c>
    </row>
    <row r="275" spans="1:1" ht="17.25" customHeight="1">
      <c r="A275" s="169">
        <v>274</v>
      </c>
    </row>
    <row r="276" spans="1:1" ht="17.25" customHeight="1">
      <c r="A276" s="169">
        <v>275</v>
      </c>
    </row>
    <row r="277" spans="1:1" ht="17.25" customHeight="1">
      <c r="A277" s="169">
        <v>276</v>
      </c>
    </row>
    <row r="278" spans="1:1" ht="17.25" customHeight="1">
      <c r="A278" s="169">
        <v>277</v>
      </c>
    </row>
    <row r="279" spans="1:1" ht="17.25" customHeight="1">
      <c r="A279" s="169">
        <v>278</v>
      </c>
    </row>
    <row r="280" spans="1:1" ht="17.25" customHeight="1">
      <c r="A280" s="169">
        <v>279</v>
      </c>
    </row>
    <row r="281" spans="1:1" ht="17.25" customHeight="1">
      <c r="A281" s="169">
        <v>280</v>
      </c>
    </row>
    <row r="282" spans="1:1" ht="17.25" customHeight="1">
      <c r="A282" s="169">
        <v>281</v>
      </c>
    </row>
    <row r="283" spans="1:1" ht="17.25" customHeight="1">
      <c r="A283" s="169">
        <v>282</v>
      </c>
    </row>
    <row r="284" spans="1:1" ht="17.25" customHeight="1">
      <c r="A284" s="169">
        <v>283</v>
      </c>
    </row>
    <row r="285" spans="1:1" ht="17.25" customHeight="1">
      <c r="A285" s="169">
        <v>284</v>
      </c>
    </row>
    <row r="286" spans="1:1" ht="17.25" customHeight="1">
      <c r="A286" s="169">
        <v>285</v>
      </c>
    </row>
    <row r="287" spans="1:1" ht="17.25" customHeight="1">
      <c r="A287" s="169">
        <v>286</v>
      </c>
    </row>
    <row r="288" spans="1:1" ht="17.25" customHeight="1">
      <c r="A288" s="169">
        <v>287</v>
      </c>
    </row>
    <row r="289" spans="1:1" ht="17.25" customHeight="1">
      <c r="A289" s="169">
        <v>288</v>
      </c>
    </row>
    <row r="290" spans="1:1" ht="17.25" customHeight="1">
      <c r="A290" s="169">
        <v>289</v>
      </c>
    </row>
    <row r="291" spans="1:1" ht="17.25" customHeight="1">
      <c r="A291" s="169">
        <v>290</v>
      </c>
    </row>
    <row r="292" spans="1:1" ht="17.25" customHeight="1">
      <c r="A292" s="169">
        <v>291</v>
      </c>
    </row>
    <row r="293" spans="1:1" ht="17.25" customHeight="1">
      <c r="A293" s="169">
        <v>292</v>
      </c>
    </row>
    <row r="294" spans="1:1" ht="17.25" customHeight="1">
      <c r="A294" s="169">
        <v>293</v>
      </c>
    </row>
    <row r="295" spans="1:1" ht="17.25" customHeight="1">
      <c r="A295" s="169">
        <v>294</v>
      </c>
    </row>
    <row r="296" spans="1:1" ht="17.25" customHeight="1">
      <c r="A296" s="169">
        <v>295</v>
      </c>
    </row>
    <row r="297" spans="1:1" ht="17.25" customHeight="1">
      <c r="A297" s="169">
        <v>296</v>
      </c>
    </row>
    <row r="298" spans="1:1" ht="17.25" customHeight="1">
      <c r="A298" s="169">
        <v>297</v>
      </c>
    </row>
    <row r="299" spans="1:1" ht="17.25" customHeight="1">
      <c r="A299" s="169">
        <v>298</v>
      </c>
    </row>
    <row r="300" spans="1:1" ht="17.25" customHeight="1">
      <c r="A300" s="169">
        <v>299</v>
      </c>
    </row>
    <row r="301" spans="1:1" ht="17.25" customHeight="1">
      <c r="A301" s="169">
        <v>300</v>
      </c>
    </row>
    <row r="302" spans="1:1" ht="17.25" customHeight="1">
      <c r="A302" s="169">
        <v>301</v>
      </c>
    </row>
    <row r="303" spans="1:1" ht="17.25" customHeight="1">
      <c r="A303" s="169">
        <v>302</v>
      </c>
    </row>
    <row r="304" spans="1:1" ht="17.25" customHeight="1">
      <c r="A304" s="169">
        <v>303</v>
      </c>
    </row>
    <row r="305" spans="1:1" ht="17.25" customHeight="1">
      <c r="A305" s="169">
        <v>304</v>
      </c>
    </row>
    <row r="306" spans="1:1" ht="17.25" customHeight="1">
      <c r="A306" s="169">
        <v>305</v>
      </c>
    </row>
    <row r="307" spans="1:1" ht="17.25" customHeight="1">
      <c r="A307" s="169">
        <v>306</v>
      </c>
    </row>
    <row r="308" spans="1:1" ht="17.25" customHeight="1">
      <c r="A308" s="169">
        <v>307</v>
      </c>
    </row>
    <row r="309" spans="1:1" ht="17.25" customHeight="1">
      <c r="A309" s="169">
        <v>308</v>
      </c>
    </row>
    <row r="310" spans="1:1" ht="17.25" customHeight="1">
      <c r="A310" s="169">
        <v>309</v>
      </c>
    </row>
    <row r="311" spans="1:1" ht="17.25" customHeight="1">
      <c r="A311" s="169">
        <v>310</v>
      </c>
    </row>
    <row r="312" spans="1:1" ht="17.25" customHeight="1">
      <c r="A312" s="169">
        <v>311</v>
      </c>
    </row>
    <row r="313" spans="1:1" ht="17.25" customHeight="1">
      <c r="A313" s="169">
        <v>312</v>
      </c>
    </row>
    <row r="314" spans="1:1" ht="17.25" customHeight="1">
      <c r="A314" s="169">
        <v>313</v>
      </c>
    </row>
    <row r="315" spans="1:1" ht="17.25" customHeight="1">
      <c r="A315" s="169">
        <v>314</v>
      </c>
    </row>
    <row r="316" spans="1:1" ht="17.25" customHeight="1">
      <c r="A316" s="169">
        <v>315</v>
      </c>
    </row>
    <row r="317" spans="1:1" ht="17.25" customHeight="1">
      <c r="A317" s="169">
        <v>316</v>
      </c>
    </row>
    <row r="318" spans="1:1" ht="17.25" customHeight="1">
      <c r="A318" s="169">
        <v>317</v>
      </c>
    </row>
    <row r="319" spans="1:1" ht="17.25" customHeight="1">
      <c r="A319" s="169">
        <v>318</v>
      </c>
    </row>
    <row r="320" spans="1:1" ht="17.25" customHeight="1">
      <c r="A320" s="169">
        <v>319</v>
      </c>
    </row>
    <row r="321" spans="1:1" ht="17.25" customHeight="1">
      <c r="A321" s="169">
        <v>320</v>
      </c>
    </row>
    <row r="322" spans="1:1" ht="17.25" customHeight="1">
      <c r="A322" s="169">
        <v>321</v>
      </c>
    </row>
    <row r="323" spans="1:1" ht="17.25" customHeight="1">
      <c r="A323" s="169">
        <v>322</v>
      </c>
    </row>
    <row r="324" spans="1:1" ht="17.25" customHeight="1">
      <c r="A324" s="169">
        <v>323</v>
      </c>
    </row>
    <row r="325" spans="1:1" ht="17.25" customHeight="1">
      <c r="A325" s="169">
        <v>324</v>
      </c>
    </row>
    <row r="326" spans="1:1" ht="17.25" customHeight="1">
      <c r="A326" s="169">
        <v>325</v>
      </c>
    </row>
    <row r="327" spans="1:1" ht="17.25" customHeight="1">
      <c r="A327" s="169">
        <v>326</v>
      </c>
    </row>
    <row r="328" spans="1:1" ht="17.25" customHeight="1">
      <c r="A328" s="169">
        <v>327</v>
      </c>
    </row>
    <row r="329" spans="1:1" ht="17.25" customHeight="1">
      <c r="A329" s="169">
        <v>328</v>
      </c>
    </row>
    <row r="330" spans="1:1" ht="17.25" customHeight="1">
      <c r="A330" s="169">
        <v>329</v>
      </c>
    </row>
    <row r="331" spans="1:1" ht="17.25" customHeight="1">
      <c r="A331" s="169">
        <v>330</v>
      </c>
    </row>
    <row r="332" spans="1:1" ht="17.25" customHeight="1">
      <c r="A332" s="169">
        <v>331</v>
      </c>
    </row>
    <row r="333" spans="1:1" ht="17.25" customHeight="1">
      <c r="A333" s="169">
        <v>332</v>
      </c>
    </row>
    <row r="334" spans="1:1" ht="17.25" customHeight="1">
      <c r="A334" s="169">
        <v>333</v>
      </c>
    </row>
    <row r="335" spans="1:1" ht="17.25" customHeight="1">
      <c r="A335" s="169">
        <v>334</v>
      </c>
    </row>
    <row r="336" spans="1:1" ht="17.25" customHeight="1">
      <c r="A336" s="169">
        <v>335</v>
      </c>
    </row>
    <row r="337" spans="1:1" ht="17.25" customHeight="1">
      <c r="A337" s="169">
        <v>336</v>
      </c>
    </row>
    <row r="338" spans="1:1" ht="17.25" customHeight="1">
      <c r="A338" s="169">
        <v>337</v>
      </c>
    </row>
    <row r="339" spans="1:1" ht="17.25" customHeight="1">
      <c r="A339" s="169">
        <v>338</v>
      </c>
    </row>
    <row r="340" spans="1:1" ht="17.25" customHeight="1">
      <c r="A340" s="169">
        <v>339</v>
      </c>
    </row>
    <row r="341" spans="1:1" ht="17.25" customHeight="1">
      <c r="A341" s="169">
        <v>340</v>
      </c>
    </row>
    <row r="342" spans="1:1" ht="17.25" customHeight="1">
      <c r="A342" s="169">
        <v>341</v>
      </c>
    </row>
    <row r="343" spans="1:1" ht="17.25" customHeight="1">
      <c r="A343" s="169">
        <v>342</v>
      </c>
    </row>
    <row r="344" spans="1:1" ht="17.25" customHeight="1">
      <c r="A344" s="169">
        <v>343</v>
      </c>
    </row>
    <row r="345" spans="1:1" ht="17.25" customHeight="1">
      <c r="A345" s="169">
        <v>344</v>
      </c>
    </row>
    <row r="346" spans="1:1" ht="17.25" customHeight="1">
      <c r="A346" s="169">
        <v>345</v>
      </c>
    </row>
    <row r="347" spans="1:1" ht="17.25" customHeight="1">
      <c r="A347" s="169">
        <v>346</v>
      </c>
    </row>
    <row r="348" spans="1:1" ht="17.25" customHeight="1">
      <c r="A348" s="169">
        <v>347</v>
      </c>
    </row>
    <row r="349" spans="1:1" ht="17.25" customHeight="1">
      <c r="A349" s="169">
        <v>348</v>
      </c>
    </row>
    <row r="350" spans="1:1" ht="17.25" customHeight="1">
      <c r="A350" s="169">
        <v>349</v>
      </c>
    </row>
    <row r="351" spans="1:1" ht="17.25" customHeight="1">
      <c r="A351" s="169">
        <v>350</v>
      </c>
    </row>
    <row r="352" spans="1:1" ht="17.25" customHeight="1">
      <c r="A352" s="169">
        <v>351</v>
      </c>
    </row>
    <row r="353" spans="1:1" ht="17.25" customHeight="1">
      <c r="A353" s="169">
        <v>352</v>
      </c>
    </row>
    <row r="354" spans="1:1" ht="17.25" customHeight="1">
      <c r="A354" s="169">
        <v>353</v>
      </c>
    </row>
    <row r="355" spans="1:1" ht="17.25" customHeight="1">
      <c r="A355" s="169">
        <v>354</v>
      </c>
    </row>
    <row r="356" spans="1:1" ht="17.25" customHeight="1">
      <c r="A356" s="169">
        <v>355</v>
      </c>
    </row>
    <row r="357" spans="1:1" ht="17.25" customHeight="1">
      <c r="A357" s="169">
        <v>356</v>
      </c>
    </row>
    <row r="358" spans="1:1" ht="17.25" customHeight="1">
      <c r="A358" s="169">
        <v>357</v>
      </c>
    </row>
    <row r="359" spans="1:1" ht="17.25" customHeight="1">
      <c r="A359" s="169">
        <v>358</v>
      </c>
    </row>
    <row r="360" spans="1:1" ht="17.25" customHeight="1">
      <c r="A360" s="169">
        <v>359</v>
      </c>
    </row>
    <row r="361" spans="1:1" ht="17.25" customHeight="1">
      <c r="A361" s="169">
        <v>360</v>
      </c>
    </row>
    <row r="362" spans="1:1" ht="17.25" customHeight="1">
      <c r="A362" s="169">
        <v>361</v>
      </c>
    </row>
    <row r="363" spans="1:1" ht="17.25" customHeight="1">
      <c r="A363" s="169">
        <v>362</v>
      </c>
    </row>
    <row r="364" spans="1:1" ht="17.25" customHeight="1">
      <c r="A364" s="169">
        <v>363</v>
      </c>
    </row>
    <row r="365" spans="1:1" ht="17.25" customHeight="1">
      <c r="A365" s="169">
        <v>364</v>
      </c>
    </row>
    <row r="366" spans="1:1" ht="17.25" customHeight="1">
      <c r="A366" s="169">
        <v>365</v>
      </c>
    </row>
    <row r="367" spans="1:1" ht="17.25" customHeight="1">
      <c r="A367" s="169">
        <v>366</v>
      </c>
    </row>
    <row r="368" spans="1:1" ht="17.25" customHeight="1">
      <c r="A368" s="169">
        <v>367</v>
      </c>
    </row>
    <row r="369" spans="1:1" ht="17.25" customHeight="1">
      <c r="A369" s="169">
        <v>368</v>
      </c>
    </row>
    <row r="370" spans="1:1" ht="17.25" customHeight="1">
      <c r="A370" s="169">
        <v>369</v>
      </c>
    </row>
    <row r="371" spans="1:1" ht="17.25" customHeight="1">
      <c r="A371" s="169">
        <v>370</v>
      </c>
    </row>
    <row r="372" spans="1:1" ht="17.25" customHeight="1">
      <c r="A372" s="169">
        <v>371</v>
      </c>
    </row>
    <row r="373" spans="1:1" ht="17.25" customHeight="1">
      <c r="A373" s="169">
        <v>372</v>
      </c>
    </row>
    <row r="374" spans="1:1" ht="17.25" customHeight="1">
      <c r="A374" s="169">
        <v>373</v>
      </c>
    </row>
    <row r="375" spans="1:1" ht="17.25" customHeight="1">
      <c r="A375" s="169">
        <v>374</v>
      </c>
    </row>
    <row r="376" spans="1:1" ht="17.25" customHeight="1">
      <c r="A376" s="169">
        <v>375</v>
      </c>
    </row>
    <row r="377" spans="1:1" ht="17.25" customHeight="1">
      <c r="A377" s="169">
        <v>376</v>
      </c>
    </row>
    <row r="378" spans="1:1" ht="17.25" customHeight="1">
      <c r="A378" s="169">
        <v>377</v>
      </c>
    </row>
    <row r="379" spans="1:1" ht="17.25" customHeight="1">
      <c r="A379" s="169">
        <v>378</v>
      </c>
    </row>
    <row r="380" spans="1:1" ht="17.25" customHeight="1">
      <c r="A380" s="169">
        <v>379</v>
      </c>
    </row>
    <row r="381" spans="1:1" ht="17.25" customHeight="1">
      <c r="A381" s="169">
        <v>380</v>
      </c>
    </row>
    <row r="382" spans="1:1" ht="17.25" customHeight="1">
      <c r="A382" s="169">
        <v>381</v>
      </c>
    </row>
    <row r="383" spans="1:1" ht="17.25" customHeight="1">
      <c r="A383" s="169">
        <v>382</v>
      </c>
    </row>
    <row r="384" spans="1:1" ht="17.25" customHeight="1">
      <c r="A384" s="169">
        <v>383</v>
      </c>
    </row>
    <row r="385" spans="1:1" ht="17.25" customHeight="1">
      <c r="A385" s="169">
        <v>384</v>
      </c>
    </row>
    <row r="386" spans="1:1" ht="17.25" customHeight="1">
      <c r="A386" s="169">
        <v>385</v>
      </c>
    </row>
    <row r="387" spans="1:1" ht="17.25" customHeight="1">
      <c r="A387" s="169">
        <v>386</v>
      </c>
    </row>
    <row r="388" spans="1:1" ht="17.25" customHeight="1">
      <c r="A388" s="169">
        <v>387</v>
      </c>
    </row>
    <row r="389" spans="1:1" ht="17.25" customHeight="1">
      <c r="A389" s="169">
        <v>388</v>
      </c>
    </row>
    <row r="390" spans="1:1" ht="17.25" customHeight="1">
      <c r="A390" s="169">
        <v>389</v>
      </c>
    </row>
    <row r="391" spans="1:1" ht="17.25" customHeight="1">
      <c r="A391" s="169">
        <v>390</v>
      </c>
    </row>
    <row r="392" spans="1:1" ht="17.25" customHeight="1">
      <c r="A392" s="169">
        <v>391</v>
      </c>
    </row>
    <row r="393" spans="1:1" ht="17.25" customHeight="1">
      <c r="A393" s="169">
        <v>392</v>
      </c>
    </row>
    <row r="394" spans="1:1" ht="17.25" customHeight="1">
      <c r="A394" s="169">
        <v>393</v>
      </c>
    </row>
    <row r="395" spans="1:1" ht="17.25" customHeight="1">
      <c r="A395" s="169">
        <v>394</v>
      </c>
    </row>
    <row r="396" spans="1:1" ht="17.25" customHeight="1">
      <c r="A396" s="169">
        <v>395</v>
      </c>
    </row>
    <row r="397" spans="1:1" ht="17.25" customHeight="1">
      <c r="A397" s="169">
        <v>396</v>
      </c>
    </row>
    <row r="398" spans="1:1" ht="17.25" customHeight="1">
      <c r="A398" s="169">
        <v>397</v>
      </c>
    </row>
    <row r="399" spans="1:1" ht="17.25" customHeight="1">
      <c r="A399" s="169">
        <v>398</v>
      </c>
    </row>
    <row r="400" spans="1:1" ht="17.25" customHeight="1">
      <c r="A400" s="169">
        <v>399</v>
      </c>
    </row>
    <row r="401" spans="1:1" ht="17.25" customHeight="1">
      <c r="A401" s="169">
        <v>400</v>
      </c>
    </row>
    <row r="402" spans="1:1" ht="17.25" customHeight="1">
      <c r="A402" s="169">
        <v>401</v>
      </c>
    </row>
    <row r="403" spans="1:1" ht="17.25" customHeight="1">
      <c r="A403" s="169">
        <v>402</v>
      </c>
    </row>
    <row r="404" spans="1:1" ht="17.25" customHeight="1">
      <c r="A404" s="169">
        <v>403</v>
      </c>
    </row>
    <row r="405" spans="1:1" ht="17.25" customHeight="1">
      <c r="A405" s="169">
        <v>404</v>
      </c>
    </row>
    <row r="406" spans="1:1" ht="17.25" customHeight="1">
      <c r="A406" s="169">
        <v>405</v>
      </c>
    </row>
    <row r="407" spans="1:1" ht="17.25" customHeight="1">
      <c r="A407" s="169">
        <v>406</v>
      </c>
    </row>
    <row r="408" spans="1:1" ht="17.25" customHeight="1">
      <c r="A408" s="169">
        <v>407</v>
      </c>
    </row>
    <row r="409" spans="1:1" ht="17.25" customHeight="1">
      <c r="A409" s="169">
        <v>408</v>
      </c>
    </row>
    <row r="410" spans="1:1" ht="17.25" customHeight="1">
      <c r="A410" s="169">
        <v>409</v>
      </c>
    </row>
    <row r="411" spans="1:1" ht="17.25" customHeight="1">
      <c r="A411" s="169">
        <v>410</v>
      </c>
    </row>
    <row r="412" spans="1:1" ht="17.25" customHeight="1">
      <c r="A412" s="169">
        <v>411</v>
      </c>
    </row>
    <row r="413" spans="1:1" ht="17.25" customHeight="1">
      <c r="A413" s="169">
        <v>412</v>
      </c>
    </row>
    <row r="414" spans="1:1" ht="17.25" customHeight="1">
      <c r="A414" s="169">
        <v>413</v>
      </c>
    </row>
    <row r="415" spans="1:1" ht="17.25" customHeight="1">
      <c r="A415" s="169">
        <v>414</v>
      </c>
    </row>
    <row r="416" spans="1:1" ht="17.25" customHeight="1">
      <c r="A416" s="169">
        <v>415</v>
      </c>
    </row>
    <row r="417" spans="1:1" ht="17.25" customHeight="1">
      <c r="A417" s="169">
        <v>416</v>
      </c>
    </row>
    <row r="418" spans="1:1" ht="17.25" customHeight="1">
      <c r="A418" s="169">
        <v>417</v>
      </c>
    </row>
    <row r="419" spans="1:1" ht="17.25" customHeight="1">
      <c r="A419" s="169">
        <v>418</v>
      </c>
    </row>
    <row r="420" spans="1:1" ht="17.25" customHeight="1">
      <c r="A420" s="169">
        <v>419</v>
      </c>
    </row>
    <row r="421" spans="1:1" ht="17.25" customHeight="1">
      <c r="A421" s="169">
        <v>420</v>
      </c>
    </row>
    <row r="422" spans="1:1" ht="17.25" customHeight="1">
      <c r="A422" s="169">
        <v>421</v>
      </c>
    </row>
    <row r="423" spans="1:1" ht="17.25" customHeight="1">
      <c r="A423" s="169">
        <v>422</v>
      </c>
    </row>
    <row r="424" spans="1:1" ht="17.25" customHeight="1">
      <c r="A424" s="169">
        <v>423</v>
      </c>
    </row>
    <row r="425" spans="1:1" ht="17.25" customHeight="1">
      <c r="A425" s="169">
        <v>424</v>
      </c>
    </row>
    <row r="426" spans="1:1" ht="17.25" customHeight="1">
      <c r="A426" s="169">
        <v>425</v>
      </c>
    </row>
    <row r="427" spans="1:1" ht="17.25" customHeight="1">
      <c r="A427" s="169">
        <v>426</v>
      </c>
    </row>
    <row r="428" spans="1:1" ht="17.25" customHeight="1">
      <c r="A428" s="169">
        <v>427</v>
      </c>
    </row>
    <row r="429" spans="1:1" ht="17.25" customHeight="1">
      <c r="A429" s="169">
        <v>428</v>
      </c>
    </row>
    <row r="430" spans="1:1" ht="17.25" customHeight="1">
      <c r="A430" s="169">
        <v>429</v>
      </c>
    </row>
    <row r="431" spans="1:1" ht="17.25" customHeight="1">
      <c r="A431" s="169">
        <v>430</v>
      </c>
    </row>
    <row r="432" spans="1:1" ht="17.25" customHeight="1">
      <c r="A432" s="169">
        <v>431</v>
      </c>
    </row>
    <row r="433" spans="1:1" ht="17.25" customHeight="1">
      <c r="A433" s="169">
        <v>432</v>
      </c>
    </row>
    <row r="434" spans="1:1" ht="17.25" customHeight="1">
      <c r="A434" s="169">
        <v>433</v>
      </c>
    </row>
    <row r="435" spans="1:1" ht="17.25" customHeight="1">
      <c r="A435" s="169">
        <v>434</v>
      </c>
    </row>
    <row r="436" spans="1:1" ht="17.25" customHeight="1">
      <c r="A436" s="169">
        <v>435</v>
      </c>
    </row>
    <row r="437" spans="1:1" ht="17.25" customHeight="1">
      <c r="A437" s="169">
        <v>436</v>
      </c>
    </row>
    <row r="438" spans="1:1" ht="17.25" customHeight="1">
      <c r="A438" s="169">
        <v>437</v>
      </c>
    </row>
    <row r="439" spans="1:1" ht="17.25" customHeight="1">
      <c r="A439" s="169">
        <v>438</v>
      </c>
    </row>
    <row r="440" spans="1:1" ht="17.25" customHeight="1">
      <c r="A440" s="169">
        <v>439</v>
      </c>
    </row>
    <row r="441" spans="1:1" ht="17.25" customHeight="1">
      <c r="A441" s="169">
        <v>440</v>
      </c>
    </row>
    <row r="442" spans="1:1" ht="17.25" customHeight="1">
      <c r="A442" s="169">
        <v>441</v>
      </c>
    </row>
    <row r="443" spans="1:1" ht="17.25" customHeight="1">
      <c r="A443" s="169">
        <v>442</v>
      </c>
    </row>
    <row r="444" spans="1:1" ht="17.25" customHeight="1">
      <c r="A444" s="169">
        <v>443</v>
      </c>
    </row>
    <row r="445" spans="1:1" ht="17.25" customHeight="1">
      <c r="A445" s="169">
        <v>444</v>
      </c>
    </row>
    <row r="446" spans="1:1" ht="17.25" customHeight="1">
      <c r="A446" s="169">
        <v>445</v>
      </c>
    </row>
    <row r="447" spans="1:1" ht="17.25" customHeight="1">
      <c r="A447" s="169">
        <v>446</v>
      </c>
    </row>
    <row r="448" spans="1:1" ht="17.25" customHeight="1">
      <c r="A448" s="169">
        <v>447</v>
      </c>
    </row>
    <row r="449" spans="1:1" ht="17.25" customHeight="1">
      <c r="A449" s="169">
        <v>448</v>
      </c>
    </row>
    <row r="450" spans="1:1" ht="17.25" customHeight="1">
      <c r="A450" s="169">
        <v>449</v>
      </c>
    </row>
    <row r="451" spans="1:1" ht="17.25" customHeight="1">
      <c r="A451" s="169">
        <v>450</v>
      </c>
    </row>
    <row r="452" spans="1:1" ht="17.25" customHeight="1">
      <c r="A452" s="169">
        <v>451</v>
      </c>
    </row>
    <row r="453" spans="1:1" ht="17.25" customHeight="1">
      <c r="A453" s="169">
        <v>452</v>
      </c>
    </row>
    <row r="454" spans="1:1" ht="17.25" customHeight="1">
      <c r="A454" s="169">
        <v>453</v>
      </c>
    </row>
    <row r="455" spans="1:1" ht="17.25" customHeight="1">
      <c r="A455" s="169">
        <v>454</v>
      </c>
    </row>
    <row r="456" spans="1:1" ht="17.25" customHeight="1">
      <c r="A456" s="169">
        <v>455</v>
      </c>
    </row>
    <row r="457" spans="1:1" ht="17.25" customHeight="1">
      <c r="A457" s="169">
        <v>456</v>
      </c>
    </row>
    <row r="458" spans="1:1" ht="17.25" customHeight="1">
      <c r="A458" s="169">
        <v>457</v>
      </c>
    </row>
    <row r="459" spans="1:1" ht="17.25" customHeight="1">
      <c r="A459" s="169">
        <v>458</v>
      </c>
    </row>
    <row r="460" spans="1:1" ht="17.25" customHeight="1">
      <c r="A460" s="169">
        <v>459</v>
      </c>
    </row>
    <row r="461" spans="1:1" ht="17.25" customHeight="1">
      <c r="A461" s="169">
        <v>460</v>
      </c>
    </row>
    <row r="462" spans="1:1" ht="17.25" customHeight="1">
      <c r="A462" s="169">
        <v>461</v>
      </c>
    </row>
    <row r="463" spans="1:1" ht="17.25" customHeight="1">
      <c r="A463" s="169">
        <v>462</v>
      </c>
    </row>
    <row r="464" spans="1:1" ht="17.25" customHeight="1">
      <c r="A464" s="169">
        <v>463</v>
      </c>
    </row>
    <row r="465" spans="1:1" ht="17.25" customHeight="1">
      <c r="A465" s="169">
        <v>464</v>
      </c>
    </row>
    <row r="466" spans="1:1" ht="17.25" customHeight="1">
      <c r="A466" s="169">
        <v>465</v>
      </c>
    </row>
    <row r="467" spans="1:1" ht="17.25" customHeight="1">
      <c r="A467" s="169">
        <v>466</v>
      </c>
    </row>
    <row r="468" spans="1:1" ht="17.25" customHeight="1">
      <c r="A468" s="169">
        <v>467</v>
      </c>
    </row>
    <row r="469" spans="1:1" ht="17.25" customHeight="1">
      <c r="A469" s="169">
        <v>468</v>
      </c>
    </row>
    <row r="470" spans="1:1" ht="17.25" customHeight="1">
      <c r="A470" s="169">
        <v>469</v>
      </c>
    </row>
    <row r="471" spans="1:1" ht="17.25" customHeight="1">
      <c r="A471" s="169">
        <v>470</v>
      </c>
    </row>
    <row r="472" spans="1:1" ht="17.25" customHeight="1">
      <c r="A472" s="169">
        <v>471</v>
      </c>
    </row>
    <row r="473" spans="1:1" ht="17.25" customHeight="1">
      <c r="A473" s="169">
        <v>472</v>
      </c>
    </row>
    <row r="474" spans="1:1" ht="17.25" customHeight="1">
      <c r="A474" s="169">
        <v>473</v>
      </c>
    </row>
    <row r="475" spans="1:1" ht="17.25" customHeight="1">
      <c r="A475" s="169">
        <v>474</v>
      </c>
    </row>
    <row r="476" spans="1:1" ht="17.25" customHeight="1">
      <c r="A476" s="169">
        <v>475</v>
      </c>
    </row>
    <row r="477" spans="1:1" ht="17.25" customHeight="1">
      <c r="A477" s="169">
        <v>476</v>
      </c>
    </row>
    <row r="478" spans="1:1" ht="17.25" customHeight="1">
      <c r="A478" s="169">
        <v>477</v>
      </c>
    </row>
    <row r="479" spans="1:1" ht="17.25" customHeight="1">
      <c r="A479" s="169">
        <v>478</v>
      </c>
    </row>
    <row r="480" spans="1:1" ht="17.25" customHeight="1">
      <c r="A480" s="169">
        <v>479</v>
      </c>
    </row>
    <row r="481" spans="1:1" ht="17.25" customHeight="1">
      <c r="A481" s="169">
        <v>480</v>
      </c>
    </row>
    <row r="482" spans="1:1" ht="17.25" customHeight="1">
      <c r="A482" s="169">
        <v>481</v>
      </c>
    </row>
    <row r="483" spans="1:1" ht="17.25" customHeight="1">
      <c r="A483" s="169">
        <v>482</v>
      </c>
    </row>
    <row r="484" spans="1:1" ht="17.25" customHeight="1">
      <c r="A484" s="169">
        <v>483</v>
      </c>
    </row>
    <row r="485" spans="1:1" ht="17.25" customHeight="1">
      <c r="A485" s="169">
        <v>484</v>
      </c>
    </row>
    <row r="486" spans="1:1" ht="17.25" customHeight="1">
      <c r="A486" s="169">
        <v>485</v>
      </c>
    </row>
    <row r="487" spans="1:1" ht="17.25" customHeight="1">
      <c r="A487" s="169">
        <v>486</v>
      </c>
    </row>
    <row r="488" spans="1:1" ht="17.25" customHeight="1">
      <c r="A488" s="169">
        <v>487</v>
      </c>
    </row>
    <row r="489" spans="1:1" ht="17.25" customHeight="1">
      <c r="A489" s="169">
        <v>488</v>
      </c>
    </row>
    <row r="490" spans="1:1" ht="17.25" customHeight="1">
      <c r="A490" s="169">
        <v>489</v>
      </c>
    </row>
    <row r="491" spans="1:1" ht="17.25" customHeight="1">
      <c r="A491" s="169">
        <v>490</v>
      </c>
    </row>
    <row r="492" spans="1:1" ht="17.25" customHeight="1">
      <c r="A492" s="169">
        <v>491</v>
      </c>
    </row>
    <row r="493" spans="1:1" ht="17.25" customHeight="1">
      <c r="A493" s="169">
        <v>492</v>
      </c>
    </row>
    <row r="494" spans="1:1" ht="17.25" customHeight="1">
      <c r="A494" s="169">
        <v>493</v>
      </c>
    </row>
    <row r="495" spans="1:1" ht="17.25" customHeight="1">
      <c r="A495" s="169">
        <v>494</v>
      </c>
    </row>
    <row r="496" spans="1:1" ht="17.25" customHeight="1">
      <c r="A496" s="169">
        <v>495</v>
      </c>
    </row>
    <row r="497" spans="1:1" ht="17.25" customHeight="1">
      <c r="A497" s="169">
        <v>496</v>
      </c>
    </row>
    <row r="498" spans="1:1" ht="17.25" customHeight="1">
      <c r="A498" s="169">
        <v>497</v>
      </c>
    </row>
    <row r="499" spans="1:1" ht="17.25" customHeight="1">
      <c r="A499" s="169">
        <v>498</v>
      </c>
    </row>
    <row r="500" spans="1:1" ht="17.25" customHeight="1">
      <c r="A500" s="169">
        <v>499</v>
      </c>
    </row>
    <row r="501" spans="1:1" ht="17.25" customHeight="1">
      <c r="A501" s="169">
        <v>500</v>
      </c>
    </row>
    <row r="502" spans="1:1" ht="17.25" customHeight="1">
      <c r="A502" s="169">
        <v>501</v>
      </c>
    </row>
    <row r="503" spans="1:1" ht="17.25" customHeight="1">
      <c r="A503" s="169">
        <v>502</v>
      </c>
    </row>
    <row r="504" spans="1:1" ht="17.25" customHeight="1">
      <c r="A504" s="169">
        <v>503</v>
      </c>
    </row>
    <row r="505" spans="1:1" ht="17.25" customHeight="1">
      <c r="A505" s="169">
        <v>504</v>
      </c>
    </row>
    <row r="506" spans="1:1" ht="17.25" customHeight="1">
      <c r="A506" s="169">
        <v>505</v>
      </c>
    </row>
    <row r="507" spans="1:1" ht="17.25" customHeight="1">
      <c r="A507" s="169">
        <v>506</v>
      </c>
    </row>
    <row r="508" spans="1:1" ht="17.25" customHeight="1">
      <c r="A508" s="169">
        <v>507</v>
      </c>
    </row>
    <row r="509" spans="1:1" ht="17.25" customHeight="1">
      <c r="A509" s="169">
        <v>508</v>
      </c>
    </row>
    <row r="510" spans="1:1" ht="17.25" customHeight="1">
      <c r="A510" s="169">
        <v>509</v>
      </c>
    </row>
    <row r="511" spans="1:1" ht="17.25" customHeight="1">
      <c r="A511" s="169">
        <v>510</v>
      </c>
    </row>
    <row r="512" spans="1:1" ht="17.25" customHeight="1">
      <c r="A512" s="169">
        <v>511</v>
      </c>
    </row>
    <row r="513" spans="1:1" ht="17.25" customHeight="1">
      <c r="A513" s="169">
        <v>512</v>
      </c>
    </row>
    <row r="514" spans="1:1" ht="17.25" customHeight="1">
      <c r="A514" s="169">
        <v>513</v>
      </c>
    </row>
    <row r="515" spans="1:1" ht="17.25" customHeight="1">
      <c r="A515" s="169">
        <v>514</v>
      </c>
    </row>
    <row r="516" spans="1:1" ht="17.25" customHeight="1">
      <c r="A516" s="169">
        <v>515</v>
      </c>
    </row>
    <row r="517" spans="1:1" ht="17.25" customHeight="1">
      <c r="A517" s="169">
        <v>516</v>
      </c>
    </row>
    <row r="518" spans="1:1" ht="17.25" customHeight="1">
      <c r="A518" s="169">
        <v>517</v>
      </c>
    </row>
    <row r="519" spans="1:1" ht="17.25" customHeight="1">
      <c r="A519" s="169">
        <v>518</v>
      </c>
    </row>
    <row r="520" spans="1:1" ht="17.25" customHeight="1">
      <c r="A520" s="169">
        <v>519</v>
      </c>
    </row>
    <row r="521" spans="1:1" ht="17.25" customHeight="1">
      <c r="A521" s="169">
        <v>520</v>
      </c>
    </row>
    <row r="522" spans="1:1" ht="17.25" customHeight="1">
      <c r="A522" s="169">
        <v>521</v>
      </c>
    </row>
    <row r="523" spans="1:1" ht="17.25" customHeight="1">
      <c r="A523" s="169">
        <v>522</v>
      </c>
    </row>
    <row r="524" spans="1:1" ht="17.25" customHeight="1">
      <c r="A524" s="169">
        <v>523</v>
      </c>
    </row>
    <row r="525" spans="1:1" ht="17.25" customHeight="1">
      <c r="A525" s="169">
        <v>524</v>
      </c>
    </row>
    <row r="526" spans="1:1" ht="17.25" customHeight="1">
      <c r="A526" s="169">
        <v>525</v>
      </c>
    </row>
    <row r="527" spans="1:1" ht="17.25" customHeight="1">
      <c r="A527" s="169">
        <v>526</v>
      </c>
    </row>
    <row r="528" spans="1:1" ht="17.25" customHeight="1">
      <c r="A528" s="169">
        <v>527</v>
      </c>
    </row>
    <row r="529" spans="1:1" ht="17.25" customHeight="1">
      <c r="A529" s="169">
        <v>528</v>
      </c>
    </row>
    <row r="530" spans="1:1" ht="17.25" customHeight="1">
      <c r="A530" s="169">
        <v>529</v>
      </c>
    </row>
    <row r="531" spans="1:1" ht="17.25" customHeight="1">
      <c r="A531" s="169">
        <v>530</v>
      </c>
    </row>
    <row r="532" spans="1:1" ht="17.25" customHeight="1">
      <c r="A532" s="169">
        <v>531</v>
      </c>
    </row>
    <row r="533" spans="1:1" ht="17.25" customHeight="1">
      <c r="A533" s="169">
        <v>532</v>
      </c>
    </row>
    <row r="534" spans="1:1" ht="17.25" customHeight="1">
      <c r="A534" s="169">
        <v>533</v>
      </c>
    </row>
    <row r="535" spans="1:1" ht="17.25" customHeight="1">
      <c r="A535" s="169">
        <v>534</v>
      </c>
    </row>
    <row r="536" spans="1:1" ht="17.25" customHeight="1">
      <c r="A536" s="169">
        <v>535</v>
      </c>
    </row>
    <row r="537" spans="1:1" ht="17.25" customHeight="1">
      <c r="A537" s="169">
        <v>536</v>
      </c>
    </row>
    <row r="538" spans="1:1" ht="17.25" customHeight="1">
      <c r="A538" s="169">
        <v>537</v>
      </c>
    </row>
    <row r="539" spans="1:1" ht="17.25" customHeight="1">
      <c r="A539" s="169">
        <v>538</v>
      </c>
    </row>
    <row r="540" spans="1:1" ht="17.25" customHeight="1">
      <c r="A540" s="169">
        <v>539</v>
      </c>
    </row>
    <row r="541" spans="1:1" ht="17.25" customHeight="1">
      <c r="A541" s="169">
        <v>540</v>
      </c>
    </row>
    <row r="542" spans="1:1" ht="17.25" customHeight="1">
      <c r="A542" s="169">
        <v>541</v>
      </c>
    </row>
    <row r="543" spans="1:1" ht="17.25" customHeight="1">
      <c r="A543" s="169">
        <v>542</v>
      </c>
    </row>
    <row r="544" spans="1:1" ht="17.25" customHeight="1">
      <c r="A544" s="169">
        <v>543</v>
      </c>
    </row>
    <row r="545" spans="1:1" ht="17.25" customHeight="1">
      <c r="A545" s="169">
        <v>544</v>
      </c>
    </row>
    <row r="546" spans="1:1" ht="17.25" customHeight="1">
      <c r="A546" s="169">
        <v>545</v>
      </c>
    </row>
    <row r="547" spans="1:1" ht="17.25" customHeight="1">
      <c r="A547" s="169">
        <v>546</v>
      </c>
    </row>
    <row r="548" spans="1:1" ht="17.25" customHeight="1">
      <c r="A548" s="169">
        <v>547</v>
      </c>
    </row>
    <row r="549" spans="1:1" ht="17.25" customHeight="1">
      <c r="A549" s="169">
        <v>548</v>
      </c>
    </row>
    <row r="550" spans="1:1" ht="17.25" customHeight="1">
      <c r="A550" s="169">
        <v>549</v>
      </c>
    </row>
    <row r="551" spans="1:1" ht="17.25" customHeight="1">
      <c r="A551" s="169">
        <v>550</v>
      </c>
    </row>
    <row r="552" spans="1:1" ht="17.25" customHeight="1">
      <c r="A552" s="169">
        <v>551</v>
      </c>
    </row>
    <row r="553" spans="1:1" ht="17.25" customHeight="1">
      <c r="A553" s="169">
        <v>552</v>
      </c>
    </row>
    <row r="554" spans="1:1" ht="17.25" customHeight="1">
      <c r="A554" s="169">
        <v>553</v>
      </c>
    </row>
    <row r="555" spans="1:1" ht="17.25" customHeight="1">
      <c r="A555" s="169">
        <v>554</v>
      </c>
    </row>
    <row r="556" spans="1:1" ht="17.25" customHeight="1">
      <c r="A556" s="169">
        <v>555</v>
      </c>
    </row>
    <row r="557" spans="1:1" ht="17.25" customHeight="1">
      <c r="A557" s="169">
        <v>556</v>
      </c>
    </row>
    <row r="558" spans="1:1" ht="17.25" customHeight="1">
      <c r="A558" s="169">
        <v>557</v>
      </c>
    </row>
    <row r="559" spans="1:1" ht="17.25" customHeight="1">
      <c r="A559" s="169">
        <v>558</v>
      </c>
    </row>
    <row r="560" spans="1:1" ht="17.25" customHeight="1">
      <c r="A560" s="169">
        <v>559</v>
      </c>
    </row>
    <row r="561" spans="1:1" ht="17.25" customHeight="1">
      <c r="A561" s="169">
        <v>560</v>
      </c>
    </row>
    <row r="562" spans="1:1" ht="17.25" customHeight="1">
      <c r="A562" s="169">
        <v>561</v>
      </c>
    </row>
    <row r="563" spans="1:1" ht="17.25" customHeight="1">
      <c r="A563" s="169">
        <v>562</v>
      </c>
    </row>
    <row r="564" spans="1:1" ht="17.25" customHeight="1">
      <c r="A564" s="169">
        <v>563</v>
      </c>
    </row>
    <row r="565" spans="1:1" ht="17.25" customHeight="1">
      <c r="A565" s="169">
        <v>564</v>
      </c>
    </row>
    <row r="566" spans="1:1" ht="17.25" customHeight="1">
      <c r="A566" s="169">
        <v>565</v>
      </c>
    </row>
    <row r="567" spans="1:1" ht="17.25" customHeight="1">
      <c r="A567" s="169">
        <v>566</v>
      </c>
    </row>
    <row r="568" spans="1:1" ht="17.25" customHeight="1">
      <c r="A568" s="169">
        <v>567</v>
      </c>
    </row>
    <row r="569" spans="1:1" ht="17.25" customHeight="1">
      <c r="A569" s="169">
        <v>568</v>
      </c>
    </row>
    <row r="570" spans="1:1" ht="17.25" customHeight="1">
      <c r="A570" s="169">
        <v>569</v>
      </c>
    </row>
    <row r="571" spans="1:1" ht="17.25" customHeight="1">
      <c r="A571" s="169">
        <v>570</v>
      </c>
    </row>
    <row r="572" spans="1:1" ht="17.25" customHeight="1">
      <c r="A572" s="169">
        <v>571</v>
      </c>
    </row>
    <row r="573" spans="1:1" ht="17.25" customHeight="1">
      <c r="A573" s="169">
        <v>572</v>
      </c>
    </row>
    <row r="574" spans="1:1" ht="17.25" customHeight="1">
      <c r="A574" s="169">
        <v>573</v>
      </c>
    </row>
    <row r="575" spans="1:1" ht="17.25" customHeight="1">
      <c r="A575" s="169">
        <v>574</v>
      </c>
    </row>
    <row r="576" spans="1:1" ht="17.25" customHeight="1">
      <c r="A576" s="169">
        <v>575</v>
      </c>
    </row>
    <row r="577" spans="1:1" ht="17.25" customHeight="1">
      <c r="A577" s="169">
        <v>576</v>
      </c>
    </row>
    <row r="578" spans="1:1" ht="17.25" customHeight="1">
      <c r="A578" s="169">
        <v>577</v>
      </c>
    </row>
    <row r="579" spans="1:1" ht="17.25" customHeight="1">
      <c r="A579" s="169">
        <v>578</v>
      </c>
    </row>
    <row r="580" spans="1:1" ht="17.25" customHeight="1">
      <c r="A580" s="169">
        <v>579</v>
      </c>
    </row>
    <row r="581" spans="1:1" ht="17.25" customHeight="1">
      <c r="A581" s="169">
        <v>580</v>
      </c>
    </row>
    <row r="582" spans="1:1" ht="17.25" customHeight="1">
      <c r="A582" s="169">
        <v>581</v>
      </c>
    </row>
    <row r="583" spans="1:1" ht="17.25" customHeight="1">
      <c r="A583" s="169">
        <v>582</v>
      </c>
    </row>
    <row r="584" spans="1:1" ht="17.25" customHeight="1">
      <c r="A584" s="169">
        <v>583</v>
      </c>
    </row>
    <row r="585" spans="1:1" ht="17.25" customHeight="1">
      <c r="A585" s="169">
        <v>584</v>
      </c>
    </row>
    <row r="586" spans="1:1" ht="17.25" customHeight="1">
      <c r="A586" s="169">
        <v>585</v>
      </c>
    </row>
    <row r="587" spans="1:1" ht="17.25" customHeight="1">
      <c r="A587" s="169">
        <v>586</v>
      </c>
    </row>
    <row r="588" spans="1:1" ht="17.25" customHeight="1">
      <c r="A588" s="169">
        <v>587</v>
      </c>
    </row>
    <row r="589" spans="1:1" ht="17.25" customHeight="1">
      <c r="A589" s="169">
        <v>588</v>
      </c>
    </row>
    <row r="590" spans="1:1" ht="17.25" customHeight="1">
      <c r="A590" s="169">
        <v>589</v>
      </c>
    </row>
    <row r="591" spans="1:1" ht="17.25" customHeight="1">
      <c r="A591" s="169">
        <v>590</v>
      </c>
    </row>
    <row r="592" spans="1:1" ht="17.25" customHeight="1">
      <c r="A592" s="169">
        <v>591</v>
      </c>
    </row>
    <row r="593" spans="1:1" ht="17.25" customHeight="1">
      <c r="A593" s="169">
        <v>592</v>
      </c>
    </row>
    <row r="594" spans="1:1" ht="17.25" customHeight="1">
      <c r="A594" s="169">
        <v>593</v>
      </c>
    </row>
    <row r="595" spans="1:1" ht="17.25" customHeight="1">
      <c r="A595" s="169">
        <v>594</v>
      </c>
    </row>
    <row r="596" spans="1:1" ht="17.25" customHeight="1">
      <c r="A596" s="169">
        <v>595</v>
      </c>
    </row>
    <row r="597" spans="1:1" ht="17.25" customHeight="1">
      <c r="A597" s="169">
        <v>596</v>
      </c>
    </row>
    <row r="598" spans="1:1" ht="17.25" customHeight="1">
      <c r="A598" s="169">
        <v>597</v>
      </c>
    </row>
    <row r="599" spans="1:1" ht="17.25" customHeight="1">
      <c r="A599" s="169">
        <v>598</v>
      </c>
    </row>
    <row r="600" spans="1:1" ht="17.25" customHeight="1">
      <c r="A600" s="169">
        <v>599</v>
      </c>
    </row>
    <row r="601" spans="1:1" ht="17.25" customHeight="1">
      <c r="A601" s="169">
        <v>600</v>
      </c>
    </row>
    <row r="602" spans="1:1" ht="17.25" customHeight="1">
      <c r="A602" s="169">
        <v>601</v>
      </c>
    </row>
    <row r="603" spans="1:1" ht="17.25" customHeight="1">
      <c r="A603" s="169">
        <v>602</v>
      </c>
    </row>
    <row r="604" spans="1:1" ht="17.25" customHeight="1">
      <c r="A604" s="169">
        <v>603</v>
      </c>
    </row>
    <row r="605" spans="1:1" ht="17.25" customHeight="1">
      <c r="A605" s="169">
        <v>604</v>
      </c>
    </row>
    <row r="606" spans="1:1" ht="17.25" customHeight="1">
      <c r="A606" s="169">
        <v>605</v>
      </c>
    </row>
    <row r="607" spans="1:1" ht="17.25" customHeight="1">
      <c r="A607" s="169">
        <v>606</v>
      </c>
    </row>
    <row r="608" spans="1:1" ht="17.25" customHeight="1">
      <c r="A608" s="169">
        <v>607</v>
      </c>
    </row>
    <row r="609" spans="1:1" ht="17.25" customHeight="1">
      <c r="A609" s="169">
        <v>608</v>
      </c>
    </row>
    <row r="610" spans="1:1" ht="17.25" customHeight="1">
      <c r="A610" s="169">
        <v>609</v>
      </c>
    </row>
    <row r="611" spans="1:1" ht="17.25" customHeight="1">
      <c r="A611" s="169">
        <v>610</v>
      </c>
    </row>
    <row r="612" spans="1:1" ht="17.25" customHeight="1">
      <c r="A612" s="169">
        <v>611</v>
      </c>
    </row>
    <row r="613" spans="1:1" ht="17.25" customHeight="1">
      <c r="A613" s="169">
        <v>612</v>
      </c>
    </row>
    <row r="614" spans="1:1" ht="17.25" customHeight="1">
      <c r="A614" s="169">
        <v>613</v>
      </c>
    </row>
    <row r="615" spans="1:1" ht="17.25" customHeight="1">
      <c r="A615" s="169">
        <v>614</v>
      </c>
    </row>
    <row r="616" spans="1:1" ht="17.25" customHeight="1">
      <c r="A616" s="169">
        <v>615</v>
      </c>
    </row>
    <row r="617" spans="1:1" ht="17.25" customHeight="1">
      <c r="A617" s="169">
        <v>616</v>
      </c>
    </row>
    <row r="618" spans="1:1" ht="17.25" customHeight="1">
      <c r="A618" s="169">
        <v>617</v>
      </c>
    </row>
    <row r="619" spans="1:1" ht="17.25" customHeight="1">
      <c r="A619" s="169">
        <v>618</v>
      </c>
    </row>
    <row r="620" spans="1:1" ht="17.25" customHeight="1">
      <c r="A620" s="169">
        <v>619</v>
      </c>
    </row>
    <row r="621" spans="1:1" ht="17.25" customHeight="1">
      <c r="A621" s="169">
        <v>620</v>
      </c>
    </row>
    <row r="622" spans="1:1" ht="17.25" customHeight="1">
      <c r="A622" s="169">
        <v>621</v>
      </c>
    </row>
    <row r="623" spans="1:1" ht="17.25" customHeight="1">
      <c r="A623" s="169">
        <v>622</v>
      </c>
    </row>
    <row r="624" spans="1:1" ht="17.25" customHeight="1">
      <c r="A624" s="169">
        <v>623</v>
      </c>
    </row>
    <row r="625" spans="1:1" ht="17.25" customHeight="1">
      <c r="A625" s="169">
        <v>624</v>
      </c>
    </row>
    <row r="626" spans="1:1" ht="17.25" customHeight="1">
      <c r="A626" s="169">
        <v>625</v>
      </c>
    </row>
    <row r="627" spans="1:1" ht="17.25" customHeight="1">
      <c r="A627" s="169">
        <v>626</v>
      </c>
    </row>
    <row r="628" spans="1:1" ht="17.25" customHeight="1">
      <c r="A628" s="169">
        <v>627</v>
      </c>
    </row>
    <row r="629" spans="1:1" ht="17.25" customHeight="1">
      <c r="A629" s="169">
        <v>628</v>
      </c>
    </row>
    <row r="630" spans="1:1" ht="17.25" customHeight="1">
      <c r="A630" s="169">
        <v>629</v>
      </c>
    </row>
    <row r="631" spans="1:1" ht="17.25" customHeight="1">
      <c r="A631" s="169">
        <v>630</v>
      </c>
    </row>
    <row r="632" spans="1:1" ht="17.25" customHeight="1">
      <c r="A632" s="169">
        <v>631</v>
      </c>
    </row>
    <row r="633" spans="1:1" ht="17.25" customHeight="1">
      <c r="A633" s="169">
        <v>632</v>
      </c>
    </row>
    <row r="634" spans="1:1" ht="17.25" customHeight="1">
      <c r="A634" s="169">
        <v>633</v>
      </c>
    </row>
    <row r="635" spans="1:1" ht="17.25" customHeight="1">
      <c r="A635" s="169">
        <v>634</v>
      </c>
    </row>
    <row r="636" spans="1:1" ht="17.25" customHeight="1">
      <c r="A636" s="169">
        <v>635</v>
      </c>
    </row>
    <row r="637" spans="1:1" ht="17.25" customHeight="1">
      <c r="A637" s="169">
        <v>636</v>
      </c>
    </row>
    <row r="638" spans="1:1" ht="17.25" customHeight="1">
      <c r="A638" s="169">
        <v>637</v>
      </c>
    </row>
    <row r="639" spans="1:1" ht="17.25" customHeight="1">
      <c r="A639" s="169">
        <v>638</v>
      </c>
    </row>
    <row r="640" spans="1:1" ht="17.25" customHeight="1">
      <c r="A640" s="169">
        <v>639</v>
      </c>
    </row>
    <row r="641" spans="1:1" ht="17.25" customHeight="1">
      <c r="A641" s="169">
        <v>640</v>
      </c>
    </row>
    <row r="642" spans="1:1" ht="17.25" customHeight="1">
      <c r="A642" s="169">
        <v>641</v>
      </c>
    </row>
    <row r="643" spans="1:1" ht="17.25" customHeight="1">
      <c r="A643" s="169">
        <v>642</v>
      </c>
    </row>
    <row r="644" spans="1:1" ht="17.25" customHeight="1">
      <c r="A644" s="169">
        <v>643</v>
      </c>
    </row>
    <row r="645" spans="1:1" ht="17.25" customHeight="1">
      <c r="A645" s="169">
        <v>644</v>
      </c>
    </row>
    <row r="646" spans="1:1" ht="17.25" customHeight="1">
      <c r="A646" s="169">
        <v>645</v>
      </c>
    </row>
    <row r="647" spans="1:1" ht="17.25" customHeight="1">
      <c r="A647" s="169">
        <v>646</v>
      </c>
    </row>
    <row r="648" spans="1:1" ht="17.25" customHeight="1">
      <c r="A648" s="169">
        <v>647</v>
      </c>
    </row>
    <row r="649" spans="1:1" ht="17.25" customHeight="1">
      <c r="A649" s="169">
        <v>648</v>
      </c>
    </row>
    <row r="650" spans="1:1" ht="17.25" customHeight="1">
      <c r="A650" s="169">
        <v>649</v>
      </c>
    </row>
    <row r="651" spans="1:1" ht="17.25" customHeight="1">
      <c r="A651" s="169">
        <v>650</v>
      </c>
    </row>
    <row r="652" spans="1:1" ht="17.25" customHeight="1">
      <c r="A652" s="169">
        <v>651</v>
      </c>
    </row>
    <row r="653" spans="1:1" ht="17.25" customHeight="1">
      <c r="A653" s="169">
        <v>652</v>
      </c>
    </row>
    <row r="654" spans="1:1" ht="17.25" customHeight="1">
      <c r="A654" s="169">
        <v>653</v>
      </c>
    </row>
    <row r="655" spans="1:1" ht="17.25" customHeight="1">
      <c r="A655" s="169">
        <v>654</v>
      </c>
    </row>
    <row r="656" spans="1:1" ht="17.25" customHeight="1">
      <c r="A656" s="169">
        <v>655</v>
      </c>
    </row>
    <row r="657" spans="1:1" ht="17.25" customHeight="1">
      <c r="A657" s="169">
        <v>656</v>
      </c>
    </row>
    <row r="658" spans="1:1" ht="17.25" customHeight="1">
      <c r="A658" s="169">
        <v>657</v>
      </c>
    </row>
    <row r="659" spans="1:1" ht="17.25" customHeight="1">
      <c r="A659" s="169">
        <v>658</v>
      </c>
    </row>
    <row r="660" spans="1:1" ht="17.25" customHeight="1">
      <c r="A660" s="169">
        <v>659</v>
      </c>
    </row>
    <row r="661" spans="1:1" ht="17.25" customHeight="1">
      <c r="A661" s="169">
        <v>660</v>
      </c>
    </row>
    <row r="662" spans="1:1" ht="17.25" customHeight="1">
      <c r="A662" s="169">
        <v>661</v>
      </c>
    </row>
    <row r="663" spans="1:1" ht="17.25" customHeight="1">
      <c r="A663" s="169">
        <v>662</v>
      </c>
    </row>
    <row r="664" spans="1:1" ht="17.25" customHeight="1">
      <c r="A664" s="169">
        <v>663</v>
      </c>
    </row>
    <row r="665" spans="1:1" ht="17.25" customHeight="1">
      <c r="A665" s="169">
        <v>664</v>
      </c>
    </row>
    <row r="666" spans="1:1" ht="17.25" customHeight="1">
      <c r="A666" s="169">
        <v>665</v>
      </c>
    </row>
    <row r="667" spans="1:1" ht="17.25" customHeight="1">
      <c r="A667" s="169">
        <v>666</v>
      </c>
    </row>
    <row r="668" spans="1:1" ht="17.25" customHeight="1">
      <c r="A668" s="169">
        <v>667</v>
      </c>
    </row>
    <row r="669" spans="1:1" ht="17.25" customHeight="1">
      <c r="A669" s="169">
        <v>668</v>
      </c>
    </row>
    <row r="670" spans="1:1" ht="17.25" customHeight="1">
      <c r="A670" s="169">
        <v>669</v>
      </c>
    </row>
    <row r="671" spans="1:1" ht="17.25" customHeight="1">
      <c r="A671" s="169">
        <v>670</v>
      </c>
    </row>
    <row r="672" spans="1:1" ht="17.25" customHeight="1">
      <c r="A672" s="169">
        <v>671</v>
      </c>
    </row>
    <row r="673" spans="1:1" ht="17.25" customHeight="1">
      <c r="A673" s="169">
        <v>672</v>
      </c>
    </row>
    <row r="674" spans="1:1" ht="17.25" customHeight="1">
      <c r="A674" s="169">
        <v>673</v>
      </c>
    </row>
    <row r="675" spans="1:1" ht="17.25" customHeight="1">
      <c r="A675" s="169">
        <v>674</v>
      </c>
    </row>
    <row r="676" spans="1:1" ht="17.25" customHeight="1">
      <c r="A676" s="169">
        <v>675</v>
      </c>
    </row>
    <row r="677" spans="1:1" ht="17.25" customHeight="1">
      <c r="A677" s="169">
        <v>676</v>
      </c>
    </row>
    <row r="678" spans="1:1" ht="17.25" customHeight="1">
      <c r="A678" s="169">
        <v>677</v>
      </c>
    </row>
    <row r="679" spans="1:1" ht="17.25" customHeight="1">
      <c r="A679" s="169">
        <v>678</v>
      </c>
    </row>
    <row r="680" spans="1:1" ht="17.25" customHeight="1">
      <c r="A680" s="169">
        <v>679</v>
      </c>
    </row>
    <row r="681" spans="1:1" ht="17.25" customHeight="1">
      <c r="A681" s="169">
        <v>680</v>
      </c>
    </row>
    <row r="682" spans="1:1" ht="17.25" customHeight="1">
      <c r="A682" s="169">
        <v>681</v>
      </c>
    </row>
    <row r="683" spans="1:1" ht="17.25" customHeight="1">
      <c r="A683" s="169">
        <v>682</v>
      </c>
    </row>
    <row r="684" spans="1:1" ht="17.25" customHeight="1">
      <c r="A684" s="169">
        <v>683</v>
      </c>
    </row>
    <row r="685" spans="1:1" ht="17.25" customHeight="1">
      <c r="A685" s="169">
        <v>684</v>
      </c>
    </row>
    <row r="686" spans="1:1" ht="17.25" customHeight="1">
      <c r="A686" s="169">
        <v>685</v>
      </c>
    </row>
    <row r="687" spans="1:1" ht="17.25" customHeight="1">
      <c r="A687" s="169">
        <v>686</v>
      </c>
    </row>
    <row r="688" spans="1:1" ht="17.25" customHeight="1">
      <c r="A688" s="169">
        <v>687</v>
      </c>
    </row>
    <row r="689" spans="1:1" ht="17.25" customHeight="1">
      <c r="A689" s="169">
        <v>688</v>
      </c>
    </row>
    <row r="690" spans="1:1" ht="17.25" customHeight="1">
      <c r="A690" s="169">
        <v>689</v>
      </c>
    </row>
    <row r="691" spans="1:1" ht="17.25" customHeight="1">
      <c r="A691" s="169">
        <v>690</v>
      </c>
    </row>
    <row r="692" spans="1:1" ht="17.25" customHeight="1">
      <c r="A692" s="169">
        <v>691</v>
      </c>
    </row>
    <row r="693" spans="1:1" ht="17.25" customHeight="1">
      <c r="A693" s="169">
        <v>692</v>
      </c>
    </row>
    <row r="694" spans="1:1" ht="17.25" customHeight="1">
      <c r="A694" s="169">
        <v>693</v>
      </c>
    </row>
    <row r="695" spans="1:1" ht="17.25" customHeight="1">
      <c r="A695" s="169">
        <v>694</v>
      </c>
    </row>
    <row r="696" spans="1:1" ht="17.25" customHeight="1">
      <c r="A696" s="169">
        <v>695</v>
      </c>
    </row>
    <row r="697" spans="1:1" ht="17.25" customHeight="1">
      <c r="A697" s="169">
        <v>696</v>
      </c>
    </row>
    <row r="698" spans="1:1" ht="17.25" customHeight="1">
      <c r="A698" s="169">
        <v>697</v>
      </c>
    </row>
    <row r="699" spans="1:1" ht="17.25" customHeight="1">
      <c r="A699" s="169">
        <v>698</v>
      </c>
    </row>
    <row r="700" spans="1:1" ht="17.25" customHeight="1">
      <c r="A700" s="169">
        <v>699</v>
      </c>
    </row>
    <row r="701" spans="1:1" ht="17.25" customHeight="1">
      <c r="A701" s="169">
        <v>700</v>
      </c>
    </row>
    <row r="702" spans="1:1" ht="17.25" customHeight="1">
      <c r="A702" s="169">
        <v>701</v>
      </c>
    </row>
    <row r="703" spans="1:1" ht="17.25" customHeight="1">
      <c r="A703" s="169">
        <v>702</v>
      </c>
    </row>
    <row r="704" spans="1:1" ht="17.25" customHeight="1">
      <c r="A704" s="169">
        <v>703</v>
      </c>
    </row>
    <row r="705" spans="1:1" ht="17.25" customHeight="1">
      <c r="A705" s="169">
        <v>704</v>
      </c>
    </row>
    <row r="706" spans="1:1" ht="17.25" customHeight="1">
      <c r="A706" s="169">
        <v>705</v>
      </c>
    </row>
    <row r="707" spans="1:1" ht="17.25" customHeight="1">
      <c r="A707" s="169">
        <v>706</v>
      </c>
    </row>
    <row r="708" spans="1:1" ht="17.25" customHeight="1">
      <c r="A708" s="169">
        <v>707</v>
      </c>
    </row>
    <row r="709" spans="1:1" ht="17.25" customHeight="1">
      <c r="A709" s="169">
        <v>708</v>
      </c>
    </row>
    <row r="710" spans="1:1" ht="17.25" customHeight="1">
      <c r="A710" s="169">
        <v>709</v>
      </c>
    </row>
    <row r="711" spans="1:1" ht="17.25" customHeight="1">
      <c r="A711" s="169">
        <v>710</v>
      </c>
    </row>
    <row r="712" spans="1:1" ht="17.25" customHeight="1">
      <c r="A712" s="169">
        <v>711</v>
      </c>
    </row>
    <row r="713" spans="1:1" ht="17.25" customHeight="1">
      <c r="A713" s="169">
        <v>712</v>
      </c>
    </row>
    <row r="714" spans="1:1" ht="17.25" customHeight="1">
      <c r="A714" s="169">
        <v>713</v>
      </c>
    </row>
    <row r="715" spans="1:1" ht="17.25" customHeight="1">
      <c r="A715" s="169">
        <v>714</v>
      </c>
    </row>
    <row r="716" spans="1:1" ht="17.25" customHeight="1">
      <c r="A716" s="169">
        <v>715</v>
      </c>
    </row>
    <row r="717" spans="1:1" ht="17.25" customHeight="1">
      <c r="A717" s="169">
        <v>716</v>
      </c>
    </row>
    <row r="718" spans="1:1" ht="17.25" customHeight="1">
      <c r="A718" s="169">
        <v>717</v>
      </c>
    </row>
    <row r="719" spans="1:1" ht="17.25" customHeight="1">
      <c r="A719" s="169">
        <v>718</v>
      </c>
    </row>
    <row r="720" spans="1:1" ht="17.25" customHeight="1">
      <c r="A720" s="169">
        <v>719</v>
      </c>
    </row>
    <row r="721" spans="1:1" ht="17.25" customHeight="1">
      <c r="A721" s="169">
        <v>720</v>
      </c>
    </row>
    <row r="722" spans="1:1" ht="17.25" customHeight="1">
      <c r="A722" s="169">
        <v>721</v>
      </c>
    </row>
    <row r="723" spans="1:1" ht="17.25" customHeight="1">
      <c r="A723" s="169">
        <v>722</v>
      </c>
    </row>
    <row r="724" spans="1:1" ht="17.25" customHeight="1">
      <c r="A724" s="169">
        <v>723</v>
      </c>
    </row>
    <row r="725" spans="1:1" ht="17.25" customHeight="1">
      <c r="A725" s="169">
        <v>724</v>
      </c>
    </row>
    <row r="726" spans="1:1" ht="17.25" customHeight="1">
      <c r="A726" s="169">
        <v>725</v>
      </c>
    </row>
    <row r="727" spans="1:1" ht="17.25" customHeight="1">
      <c r="A727" s="169">
        <v>726</v>
      </c>
    </row>
    <row r="728" spans="1:1" ht="17.25" customHeight="1">
      <c r="A728" s="169">
        <v>727</v>
      </c>
    </row>
    <row r="729" spans="1:1" ht="17.25" customHeight="1">
      <c r="A729" s="169">
        <v>728</v>
      </c>
    </row>
    <row r="730" spans="1:1" ht="17.25" customHeight="1">
      <c r="A730" s="169">
        <v>729</v>
      </c>
    </row>
    <row r="731" spans="1:1" ht="17.25" customHeight="1">
      <c r="A731" s="169">
        <v>730</v>
      </c>
    </row>
    <row r="732" spans="1:1" ht="17.25" customHeight="1">
      <c r="A732" s="169">
        <v>731</v>
      </c>
    </row>
    <row r="733" spans="1:1" ht="17.25" customHeight="1">
      <c r="A733" s="169">
        <v>732</v>
      </c>
    </row>
    <row r="734" spans="1:1" ht="17.25" customHeight="1">
      <c r="A734" s="169">
        <v>733</v>
      </c>
    </row>
    <row r="735" spans="1:1" ht="17.25" customHeight="1">
      <c r="A735" s="169">
        <v>734</v>
      </c>
    </row>
    <row r="736" spans="1:1" ht="17.25" customHeight="1">
      <c r="A736" s="169">
        <v>735</v>
      </c>
    </row>
    <row r="737" spans="1:1" ht="17.25" customHeight="1">
      <c r="A737" s="169">
        <v>736</v>
      </c>
    </row>
    <row r="738" spans="1:1" ht="17.25" customHeight="1">
      <c r="A738" s="169">
        <v>737</v>
      </c>
    </row>
    <row r="739" spans="1:1" ht="17.25" customHeight="1">
      <c r="A739" s="169">
        <v>738</v>
      </c>
    </row>
    <row r="740" spans="1:1" ht="17.25" customHeight="1">
      <c r="A740" s="169">
        <v>739</v>
      </c>
    </row>
    <row r="741" spans="1:1" ht="17.25" customHeight="1">
      <c r="A741" s="169">
        <v>740</v>
      </c>
    </row>
    <row r="742" spans="1:1" ht="17.25" customHeight="1">
      <c r="A742" s="169">
        <v>741</v>
      </c>
    </row>
    <row r="743" spans="1:1" ht="17.25" customHeight="1">
      <c r="A743" s="169">
        <v>742</v>
      </c>
    </row>
    <row r="744" spans="1:1" ht="17.25" customHeight="1">
      <c r="A744" s="169">
        <v>743</v>
      </c>
    </row>
    <row r="745" spans="1:1" ht="17.25" customHeight="1">
      <c r="A745" s="169">
        <v>744</v>
      </c>
    </row>
    <row r="746" spans="1:1" ht="17.25" customHeight="1">
      <c r="A746" s="169">
        <v>745</v>
      </c>
    </row>
    <row r="747" spans="1:1" ht="17.25" customHeight="1">
      <c r="A747" s="169">
        <v>746</v>
      </c>
    </row>
    <row r="748" spans="1:1" ht="17.25" customHeight="1">
      <c r="A748" s="169">
        <v>747</v>
      </c>
    </row>
    <row r="749" spans="1:1" ht="17.25" customHeight="1">
      <c r="A749" s="169">
        <v>748</v>
      </c>
    </row>
    <row r="750" spans="1:1" ht="17.25" customHeight="1">
      <c r="A750" s="169">
        <v>749</v>
      </c>
    </row>
    <row r="751" spans="1:1" ht="17.25" customHeight="1">
      <c r="A751" s="169">
        <v>750</v>
      </c>
    </row>
    <row r="752" spans="1:1" ht="17.25" customHeight="1">
      <c r="A752" s="169">
        <v>751</v>
      </c>
    </row>
    <row r="753" spans="1:1" ht="17.25" customHeight="1">
      <c r="A753" s="169">
        <v>752</v>
      </c>
    </row>
    <row r="754" spans="1:1" ht="17.25" customHeight="1">
      <c r="A754" s="169">
        <v>753</v>
      </c>
    </row>
    <row r="755" spans="1:1" ht="17.25" customHeight="1">
      <c r="A755" s="169">
        <v>754</v>
      </c>
    </row>
    <row r="756" spans="1:1" ht="17.25" customHeight="1">
      <c r="A756" s="169">
        <v>755</v>
      </c>
    </row>
    <row r="757" spans="1:1" ht="17.25" customHeight="1">
      <c r="A757" s="169">
        <v>756</v>
      </c>
    </row>
    <row r="758" spans="1:1" ht="17.25" customHeight="1">
      <c r="A758" s="169">
        <v>757</v>
      </c>
    </row>
    <row r="759" spans="1:1" ht="17.25" customHeight="1">
      <c r="A759" s="169">
        <v>758</v>
      </c>
    </row>
    <row r="760" spans="1:1" ht="17.25" customHeight="1">
      <c r="A760" s="169">
        <v>759</v>
      </c>
    </row>
    <row r="761" spans="1:1" ht="17.25" customHeight="1">
      <c r="A761" s="169">
        <v>760</v>
      </c>
    </row>
    <row r="762" spans="1:1" ht="17.25" customHeight="1">
      <c r="A762" s="169">
        <v>761</v>
      </c>
    </row>
    <row r="763" spans="1:1" ht="17.25" customHeight="1">
      <c r="A763" s="169">
        <v>762</v>
      </c>
    </row>
    <row r="764" spans="1:1" ht="17.25" customHeight="1">
      <c r="A764" s="169">
        <v>763</v>
      </c>
    </row>
    <row r="765" spans="1:1" ht="17.25" customHeight="1">
      <c r="A765" s="169">
        <v>764</v>
      </c>
    </row>
    <row r="766" spans="1:1" ht="17.25" customHeight="1">
      <c r="A766" s="169">
        <v>765</v>
      </c>
    </row>
    <row r="767" spans="1:1" ht="17.25" customHeight="1">
      <c r="A767" s="169">
        <v>766</v>
      </c>
    </row>
    <row r="768" spans="1:1" ht="17.25" customHeight="1">
      <c r="A768" s="169">
        <v>767</v>
      </c>
    </row>
    <row r="769" spans="1:1" ht="17.25" customHeight="1">
      <c r="A769" s="169">
        <v>768</v>
      </c>
    </row>
    <row r="770" spans="1:1" ht="17.25" customHeight="1">
      <c r="A770" s="169">
        <v>769</v>
      </c>
    </row>
    <row r="771" spans="1:1" ht="17.25" customHeight="1">
      <c r="A771" s="169">
        <v>770</v>
      </c>
    </row>
    <row r="772" spans="1:1" ht="17.25" customHeight="1">
      <c r="A772" s="169">
        <v>771</v>
      </c>
    </row>
    <row r="773" spans="1:1" ht="17.25" customHeight="1">
      <c r="A773" s="169">
        <v>772</v>
      </c>
    </row>
    <row r="774" spans="1:1" ht="17.25" customHeight="1">
      <c r="A774" s="169">
        <v>773</v>
      </c>
    </row>
    <row r="775" spans="1:1" ht="17.25" customHeight="1">
      <c r="A775" s="169">
        <v>774</v>
      </c>
    </row>
    <row r="776" spans="1:1" ht="17.25" customHeight="1">
      <c r="A776" s="169">
        <v>775</v>
      </c>
    </row>
    <row r="777" spans="1:1" ht="17.25" customHeight="1">
      <c r="A777" s="169">
        <v>776</v>
      </c>
    </row>
    <row r="778" spans="1:1" ht="17.25" customHeight="1">
      <c r="A778" s="169">
        <v>777</v>
      </c>
    </row>
    <row r="779" spans="1:1" ht="17.25" customHeight="1">
      <c r="A779" s="169">
        <v>778</v>
      </c>
    </row>
    <row r="780" spans="1:1" ht="17.25" customHeight="1">
      <c r="A780" s="169">
        <v>779</v>
      </c>
    </row>
    <row r="781" spans="1:1" ht="17.25" customHeight="1">
      <c r="A781" s="169">
        <v>780</v>
      </c>
    </row>
    <row r="782" spans="1:1" ht="17.25" customHeight="1">
      <c r="A782" s="169">
        <v>781</v>
      </c>
    </row>
    <row r="783" spans="1:1" ht="17.25" customHeight="1">
      <c r="A783" s="169">
        <v>782</v>
      </c>
    </row>
    <row r="784" spans="1:1" ht="17.25" customHeight="1">
      <c r="A784" s="169">
        <v>783</v>
      </c>
    </row>
    <row r="785" spans="1:1" ht="17.25" customHeight="1">
      <c r="A785" s="169">
        <v>784</v>
      </c>
    </row>
    <row r="786" spans="1:1" ht="17.25" customHeight="1">
      <c r="A786" s="169">
        <v>785</v>
      </c>
    </row>
    <row r="787" spans="1:1" ht="17.25" customHeight="1">
      <c r="A787" s="169">
        <v>786</v>
      </c>
    </row>
    <row r="788" spans="1:1" ht="17.25" customHeight="1">
      <c r="A788" s="169">
        <v>787</v>
      </c>
    </row>
    <row r="789" spans="1:1" ht="17.25" customHeight="1">
      <c r="A789" s="169">
        <v>788</v>
      </c>
    </row>
    <row r="790" spans="1:1" ht="17.25" customHeight="1">
      <c r="A790" s="169">
        <v>789</v>
      </c>
    </row>
    <row r="791" spans="1:1" ht="17.25" customHeight="1">
      <c r="A791" s="169">
        <v>790</v>
      </c>
    </row>
    <row r="792" spans="1:1" ht="17.25" customHeight="1">
      <c r="A792" s="169">
        <v>791</v>
      </c>
    </row>
    <row r="793" spans="1:1" ht="17.25" customHeight="1">
      <c r="A793" s="169">
        <v>792</v>
      </c>
    </row>
    <row r="794" spans="1:1" ht="17.25" customHeight="1">
      <c r="A794" s="169">
        <v>793</v>
      </c>
    </row>
    <row r="795" spans="1:1" ht="17.25" customHeight="1">
      <c r="A795" s="169">
        <v>794</v>
      </c>
    </row>
    <row r="796" spans="1:1" ht="17.25" customHeight="1">
      <c r="A796" s="169">
        <v>795</v>
      </c>
    </row>
    <row r="797" spans="1:1" ht="17.25" customHeight="1">
      <c r="A797" s="169">
        <v>796</v>
      </c>
    </row>
    <row r="798" spans="1:1" ht="17.25" customHeight="1">
      <c r="A798" s="169">
        <v>797</v>
      </c>
    </row>
    <row r="799" spans="1:1" ht="17.25" customHeight="1">
      <c r="A799" s="169">
        <v>798</v>
      </c>
    </row>
    <row r="800" spans="1:1" ht="17.25" customHeight="1">
      <c r="A800" s="169">
        <v>799</v>
      </c>
    </row>
    <row r="801" spans="1:1" ht="17.25" customHeight="1">
      <c r="A801" s="169">
        <v>800</v>
      </c>
    </row>
    <row r="802" spans="1:1" ht="17.25" customHeight="1">
      <c r="A802" s="169">
        <v>801</v>
      </c>
    </row>
    <row r="803" spans="1:1" ht="17.25" customHeight="1">
      <c r="A803" s="169">
        <v>802</v>
      </c>
    </row>
    <row r="804" spans="1:1" ht="17.25" customHeight="1">
      <c r="A804" s="169">
        <v>803</v>
      </c>
    </row>
    <row r="805" spans="1:1" ht="17.25" customHeight="1">
      <c r="A805" s="169">
        <v>804</v>
      </c>
    </row>
    <row r="806" spans="1:1" ht="17.25" customHeight="1">
      <c r="A806" s="169">
        <v>805</v>
      </c>
    </row>
    <row r="807" spans="1:1" ht="17.25" customHeight="1">
      <c r="A807" s="169">
        <v>806</v>
      </c>
    </row>
    <row r="808" spans="1:1" ht="17.25" customHeight="1">
      <c r="A808" s="169">
        <v>807</v>
      </c>
    </row>
    <row r="809" spans="1:1" ht="17.25" customHeight="1">
      <c r="A809" s="169">
        <v>808</v>
      </c>
    </row>
    <row r="810" spans="1:1" ht="17.25" customHeight="1">
      <c r="A810" s="169">
        <v>809</v>
      </c>
    </row>
    <row r="811" spans="1:1" ht="17.25" customHeight="1">
      <c r="A811" s="169">
        <v>810</v>
      </c>
    </row>
    <row r="812" spans="1:1" ht="17.25" customHeight="1">
      <c r="A812" s="169">
        <v>811</v>
      </c>
    </row>
    <row r="813" spans="1:1" ht="17.25" customHeight="1">
      <c r="A813" s="169">
        <v>812</v>
      </c>
    </row>
    <row r="814" spans="1:1" ht="17.25" customHeight="1">
      <c r="A814" s="169">
        <v>813</v>
      </c>
    </row>
    <row r="815" spans="1:1" ht="17.25" customHeight="1">
      <c r="A815" s="169">
        <v>814</v>
      </c>
    </row>
    <row r="816" spans="1:1" ht="17.25" customHeight="1">
      <c r="A816" s="169">
        <v>815</v>
      </c>
    </row>
    <row r="817" spans="1:1" ht="17.25" customHeight="1">
      <c r="A817" s="169">
        <v>816</v>
      </c>
    </row>
    <row r="818" spans="1:1" ht="17.25" customHeight="1">
      <c r="A818" s="169">
        <v>817</v>
      </c>
    </row>
    <row r="819" spans="1:1" ht="17.25" customHeight="1">
      <c r="A819" s="169">
        <v>818</v>
      </c>
    </row>
    <row r="820" spans="1:1" ht="17.25" customHeight="1">
      <c r="A820" s="169">
        <v>819</v>
      </c>
    </row>
    <row r="821" spans="1:1" ht="17.25" customHeight="1">
      <c r="A821" s="169">
        <v>820</v>
      </c>
    </row>
    <row r="822" spans="1:1" ht="17.25" customHeight="1">
      <c r="A822" s="169">
        <v>821</v>
      </c>
    </row>
    <row r="823" spans="1:1" ht="17.25" customHeight="1">
      <c r="A823" s="169">
        <v>822</v>
      </c>
    </row>
    <row r="824" spans="1:1" ht="17.25" customHeight="1">
      <c r="A824" s="169">
        <v>823</v>
      </c>
    </row>
    <row r="825" spans="1:1" ht="17.25" customHeight="1">
      <c r="A825" s="169">
        <v>824</v>
      </c>
    </row>
    <row r="826" spans="1:1" ht="17.25" customHeight="1">
      <c r="A826" s="169">
        <v>825</v>
      </c>
    </row>
    <row r="827" spans="1:1" ht="17.25" customHeight="1">
      <c r="A827" s="169">
        <v>826</v>
      </c>
    </row>
    <row r="828" spans="1:1" ht="17.25" customHeight="1">
      <c r="A828" s="169">
        <v>827</v>
      </c>
    </row>
    <row r="829" spans="1:1" ht="17.25" customHeight="1">
      <c r="A829" s="169">
        <v>828</v>
      </c>
    </row>
    <row r="830" spans="1:1" ht="17.25" customHeight="1">
      <c r="A830" s="169">
        <v>829</v>
      </c>
    </row>
    <row r="831" spans="1:1" ht="17.25" customHeight="1">
      <c r="A831" s="169">
        <v>830</v>
      </c>
    </row>
    <row r="832" spans="1:1" ht="17.25" customHeight="1">
      <c r="A832" s="169">
        <v>831</v>
      </c>
    </row>
    <row r="833" spans="1:1" ht="17.25" customHeight="1">
      <c r="A833" s="169">
        <v>832</v>
      </c>
    </row>
    <row r="834" spans="1:1" ht="17.25" customHeight="1">
      <c r="A834" s="169">
        <v>833</v>
      </c>
    </row>
    <row r="835" spans="1:1" ht="17.25" customHeight="1">
      <c r="A835" s="169">
        <v>834</v>
      </c>
    </row>
    <row r="836" spans="1:1" ht="17.25" customHeight="1">
      <c r="A836" s="169">
        <v>835</v>
      </c>
    </row>
    <row r="837" spans="1:1" ht="17.25" customHeight="1">
      <c r="A837" s="169">
        <v>836</v>
      </c>
    </row>
    <row r="838" spans="1:1" ht="17.25" customHeight="1">
      <c r="A838" s="169">
        <v>837</v>
      </c>
    </row>
    <row r="839" spans="1:1" ht="17.25" customHeight="1">
      <c r="A839" s="169">
        <v>838</v>
      </c>
    </row>
    <row r="840" spans="1:1" ht="17.25" customHeight="1">
      <c r="A840" s="169">
        <v>839</v>
      </c>
    </row>
    <row r="841" spans="1:1" ht="17.25" customHeight="1">
      <c r="A841" s="169">
        <v>840</v>
      </c>
    </row>
    <row r="842" spans="1:1" ht="17.25" customHeight="1">
      <c r="A842" s="169">
        <v>841</v>
      </c>
    </row>
    <row r="843" spans="1:1" ht="17.25" customHeight="1">
      <c r="A843" s="169">
        <v>842</v>
      </c>
    </row>
    <row r="844" spans="1:1" ht="17.25" customHeight="1">
      <c r="A844" s="169">
        <v>843</v>
      </c>
    </row>
    <row r="845" spans="1:1" ht="17.25" customHeight="1">
      <c r="A845" s="169">
        <v>844</v>
      </c>
    </row>
    <row r="846" spans="1:1" ht="17.25" customHeight="1">
      <c r="A846" s="169">
        <v>845</v>
      </c>
    </row>
    <row r="847" spans="1:1" ht="17.25" customHeight="1">
      <c r="A847" s="169">
        <v>846</v>
      </c>
    </row>
    <row r="848" spans="1:1" ht="17.25" customHeight="1">
      <c r="A848" s="169">
        <v>847</v>
      </c>
    </row>
    <row r="849" spans="1:1" ht="17.25" customHeight="1">
      <c r="A849" s="169">
        <v>848</v>
      </c>
    </row>
    <row r="850" spans="1:1" ht="17.25" customHeight="1">
      <c r="A850" s="169">
        <v>849</v>
      </c>
    </row>
    <row r="851" spans="1:1" ht="17.25" customHeight="1">
      <c r="A851" s="169">
        <v>850</v>
      </c>
    </row>
    <row r="852" spans="1:1" ht="17.25" customHeight="1">
      <c r="A852" s="169">
        <v>851</v>
      </c>
    </row>
    <row r="853" spans="1:1" ht="17.25" customHeight="1">
      <c r="A853" s="169">
        <v>852</v>
      </c>
    </row>
    <row r="854" spans="1:1" ht="17.25" customHeight="1">
      <c r="A854" s="169">
        <v>853</v>
      </c>
    </row>
    <row r="855" spans="1:1" ht="17.25" customHeight="1">
      <c r="A855" s="169">
        <v>854</v>
      </c>
    </row>
    <row r="856" spans="1:1" ht="17.25" customHeight="1">
      <c r="A856" s="169">
        <v>855</v>
      </c>
    </row>
    <row r="857" spans="1:1" ht="17.25" customHeight="1">
      <c r="A857" s="169">
        <v>856</v>
      </c>
    </row>
    <row r="858" spans="1:1" ht="17.25" customHeight="1">
      <c r="A858" s="169">
        <v>857</v>
      </c>
    </row>
    <row r="859" spans="1:1" ht="17.25" customHeight="1">
      <c r="A859" s="169">
        <v>858</v>
      </c>
    </row>
    <row r="860" spans="1:1" ht="17.25" customHeight="1">
      <c r="A860" s="169">
        <v>859</v>
      </c>
    </row>
    <row r="861" spans="1:1" ht="17.25" customHeight="1">
      <c r="A861" s="169">
        <v>860</v>
      </c>
    </row>
    <row r="862" spans="1:1" ht="17.25" customHeight="1">
      <c r="A862" s="169">
        <v>861</v>
      </c>
    </row>
    <row r="863" spans="1:1" ht="17.25" customHeight="1">
      <c r="A863" s="169">
        <v>862</v>
      </c>
    </row>
    <row r="864" spans="1:1" ht="17.25" customHeight="1">
      <c r="A864" s="169">
        <v>863</v>
      </c>
    </row>
    <row r="865" spans="1:1" ht="17.25" customHeight="1">
      <c r="A865" s="169">
        <v>864</v>
      </c>
    </row>
    <row r="866" spans="1:1" ht="17.25" customHeight="1">
      <c r="A866" s="169">
        <v>865</v>
      </c>
    </row>
    <row r="867" spans="1:1" ht="17.25" customHeight="1">
      <c r="A867" s="169">
        <v>866</v>
      </c>
    </row>
    <row r="868" spans="1:1" ht="17.25" customHeight="1">
      <c r="A868" s="169">
        <v>867</v>
      </c>
    </row>
    <row r="869" spans="1:1" ht="17.25" customHeight="1">
      <c r="A869" s="169">
        <v>868</v>
      </c>
    </row>
    <row r="870" spans="1:1" ht="17.25" customHeight="1">
      <c r="A870" s="169">
        <v>869</v>
      </c>
    </row>
    <row r="871" spans="1:1" ht="17.25" customHeight="1">
      <c r="A871" s="169">
        <v>870</v>
      </c>
    </row>
    <row r="872" spans="1:1" ht="17.25" customHeight="1">
      <c r="A872" s="169">
        <v>871</v>
      </c>
    </row>
    <row r="873" spans="1:1" ht="17.25" customHeight="1">
      <c r="A873" s="169">
        <v>872</v>
      </c>
    </row>
    <row r="874" spans="1:1" ht="17.25" customHeight="1">
      <c r="A874" s="169">
        <v>873</v>
      </c>
    </row>
    <row r="875" spans="1:1" ht="17.25" customHeight="1">
      <c r="A875" s="169">
        <v>874</v>
      </c>
    </row>
    <row r="876" spans="1:1" ht="17.25" customHeight="1">
      <c r="A876" s="169">
        <v>875</v>
      </c>
    </row>
    <row r="877" spans="1:1" ht="17.25" customHeight="1">
      <c r="A877" s="169">
        <v>876</v>
      </c>
    </row>
    <row r="878" spans="1:1" ht="17.25" customHeight="1">
      <c r="A878" s="169">
        <v>877</v>
      </c>
    </row>
    <row r="879" spans="1:1" ht="17.25" customHeight="1">
      <c r="A879" s="169">
        <v>878</v>
      </c>
    </row>
    <row r="880" spans="1:1" ht="17.25" customHeight="1">
      <c r="A880" s="169">
        <v>879</v>
      </c>
    </row>
    <row r="881" spans="1:1" ht="17.25" customHeight="1">
      <c r="A881" s="169">
        <v>880</v>
      </c>
    </row>
    <row r="882" spans="1:1" ht="17.25" customHeight="1">
      <c r="A882" s="169">
        <v>881</v>
      </c>
    </row>
    <row r="883" spans="1:1" ht="17.25" customHeight="1">
      <c r="A883" s="169">
        <v>882</v>
      </c>
    </row>
    <row r="884" spans="1:1" ht="17.25" customHeight="1">
      <c r="A884" s="169">
        <v>883</v>
      </c>
    </row>
    <row r="885" spans="1:1" ht="17.25" customHeight="1">
      <c r="A885" s="169">
        <v>884</v>
      </c>
    </row>
    <row r="886" spans="1:1" ht="17.25" customHeight="1">
      <c r="A886" s="169">
        <v>885</v>
      </c>
    </row>
    <row r="887" spans="1:1" ht="17.25" customHeight="1">
      <c r="A887" s="169">
        <v>886</v>
      </c>
    </row>
    <row r="888" spans="1:1" ht="17.25" customHeight="1">
      <c r="A888" s="169">
        <v>887</v>
      </c>
    </row>
    <row r="889" spans="1:1" ht="17.25" customHeight="1">
      <c r="A889" s="169">
        <v>888</v>
      </c>
    </row>
    <row r="890" spans="1:1" ht="17.25" customHeight="1">
      <c r="A890" s="169">
        <v>889</v>
      </c>
    </row>
    <row r="891" spans="1:1" ht="17.25" customHeight="1">
      <c r="A891" s="169">
        <v>890</v>
      </c>
    </row>
    <row r="892" spans="1:1" ht="17.25" customHeight="1">
      <c r="A892" s="169">
        <v>891</v>
      </c>
    </row>
    <row r="893" spans="1:1" ht="17.25" customHeight="1">
      <c r="A893" s="169">
        <v>892</v>
      </c>
    </row>
    <row r="894" spans="1:1" ht="17.25" customHeight="1">
      <c r="A894" s="169">
        <v>893</v>
      </c>
    </row>
    <row r="895" spans="1:1" ht="17.25" customHeight="1">
      <c r="A895" s="169">
        <v>894</v>
      </c>
    </row>
    <row r="896" spans="1:1" ht="17.25" customHeight="1">
      <c r="A896" s="169">
        <v>895</v>
      </c>
    </row>
    <row r="897" spans="1:1" ht="17.25" customHeight="1">
      <c r="A897" s="169">
        <v>896</v>
      </c>
    </row>
    <row r="898" spans="1:1" ht="17.25" customHeight="1">
      <c r="A898" s="169">
        <v>897</v>
      </c>
    </row>
    <row r="899" spans="1:1" ht="17.25" customHeight="1">
      <c r="A899" s="169">
        <v>898</v>
      </c>
    </row>
    <row r="900" spans="1:1" ht="17.25" customHeight="1">
      <c r="A900" s="169">
        <v>899</v>
      </c>
    </row>
    <row r="901" spans="1:1" ht="17.25" customHeight="1">
      <c r="A901" s="169">
        <v>900</v>
      </c>
    </row>
    <row r="902" spans="1:1" ht="17.25" customHeight="1">
      <c r="A902" s="169">
        <v>901</v>
      </c>
    </row>
    <row r="903" spans="1:1" ht="17.25" customHeight="1">
      <c r="A903" s="169">
        <v>902</v>
      </c>
    </row>
    <row r="904" spans="1:1" ht="17.25" customHeight="1">
      <c r="A904" s="169">
        <v>903</v>
      </c>
    </row>
    <row r="905" spans="1:1" ht="17.25" customHeight="1">
      <c r="A905" s="169">
        <v>904</v>
      </c>
    </row>
    <row r="906" spans="1:1" ht="17.25" customHeight="1">
      <c r="A906" s="169">
        <v>905</v>
      </c>
    </row>
    <row r="907" spans="1:1" ht="17.25" customHeight="1">
      <c r="A907" s="169">
        <v>906</v>
      </c>
    </row>
    <row r="908" spans="1:1" ht="17.25" customHeight="1">
      <c r="A908" s="169">
        <v>907</v>
      </c>
    </row>
    <row r="909" spans="1:1" ht="17.25" customHeight="1">
      <c r="A909" s="169">
        <v>908</v>
      </c>
    </row>
    <row r="910" spans="1:1" ht="17.25" customHeight="1">
      <c r="A910" s="169">
        <v>909</v>
      </c>
    </row>
    <row r="911" spans="1:1" ht="17.25" customHeight="1">
      <c r="A911" s="169">
        <v>910</v>
      </c>
    </row>
    <row r="912" spans="1:1" ht="17.25" customHeight="1">
      <c r="A912" s="169">
        <v>911</v>
      </c>
    </row>
    <row r="913" spans="1:1" ht="17.25" customHeight="1">
      <c r="A913" s="169">
        <v>912</v>
      </c>
    </row>
    <row r="914" spans="1:1" ht="17.25" customHeight="1">
      <c r="A914" s="169">
        <v>913</v>
      </c>
    </row>
    <row r="915" spans="1:1" ht="17.25" customHeight="1">
      <c r="A915" s="169">
        <v>914</v>
      </c>
    </row>
    <row r="916" spans="1:1" ht="17.25" customHeight="1">
      <c r="A916" s="169">
        <v>915</v>
      </c>
    </row>
    <row r="917" spans="1:1" ht="17.25" customHeight="1">
      <c r="A917" s="169">
        <v>916</v>
      </c>
    </row>
    <row r="918" spans="1:1" ht="17.25" customHeight="1">
      <c r="A918" s="169">
        <v>917</v>
      </c>
    </row>
    <row r="919" spans="1:1" ht="17.25" customHeight="1">
      <c r="A919" s="169">
        <v>918</v>
      </c>
    </row>
    <row r="920" spans="1:1" ht="17.25" customHeight="1">
      <c r="A920" s="169">
        <v>919</v>
      </c>
    </row>
    <row r="921" spans="1:1" ht="17.25" customHeight="1">
      <c r="A921" s="169">
        <v>920</v>
      </c>
    </row>
    <row r="922" spans="1:1" ht="17.25" customHeight="1">
      <c r="A922" s="169">
        <v>921</v>
      </c>
    </row>
    <row r="923" spans="1:1" ht="17.25" customHeight="1">
      <c r="A923" s="169">
        <v>922</v>
      </c>
    </row>
    <row r="924" spans="1:1" ht="17.25" customHeight="1">
      <c r="A924" s="169">
        <v>923</v>
      </c>
    </row>
    <row r="925" spans="1:1" ht="17.25" customHeight="1">
      <c r="A925" s="169">
        <v>924</v>
      </c>
    </row>
    <row r="926" spans="1:1" ht="17.25" customHeight="1">
      <c r="A926" s="169">
        <v>925</v>
      </c>
    </row>
    <row r="927" spans="1:1" ht="17.25" customHeight="1">
      <c r="A927" s="169">
        <v>926</v>
      </c>
    </row>
    <row r="928" spans="1:1" ht="17.25" customHeight="1">
      <c r="A928" s="169">
        <v>927</v>
      </c>
    </row>
    <row r="929" spans="1:1" ht="17.25" customHeight="1">
      <c r="A929" s="169">
        <v>928</v>
      </c>
    </row>
    <row r="930" spans="1:1" ht="17.25" customHeight="1">
      <c r="A930" s="169">
        <v>929</v>
      </c>
    </row>
    <row r="931" spans="1:1" ht="17.25" customHeight="1">
      <c r="A931" s="169">
        <v>930</v>
      </c>
    </row>
    <row r="932" spans="1:1" ht="17.25" customHeight="1">
      <c r="A932" s="169">
        <v>931</v>
      </c>
    </row>
    <row r="933" spans="1:1" ht="17.25" customHeight="1">
      <c r="A933" s="169">
        <v>932</v>
      </c>
    </row>
    <row r="934" spans="1:1" ht="17.25" customHeight="1">
      <c r="A934" s="169">
        <v>933</v>
      </c>
    </row>
    <row r="935" spans="1:1" ht="17.25" customHeight="1">
      <c r="A935" s="169">
        <v>934</v>
      </c>
    </row>
    <row r="936" spans="1:1" ht="17.25" customHeight="1">
      <c r="A936" s="169">
        <v>935</v>
      </c>
    </row>
    <row r="937" spans="1:1" ht="17.25" customHeight="1">
      <c r="A937" s="169">
        <v>936</v>
      </c>
    </row>
    <row r="938" spans="1:1" ht="17.25" customHeight="1">
      <c r="A938" s="169">
        <v>937</v>
      </c>
    </row>
    <row r="939" spans="1:1" ht="17.25" customHeight="1">
      <c r="A939" s="169">
        <v>938</v>
      </c>
    </row>
    <row r="940" spans="1:1" ht="17.25" customHeight="1">
      <c r="A940" s="169">
        <v>939</v>
      </c>
    </row>
    <row r="941" spans="1:1" ht="17.25" customHeight="1">
      <c r="A941" s="169">
        <v>940</v>
      </c>
    </row>
    <row r="942" spans="1:1" ht="17.25" customHeight="1">
      <c r="A942" s="169">
        <v>941</v>
      </c>
    </row>
    <row r="943" spans="1:1" ht="17.25" customHeight="1">
      <c r="A943" s="169">
        <v>942</v>
      </c>
    </row>
    <row r="944" spans="1:1" ht="17.25" customHeight="1">
      <c r="A944" s="169">
        <v>943</v>
      </c>
    </row>
    <row r="945" spans="1:1" ht="17.25" customHeight="1">
      <c r="A945" s="169">
        <v>944</v>
      </c>
    </row>
    <row r="946" spans="1:1" ht="17.25" customHeight="1">
      <c r="A946" s="169">
        <v>945</v>
      </c>
    </row>
    <row r="947" spans="1:1" ht="17.25" customHeight="1">
      <c r="A947" s="169">
        <v>946</v>
      </c>
    </row>
    <row r="948" spans="1:1" ht="17.25" customHeight="1">
      <c r="A948" s="169">
        <v>947</v>
      </c>
    </row>
    <row r="949" spans="1:1" ht="17.25" customHeight="1">
      <c r="A949" s="169">
        <v>948</v>
      </c>
    </row>
    <row r="950" spans="1:1" ht="17.25" customHeight="1">
      <c r="A950" s="169">
        <v>949</v>
      </c>
    </row>
    <row r="951" spans="1:1" ht="17.25" customHeight="1">
      <c r="A951" s="169">
        <v>950</v>
      </c>
    </row>
    <row r="952" spans="1:1" ht="17.25" customHeight="1">
      <c r="A952" s="169">
        <v>951</v>
      </c>
    </row>
    <row r="953" spans="1:1" ht="17.25" customHeight="1">
      <c r="A953" s="169">
        <v>952</v>
      </c>
    </row>
    <row r="954" spans="1:1" ht="17.25" customHeight="1">
      <c r="A954" s="169">
        <v>953</v>
      </c>
    </row>
    <row r="955" spans="1:1" ht="17.25" customHeight="1">
      <c r="A955" s="169">
        <v>954</v>
      </c>
    </row>
    <row r="956" spans="1:1" ht="17.25" customHeight="1">
      <c r="A956" s="169">
        <v>955</v>
      </c>
    </row>
    <row r="957" spans="1:1" ht="17.25" customHeight="1">
      <c r="A957" s="169">
        <v>956</v>
      </c>
    </row>
    <row r="958" spans="1:1" ht="17.25" customHeight="1">
      <c r="A958" s="169">
        <v>957</v>
      </c>
    </row>
    <row r="959" spans="1:1" ht="17.25" customHeight="1">
      <c r="A959" s="169">
        <v>958</v>
      </c>
    </row>
    <row r="960" spans="1:1" ht="17.25" customHeight="1">
      <c r="A960" s="169">
        <v>959</v>
      </c>
    </row>
    <row r="961" spans="1:1" ht="17.25" customHeight="1">
      <c r="A961" s="169">
        <v>960</v>
      </c>
    </row>
    <row r="962" spans="1:1" ht="17.25" customHeight="1">
      <c r="A962" s="169">
        <v>961</v>
      </c>
    </row>
    <row r="963" spans="1:1" ht="17.25" customHeight="1">
      <c r="A963" s="169">
        <v>962</v>
      </c>
    </row>
    <row r="964" spans="1:1" ht="17.25" customHeight="1">
      <c r="A964" s="169">
        <v>963</v>
      </c>
    </row>
    <row r="965" spans="1:1" ht="17.25" customHeight="1">
      <c r="A965" s="169">
        <v>964</v>
      </c>
    </row>
    <row r="966" spans="1:1" ht="17.25" customHeight="1">
      <c r="A966" s="169">
        <v>965</v>
      </c>
    </row>
    <row r="967" spans="1:1" ht="17.25" customHeight="1">
      <c r="A967" s="169">
        <v>966</v>
      </c>
    </row>
    <row r="968" spans="1:1" ht="17.25" customHeight="1">
      <c r="A968" s="169">
        <v>967</v>
      </c>
    </row>
    <row r="969" spans="1:1" ht="17.25" customHeight="1">
      <c r="A969" s="169">
        <v>968</v>
      </c>
    </row>
    <row r="970" spans="1:1" ht="17.25" customHeight="1">
      <c r="A970" s="169">
        <v>969</v>
      </c>
    </row>
    <row r="971" spans="1:1" ht="17.25" customHeight="1">
      <c r="A971" s="169">
        <v>970</v>
      </c>
    </row>
    <row r="972" spans="1:1" ht="17.25" customHeight="1">
      <c r="A972" s="169">
        <v>971</v>
      </c>
    </row>
    <row r="973" spans="1:1" ht="17.25" customHeight="1">
      <c r="A973" s="169">
        <v>972</v>
      </c>
    </row>
    <row r="974" spans="1:1" ht="17.25" customHeight="1">
      <c r="A974" s="169">
        <v>973</v>
      </c>
    </row>
    <row r="975" spans="1:1" ht="17.25" customHeight="1">
      <c r="A975" s="169">
        <v>974</v>
      </c>
    </row>
    <row r="976" spans="1:1" ht="17.25" customHeight="1">
      <c r="A976" s="169">
        <v>975</v>
      </c>
    </row>
    <row r="977" spans="1:1" ht="17.25" customHeight="1">
      <c r="A977" s="169">
        <v>976</v>
      </c>
    </row>
    <row r="978" spans="1:1" ht="17.25" customHeight="1">
      <c r="A978" s="169">
        <v>977</v>
      </c>
    </row>
    <row r="979" spans="1:1" ht="17.25" customHeight="1">
      <c r="A979" s="169">
        <v>978</v>
      </c>
    </row>
    <row r="980" spans="1:1" ht="17.25" customHeight="1">
      <c r="A980" s="169">
        <v>979</v>
      </c>
    </row>
    <row r="981" spans="1:1" ht="17.25" customHeight="1">
      <c r="A981" s="169">
        <v>980</v>
      </c>
    </row>
    <row r="982" spans="1:1" ht="17.25" customHeight="1">
      <c r="A982" s="169">
        <v>981</v>
      </c>
    </row>
    <row r="983" spans="1:1" ht="17.25" customHeight="1">
      <c r="A983" s="169">
        <v>982</v>
      </c>
    </row>
    <row r="984" spans="1:1" ht="17.25" customHeight="1">
      <c r="A984" s="169">
        <v>983</v>
      </c>
    </row>
    <row r="985" spans="1:1" ht="17.25" customHeight="1">
      <c r="A985" s="169">
        <v>984</v>
      </c>
    </row>
    <row r="986" spans="1:1" ht="17.25" customHeight="1">
      <c r="A986" s="169">
        <v>985</v>
      </c>
    </row>
    <row r="987" spans="1:1" ht="17.25" customHeight="1">
      <c r="A987" s="169">
        <v>986</v>
      </c>
    </row>
    <row r="988" spans="1:1" ht="17.25" customHeight="1">
      <c r="A988" s="169">
        <v>987</v>
      </c>
    </row>
    <row r="989" spans="1:1" ht="17.25" customHeight="1">
      <c r="A989" s="169">
        <v>988</v>
      </c>
    </row>
    <row r="990" spans="1:1" ht="17.25" customHeight="1">
      <c r="A990" s="169">
        <v>989</v>
      </c>
    </row>
    <row r="991" spans="1:1" ht="17.25" customHeight="1">
      <c r="A991" s="169">
        <v>990</v>
      </c>
    </row>
    <row r="992" spans="1:1" ht="17.25" customHeight="1">
      <c r="A992" s="169">
        <v>991</v>
      </c>
    </row>
    <row r="993" spans="1:1" ht="17.25" customHeight="1">
      <c r="A993" s="169">
        <v>992</v>
      </c>
    </row>
    <row r="994" spans="1:1" ht="17.25" customHeight="1">
      <c r="A994" s="169">
        <v>993</v>
      </c>
    </row>
    <row r="995" spans="1:1" ht="17.25" customHeight="1">
      <c r="A995" s="169">
        <v>994</v>
      </c>
    </row>
    <row r="996" spans="1:1" ht="17.25" customHeight="1">
      <c r="A996" s="169">
        <v>995</v>
      </c>
    </row>
    <row r="997" spans="1:1" ht="17.25" customHeight="1">
      <c r="A997" s="169">
        <v>996</v>
      </c>
    </row>
    <row r="998" spans="1:1" ht="17.25" customHeight="1">
      <c r="A998" s="169">
        <v>997</v>
      </c>
    </row>
    <row r="999" spans="1:1" ht="17.25" customHeight="1">
      <c r="A999" s="169">
        <v>998</v>
      </c>
    </row>
    <row r="1000" spans="1:1" ht="17.25" customHeight="1">
      <c r="A1000" s="169">
        <v>999</v>
      </c>
    </row>
    <row r="1001" spans="1:1" ht="17.25" customHeight="1">
      <c r="A1001" s="169">
        <v>1000</v>
      </c>
    </row>
    <row r="1002" spans="1:1" ht="17.25" customHeight="1">
      <c r="A1002" s="169">
        <v>1001</v>
      </c>
    </row>
    <row r="1003" spans="1:1" ht="17.25" customHeight="1">
      <c r="A1003" s="169">
        <v>1002</v>
      </c>
    </row>
    <row r="1004" spans="1:1" ht="17.25" customHeight="1">
      <c r="A1004" s="169">
        <v>1003</v>
      </c>
    </row>
    <row r="1005" spans="1:1" ht="17.25" customHeight="1">
      <c r="A1005" s="169">
        <v>1004</v>
      </c>
    </row>
    <row r="1006" spans="1:1" ht="17.25" customHeight="1">
      <c r="A1006" s="169">
        <v>1005</v>
      </c>
    </row>
    <row r="1007" spans="1:1" ht="17.25" customHeight="1">
      <c r="A1007" s="169">
        <v>1006</v>
      </c>
    </row>
    <row r="1008" spans="1:1" ht="17.25" customHeight="1">
      <c r="A1008" s="169">
        <v>1007</v>
      </c>
    </row>
    <row r="1009" spans="1:1" ht="17.25" customHeight="1">
      <c r="A1009" s="169">
        <v>1008</v>
      </c>
    </row>
    <row r="1010" spans="1:1" ht="17.25" customHeight="1">
      <c r="A1010" s="169">
        <v>1009</v>
      </c>
    </row>
    <row r="1011" spans="1:1" ht="17.25" customHeight="1">
      <c r="A1011" s="169">
        <v>1010</v>
      </c>
    </row>
    <row r="1012" spans="1:1" ht="17.25" customHeight="1">
      <c r="A1012" s="169">
        <v>1011</v>
      </c>
    </row>
    <row r="1013" spans="1:1" ht="17.25" customHeight="1">
      <c r="A1013" s="169">
        <v>1012</v>
      </c>
    </row>
    <row r="1014" spans="1:1" ht="17.25" customHeight="1">
      <c r="A1014" s="169">
        <v>1013</v>
      </c>
    </row>
    <row r="1015" spans="1:1" ht="17.25" customHeight="1">
      <c r="A1015" s="169">
        <v>1014</v>
      </c>
    </row>
    <row r="1016" spans="1:1" ht="17.25" customHeight="1">
      <c r="A1016" s="169">
        <v>1015</v>
      </c>
    </row>
    <row r="1017" spans="1:1" ht="17.25" customHeight="1">
      <c r="A1017" s="169">
        <v>1016</v>
      </c>
    </row>
    <row r="1018" spans="1:1" ht="17.25" customHeight="1">
      <c r="A1018" s="169">
        <v>1017</v>
      </c>
    </row>
    <row r="1019" spans="1:1" ht="17.25" customHeight="1">
      <c r="A1019" s="169">
        <v>1018</v>
      </c>
    </row>
    <row r="1020" spans="1:1" ht="17.25" customHeight="1">
      <c r="A1020" s="169">
        <v>1019</v>
      </c>
    </row>
    <row r="1021" spans="1:1" ht="17.25" customHeight="1">
      <c r="A1021" s="169">
        <v>1020</v>
      </c>
    </row>
    <row r="1022" spans="1:1" ht="17.25" customHeight="1">
      <c r="A1022" s="169">
        <v>1021</v>
      </c>
    </row>
    <row r="1023" spans="1:1" ht="17.25" customHeight="1">
      <c r="A1023" s="169">
        <v>1022</v>
      </c>
    </row>
    <row r="1024" spans="1:1" ht="17.25" customHeight="1">
      <c r="A1024" s="169">
        <v>1023</v>
      </c>
    </row>
    <row r="1025" spans="1:1" ht="17.25" customHeight="1">
      <c r="A1025" s="169">
        <v>1024</v>
      </c>
    </row>
    <row r="1026" spans="1:1" ht="17.25" customHeight="1">
      <c r="A1026" s="169">
        <v>1025</v>
      </c>
    </row>
    <row r="1027" spans="1:1" ht="17.25" customHeight="1">
      <c r="A1027" s="169">
        <v>1026</v>
      </c>
    </row>
    <row r="1028" spans="1:1" ht="17.25" customHeight="1">
      <c r="A1028" s="169">
        <v>1027</v>
      </c>
    </row>
    <row r="1029" spans="1:1" ht="17.25" customHeight="1">
      <c r="A1029" s="169">
        <v>1028</v>
      </c>
    </row>
    <row r="1030" spans="1:1" ht="17.25" customHeight="1">
      <c r="A1030" s="169">
        <v>1029</v>
      </c>
    </row>
    <row r="1031" spans="1:1" ht="17.25" customHeight="1">
      <c r="A1031" s="169">
        <v>1030</v>
      </c>
    </row>
    <row r="1032" spans="1:1" ht="17.25" customHeight="1">
      <c r="A1032" s="169">
        <v>1031</v>
      </c>
    </row>
    <row r="1033" spans="1:1" ht="17.25" customHeight="1">
      <c r="A1033" s="169">
        <v>1032</v>
      </c>
    </row>
    <row r="1034" spans="1:1" ht="17.25" customHeight="1">
      <c r="A1034" s="169">
        <v>1033</v>
      </c>
    </row>
    <row r="1035" spans="1:1" ht="17.25" customHeight="1">
      <c r="A1035" s="169">
        <v>1034</v>
      </c>
    </row>
    <row r="1036" spans="1:1" ht="17.25" customHeight="1">
      <c r="A1036" s="169">
        <v>1035</v>
      </c>
    </row>
    <row r="1037" spans="1:1" ht="17.25" customHeight="1">
      <c r="A1037" s="169">
        <v>1036</v>
      </c>
    </row>
    <row r="1038" spans="1:1" ht="17.25" customHeight="1">
      <c r="A1038" s="169">
        <v>1037</v>
      </c>
    </row>
    <row r="1039" spans="1:1" ht="17.25" customHeight="1">
      <c r="A1039" s="169">
        <v>1038</v>
      </c>
    </row>
    <row r="1040" spans="1:1" ht="17.25" customHeight="1">
      <c r="A1040" s="169">
        <v>1039</v>
      </c>
    </row>
    <row r="1041" spans="1:1" ht="17.25" customHeight="1">
      <c r="A1041" s="169">
        <v>1040</v>
      </c>
    </row>
    <row r="1042" spans="1:1" ht="17.25" customHeight="1">
      <c r="A1042" s="169">
        <v>1041</v>
      </c>
    </row>
    <row r="1043" spans="1:1" ht="17.25" customHeight="1">
      <c r="A1043" s="169">
        <v>1042</v>
      </c>
    </row>
    <row r="1044" spans="1:1" ht="17.25" customHeight="1">
      <c r="A1044" s="169">
        <v>1043</v>
      </c>
    </row>
    <row r="1045" spans="1:1" ht="17.25" customHeight="1">
      <c r="A1045" s="169">
        <v>1044</v>
      </c>
    </row>
    <row r="1046" spans="1:1" ht="17.25" customHeight="1">
      <c r="A1046" s="169">
        <v>1045</v>
      </c>
    </row>
    <row r="1047" spans="1:1" ht="17.25" customHeight="1">
      <c r="A1047" s="169">
        <v>1046</v>
      </c>
    </row>
    <row r="1048" spans="1:1" ht="17.25" customHeight="1">
      <c r="A1048" s="169">
        <v>1047</v>
      </c>
    </row>
    <row r="1049" spans="1:1" ht="17.25" customHeight="1">
      <c r="A1049" s="169">
        <v>1048</v>
      </c>
    </row>
    <row r="1050" spans="1:1" ht="17.25" customHeight="1">
      <c r="A1050" s="169">
        <v>1049</v>
      </c>
    </row>
    <row r="1051" spans="1:1" ht="17.25" customHeight="1">
      <c r="A1051" s="169">
        <v>1050</v>
      </c>
    </row>
    <row r="1052" spans="1:1" ht="17.25" customHeight="1">
      <c r="A1052" s="169">
        <v>1051</v>
      </c>
    </row>
    <row r="1053" spans="1:1" ht="17.25" customHeight="1">
      <c r="A1053" s="169">
        <v>1052</v>
      </c>
    </row>
    <row r="1054" spans="1:1" ht="17.25" customHeight="1">
      <c r="A1054" s="169">
        <v>1053</v>
      </c>
    </row>
    <row r="1055" spans="1:1" ht="17.25" customHeight="1">
      <c r="A1055" s="169">
        <v>1054</v>
      </c>
    </row>
    <row r="1056" spans="1:1" ht="17.25" customHeight="1">
      <c r="A1056" s="169">
        <v>1055</v>
      </c>
    </row>
    <row r="1057" spans="1:1" ht="17.25" customHeight="1">
      <c r="A1057" s="169">
        <v>1056</v>
      </c>
    </row>
    <row r="1058" spans="1:1" ht="17.25" customHeight="1">
      <c r="A1058" s="169">
        <v>1057</v>
      </c>
    </row>
    <row r="1059" spans="1:1" ht="17.25" customHeight="1">
      <c r="A1059" s="169">
        <v>1058</v>
      </c>
    </row>
    <row r="1060" spans="1:1" ht="17.25" customHeight="1">
      <c r="A1060" s="169">
        <v>1059</v>
      </c>
    </row>
    <row r="1061" spans="1:1" ht="17.25" customHeight="1">
      <c r="A1061" s="169">
        <v>1060</v>
      </c>
    </row>
    <row r="1062" spans="1:1" ht="17.25" customHeight="1">
      <c r="A1062" s="169">
        <v>1061</v>
      </c>
    </row>
    <row r="1063" spans="1:1" ht="17.25" customHeight="1">
      <c r="A1063" s="169">
        <v>1062</v>
      </c>
    </row>
    <row r="1064" spans="1:1" ht="17.25" customHeight="1">
      <c r="A1064" s="169">
        <v>1063</v>
      </c>
    </row>
    <row r="1065" spans="1:1" ht="17.25" customHeight="1">
      <c r="A1065" s="169">
        <v>1064</v>
      </c>
    </row>
    <row r="1066" spans="1:1" ht="17.25" customHeight="1">
      <c r="A1066" s="169">
        <v>1065</v>
      </c>
    </row>
    <row r="1067" spans="1:1" ht="17.25" customHeight="1">
      <c r="A1067" s="169">
        <v>1066</v>
      </c>
    </row>
    <row r="1068" spans="1:1" ht="17.25" customHeight="1">
      <c r="A1068" s="169">
        <v>1067</v>
      </c>
    </row>
    <row r="1069" spans="1:1" ht="17.25" customHeight="1">
      <c r="A1069" s="169">
        <v>1068</v>
      </c>
    </row>
    <row r="1070" spans="1:1" ht="17.25" customHeight="1">
      <c r="A1070" s="169">
        <v>1069</v>
      </c>
    </row>
    <row r="1071" spans="1:1" ht="17.25" customHeight="1">
      <c r="A1071" s="169">
        <v>1070</v>
      </c>
    </row>
    <row r="1072" spans="1:1" ht="17.25" customHeight="1">
      <c r="A1072" s="169">
        <v>1071</v>
      </c>
    </row>
    <row r="1073" spans="1:1" ht="17.25" customHeight="1">
      <c r="A1073" s="169">
        <v>1072</v>
      </c>
    </row>
    <row r="1074" spans="1:1" ht="17.25" customHeight="1">
      <c r="A1074" s="169">
        <v>1073</v>
      </c>
    </row>
    <row r="1075" spans="1:1" ht="17.25" customHeight="1">
      <c r="A1075" s="169">
        <v>1074</v>
      </c>
    </row>
    <row r="1076" spans="1:1" ht="17.25" customHeight="1">
      <c r="A1076" s="169">
        <v>1075</v>
      </c>
    </row>
    <row r="1077" spans="1:1" ht="17.25" customHeight="1">
      <c r="A1077" s="169">
        <v>1076</v>
      </c>
    </row>
    <row r="1078" spans="1:1" ht="17.25" customHeight="1">
      <c r="A1078" s="169">
        <v>1077</v>
      </c>
    </row>
    <row r="1079" spans="1:1" ht="17.25" customHeight="1">
      <c r="A1079" s="169">
        <v>1078</v>
      </c>
    </row>
    <row r="1080" spans="1:1" ht="17.25" customHeight="1">
      <c r="A1080" s="169">
        <v>1079</v>
      </c>
    </row>
    <row r="1081" spans="1:1" ht="17.25" customHeight="1">
      <c r="A1081" s="169">
        <v>1080</v>
      </c>
    </row>
    <row r="1082" spans="1:1" ht="17.25" customHeight="1">
      <c r="A1082" s="169">
        <v>1081</v>
      </c>
    </row>
    <row r="1083" spans="1:1" ht="17.25" customHeight="1">
      <c r="A1083" s="169">
        <v>1082</v>
      </c>
    </row>
    <row r="1084" spans="1:1" ht="17.25" customHeight="1">
      <c r="A1084" s="169">
        <v>1083</v>
      </c>
    </row>
    <row r="1085" spans="1:1" ht="17.25" customHeight="1">
      <c r="A1085" s="169">
        <v>1084</v>
      </c>
    </row>
    <row r="1086" spans="1:1" ht="17.25" customHeight="1">
      <c r="A1086" s="169">
        <v>1085</v>
      </c>
    </row>
    <row r="1087" spans="1:1" ht="17.25" customHeight="1">
      <c r="A1087" s="169">
        <v>1086</v>
      </c>
    </row>
    <row r="1088" spans="1:1" ht="17.25" customHeight="1">
      <c r="A1088" s="169">
        <v>1087</v>
      </c>
    </row>
    <row r="1089" spans="1:1" ht="17.25" customHeight="1">
      <c r="A1089" s="169">
        <v>1088</v>
      </c>
    </row>
    <row r="1090" spans="1:1" ht="17.25" customHeight="1">
      <c r="A1090" s="169">
        <v>1089</v>
      </c>
    </row>
    <row r="1091" spans="1:1" ht="17.25" customHeight="1">
      <c r="A1091" s="169">
        <v>1090</v>
      </c>
    </row>
    <row r="1092" spans="1:1" ht="17.25" customHeight="1">
      <c r="A1092" s="169">
        <v>1091</v>
      </c>
    </row>
    <row r="1093" spans="1:1" ht="17.25" customHeight="1">
      <c r="A1093" s="169">
        <v>1092</v>
      </c>
    </row>
    <row r="1094" spans="1:1" ht="17.25" customHeight="1">
      <c r="A1094" s="169">
        <v>1093</v>
      </c>
    </row>
    <row r="1095" spans="1:1" ht="17.25" customHeight="1">
      <c r="A1095" s="169">
        <v>1094</v>
      </c>
    </row>
    <row r="1096" spans="1:1" ht="17.25" customHeight="1">
      <c r="A1096" s="169">
        <v>1095</v>
      </c>
    </row>
    <row r="1097" spans="1:1" ht="17.25" customHeight="1">
      <c r="A1097" s="169">
        <v>1096</v>
      </c>
    </row>
    <row r="1098" spans="1:1" ht="17.25" customHeight="1">
      <c r="A1098" s="169">
        <v>1097</v>
      </c>
    </row>
    <row r="1099" spans="1:1" ht="17.25" customHeight="1">
      <c r="A1099" s="169">
        <v>1098</v>
      </c>
    </row>
    <row r="1100" spans="1:1" ht="17.25" customHeight="1">
      <c r="A1100" s="169">
        <v>1099</v>
      </c>
    </row>
    <row r="1101" spans="1:1" ht="17.25" customHeight="1">
      <c r="A1101" s="169">
        <v>1100</v>
      </c>
    </row>
    <row r="1102" spans="1:1" ht="17.25" customHeight="1">
      <c r="A1102" s="169">
        <v>1101</v>
      </c>
    </row>
    <row r="1103" spans="1:1" ht="17.25" customHeight="1">
      <c r="A1103" s="169">
        <v>1102</v>
      </c>
    </row>
    <row r="1104" spans="1:1" ht="17.25" customHeight="1">
      <c r="A1104" s="169">
        <v>1103</v>
      </c>
    </row>
    <row r="1105" spans="1:1" ht="17.25" customHeight="1">
      <c r="A1105" s="169">
        <v>1104</v>
      </c>
    </row>
    <row r="1106" spans="1:1" ht="17.25" customHeight="1">
      <c r="A1106" s="169">
        <v>1105</v>
      </c>
    </row>
    <row r="1107" spans="1:1" ht="17.25" customHeight="1">
      <c r="A1107" s="169">
        <v>1106</v>
      </c>
    </row>
    <row r="1108" spans="1:1" ht="17.25" customHeight="1">
      <c r="A1108" s="169">
        <v>1107</v>
      </c>
    </row>
    <row r="1109" spans="1:1" ht="17.25" customHeight="1">
      <c r="A1109" s="169">
        <v>1108</v>
      </c>
    </row>
    <row r="1110" spans="1:1" ht="17.25" customHeight="1">
      <c r="A1110" s="169">
        <v>1109</v>
      </c>
    </row>
    <row r="1111" spans="1:1" ht="17.25" customHeight="1">
      <c r="A1111" s="169">
        <v>1110</v>
      </c>
    </row>
    <row r="1112" spans="1:1" ht="17.25" customHeight="1">
      <c r="A1112" s="169">
        <v>1111</v>
      </c>
    </row>
    <row r="1113" spans="1:1" ht="17.25" customHeight="1">
      <c r="A1113" s="169">
        <v>1112</v>
      </c>
    </row>
    <row r="1114" spans="1:1" ht="17.25" customHeight="1">
      <c r="A1114" s="169">
        <v>1113</v>
      </c>
    </row>
    <row r="1115" spans="1:1" ht="17.25" customHeight="1">
      <c r="A1115" s="169">
        <v>1114</v>
      </c>
    </row>
    <row r="1116" spans="1:1" ht="17.25" customHeight="1">
      <c r="A1116" s="169">
        <v>1115</v>
      </c>
    </row>
    <row r="1117" spans="1:1" ht="17.25" customHeight="1">
      <c r="A1117" s="169">
        <v>1116</v>
      </c>
    </row>
    <row r="1118" spans="1:1" ht="17.25" customHeight="1">
      <c r="A1118" s="169">
        <v>1117</v>
      </c>
    </row>
    <row r="1119" spans="1:1" ht="17.25" customHeight="1">
      <c r="A1119" s="169">
        <v>1118</v>
      </c>
    </row>
    <row r="1120" spans="1:1" ht="17.25" customHeight="1">
      <c r="A1120" s="169">
        <v>1119</v>
      </c>
    </row>
    <row r="1121" spans="1:1" ht="17.25" customHeight="1">
      <c r="A1121" s="169">
        <v>1120</v>
      </c>
    </row>
    <row r="1122" spans="1:1" ht="17.25" customHeight="1">
      <c r="A1122" s="169">
        <v>1121</v>
      </c>
    </row>
    <row r="1123" spans="1:1" ht="17.25" customHeight="1">
      <c r="A1123" s="169">
        <v>1122</v>
      </c>
    </row>
    <row r="1124" spans="1:1" ht="17.25" customHeight="1">
      <c r="A1124" s="169">
        <v>1123</v>
      </c>
    </row>
    <row r="1125" spans="1:1" ht="17.25" customHeight="1">
      <c r="A1125" s="169">
        <v>1124</v>
      </c>
    </row>
    <row r="1126" spans="1:1" ht="17.25" customHeight="1">
      <c r="A1126" s="169">
        <v>1125</v>
      </c>
    </row>
    <row r="1127" spans="1:1" ht="17.25" customHeight="1">
      <c r="A1127" s="169">
        <v>1126</v>
      </c>
    </row>
    <row r="1128" spans="1:1" ht="17.25" customHeight="1">
      <c r="A1128" s="169">
        <v>1127</v>
      </c>
    </row>
    <row r="1129" spans="1:1" ht="17.25" customHeight="1">
      <c r="A1129" s="169">
        <v>1128</v>
      </c>
    </row>
    <row r="1130" spans="1:1" ht="17.25" customHeight="1">
      <c r="A1130" s="169">
        <v>1129</v>
      </c>
    </row>
    <row r="1131" spans="1:1" ht="17.25" customHeight="1">
      <c r="A1131" s="169">
        <v>1130</v>
      </c>
    </row>
    <row r="1132" spans="1:1" ht="17.25" customHeight="1">
      <c r="A1132" s="169">
        <v>1131</v>
      </c>
    </row>
    <row r="1133" spans="1:1" ht="17.25" customHeight="1">
      <c r="A1133" s="169">
        <v>1132</v>
      </c>
    </row>
    <row r="1134" spans="1:1" ht="17.25" customHeight="1">
      <c r="A1134" s="169">
        <v>1133</v>
      </c>
    </row>
    <row r="1135" spans="1:1" ht="17.25" customHeight="1">
      <c r="A1135" s="169">
        <v>1134</v>
      </c>
    </row>
    <row r="1136" spans="1:1" ht="17.25" customHeight="1">
      <c r="A1136" s="169">
        <v>1135</v>
      </c>
    </row>
    <row r="1137" spans="1:1" ht="17.25" customHeight="1">
      <c r="A1137" s="169">
        <v>1136</v>
      </c>
    </row>
    <row r="1138" spans="1:1" ht="17.25" customHeight="1">
      <c r="A1138" s="169">
        <v>1137</v>
      </c>
    </row>
    <row r="1139" spans="1:1" ht="17.25" customHeight="1">
      <c r="A1139" s="169">
        <v>1138</v>
      </c>
    </row>
    <row r="1140" spans="1:1" ht="17.25" customHeight="1">
      <c r="A1140" s="169">
        <v>1139</v>
      </c>
    </row>
    <row r="1141" spans="1:1" ht="17.25" customHeight="1">
      <c r="A1141" s="169">
        <v>1140</v>
      </c>
    </row>
    <row r="1142" spans="1:1" ht="17.25" customHeight="1">
      <c r="A1142" s="169">
        <v>1141</v>
      </c>
    </row>
    <row r="1143" spans="1:1" ht="17.25" customHeight="1">
      <c r="A1143" s="169">
        <v>1142</v>
      </c>
    </row>
    <row r="1144" spans="1:1" ht="17.25" customHeight="1">
      <c r="A1144" s="169">
        <v>1143</v>
      </c>
    </row>
    <row r="1145" spans="1:1" ht="17.25" customHeight="1">
      <c r="A1145" s="169">
        <v>1144</v>
      </c>
    </row>
    <row r="1146" spans="1:1" ht="17.25" customHeight="1">
      <c r="A1146" s="169">
        <v>1145</v>
      </c>
    </row>
    <row r="1147" spans="1:1" ht="17.25" customHeight="1">
      <c r="A1147" s="169">
        <v>1146</v>
      </c>
    </row>
    <row r="1148" spans="1:1" ht="17.25" customHeight="1">
      <c r="A1148" s="169">
        <v>1147</v>
      </c>
    </row>
    <row r="1149" spans="1:1" ht="17.25" customHeight="1">
      <c r="A1149" s="169">
        <v>1148</v>
      </c>
    </row>
    <row r="1150" spans="1:1" ht="17.25" customHeight="1">
      <c r="A1150" s="169">
        <v>1149</v>
      </c>
    </row>
    <row r="1151" spans="1:1" ht="17.25" customHeight="1">
      <c r="A1151" s="169">
        <v>1150</v>
      </c>
    </row>
    <row r="1152" spans="1:1" ht="17.25" customHeight="1">
      <c r="A1152" s="169">
        <v>1151</v>
      </c>
    </row>
    <row r="1153" spans="1:1" ht="17.25" customHeight="1">
      <c r="A1153" s="169">
        <v>1152</v>
      </c>
    </row>
    <row r="1154" spans="1:1" ht="17.25" customHeight="1">
      <c r="A1154" s="169">
        <v>1153</v>
      </c>
    </row>
    <row r="1155" spans="1:1" ht="17.25" customHeight="1">
      <c r="A1155" s="169">
        <v>1154</v>
      </c>
    </row>
    <row r="1156" spans="1:1" ht="17.25" customHeight="1">
      <c r="A1156" s="169">
        <v>1155</v>
      </c>
    </row>
    <row r="1157" spans="1:1" ht="17.25" customHeight="1">
      <c r="A1157" s="169">
        <v>1156</v>
      </c>
    </row>
    <row r="1158" spans="1:1" ht="17.25" customHeight="1">
      <c r="A1158" s="169">
        <v>1157</v>
      </c>
    </row>
    <row r="1159" spans="1:1" ht="17.25" customHeight="1">
      <c r="A1159" s="169">
        <v>1158</v>
      </c>
    </row>
    <row r="1160" spans="1:1" ht="17.25" customHeight="1">
      <c r="A1160" s="169">
        <v>1159</v>
      </c>
    </row>
    <row r="1161" spans="1:1" ht="17.25" customHeight="1">
      <c r="A1161" s="169">
        <v>1160</v>
      </c>
    </row>
    <row r="1162" spans="1:1" ht="17.25" customHeight="1">
      <c r="A1162" s="169">
        <v>1161</v>
      </c>
    </row>
    <row r="1163" spans="1:1" ht="17.25" customHeight="1">
      <c r="A1163" s="169">
        <v>1162</v>
      </c>
    </row>
    <row r="1164" spans="1:1" ht="17.25" customHeight="1">
      <c r="A1164" s="169">
        <v>1163</v>
      </c>
    </row>
    <row r="1165" spans="1:1" ht="17.25" customHeight="1">
      <c r="A1165" s="169">
        <v>1164</v>
      </c>
    </row>
    <row r="1166" spans="1:1" ht="17.25" customHeight="1">
      <c r="A1166" s="169">
        <v>1165</v>
      </c>
    </row>
    <row r="1167" spans="1:1" ht="17.25" customHeight="1">
      <c r="A1167" s="169">
        <v>1166</v>
      </c>
    </row>
    <row r="1168" spans="1:1" ht="17.25" customHeight="1">
      <c r="A1168" s="169">
        <v>1167</v>
      </c>
    </row>
    <row r="1169" spans="1:1" ht="17.25" customHeight="1">
      <c r="A1169" s="169">
        <v>1168</v>
      </c>
    </row>
    <row r="1170" spans="1:1" ht="17.25" customHeight="1">
      <c r="A1170" s="169">
        <v>1169</v>
      </c>
    </row>
    <row r="1171" spans="1:1" ht="17.25" customHeight="1">
      <c r="A1171" s="169">
        <v>1170</v>
      </c>
    </row>
    <row r="1172" spans="1:1" ht="17.25" customHeight="1">
      <c r="A1172" s="169">
        <v>1171</v>
      </c>
    </row>
    <row r="1173" spans="1:1" ht="17.25" customHeight="1">
      <c r="A1173" s="169">
        <v>1172</v>
      </c>
    </row>
    <row r="1174" spans="1:1" ht="17.25" customHeight="1">
      <c r="A1174" s="169">
        <v>1173</v>
      </c>
    </row>
    <row r="1175" spans="1:1" ht="17.25" customHeight="1">
      <c r="A1175" s="169">
        <v>1174</v>
      </c>
    </row>
    <row r="1176" spans="1:1" ht="17.25" customHeight="1">
      <c r="A1176" s="169">
        <v>1175</v>
      </c>
    </row>
    <row r="1177" spans="1:1" ht="17.25" customHeight="1">
      <c r="A1177" s="169">
        <v>1176</v>
      </c>
    </row>
    <row r="1178" spans="1:1" ht="17.25" customHeight="1">
      <c r="A1178" s="169">
        <v>1177</v>
      </c>
    </row>
    <row r="1179" spans="1:1" ht="17.25" customHeight="1">
      <c r="A1179" s="169">
        <v>1178</v>
      </c>
    </row>
    <row r="1180" spans="1:1" ht="17.25" customHeight="1">
      <c r="A1180" s="169">
        <v>1179</v>
      </c>
    </row>
    <row r="1181" spans="1:1" ht="17.25" customHeight="1">
      <c r="A1181" s="169">
        <v>1180</v>
      </c>
    </row>
    <row r="1182" spans="1:1" ht="17.25" customHeight="1">
      <c r="A1182" s="169">
        <v>1181</v>
      </c>
    </row>
    <row r="1183" spans="1:1" ht="17.25" customHeight="1">
      <c r="A1183" s="169">
        <v>1182</v>
      </c>
    </row>
    <row r="1184" spans="1:1" ht="17.25" customHeight="1">
      <c r="A1184" s="169">
        <v>1183</v>
      </c>
    </row>
    <row r="1185" spans="1:1" ht="17.25" customHeight="1">
      <c r="A1185" s="169">
        <v>1184</v>
      </c>
    </row>
    <row r="1186" spans="1:1" ht="17.25" customHeight="1">
      <c r="A1186" s="169">
        <v>1185</v>
      </c>
    </row>
    <row r="1187" spans="1:1" ht="17.25" customHeight="1">
      <c r="A1187" s="169">
        <v>1186</v>
      </c>
    </row>
    <row r="1188" spans="1:1" ht="17.25" customHeight="1">
      <c r="A1188" s="169">
        <v>1187</v>
      </c>
    </row>
    <row r="1189" spans="1:1" ht="17.25" customHeight="1">
      <c r="A1189" s="169">
        <v>1188</v>
      </c>
    </row>
    <row r="1190" spans="1:1" ht="17.25" customHeight="1">
      <c r="A1190" s="169">
        <v>1189</v>
      </c>
    </row>
    <row r="1191" spans="1:1" ht="17.25" customHeight="1">
      <c r="A1191" s="169">
        <v>1190</v>
      </c>
    </row>
    <row r="1192" spans="1:1" ht="17.25" customHeight="1">
      <c r="A1192" s="169">
        <v>1191</v>
      </c>
    </row>
    <row r="1193" spans="1:1" ht="17.25" customHeight="1">
      <c r="A1193" s="169">
        <v>1192</v>
      </c>
    </row>
    <row r="1194" spans="1:1" ht="17.25" customHeight="1">
      <c r="A1194" s="169">
        <v>1193</v>
      </c>
    </row>
    <row r="1195" spans="1:1" ht="17.25" customHeight="1">
      <c r="A1195" s="169">
        <v>1194</v>
      </c>
    </row>
    <row r="1196" spans="1:1" ht="17.25" customHeight="1">
      <c r="A1196" s="169">
        <v>1195</v>
      </c>
    </row>
    <row r="1197" spans="1:1" ht="17.25" customHeight="1">
      <c r="A1197" s="169">
        <v>1196</v>
      </c>
    </row>
    <row r="1198" spans="1:1" ht="17.25" customHeight="1">
      <c r="A1198" s="169">
        <v>1197</v>
      </c>
    </row>
    <row r="1199" spans="1:1" ht="17.25" customHeight="1">
      <c r="A1199" s="169">
        <v>1198</v>
      </c>
    </row>
    <row r="1200" spans="1:1" ht="17.25" customHeight="1">
      <c r="A1200" s="169">
        <v>1199</v>
      </c>
    </row>
    <row r="1201" spans="1:1" ht="17.25" customHeight="1">
      <c r="A1201" s="169">
        <v>1200</v>
      </c>
    </row>
    <row r="1202" spans="1:1" ht="17.25" customHeight="1">
      <c r="A1202" s="169">
        <v>1201</v>
      </c>
    </row>
    <row r="1203" spans="1:1" ht="17.25" customHeight="1">
      <c r="A1203" s="169">
        <v>1202</v>
      </c>
    </row>
    <row r="1204" spans="1:1" ht="17.25" customHeight="1">
      <c r="A1204" s="169">
        <v>1203</v>
      </c>
    </row>
    <row r="1205" spans="1:1" ht="17.25" customHeight="1">
      <c r="A1205" s="169">
        <v>1204</v>
      </c>
    </row>
    <row r="1206" spans="1:1" ht="17.25" customHeight="1">
      <c r="A1206" s="169">
        <v>1205</v>
      </c>
    </row>
    <row r="1207" spans="1:1" ht="17.25" customHeight="1">
      <c r="A1207" s="169">
        <v>1206</v>
      </c>
    </row>
    <row r="1208" spans="1:1" ht="17.25" customHeight="1">
      <c r="A1208" s="169">
        <v>1207</v>
      </c>
    </row>
    <row r="1209" spans="1:1" ht="17.25" customHeight="1">
      <c r="A1209" s="169">
        <v>1208</v>
      </c>
    </row>
    <row r="1210" spans="1:1" ht="17.25" customHeight="1">
      <c r="A1210" s="169">
        <v>1209</v>
      </c>
    </row>
    <row r="1211" spans="1:1" ht="17.25" customHeight="1">
      <c r="A1211" s="169">
        <v>1210</v>
      </c>
    </row>
    <row r="1212" spans="1:1" ht="17.25" customHeight="1">
      <c r="A1212" s="169">
        <v>1211</v>
      </c>
    </row>
    <row r="1213" spans="1:1" ht="17.25" customHeight="1">
      <c r="A1213" s="169">
        <v>1212</v>
      </c>
    </row>
    <row r="1214" spans="1:1" ht="17.25" customHeight="1">
      <c r="A1214" s="169">
        <v>1213</v>
      </c>
    </row>
    <row r="1215" spans="1:1" ht="17.25" customHeight="1">
      <c r="A1215" s="169">
        <v>1214</v>
      </c>
    </row>
    <row r="1216" spans="1:1" ht="17.25" customHeight="1">
      <c r="A1216" s="169">
        <v>1215</v>
      </c>
    </row>
    <row r="1217" spans="1:1" ht="17.25" customHeight="1">
      <c r="A1217" s="169">
        <v>1216</v>
      </c>
    </row>
    <row r="1218" spans="1:1" ht="17.25" customHeight="1">
      <c r="A1218" s="169">
        <v>1217</v>
      </c>
    </row>
    <row r="1219" spans="1:1" ht="17.25" customHeight="1">
      <c r="A1219" s="169">
        <v>1218</v>
      </c>
    </row>
    <row r="1220" spans="1:1" ht="17.25" customHeight="1">
      <c r="A1220" s="169">
        <v>1219</v>
      </c>
    </row>
    <row r="1221" spans="1:1" ht="17.25" customHeight="1">
      <c r="A1221" s="169">
        <v>1220</v>
      </c>
    </row>
    <row r="1222" spans="1:1" ht="17.25" customHeight="1">
      <c r="A1222" s="169">
        <v>1221</v>
      </c>
    </row>
    <row r="1223" spans="1:1" ht="17.25" customHeight="1">
      <c r="A1223" s="169">
        <v>1222</v>
      </c>
    </row>
    <row r="1224" spans="1:1" ht="17.25" customHeight="1">
      <c r="A1224" s="169">
        <v>1223</v>
      </c>
    </row>
    <row r="1225" spans="1:1" ht="17.25" customHeight="1">
      <c r="A1225" s="169">
        <v>1224</v>
      </c>
    </row>
    <row r="1226" spans="1:1" ht="17.25" customHeight="1">
      <c r="A1226" s="169">
        <v>1225</v>
      </c>
    </row>
    <row r="1227" spans="1:1" ht="17.25" customHeight="1">
      <c r="A1227" s="169">
        <v>1226</v>
      </c>
    </row>
    <row r="1228" spans="1:1" ht="17.25" customHeight="1">
      <c r="A1228" s="169">
        <v>1227</v>
      </c>
    </row>
    <row r="1229" spans="1:1" ht="17.25" customHeight="1">
      <c r="A1229" s="169">
        <v>1228</v>
      </c>
    </row>
    <row r="1230" spans="1:1" ht="17.25" customHeight="1">
      <c r="A1230" s="169">
        <v>1229</v>
      </c>
    </row>
    <row r="1231" spans="1:1" ht="17.25" customHeight="1">
      <c r="A1231" s="169">
        <v>1230</v>
      </c>
    </row>
    <row r="1232" spans="1:1" ht="17.25" customHeight="1">
      <c r="A1232" s="169">
        <v>1231</v>
      </c>
    </row>
    <row r="1233" spans="1:1" ht="17.25" customHeight="1">
      <c r="A1233" s="169">
        <v>1232</v>
      </c>
    </row>
    <row r="1234" spans="1:1" ht="17.25" customHeight="1">
      <c r="A1234" s="169">
        <v>1233</v>
      </c>
    </row>
    <row r="1235" spans="1:1" ht="17.25" customHeight="1">
      <c r="A1235" s="169">
        <v>1234</v>
      </c>
    </row>
    <row r="1236" spans="1:1" ht="17.25" customHeight="1">
      <c r="A1236" s="169">
        <v>1235</v>
      </c>
    </row>
    <row r="1237" spans="1:1" ht="17.25" customHeight="1">
      <c r="A1237" s="169">
        <v>1236</v>
      </c>
    </row>
    <row r="1238" spans="1:1" ht="17.25" customHeight="1">
      <c r="A1238" s="169">
        <v>1237</v>
      </c>
    </row>
    <row r="1239" spans="1:1" ht="17.25" customHeight="1">
      <c r="A1239" s="169">
        <v>1238</v>
      </c>
    </row>
    <row r="1240" spans="1:1" ht="17.25" customHeight="1">
      <c r="A1240" s="169">
        <v>1239</v>
      </c>
    </row>
    <row r="1241" spans="1:1" ht="17.25" customHeight="1">
      <c r="A1241" s="169">
        <v>1240</v>
      </c>
    </row>
    <row r="1242" spans="1:1" ht="17.25" customHeight="1">
      <c r="A1242" s="169">
        <v>1241</v>
      </c>
    </row>
    <row r="1243" spans="1:1" ht="17.25" customHeight="1">
      <c r="A1243" s="169">
        <v>1242</v>
      </c>
    </row>
    <row r="1244" spans="1:1" ht="17.25" customHeight="1">
      <c r="A1244" s="169">
        <v>1243</v>
      </c>
    </row>
    <row r="1245" spans="1:1" ht="17.25" customHeight="1">
      <c r="A1245" s="169">
        <v>1244</v>
      </c>
    </row>
    <row r="1246" spans="1:1" ht="17.25" customHeight="1">
      <c r="A1246" s="169">
        <v>1245</v>
      </c>
    </row>
    <row r="1247" spans="1:1" ht="17.25" customHeight="1">
      <c r="A1247" s="169">
        <v>1246</v>
      </c>
    </row>
    <row r="1248" spans="1:1" ht="17.25" customHeight="1">
      <c r="A1248" s="169">
        <v>1247</v>
      </c>
    </row>
    <row r="1249" spans="1:1" ht="17.25" customHeight="1">
      <c r="A1249" s="169">
        <v>1248</v>
      </c>
    </row>
    <row r="1250" spans="1:1" ht="17.25" customHeight="1">
      <c r="A1250" s="169">
        <v>1249</v>
      </c>
    </row>
    <row r="1251" spans="1:1" ht="17.25" customHeight="1">
      <c r="A1251" s="169">
        <v>1250</v>
      </c>
    </row>
    <row r="1252" spans="1:1" ht="17.25" customHeight="1">
      <c r="A1252" s="169">
        <v>1251</v>
      </c>
    </row>
    <row r="1253" spans="1:1" ht="17.25" customHeight="1">
      <c r="A1253" s="169">
        <v>1252</v>
      </c>
    </row>
    <row r="1254" spans="1:1" ht="17.25" customHeight="1">
      <c r="A1254" s="169">
        <v>1253</v>
      </c>
    </row>
    <row r="1255" spans="1:1" ht="17.25" customHeight="1">
      <c r="A1255" s="169">
        <v>1254</v>
      </c>
    </row>
    <row r="1256" spans="1:1" ht="17.25" customHeight="1">
      <c r="A1256" s="169">
        <v>1255</v>
      </c>
    </row>
    <row r="1257" spans="1:1" ht="17.25" customHeight="1">
      <c r="A1257" s="169">
        <v>1256</v>
      </c>
    </row>
    <row r="1258" spans="1:1" ht="17.25" customHeight="1">
      <c r="A1258" s="169">
        <v>1257</v>
      </c>
    </row>
    <row r="1259" spans="1:1" ht="17.25" customHeight="1">
      <c r="A1259" s="169">
        <v>1258</v>
      </c>
    </row>
    <row r="1260" spans="1:1" ht="17.25" customHeight="1">
      <c r="A1260" s="169">
        <v>1259</v>
      </c>
    </row>
    <row r="1261" spans="1:1" ht="17.25" customHeight="1">
      <c r="A1261" s="169">
        <v>1260</v>
      </c>
    </row>
    <row r="1262" spans="1:1" ht="17.25" customHeight="1">
      <c r="A1262" s="169">
        <v>1261</v>
      </c>
    </row>
    <row r="1263" spans="1:1" ht="17.25" customHeight="1">
      <c r="A1263" s="169">
        <v>1262</v>
      </c>
    </row>
    <row r="1264" spans="1:1" ht="17.25" customHeight="1">
      <c r="A1264" s="169">
        <v>1263</v>
      </c>
    </row>
    <row r="1265" spans="1:1" ht="17.25" customHeight="1">
      <c r="A1265" s="169">
        <v>1264</v>
      </c>
    </row>
    <row r="1266" spans="1:1" ht="17.25" customHeight="1">
      <c r="A1266" s="169">
        <v>1265</v>
      </c>
    </row>
    <row r="1267" spans="1:1" ht="17.25" customHeight="1">
      <c r="A1267" s="169">
        <v>1266</v>
      </c>
    </row>
    <row r="1268" spans="1:1" ht="17.25" customHeight="1">
      <c r="A1268" s="169">
        <v>1267</v>
      </c>
    </row>
    <row r="1269" spans="1:1" ht="17.25" customHeight="1">
      <c r="A1269" s="169">
        <v>1268</v>
      </c>
    </row>
    <row r="1270" spans="1:1" ht="17.25" customHeight="1">
      <c r="A1270" s="169">
        <v>1269</v>
      </c>
    </row>
    <row r="1271" spans="1:1" ht="17.25" customHeight="1">
      <c r="A1271" s="169">
        <v>1270</v>
      </c>
    </row>
    <row r="1272" spans="1:1" ht="17.25" customHeight="1">
      <c r="A1272" s="169">
        <v>1271</v>
      </c>
    </row>
    <row r="1273" spans="1:1" ht="17.25" customHeight="1">
      <c r="A1273" s="169">
        <v>1272</v>
      </c>
    </row>
    <row r="1274" spans="1:1" ht="17.25" customHeight="1">
      <c r="A1274" s="169">
        <v>1273</v>
      </c>
    </row>
    <row r="1275" spans="1:1" ht="17.25" customHeight="1">
      <c r="A1275" s="169">
        <v>1274</v>
      </c>
    </row>
    <row r="1276" spans="1:1" ht="17.25" customHeight="1">
      <c r="A1276" s="169">
        <v>1275</v>
      </c>
    </row>
    <row r="1277" spans="1:1" ht="17.25" customHeight="1">
      <c r="A1277" s="169">
        <v>1276</v>
      </c>
    </row>
    <row r="1278" spans="1:1" ht="17.25" customHeight="1">
      <c r="A1278" s="169">
        <v>1277</v>
      </c>
    </row>
    <row r="1279" spans="1:1" ht="17.25" customHeight="1">
      <c r="A1279" s="169">
        <v>1278</v>
      </c>
    </row>
    <row r="1280" spans="1:1" ht="17.25" customHeight="1">
      <c r="A1280" s="169">
        <v>1279</v>
      </c>
    </row>
    <row r="1281" spans="1:1" ht="17.25" customHeight="1">
      <c r="A1281" s="169">
        <v>1280</v>
      </c>
    </row>
    <row r="1282" spans="1:1" ht="17.25" customHeight="1">
      <c r="A1282" s="169">
        <v>1281</v>
      </c>
    </row>
    <row r="1283" spans="1:1" ht="17.25" customHeight="1">
      <c r="A1283" s="169">
        <v>1282</v>
      </c>
    </row>
    <row r="1284" spans="1:1" ht="17.25" customHeight="1">
      <c r="A1284" s="169">
        <v>1283</v>
      </c>
    </row>
    <row r="1285" spans="1:1" ht="17.25" customHeight="1">
      <c r="A1285" s="169">
        <v>1284</v>
      </c>
    </row>
    <row r="1286" spans="1:1" ht="17.25" customHeight="1">
      <c r="A1286" s="169">
        <v>1285</v>
      </c>
    </row>
    <row r="1287" spans="1:1" ht="17.25" customHeight="1">
      <c r="A1287" s="169">
        <v>1286</v>
      </c>
    </row>
    <row r="1288" spans="1:1" ht="17.25" customHeight="1">
      <c r="A1288" s="169">
        <v>1287</v>
      </c>
    </row>
    <row r="1289" spans="1:1" ht="17.25" customHeight="1">
      <c r="A1289" s="169">
        <v>1288</v>
      </c>
    </row>
    <row r="1290" spans="1:1" ht="17.25" customHeight="1">
      <c r="A1290" s="169">
        <v>1289</v>
      </c>
    </row>
    <row r="1291" spans="1:1" ht="17.25" customHeight="1">
      <c r="A1291" s="169">
        <v>1290</v>
      </c>
    </row>
    <row r="1292" spans="1:1" ht="17.25" customHeight="1">
      <c r="A1292" s="169">
        <v>1291</v>
      </c>
    </row>
    <row r="1293" spans="1:1" ht="17.25" customHeight="1">
      <c r="A1293" s="169">
        <v>1292</v>
      </c>
    </row>
    <row r="1294" spans="1:1" ht="17.25" customHeight="1">
      <c r="A1294" s="169">
        <v>1293</v>
      </c>
    </row>
    <row r="1295" spans="1:1" ht="17.25" customHeight="1">
      <c r="A1295" s="169">
        <v>1294</v>
      </c>
    </row>
    <row r="1296" spans="1:1" ht="17.25" customHeight="1">
      <c r="A1296" s="169">
        <v>1295</v>
      </c>
    </row>
    <row r="1297" spans="1:1" ht="17.25" customHeight="1">
      <c r="A1297" s="169">
        <v>1296</v>
      </c>
    </row>
    <row r="1298" spans="1:1" ht="17.25" customHeight="1">
      <c r="A1298" s="169">
        <v>1297</v>
      </c>
    </row>
    <row r="1299" spans="1:1" ht="17.25" customHeight="1">
      <c r="A1299" s="169">
        <v>1298</v>
      </c>
    </row>
    <row r="1300" spans="1:1" ht="17.25" customHeight="1">
      <c r="A1300" s="169">
        <v>1299</v>
      </c>
    </row>
    <row r="1301" spans="1:1" ht="17.25" customHeight="1">
      <c r="A1301" s="169">
        <v>1300</v>
      </c>
    </row>
    <row r="1302" spans="1:1" ht="17.25" customHeight="1">
      <c r="A1302" s="169">
        <v>1301</v>
      </c>
    </row>
    <row r="1303" spans="1:1" ht="17.25" customHeight="1">
      <c r="A1303" s="169">
        <v>1302</v>
      </c>
    </row>
    <row r="1304" spans="1:1" ht="17.25" customHeight="1">
      <c r="A1304" s="169">
        <v>1303</v>
      </c>
    </row>
    <row r="1305" spans="1:1" ht="17.25" customHeight="1">
      <c r="A1305" s="169">
        <v>1304</v>
      </c>
    </row>
    <row r="1306" spans="1:1" ht="17.25" customHeight="1">
      <c r="A1306" s="169">
        <v>1305</v>
      </c>
    </row>
    <row r="1307" spans="1:1" ht="17.25" customHeight="1">
      <c r="A1307" s="169">
        <v>1306</v>
      </c>
    </row>
    <row r="1308" spans="1:1" ht="17.25" customHeight="1">
      <c r="A1308" s="169">
        <v>1307</v>
      </c>
    </row>
    <row r="1309" spans="1:1" ht="17.25" customHeight="1">
      <c r="A1309" s="169">
        <v>1308</v>
      </c>
    </row>
    <row r="1310" spans="1:1" ht="17.25" customHeight="1">
      <c r="A1310" s="169">
        <v>1309</v>
      </c>
    </row>
    <row r="1311" spans="1:1" ht="17.25" customHeight="1">
      <c r="A1311" s="169">
        <v>1310</v>
      </c>
    </row>
    <row r="1312" spans="1:1" ht="17.25" customHeight="1">
      <c r="A1312" s="169">
        <v>1311</v>
      </c>
    </row>
    <row r="1313" spans="1:1" ht="17.25" customHeight="1">
      <c r="A1313" s="169">
        <v>1312</v>
      </c>
    </row>
    <row r="1314" spans="1:1" ht="17.25" customHeight="1">
      <c r="A1314" s="169">
        <v>1313</v>
      </c>
    </row>
    <row r="1315" spans="1:1" ht="17.25" customHeight="1">
      <c r="A1315" s="169">
        <v>1314</v>
      </c>
    </row>
    <row r="1316" spans="1:1" ht="17.25" customHeight="1">
      <c r="A1316" s="169">
        <v>1315</v>
      </c>
    </row>
    <row r="1317" spans="1:1" ht="17.25" customHeight="1">
      <c r="A1317" s="169">
        <v>1316</v>
      </c>
    </row>
    <row r="1318" spans="1:1" ht="17.25" customHeight="1">
      <c r="A1318" s="169">
        <v>1317</v>
      </c>
    </row>
    <row r="1319" spans="1:1" ht="17.25" customHeight="1">
      <c r="A1319" s="169">
        <v>1318</v>
      </c>
    </row>
    <row r="1320" spans="1:1" ht="17.25" customHeight="1">
      <c r="A1320" s="169">
        <v>1319</v>
      </c>
    </row>
    <row r="1321" spans="1:1" ht="17.25" customHeight="1">
      <c r="A1321" s="169">
        <v>1320</v>
      </c>
    </row>
    <row r="1322" spans="1:1" ht="17.25" customHeight="1">
      <c r="A1322" s="169">
        <v>1321</v>
      </c>
    </row>
    <row r="1323" spans="1:1" ht="17.25" customHeight="1">
      <c r="A1323" s="169">
        <v>1322</v>
      </c>
    </row>
    <row r="1324" spans="1:1" ht="17.25" customHeight="1">
      <c r="A1324" s="169">
        <v>1323</v>
      </c>
    </row>
    <row r="1325" spans="1:1" ht="17.25" customHeight="1">
      <c r="A1325" s="169">
        <v>1324</v>
      </c>
    </row>
    <row r="1326" spans="1:1" ht="17.25" customHeight="1">
      <c r="A1326" s="169">
        <v>1325</v>
      </c>
    </row>
    <row r="1327" spans="1:1" ht="17.25" customHeight="1">
      <c r="A1327" s="169">
        <v>1326</v>
      </c>
    </row>
    <row r="1328" spans="1:1" ht="17.25" customHeight="1">
      <c r="A1328" s="169">
        <v>1327</v>
      </c>
    </row>
    <row r="1329" spans="1:1" ht="17.25" customHeight="1">
      <c r="A1329" s="169">
        <v>1328</v>
      </c>
    </row>
    <row r="1330" spans="1:1" ht="17.25" customHeight="1">
      <c r="A1330" s="169">
        <v>1329</v>
      </c>
    </row>
    <row r="1331" spans="1:1" ht="17.25" customHeight="1">
      <c r="A1331" s="169">
        <v>1330</v>
      </c>
    </row>
    <row r="1332" spans="1:1" ht="17.25" customHeight="1">
      <c r="A1332" s="169">
        <v>1331</v>
      </c>
    </row>
    <row r="1333" spans="1:1" ht="17.25" customHeight="1">
      <c r="A1333" s="169">
        <v>1332</v>
      </c>
    </row>
    <row r="1334" spans="1:1" ht="17.25" customHeight="1">
      <c r="A1334" s="169">
        <v>1333</v>
      </c>
    </row>
    <row r="1335" spans="1:1" ht="17.25" customHeight="1">
      <c r="A1335" s="169">
        <v>1334</v>
      </c>
    </row>
    <row r="1336" spans="1:1" ht="17.25" customHeight="1">
      <c r="A1336" s="169">
        <v>1335</v>
      </c>
    </row>
    <row r="1337" spans="1:1" ht="17.25" customHeight="1">
      <c r="A1337" s="169">
        <v>1336</v>
      </c>
    </row>
    <row r="1338" spans="1:1" ht="17.25" customHeight="1">
      <c r="A1338" s="169">
        <v>1337</v>
      </c>
    </row>
    <row r="1339" spans="1:1" ht="17.25" customHeight="1">
      <c r="A1339" s="169">
        <v>1338</v>
      </c>
    </row>
    <row r="1340" spans="1:1" ht="17.25" customHeight="1">
      <c r="A1340" s="169">
        <v>1339</v>
      </c>
    </row>
    <row r="1341" spans="1:1" ht="17.25" customHeight="1">
      <c r="A1341" s="169">
        <v>1340</v>
      </c>
    </row>
    <row r="1342" spans="1:1" ht="17.25" customHeight="1">
      <c r="A1342" s="169">
        <v>1341</v>
      </c>
    </row>
    <row r="1343" spans="1:1" ht="17.25" customHeight="1">
      <c r="A1343" s="169">
        <v>1342</v>
      </c>
    </row>
    <row r="1344" spans="1:1" ht="17.25" customHeight="1">
      <c r="A1344" s="169">
        <v>1343</v>
      </c>
    </row>
    <row r="1345" spans="1:1" ht="17.25" customHeight="1">
      <c r="A1345" s="169">
        <v>1344</v>
      </c>
    </row>
    <row r="1346" spans="1:1" ht="17.25" customHeight="1">
      <c r="A1346" s="169">
        <v>1345</v>
      </c>
    </row>
    <row r="1347" spans="1:1" ht="17.25" customHeight="1">
      <c r="A1347" s="169">
        <v>1346</v>
      </c>
    </row>
    <row r="1348" spans="1:1" ht="17.25" customHeight="1">
      <c r="A1348" s="169">
        <v>1347</v>
      </c>
    </row>
    <row r="1349" spans="1:1" ht="17.25" customHeight="1">
      <c r="A1349" s="169">
        <v>1348</v>
      </c>
    </row>
    <row r="1350" spans="1:1" ht="17.25" customHeight="1">
      <c r="A1350" s="169">
        <v>1349</v>
      </c>
    </row>
    <row r="1351" spans="1:1" ht="17.25" customHeight="1">
      <c r="A1351" s="169">
        <v>1350</v>
      </c>
    </row>
    <row r="1352" spans="1:1" ht="17.25" customHeight="1">
      <c r="A1352" s="169">
        <v>1351</v>
      </c>
    </row>
    <row r="1353" spans="1:1" ht="17.25" customHeight="1">
      <c r="A1353" s="169">
        <v>1352</v>
      </c>
    </row>
    <row r="1354" spans="1:1" ht="17.25" customHeight="1">
      <c r="A1354" s="169">
        <v>1353</v>
      </c>
    </row>
    <row r="1355" spans="1:1" ht="17.25" customHeight="1">
      <c r="A1355" s="169">
        <v>1354</v>
      </c>
    </row>
    <row r="1356" spans="1:1" ht="17.25" customHeight="1">
      <c r="A1356" s="169">
        <v>1355</v>
      </c>
    </row>
    <row r="1357" spans="1:1" ht="17.25" customHeight="1">
      <c r="A1357" s="169">
        <v>1356</v>
      </c>
    </row>
    <row r="1358" spans="1:1" ht="17.25" customHeight="1">
      <c r="A1358" s="169">
        <v>1357</v>
      </c>
    </row>
    <row r="1359" spans="1:1" ht="17.25" customHeight="1">
      <c r="A1359" s="169">
        <v>1358</v>
      </c>
    </row>
    <row r="1360" spans="1:1" ht="17.25" customHeight="1">
      <c r="A1360" s="169">
        <v>1359</v>
      </c>
    </row>
    <row r="1361" spans="1:1" ht="17.25" customHeight="1">
      <c r="A1361" s="169">
        <v>1360</v>
      </c>
    </row>
    <row r="1362" spans="1:1" ht="17.25" customHeight="1">
      <c r="A1362" s="169">
        <v>1361</v>
      </c>
    </row>
    <row r="1363" spans="1:1" ht="17.25" customHeight="1">
      <c r="A1363" s="169">
        <v>1362</v>
      </c>
    </row>
    <row r="1364" spans="1:1" ht="17.25" customHeight="1">
      <c r="A1364" s="169">
        <v>1363</v>
      </c>
    </row>
    <row r="1365" spans="1:1" ht="17.25" customHeight="1">
      <c r="A1365" s="169">
        <v>1364</v>
      </c>
    </row>
    <row r="1366" spans="1:1" ht="17.25" customHeight="1">
      <c r="A1366" s="169">
        <v>1365</v>
      </c>
    </row>
    <row r="1367" spans="1:1" ht="17.25" customHeight="1">
      <c r="A1367" s="169">
        <v>1366</v>
      </c>
    </row>
    <row r="1368" spans="1:1" ht="17.25" customHeight="1">
      <c r="A1368" s="169">
        <v>1367</v>
      </c>
    </row>
    <row r="1369" spans="1:1" ht="17.25" customHeight="1">
      <c r="A1369" s="169">
        <v>1368</v>
      </c>
    </row>
    <row r="1370" spans="1:1" ht="17.25" customHeight="1">
      <c r="A1370" s="169">
        <v>1369</v>
      </c>
    </row>
    <row r="1371" spans="1:1" ht="17.25" customHeight="1">
      <c r="A1371" s="169">
        <v>1370</v>
      </c>
    </row>
    <row r="1372" spans="1:1" ht="17.25" customHeight="1">
      <c r="A1372" s="169">
        <v>1371</v>
      </c>
    </row>
    <row r="1373" spans="1:1" ht="17.25" customHeight="1">
      <c r="A1373" s="169">
        <v>1372</v>
      </c>
    </row>
    <row r="1374" spans="1:1" ht="17.25" customHeight="1">
      <c r="A1374" s="169">
        <v>1373</v>
      </c>
    </row>
    <row r="1375" spans="1:1" ht="17.25" customHeight="1">
      <c r="A1375" s="169">
        <v>1374</v>
      </c>
    </row>
    <row r="1376" spans="1:1" ht="17.25" customHeight="1">
      <c r="A1376" s="169">
        <v>1375</v>
      </c>
    </row>
    <row r="1377" spans="1:1" ht="17.25" customHeight="1">
      <c r="A1377" s="169">
        <v>1376</v>
      </c>
    </row>
    <row r="1378" spans="1:1" ht="17.25" customHeight="1">
      <c r="A1378" s="169">
        <v>1377</v>
      </c>
    </row>
    <row r="1379" spans="1:1" ht="17.25" customHeight="1">
      <c r="A1379" s="169">
        <v>1378</v>
      </c>
    </row>
    <row r="1380" spans="1:1" ht="17.25" customHeight="1">
      <c r="A1380" s="169">
        <v>1379</v>
      </c>
    </row>
    <row r="1381" spans="1:1" ht="17.25" customHeight="1">
      <c r="A1381" s="169">
        <v>1380</v>
      </c>
    </row>
    <row r="1382" spans="1:1" ht="17.25" customHeight="1">
      <c r="A1382" s="169">
        <v>1381</v>
      </c>
    </row>
    <row r="1383" spans="1:1" ht="17.25" customHeight="1">
      <c r="A1383" s="169">
        <v>1382</v>
      </c>
    </row>
    <row r="1384" spans="1:1" ht="17.25" customHeight="1">
      <c r="A1384" s="169">
        <v>1383</v>
      </c>
    </row>
    <row r="1385" spans="1:1" ht="17.25" customHeight="1">
      <c r="A1385" s="169">
        <v>1384</v>
      </c>
    </row>
    <row r="1386" spans="1:1" ht="17.25" customHeight="1">
      <c r="A1386" s="169">
        <v>1385</v>
      </c>
    </row>
    <row r="1387" spans="1:1" ht="17.25" customHeight="1">
      <c r="A1387" s="169">
        <v>1386</v>
      </c>
    </row>
    <row r="1388" spans="1:1" ht="17.25" customHeight="1">
      <c r="A1388" s="169">
        <v>1387</v>
      </c>
    </row>
    <row r="1389" spans="1:1" ht="17.25" customHeight="1">
      <c r="A1389" s="169">
        <v>1388</v>
      </c>
    </row>
    <row r="1390" spans="1:1" ht="17.25" customHeight="1">
      <c r="A1390" s="169">
        <v>1389</v>
      </c>
    </row>
    <row r="1391" spans="1:1" ht="17.25" customHeight="1">
      <c r="A1391" s="169">
        <v>1390</v>
      </c>
    </row>
    <row r="1392" spans="1:1" ht="17.25" customHeight="1">
      <c r="A1392" s="169">
        <v>1391</v>
      </c>
    </row>
    <row r="1393" spans="1:1" ht="17.25" customHeight="1">
      <c r="A1393" s="169">
        <v>1392</v>
      </c>
    </row>
    <row r="1394" spans="1:1" ht="17.25" customHeight="1">
      <c r="A1394" s="169">
        <v>1393</v>
      </c>
    </row>
    <row r="1395" spans="1:1" ht="17.25" customHeight="1">
      <c r="A1395" s="169">
        <v>1394</v>
      </c>
    </row>
    <row r="1396" spans="1:1" ht="17.25" customHeight="1">
      <c r="A1396" s="169">
        <v>1395</v>
      </c>
    </row>
    <row r="1397" spans="1:1" ht="17.25" customHeight="1">
      <c r="A1397" s="169">
        <v>1396</v>
      </c>
    </row>
    <row r="1398" spans="1:1" ht="17.25" customHeight="1">
      <c r="A1398" s="169">
        <v>1397</v>
      </c>
    </row>
    <row r="1399" spans="1:1" ht="17.25" customHeight="1">
      <c r="A1399" s="169">
        <v>1398</v>
      </c>
    </row>
    <row r="1400" spans="1:1" ht="17.25" customHeight="1">
      <c r="A1400" s="169">
        <v>1399</v>
      </c>
    </row>
    <row r="1401" spans="1:1" ht="17.25" customHeight="1">
      <c r="A1401" s="169">
        <v>1400</v>
      </c>
    </row>
    <row r="1402" spans="1:1" ht="17.25" customHeight="1">
      <c r="A1402" s="169">
        <v>1401</v>
      </c>
    </row>
    <row r="1403" spans="1:1" ht="17.25" customHeight="1">
      <c r="A1403" s="169">
        <v>1402</v>
      </c>
    </row>
    <row r="1404" spans="1:1" ht="17.25" customHeight="1">
      <c r="A1404" s="169">
        <v>1403</v>
      </c>
    </row>
    <row r="1405" spans="1:1" ht="17.25" customHeight="1">
      <c r="A1405" s="169">
        <v>1404</v>
      </c>
    </row>
    <row r="1406" spans="1:1" ht="17.25" customHeight="1">
      <c r="A1406" s="169">
        <v>1405</v>
      </c>
    </row>
    <row r="1407" spans="1:1" ht="17.25" customHeight="1">
      <c r="A1407" s="169">
        <v>1406</v>
      </c>
    </row>
    <row r="1408" spans="1:1" ht="17.25" customHeight="1">
      <c r="A1408" s="169">
        <v>1407</v>
      </c>
    </row>
    <row r="1409" spans="1:1" ht="17.25" customHeight="1">
      <c r="A1409" s="169">
        <v>1408</v>
      </c>
    </row>
    <row r="1410" spans="1:1" ht="17.25" customHeight="1">
      <c r="A1410" s="169">
        <v>1409</v>
      </c>
    </row>
    <row r="1411" spans="1:1" ht="17.25" customHeight="1">
      <c r="A1411" s="169">
        <v>1410</v>
      </c>
    </row>
    <row r="1412" spans="1:1" ht="17.25" customHeight="1">
      <c r="A1412" s="169">
        <v>1411</v>
      </c>
    </row>
    <row r="1413" spans="1:1" ht="17.25" customHeight="1">
      <c r="A1413" s="169">
        <v>1412</v>
      </c>
    </row>
    <row r="1414" spans="1:1" ht="17.25" customHeight="1">
      <c r="A1414" s="169">
        <v>1413</v>
      </c>
    </row>
    <row r="1415" spans="1:1" ht="17.25" customHeight="1">
      <c r="A1415" s="169">
        <v>1414</v>
      </c>
    </row>
    <row r="1416" spans="1:1" ht="17.25" customHeight="1">
      <c r="A1416" s="169">
        <v>1415</v>
      </c>
    </row>
    <row r="1417" spans="1:1" ht="17.25" customHeight="1">
      <c r="A1417" s="169">
        <v>1416</v>
      </c>
    </row>
    <row r="1418" spans="1:1" ht="17.25" customHeight="1">
      <c r="A1418" s="169">
        <v>1417</v>
      </c>
    </row>
    <row r="1419" spans="1:1" ht="17.25" customHeight="1">
      <c r="A1419" s="169">
        <v>1418</v>
      </c>
    </row>
    <row r="1420" spans="1:1" ht="17.25" customHeight="1">
      <c r="A1420" s="169">
        <v>1419</v>
      </c>
    </row>
    <row r="1421" spans="1:1" ht="17.25" customHeight="1">
      <c r="A1421" s="169">
        <v>1420</v>
      </c>
    </row>
    <row r="1422" spans="1:1" ht="17.25" customHeight="1">
      <c r="A1422" s="169">
        <v>1421</v>
      </c>
    </row>
    <row r="1423" spans="1:1" ht="17.25" customHeight="1">
      <c r="A1423" s="169">
        <v>1422</v>
      </c>
    </row>
    <row r="1424" spans="1:1" ht="17.25" customHeight="1">
      <c r="A1424" s="169">
        <v>1423</v>
      </c>
    </row>
    <row r="1425" spans="1:1" ht="17.25" customHeight="1">
      <c r="A1425" s="169">
        <v>1424</v>
      </c>
    </row>
    <row r="1426" spans="1:1" ht="17.25" customHeight="1">
      <c r="A1426" s="169">
        <v>1425</v>
      </c>
    </row>
    <row r="1427" spans="1:1" ht="17.25" customHeight="1">
      <c r="A1427" s="169">
        <v>1426</v>
      </c>
    </row>
    <row r="1428" spans="1:1" ht="17.25" customHeight="1">
      <c r="A1428" s="169">
        <v>1427</v>
      </c>
    </row>
    <row r="1429" spans="1:1" ht="17.25" customHeight="1">
      <c r="A1429" s="169">
        <v>1428</v>
      </c>
    </row>
    <row r="1430" spans="1:1" ht="17.25" customHeight="1">
      <c r="A1430" s="169">
        <v>1429</v>
      </c>
    </row>
    <row r="1431" spans="1:1" ht="17.25" customHeight="1">
      <c r="A1431" s="169">
        <v>1430</v>
      </c>
    </row>
    <row r="1432" spans="1:1" ht="17.25" customHeight="1">
      <c r="A1432" s="169">
        <v>1431</v>
      </c>
    </row>
    <row r="1433" spans="1:1" ht="17.25" customHeight="1">
      <c r="A1433" s="169">
        <v>1432</v>
      </c>
    </row>
    <row r="1434" spans="1:1" ht="17.25" customHeight="1">
      <c r="A1434" s="169">
        <v>1433</v>
      </c>
    </row>
    <row r="1435" spans="1:1" ht="17.25" customHeight="1">
      <c r="A1435" s="169">
        <v>1434</v>
      </c>
    </row>
    <row r="1436" spans="1:1" ht="17.25" customHeight="1">
      <c r="A1436" s="169">
        <v>1435</v>
      </c>
    </row>
    <row r="1437" spans="1:1" ht="17.25" customHeight="1">
      <c r="A1437" s="169">
        <v>1436</v>
      </c>
    </row>
    <row r="1438" spans="1:1" ht="17.25" customHeight="1">
      <c r="A1438" s="169">
        <v>1437</v>
      </c>
    </row>
    <row r="1439" spans="1:1" ht="17.25" customHeight="1">
      <c r="A1439" s="169">
        <v>1438</v>
      </c>
    </row>
    <row r="1440" spans="1:1" ht="17.25" customHeight="1">
      <c r="A1440" s="169">
        <v>1439</v>
      </c>
    </row>
    <row r="1441" spans="1:1" ht="17.25" customHeight="1">
      <c r="A1441" s="169">
        <v>1440</v>
      </c>
    </row>
    <row r="1442" spans="1:1" ht="17.25" customHeight="1">
      <c r="A1442" s="169">
        <v>1441</v>
      </c>
    </row>
    <row r="1443" spans="1:1" ht="17.25" customHeight="1">
      <c r="A1443" s="169">
        <v>1442</v>
      </c>
    </row>
    <row r="1444" spans="1:1" ht="17.25" customHeight="1">
      <c r="A1444" s="169">
        <v>1443</v>
      </c>
    </row>
    <row r="1445" spans="1:1" ht="17.25" customHeight="1">
      <c r="A1445" s="169">
        <v>1444</v>
      </c>
    </row>
    <row r="1446" spans="1:1" ht="17.25" customHeight="1">
      <c r="A1446" s="169">
        <v>1445</v>
      </c>
    </row>
    <row r="1447" spans="1:1" ht="17.25" customHeight="1">
      <c r="A1447" s="169">
        <v>1446</v>
      </c>
    </row>
    <row r="1448" spans="1:1" ht="17.25" customHeight="1">
      <c r="A1448" s="169">
        <v>1447</v>
      </c>
    </row>
    <row r="1449" spans="1:1" ht="17.25" customHeight="1">
      <c r="A1449" s="169">
        <v>1448</v>
      </c>
    </row>
    <row r="1450" spans="1:1" ht="17.25" customHeight="1">
      <c r="A1450" s="169">
        <v>1449</v>
      </c>
    </row>
    <row r="1451" spans="1:1" ht="17.25" customHeight="1">
      <c r="A1451" s="169">
        <v>1450</v>
      </c>
    </row>
    <row r="1452" spans="1:1" ht="17.25" customHeight="1">
      <c r="A1452" s="169">
        <v>1451</v>
      </c>
    </row>
    <row r="1453" spans="1:1" ht="17.25" customHeight="1">
      <c r="A1453" s="169">
        <v>1452</v>
      </c>
    </row>
    <row r="1454" spans="1:1" ht="17.25" customHeight="1">
      <c r="A1454" s="169">
        <v>1453</v>
      </c>
    </row>
    <row r="1455" spans="1:1" ht="17.25" customHeight="1">
      <c r="A1455" s="169">
        <v>1454</v>
      </c>
    </row>
    <row r="1456" spans="1:1" ht="17.25" customHeight="1">
      <c r="A1456" s="169">
        <v>1455</v>
      </c>
    </row>
    <row r="1457" spans="1:1" ht="17.25" customHeight="1">
      <c r="A1457" s="169">
        <v>1456</v>
      </c>
    </row>
    <row r="1458" spans="1:1" ht="17.25" customHeight="1">
      <c r="A1458" s="169">
        <v>1457</v>
      </c>
    </row>
    <row r="1459" spans="1:1" ht="17.25" customHeight="1">
      <c r="A1459" s="169">
        <v>1458</v>
      </c>
    </row>
    <row r="1460" spans="1:1" ht="17.25" customHeight="1">
      <c r="A1460" s="169">
        <v>1459</v>
      </c>
    </row>
    <row r="1461" spans="1:1" ht="17.25" customHeight="1">
      <c r="A1461" s="169">
        <v>1460</v>
      </c>
    </row>
    <row r="1462" spans="1:1" ht="17.25" customHeight="1">
      <c r="A1462" s="169">
        <v>1461</v>
      </c>
    </row>
    <row r="1463" spans="1:1" ht="17.25" customHeight="1">
      <c r="A1463" s="169">
        <v>1462</v>
      </c>
    </row>
    <row r="1464" spans="1:1" ht="17.25" customHeight="1">
      <c r="A1464" s="169">
        <v>1463</v>
      </c>
    </row>
    <row r="1465" spans="1:1" ht="17.25" customHeight="1">
      <c r="A1465" s="169">
        <v>1464</v>
      </c>
    </row>
    <row r="1466" spans="1:1" ht="17.25" customHeight="1">
      <c r="A1466" s="169">
        <v>1465</v>
      </c>
    </row>
    <row r="1467" spans="1:1" ht="17.25" customHeight="1">
      <c r="A1467" s="169">
        <v>1466</v>
      </c>
    </row>
    <row r="1468" spans="1:1" ht="17.25" customHeight="1">
      <c r="A1468" s="169">
        <v>1467</v>
      </c>
    </row>
    <row r="1469" spans="1:1" ht="17.25" customHeight="1">
      <c r="A1469" s="169">
        <v>1468</v>
      </c>
    </row>
    <row r="1470" spans="1:1" ht="17.25" customHeight="1">
      <c r="A1470" s="169">
        <v>1469</v>
      </c>
    </row>
    <row r="1471" spans="1:1" ht="17.25" customHeight="1">
      <c r="A1471" s="169">
        <v>1470</v>
      </c>
    </row>
    <row r="1472" spans="1:1" ht="17.25" customHeight="1">
      <c r="A1472" s="169">
        <v>1471</v>
      </c>
    </row>
    <row r="1473" spans="1:1" ht="17.25" customHeight="1">
      <c r="A1473" s="169">
        <v>1472</v>
      </c>
    </row>
    <row r="1474" spans="1:1" ht="17.25" customHeight="1">
      <c r="A1474" s="169">
        <v>1473</v>
      </c>
    </row>
    <row r="1475" spans="1:1" ht="17.25" customHeight="1">
      <c r="A1475" s="169">
        <v>1474</v>
      </c>
    </row>
    <row r="1476" spans="1:1" ht="17.25" customHeight="1">
      <c r="A1476" s="169">
        <v>1475</v>
      </c>
    </row>
    <row r="1477" spans="1:1" ht="17.25" customHeight="1">
      <c r="A1477" s="169">
        <v>1476</v>
      </c>
    </row>
    <row r="1478" spans="1:1" ht="17.25" customHeight="1">
      <c r="A1478" s="169">
        <v>1477</v>
      </c>
    </row>
    <row r="1479" spans="1:1" ht="17.25" customHeight="1">
      <c r="A1479" s="169">
        <v>1478</v>
      </c>
    </row>
    <row r="1480" spans="1:1" ht="17.25" customHeight="1">
      <c r="A1480" s="169">
        <v>1479</v>
      </c>
    </row>
    <row r="1481" spans="1:1" ht="17.25" customHeight="1">
      <c r="A1481" s="169">
        <v>1480</v>
      </c>
    </row>
    <row r="1482" spans="1:1" ht="17.25" customHeight="1">
      <c r="A1482" s="169">
        <v>1481</v>
      </c>
    </row>
    <row r="1483" spans="1:1" ht="17.25" customHeight="1">
      <c r="A1483" s="169">
        <v>1482</v>
      </c>
    </row>
    <row r="1484" spans="1:1" ht="17.25" customHeight="1">
      <c r="A1484" s="169">
        <v>1483</v>
      </c>
    </row>
    <row r="1485" spans="1:1" ht="17.25" customHeight="1">
      <c r="A1485" s="169">
        <v>1484</v>
      </c>
    </row>
    <row r="1486" spans="1:1" ht="17.25" customHeight="1">
      <c r="A1486" s="169">
        <v>1485</v>
      </c>
    </row>
    <row r="1487" spans="1:1" ht="17.25" customHeight="1">
      <c r="A1487" s="169">
        <v>1486</v>
      </c>
    </row>
    <row r="1488" spans="1:1" ht="17.25" customHeight="1">
      <c r="A1488" s="169">
        <v>1487</v>
      </c>
    </row>
    <row r="1489" spans="1:1" ht="17.25" customHeight="1">
      <c r="A1489" s="169">
        <v>1488</v>
      </c>
    </row>
    <row r="1490" spans="1:1" ht="17.25" customHeight="1">
      <c r="A1490" s="169">
        <v>1489</v>
      </c>
    </row>
    <row r="1491" spans="1:1" ht="17.25" customHeight="1">
      <c r="A1491" s="169">
        <v>1490</v>
      </c>
    </row>
    <row r="1492" spans="1:1" ht="17.25" customHeight="1">
      <c r="A1492" s="169">
        <v>1491</v>
      </c>
    </row>
    <row r="1493" spans="1:1" ht="17.25" customHeight="1">
      <c r="A1493" s="169">
        <v>1492</v>
      </c>
    </row>
    <row r="1494" spans="1:1" ht="17.25" customHeight="1">
      <c r="A1494" s="169">
        <v>1493</v>
      </c>
    </row>
    <row r="1495" spans="1:1" ht="17.25" customHeight="1">
      <c r="A1495" s="169">
        <v>1494</v>
      </c>
    </row>
    <row r="1496" spans="1:1" ht="17.25" customHeight="1">
      <c r="A1496" s="169">
        <v>1495</v>
      </c>
    </row>
    <row r="1497" spans="1:1" ht="17.25" customHeight="1">
      <c r="A1497" s="169">
        <v>1496</v>
      </c>
    </row>
    <row r="1498" spans="1:1" ht="17.25" customHeight="1">
      <c r="A1498" s="169">
        <v>1497</v>
      </c>
    </row>
    <row r="1499" spans="1:1" ht="17.25" customHeight="1">
      <c r="A1499" s="169">
        <v>1498</v>
      </c>
    </row>
    <row r="1500" spans="1:1" ht="17.25" customHeight="1">
      <c r="A1500" s="169">
        <v>1499</v>
      </c>
    </row>
    <row r="1501" spans="1:1" ht="17.25" customHeight="1">
      <c r="A1501" s="169">
        <v>1500</v>
      </c>
    </row>
    <row r="1502" spans="1:1" ht="17.25" customHeight="1">
      <c r="A1502" s="169">
        <v>1501</v>
      </c>
    </row>
    <row r="1503" spans="1:1" ht="17.25" customHeight="1">
      <c r="A1503" s="169">
        <v>1502</v>
      </c>
    </row>
    <row r="1504" spans="1:1" ht="17.25" customHeight="1">
      <c r="A1504" s="169">
        <v>1503</v>
      </c>
    </row>
    <row r="1505" spans="1:1" ht="17.25" customHeight="1">
      <c r="A1505" s="169">
        <v>1504</v>
      </c>
    </row>
    <row r="1506" spans="1:1" ht="17.25" customHeight="1">
      <c r="A1506" s="169">
        <v>1505</v>
      </c>
    </row>
    <row r="1507" spans="1:1" ht="17.25" customHeight="1">
      <c r="A1507" s="169">
        <v>1506</v>
      </c>
    </row>
    <row r="1508" spans="1:1" ht="17.25" customHeight="1">
      <c r="A1508" s="169">
        <v>1507</v>
      </c>
    </row>
    <row r="1509" spans="1:1" ht="17.25" customHeight="1">
      <c r="A1509" s="169">
        <v>1508</v>
      </c>
    </row>
    <row r="1510" spans="1:1" ht="17.25" customHeight="1">
      <c r="A1510" s="169">
        <v>1509</v>
      </c>
    </row>
    <row r="1511" spans="1:1" ht="17.25" customHeight="1">
      <c r="A1511" s="169">
        <v>1510</v>
      </c>
    </row>
    <row r="1512" spans="1:1" ht="17.25" customHeight="1">
      <c r="A1512" s="169">
        <v>1511</v>
      </c>
    </row>
    <row r="1513" spans="1:1" ht="17.25" customHeight="1">
      <c r="A1513" s="169">
        <v>1512</v>
      </c>
    </row>
    <row r="1514" spans="1:1" ht="17.25" customHeight="1">
      <c r="A1514" s="169">
        <v>1513</v>
      </c>
    </row>
    <row r="1515" spans="1:1" ht="17.25" customHeight="1">
      <c r="A1515" s="169">
        <v>1514</v>
      </c>
    </row>
    <row r="1516" spans="1:1" ht="17.25" customHeight="1">
      <c r="A1516" s="169">
        <v>1515</v>
      </c>
    </row>
    <row r="1517" spans="1:1" ht="17.25" customHeight="1">
      <c r="A1517" s="169">
        <v>1516</v>
      </c>
    </row>
    <row r="1518" spans="1:1" ht="17.25" customHeight="1">
      <c r="A1518" s="169">
        <v>1517</v>
      </c>
    </row>
    <row r="1519" spans="1:1" ht="17.25" customHeight="1">
      <c r="A1519" s="169">
        <v>1518</v>
      </c>
    </row>
    <row r="1520" spans="1:1" ht="17.25" customHeight="1">
      <c r="A1520" s="169">
        <v>1519</v>
      </c>
    </row>
    <row r="1521" spans="1:1" ht="17.25" customHeight="1">
      <c r="A1521" s="169">
        <v>1520</v>
      </c>
    </row>
    <row r="1522" spans="1:1" ht="17.25" customHeight="1">
      <c r="A1522" s="169">
        <v>1521</v>
      </c>
    </row>
    <row r="1523" spans="1:1" ht="17.25" customHeight="1">
      <c r="A1523" s="169">
        <v>1522</v>
      </c>
    </row>
    <row r="1524" spans="1:1" ht="17.25" customHeight="1">
      <c r="A1524" s="169">
        <v>1523</v>
      </c>
    </row>
    <row r="1525" spans="1:1" ht="17.25" customHeight="1">
      <c r="A1525" s="169">
        <v>1524</v>
      </c>
    </row>
    <row r="1526" spans="1:1" ht="17.25" customHeight="1">
      <c r="A1526" s="169">
        <v>1525</v>
      </c>
    </row>
    <row r="1527" spans="1:1" ht="17.25" customHeight="1">
      <c r="A1527" s="169">
        <v>1526</v>
      </c>
    </row>
    <row r="1528" spans="1:1" ht="17.25" customHeight="1">
      <c r="A1528" s="169">
        <v>1527</v>
      </c>
    </row>
    <row r="1529" spans="1:1" ht="17.25" customHeight="1">
      <c r="A1529" s="169">
        <v>1528</v>
      </c>
    </row>
    <row r="1530" spans="1:1" ht="17.25" customHeight="1">
      <c r="A1530" s="169">
        <v>1529</v>
      </c>
    </row>
    <row r="1531" spans="1:1" ht="17.25" customHeight="1">
      <c r="A1531" s="169">
        <v>1530</v>
      </c>
    </row>
    <row r="1532" spans="1:1" ht="17.25" customHeight="1">
      <c r="A1532" s="169">
        <v>1531</v>
      </c>
    </row>
    <row r="1533" spans="1:1" ht="17.25" customHeight="1">
      <c r="A1533" s="169">
        <v>1532</v>
      </c>
    </row>
    <row r="1534" spans="1:1" ht="17.25" customHeight="1">
      <c r="A1534" s="169">
        <v>1533</v>
      </c>
    </row>
    <row r="1535" spans="1:1" ht="17.25" customHeight="1">
      <c r="A1535" s="169">
        <v>1534</v>
      </c>
    </row>
    <row r="1536" spans="1:1" ht="17.25" customHeight="1">
      <c r="A1536" s="169">
        <v>1535</v>
      </c>
    </row>
    <row r="1537" spans="1:1" ht="17.25" customHeight="1">
      <c r="A1537" s="169">
        <v>1536</v>
      </c>
    </row>
    <row r="1538" spans="1:1" ht="17.25" customHeight="1">
      <c r="A1538" s="169">
        <v>1537</v>
      </c>
    </row>
    <row r="1539" spans="1:1" ht="17.25" customHeight="1">
      <c r="A1539" s="169">
        <v>1538</v>
      </c>
    </row>
    <row r="1540" spans="1:1" ht="17.25" customHeight="1">
      <c r="A1540" s="169">
        <v>1539</v>
      </c>
    </row>
    <row r="1541" spans="1:1" ht="17.25" customHeight="1">
      <c r="A1541" s="169">
        <v>1540</v>
      </c>
    </row>
    <row r="1542" spans="1:1" ht="17.25" customHeight="1">
      <c r="A1542" s="169">
        <v>1541</v>
      </c>
    </row>
    <row r="1543" spans="1:1" ht="17.25" customHeight="1">
      <c r="A1543" s="169">
        <v>1542</v>
      </c>
    </row>
    <row r="1544" spans="1:1" ht="17.25" customHeight="1">
      <c r="A1544" s="169">
        <v>1543</v>
      </c>
    </row>
    <row r="1545" spans="1:1" ht="17.25" customHeight="1">
      <c r="A1545" s="169">
        <v>1544</v>
      </c>
    </row>
    <row r="1546" spans="1:1" ht="17.25" customHeight="1">
      <c r="A1546" s="169">
        <v>1545</v>
      </c>
    </row>
    <row r="1547" spans="1:1" ht="17.25" customHeight="1">
      <c r="A1547" s="169">
        <v>1546</v>
      </c>
    </row>
    <row r="1548" spans="1:1" ht="17.25" customHeight="1">
      <c r="A1548" s="169">
        <v>1547</v>
      </c>
    </row>
    <row r="1549" spans="1:1" ht="17.25" customHeight="1">
      <c r="A1549" s="169">
        <v>1548</v>
      </c>
    </row>
    <row r="1550" spans="1:1" ht="17.25" customHeight="1">
      <c r="A1550" s="169">
        <v>1549</v>
      </c>
    </row>
    <row r="1551" spans="1:1" ht="17.25" customHeight="1">
      <c r="A1551" s="169">
        <v>1550</v>
      </c>
    </row>
    <row r="1552" spans="1:1" ht="17.25" customHeight="1">
      <c r="A1552" s="169">
        <v>1551</v>
      </c>
    </row>
    <row r="1553" spans="1:1" ht="17.25" customHeight="1">
      <c r="A1553" s="169">
        <v>1552</v>
      </c>
    </row>
    <row r="1554" spans="1:1" ht="17.25" customHeight="1">
      <c r="A1554" s="169">
        <v>1553</v>
      </c>
    </row>
    <row r="1555" spans="1:1" ht="17.25" customHeight="1">
      <c r="A1555" s="169">
        <v>1554</v>
      </c>
    </row>
    <row r="1556" spans="1:1" ht="17.25" customHeight="1">
      <c r="A1556" s="169">
        <v>1555</v>
      </c>
    </row>
    <row r="1557" spans="1:1" ht="17.25" customHeight="1">
      <c r="A1557" s="169">
        <v>1556</v>
      </c>
    </row>
    <row r="1558" spans="1:1" ht="17.25" customHeight="1">
      <c r="A1558" s="169">
        <v>1557</v>
      </c>
    </row>
    <row r="1559" spans="1:1" ht="17.25" customHeight="1">
      <c r="A1559" s="169">
        <v>1558</v>
      </c>
    </row>
    <row r="1560" spans="1:1" ht="17.25" customHeight="1">
      <c r="A1560" s="169">
        <v>1559</v>
      </c>
    </row>
    <row r="1561" spans="1:1" ht="17.25" customHeight="1">
      <c r="A1561" s="169">
        <v>1560</v>
      </c>
    </row>
    <row r="1562" spans="1:1" ht="17.25" customHeight="1">
      <c r="A1562" s="169">
        <v>1561</v>
      </c>
    </row>
    <row r="1563" spans="1:1" ht="17.25" customHeight="1">
      <c r="A1563" s="169">
        <v>1562</v>
      </c>
    </row>
    <row r="1564" spans="1:1" ht="17.25" customHeight="1">
      <c r="A1564" s="169">
        <v>1563</v>
      </c>
    </row>
    <row r="1565" spans="1:1" ht="17.25" customHeight="1">
      <c r="A1565" s="169">
        <v>1564</v>
      </c>
    </row>
    <row r="1566" spans="1:1" ht="17.25" customHeight="1">
      <c r="A1566" s="169">
        <v>1565</v>
      </c>
    </row>
    <row r="1567" spans="1:1" ht="17.25" customHeight="1">
      <c r="A1567" s="169">
        <v>1566</v>
      </c>
    </row>
    <row r="1568" spans="1:1" ht="17.25" customHeight="1">
      <c r="A1568" s="169">
        <v>1567</v>
      </c>
    </row>
    <row r="1569" spans="1:1" ht="17.25" customHeight="1">
      <c r="A1569" s="169">
        <v>1568</v>
      </c>
    </row>
    <row r="1570" spans="1:1" ht="17.25" customHeight="1">
      <c r="A1570" s="169">
        <v>1569</v>
      </c>
    </row>
    <row r="1571" spans="1:1" ht="17.25" customHeight="1">
      <c r="A1571" s="169">
        <v>1570</v>
      </c>
    </row>
    <row r="1572" spans="1:1" ht="17.25" customHeight="1">
      <c r="A1572" s="169">
        <v>1571</v>
      </c>
    </row>
    <row r="1573" spans="1:1" ht="17.25" customHeight="1">
      <c r="A1573" s="169">
        <v>1572</v>
      </c>
    </row>
    <row r="1574" spans="1:1" ht="17.25" customHeight="1">
      <c r="A1574" s="169">
        <v>1573</v>
      </c>
    </row>
    <row r="1575" spans="1:1" ht="17.25" customHeight="1">
      <c r="A1575" s="169">
        <v>1574</v>
      </c>
    </row>
    <row r="1576" spans="1:1" ht="17.25" customHeight="1">
      <c r="A1576" s="169">
        <v>1575</v>
      </c>
    </row>
    <row r="1577" spans="1:1" ht="17.25" customHeight="1">
      <c r="A1577" s="169">
        <v>1576</v>
      </c>
    </row>
    <row r="1578" spans="1:1" ht="17.25" customHeight="1">
      <c r="A1578" s="169">
        <v>1577</v>
      </c>
    </row>
    <row r="1579" spans="1:1" ht="17.25" customHeight="1">
      <c r="A1579" s="169">
        <v>1578</v>
      </c>
    </row>
    <row r="1580" spans="1:1" ht="17.25" customHeight="1">
      <c r="A1580" s="169">
        <v>1579</v>
      </c>
    </row>
    <row r="1581" spans="1:1" ht="17.25" customHeight="1">
      <c r="A1581" s="169">
        <v>1580</v>
      </c>
    </row>
    <row r="1582" spans="1:1" ht="17.25" customHeight="1">
      <c r="A1582" s="169">
        <v>1581</v>
      </c>
    </row>
    <row r="1583" spans="1:1" ht="17.25" customHeight="1">
      <c r="A1583" s="169">
        <v>1582</v>
      </c>
    </row>
    <row r="1584" spans="1:1" ht="17.25" customHeight="1">
      <c r="A1584" s="169">
        <v>1583</v>
      </c>
    </row>
    <row r="1585" spans="1:1" ht="17.25" customHeight="1">
      <c r="A1585" s="169">
        <v>1584</v>
      </c>
    </row>
    <row r="1586" spans="1:1" ht="17.25" customHeight="1">
      <c r="A1586" s="169">
        <v>1585</v>
      </c>
    </row>
    <row r="1587" spans="1:1" ht="17.25" customHeight="1">
      <c r="A1587" s="169">
        <v>1586</v>
      </c>
    </row>
    <row r="1588" spans="1:1" ht="17.25" customHeight="1">
      <c r="A1588" s="169">
        <v>1587</v>
      </c>
    </row>
    <row r="1589" spans="1:1" ht="17.25" customHeight="1">
      <c r="A1589" s="169">
        <v>1588</v>
      </c>
    </row>
    <row r="1590" spans="1:1" ht="17.25" customHeight="1">
      <c r="A1590" s="169">
        <v>1589</v>
      </c>
    </row>
    <row r="1591" spans="1:1" ht="17.25" customHeight="1">
      <c r="A1591" s="169">
        <v>1590</v>
      </c>
    </row>
    <row r="1592" spans="1:1" ht="17.25" customHeight="1">
      <c r="A1592" s="169">
        <v>1591</v>
      </c>
    </row>
    <row r="1593" spans="1:1" ht="17.25" customHeight="1">
      <c r="A1593" s="169">
        <v>1592</v>
      </c>
    </row>
    <row r="1594" spans="1:1" ht="17.25" customHeight="1">
      <c r="A1594" s="169">
        <v>1593</v>
      </c>
    </row>
    <row r="1595" spans="1:1" ht="17.25" customHeight="1">
      <c r="A1595" s="169">
        <v>1594</v>
      </c>
    </row>
    <row r="1596" spans="1:1" ht="17.25" customHeight="1">
      <c r="A1596" s="169">
        <v>1595</v>
      </c>
    </row>
    <row r="1597" spans="1:1" ht="17.25" customHeight="1">
      <c r="A1597" s="169">
        <v>1596</v>
      </c>
    </row>
    <row r="1598" spans="1:1" ht="17.25" customHeight="1">
      <c r="A1598" s="169">
        <v>1597</v>
      </c>
    </row>
    <row r="1599" spans="1:1" ht="17.25" customHeight="1">
      <c r="A1599" s="169">
        <v>1598</v>
      </c>
    </row>
    <row r="1600" spans="1:1" ht="17.25" customHeight="1">
      <c r="A1600" s="169">
        <v>1599</v>
      </c>
    </row>
    <row r="1601" spans="1:1" ht="17.25" customHeight="1">
      <c r="A1601" s="169">
        <v>1600</v>
      </c>
    </row>
    <row r="1602" spans="1:1" ht="17.25" customHeight="1">
      <c r="A1602" s="169">
        <v>1601</v>
      </c>
    </row>
    <row r="1603" spans="1:1" ht="17.25" customHeight="1">
      <c r="A1603" s="169">
        <v>1602</v>
      </c>
    </row>
    <row r="1604" spans="1:1" ht="17.25" customHeight="1">
      <c r="A1604" s="169">
        <v>1603</v>
      </c>
    </row>
    <row r="1605" spans="1:1" ht="17.25" customHeight="1">
      <c r="A1605" s="169">
        <v>1604</v>
      </c>
    </row>
    <row r="1606" spans="1:1" ht="17.25" customHeight="1">
      <c r="A1606" s="169">
        <v>1605</v>
      </c>
    </row>
    <row r="1607" spans="1:1" ht="17.25" customHeight="1">
      <c r="A1607" s="169">
        <v>1606</v>
      </c>
    </row>
    <row r="1608" spans="1:1" ht="17.25" customHeight="1">
      <c r="A1608" s="169">
        <v>1607</v>
      </c>
    </row>
    <row r="1609" spans="1:1" ht="17.25" customHeight="1">
      <c r="A1609" s="169">
        <v>1608</v>
      </c>
    </row>
    <row r="1610" spans="1:1" ht="17.25" customHeight="1">
      <c r="A1610" s="169">
        <v>1609</v>
      </c>
    </row>
    <row r="1611" spans="1:1" ht="17.25" customHeight="1">
      <c r="A1611" s="169">
        <v>1610</v>
      </c>
    </row>
    <row r="1612" spans="1:1" ht="17.25" customHeight="1">
      <c r="A1612" s="169">
        <v>1611</v>
      </c>
    </row>
    <row r="1613" spans="1:1" ht="17.25" customHeight="1">
      <c r="A1613" s="169">
        <v>1612</v>
      </c>
    </row>
    <row r="1614" spans="1:1" ht="17.25" customHeight="1">
      <c r="A1614" s="169">
        <v>1613</v>
      </c>
    </row>
    <row r="1615" spans="1:1" ht="17.25" customHeight="1">
      <c r="A1615" s="169">
        <v>1614</v>
      </c>
    </row>
    <row r="1616" spans="1:1" ht="17.25" customHeight="1">
      <c r="A1616" s="169">
        <v>1615</v>
      </c>
    </row>
    <row r="1617" spans="1:1" ht="17.25" customHeight="1">
      <c r="A1617" s="169">
        <v>1616</v>
      </c>
    </row>
    <row r="1618" spans="1:1" ht="17.25" customHeight="1">
      <c r="A1618" s="169">
        <v>1617</v>
      </c>
    </row>
    <row r="1619" spans="1:1" ht="17.25" customHeight="1">
      <c r="A1619" s="169">
        <v>1618</v>
      </c>
    </row>
    <row r="1620" spans="1:1" ht="17.25" customHeight="1">
      <c r="A1620" s="169">
        <v>1619</v>
      </c>
    </row>
    <row r="1621" spans="1:1" ht="17.25" customHeight="1">
      <c r="A1621" s="169">
        <v>1620</v>
      </c>
    </row>
    <row r="1622" spans="1:1" ht="17.25" customHeight="1">
      <c r="A1622" s="169">
        <v>1621</v>
      </c>
    </row>
    <row r="1623" spans="1:1" ht="17.25" customHeight="1">
      <c r="A1623" s="169">
        <v>1622</v>
      </c>
    </row>
    <row r="1624" spans="1:1" ht="17.25" customHeight="1">
      <c r="A1624" s="169">
        <v>1623</v>
      </c>
    </row>
    <row r="1625" spans="1:1" ht="17.25" customHeight="1">
      <c r="A1625" s="169">
        <v>1624</v>
      </c>
    </row>
    <row r="1626" spans="1:1" ht="17.25" customHeight="1">
      <c r="A1626" s="169">
        <v>1625</v>
      </c>
    </row>
    <row r="1627" spans="1:1" ht="17.25" customHeight="1">
      <c r="A1627" s="169">
        <v>1626</v>
      </c>
    </row>
    <row r="1628" spans="1:1" ht="17.25" customHeight="1">
      <c r="A1628" s="169">
        <v>1627</v>
      </c>
    </row>
    <row r="1629" spans="1:1" ht="17.25" customHeight="1">
      <c r="A1629" s="169">
        <v>1628</v>
      </c>
    </row>
    <row r="1630" spans="1:1" ht="17.25" customHeight="1">
      <c r="A1630" s="169">
        <v>1629</v>
      </c>
    </row>
    <row r="1631" spans="1:1" ht="17.25" customHeight="1">
      <c r="A1631" s="169">
        <v>1630</v>
      </c>
    </row>
    <row r="1632" spans="1:1" ht="17.25" customHeight="1">
      <c r="A1632" s="169">
        <v>1631</v>
      </c>
    </row>
    <row r="1633" spans="1:1" ht="17.25" customHeight="1">
      <c r="A1633" s="169">
        <v>1632</v>
      </c>
    </row>
    <row r="1634" spans="1:1" ht="17.25" customHeight="1">
      <c r="A1634" s="169">
        <v>1633</v>
      </c>
    </row>
    <row r="1635" spans="1:1" ht="17.25" customHeight="1">
      <c r="A1635" s="169">
        <v>1634</v>
      </c>
    </row>
    <row r="1636" spans="1:1" ht="17.25" customHeight="1">
      <c r="A1636" s="169">
        <v>1635</v>
      </c>
    </row>
    <row r="1637" spans="1:1" ht="17.25" customHeight="1">
      <c r="A1637" s="169">
        <v>1636</v>
      </c>
    </row>
    <row r="1638" spans="1:1" ht="17.25" customHeight="1">
      <c r="A1638" s="169">
        <v>1637</v>
      </c>
    </row>
    <row r="1639" spans="1:1" ht="17.25" customHeight="1">
      <c r="A1639" s="169">
        <v>1638</v>
      </c>
    </row>
    <row r="1640" spans="1:1" ht="17.25" customHeight="1">
      <c r="A1640" s="169">
        <v>1639</v>
      </c>
    </row>
    <row r="1641" spans="1:1" ht="17.25" customHeight="1">
      <c r="A1641" s="169">
        <v>1640</v>
      </c>
    </row>
    <row r="1642" spans="1:1" ht="17.25" customHeight="1">
      <c r="A1642" s="169">
        <v>1641</v>
      </c>
    </row>
    <row r="1643" spans="1:1" ht="17.25" customHeight="1">
      <c r="A1643" s="169">
        <v>1642</v>
      </c>
    </row>
    <row r="1644" spans="1:1" ht="17.25" customHeight="1">
      <c r="A1644" s="169">
        <v>1643</v>
      </c>
    </row>
    <row r="1645" spans="1:1" ht="17.25" customHeight="1">
      <c r="A1645" s="169">
        <v>1644</v>
      </c>
    </row>
    <row r="1646" spans="1:1" ht="17.25" customHeight="1">
      <c r="A1646" s="169">
        <v>1645</v>
      </c>
    </row>
    <row r="1647" spans="1:1" ht="17.25" customHeight="1">
      <c r="A1647" s="169">
        <v>1646</v>
      </c>
    </row>
    <row r="1648" spans="1:1" ht="17.25" customHeight="1">
      <c r="A1648" s="169">
        <v>1647</v>
      </c>
    </row>
    <row r="1649" spans="1:1" ht="17.25" customHeight="1">
      <c r="A1649" s="169">
        <v>1648</v>
      </c>
    </row>
    <row r="1650" spans="1:1" ht="17.25" customHeight="1">
      <c r="A1650" s="169">
        <v>1649</v>
      </c>
    </row>
    <row r="1651" spans="1:1" ht="17.25" customHeight="1">
      <c r="A1651" s="169">
        <v>1650</v>
      </c>
    </row>
    <row r="1652" spans="1:1" ht="17.25" customHeight="1">
      <c r="A1652" s="169">
        <v>1651</v>
      </c>
    </row>
    <row r="1653" spans="1:1" ht="17.25" customHeight="1">
      <c r="A1653" s="169">
        <v>1652</v>
      </c>
    </row>
    <row r="1654" spans="1:1" ht="17.25" customHeight="1">
      <c r="A1654" s="169">
        <v>1653</v>
      </c>
    </row>
    <row r="1655" spans="1:1" ht="17.25" customHeight="1">
      <c r="A1655" s="169">
        <v>1654</v>
      </c>
    </row>
    <row r="1656" spans="1:1" ht="17.25" customHeight="1">
      <c r="A1656" s="169">
        <v>1655</v>
      </c>
    </row>
    <row r="1657" spans="1:1" ht="17.25" customHeight="1">
      <c r="A1657" s="169">
        <v>1656</v>
      </c>
    </row>
    <row r="1658" spans="1:1" ht="17.25" customHeight="1">
      <c r="A1658" s="169">
        <v>1657</v>
      </c>
    </row>
    <row r="1659" spans="1:1" ht="17.25" customHeight="1">
      <c r="A1659" s="169">
        <v>1658</v>
      </c>
    </row>
    <row r="1660" spans="1:1" ht="17.25" customHeight="1">
      <c r="A1660" s="169">
        <v>1659</v>
      </c>
    </row>
    <row r="1661" spans="1:1" ht="17.25" customHeight="1">
      <c r="A1661" s="169">
        <v>1660</v>
      </c>
    </row>
    <row r="1662" spans="1:1" ht="17.25" customHeight="1">
      <c r="A1662" s="169">
        <v>1661</v>
      </c>
    </row>
    <row r="1663" spans="1:1" ht="17.25" customHeight="1">
      <c r="A1663" s="169">
        <v>1662</v>
      </c>
    </row>
    <row r="1664" spans="1:1" ht="17.25" customHeight="1">
      <c r="A1664" s="169">
        <v>1663</v>
      </c>
    </row>
    <row r="1665" spans="1:1" ht="17.25" customHeight="1">
      <c r="A1665" s="169">
        <v>1664</v>
      </c>
    </row>
    <row r="1666" spans="1:1" ht="17.25" customHeight="1">
      <c r="A1666" s="169">
        <v>1665</v>
      </c>
    </row>
    <row r="1667" spans="1:1" ht="17.25" customHeight="1">
      <c r="A1667" s="169">
        <v>1666</v>
      </c>
    </row>
    <row r="1668" spans="1:1" ht="17.25" customHeight="1">
      <c r="A1668" s="169">
        <v>1667</v>
      </c>
    </row>
    <row r="1669" spans="1:1" ht="17.25" customHeight="1">
      <c r="A1669" s="169">
        <v>1668</v>
      </c>
    </row>
    <row r="1670" spans="1:1" ht="17.25" customHeight="1">
      <c r="A1670" s="169">
        <v>1669</v>
      </c>
    </row>
    <row r="1671" spans="1:1" ht="17.25" customHeight="1">
      <c r="A1671" s="169">
        <v>1670</v>
      </c>
    </row>
    <row r="1672" spans="1:1" ht="17.25" customHeight="1">
      <c r="A1672" s="169">
        <v>1671</v>
      </c>
    </row>
    <row r="1673" spans="1:1" ht="17.25" customHeight="1">
      <c r="A1673" s="169">
        <v>1672</v>
      </c>
    </row>
    <row r="1674" spans="1:1" ht="17.25" customHeight="1">
      <c r="A1674" s="169">
        <v>1673</v>
      </c>
    </row>
    <row r="1675" spans="1:1" ht="17.25" customHeight="1">
      <c r="A1675" s="169">
        <v>1674</v>
      </c>
    </row>
    <row r="1676" spans="1:1" ht="17.25" customHeight="1">
      <c r="A1676" s="169">
        <v>1675</v>
      </c>
    </row>
    <row r="1677" spans="1:1" ht="17.25" customHeight="1">
      <c r="A1677" s="169">
        <v>1676</v>
      </c>
    </row>
    <row r="1678" spans="1:1" ht="17.25" customHeight="1">
      <c r="A1678" s="169">
        <v>1677</v>
      </c>
    </row>
    <row r="1679" spans="1:1" ht="17.25" customHeight="1">
      <c r="A1679" s="169">
        <v>1678</v>
      </c>
    </row>
    <row r="1680" spans="1:1" ht="17.25" customHeight="1">
      <c r="A1680" s="169">
        <v>1679</v>
      </c>
    </row>
    <row r="1681" spans="1:1" ht="17.25" customHeight="1">
      <c r="A1681" s="169">
        <v>1680</v>
      </c>
    </row>
    <row r="1682" spans="1:1" ht="17.25" customHeight="1">
      <c r="A1682" s="169">
        <v>1681</v>
      </c>
    </row>
    <row r="1683" spans="1:1" ht="17.25" customHeight="1">
      <c r="A1683" s="169">
        <v>1682</v>
      </c>
    </row>
    <row r="1684" spans="1:1" ht="17.25" customHeight="1">
      <c r="A1684" s="169">
        <v>1683</v>
      </c>
    </row>
    <row r="1685" spans="1:1" ht="17.25" customHeight="1">
      <c r="A1685" s="169">
        <v>1684</v>
      </c>
    </row>
    <row r="1686" spans="1:1" ht="17.25" customHeight="1">
      <c r="A1686" s="169">
        <v>1685</v>
      </c>
    </row>
    <row r="1687" spans="1:1" ht="17.25" customHeight="1">
      <c r="A1687" s="169">
        <v>1686</v>
      </c>
    </row>
    <row r="1688" spans="1:1" ht="17.25" customHeight="1">
      <c r="A1688" s="169">
        <v>1687</v>
      </c>
    </row>
    <row r="1689" spans="1:1" ht="17.25" customHeight="1">
      <c r="A1689" s="169">
        <v>1688</v>
      </c>
    </row>
    <row r="1690" spans="1:1" ht="17.25" customHeight="1">
      <c r="A1690" s="169">
        <v>1689</v>
      </c>
    </row>
    <row r="1691" spans="1:1" ht="17.25" customHeight="1">
      <c r="A1691" s="169">
        <v>1690</v>
      </c>
    </row>
    <row r="1692" spans="1:1" ht="17.25" customHeight="1">
      <c r="A1692" s="169">
        <v>1691</v>
      </c>
    </row>
    <row r="1693" spans="1:1" ht="17.25" customHeight="1">
      <c r="A1693" s="169">
        <v>1692</v>
      </c>
    </row>
    <row r="1694" spans="1:1" ht="17.25" customHeight="1">
      <c r="A1694" s="169">
        <v>1693</v>
      </c>
    </row>
    <row r="1695" spans="1:1" ht="17.25" customHeight="1">
      <c r="A1695" s="169">
        <v>1694</v>
      </c>
    </row>
    <row r="1696" spans="1:1" ht="17.25" customHeight="1">
      <c r="A1696" s="169">
        <v>1695</v>
      </c>
    </row>
    <row r="1697" spans="1:1" ht="17.25" customHeight="1">
      <c r="A1697" s="169">
        <v>1696</v>
      </c>
    </row>
    <row r="1698" spans="1:1" ht="17.25" customHeight="1">
      <c r="A1698" s="169">
        <v>1697</v>
      </c>
    </row>
    <row r="1699" spans="1:1" ht="17.25" customHeight="1">
      <c r="A1699" s="169">
        <v>1698</v>
      </c>
    </row>
    <row r="1700" spans="1:1" ht="17.25" customHeight="1">
      <c r="A1700" s="169">
        <v>1699</v>
      </c>
    </row>
    <row r="1701" spans="1:1" ht="17.25" customHeight="1">
      <c r="A1701" s="169">
        <v>1700</v>
      </c>
    </row>
    <row r="1702" spans="1:1" ht="17.25" customHeight="1">
      <c r="A1702" s="169">
        <v>1701</v>
      </c>
    </row>
    <row r="1703" spans="1:1" ht="17.25" customHeight="1">
      <c r="A1703" s="169">
        <v>1702</v>
      </c>
    </row>
    <row r="1704" spans="1:1" ht="17.25" customHeight="1">
      <c r="A1704" s="169">
        <v>1703</v>
      </c>
    </row>
    <row r="1705" spans="1:1" ht="17.25" customHeight="1">
      <c r="A1705" s="169">
        <v>1704</v>
      </c>
    </row>
    <row r="1706" spans="1:1" ht="17.25" customHeight="1">
      <c r="A1706" s="169">
        <v>1705</v>
      </c>
    </row>
    <row r="1707" spans="1:1" ht="17.25" customHeight="1">
      <c r="A1707" s="169">
        <v>1706</v>
      </c>
    </row>
    <row r="1708" spans="1:1" ht="17.25" customHeight="1">
      <c r="A1708" s="169">
        <v>1707</v>
      </c>
    </row>
    <row r="1709" spans="1:1" ht="17.25" customHeight="1">
      <c r="A1709" s="169">
        <v>1708</v>
      </c>
    </row>
    <row r="1710" spans="1:1" ht="17.25" customHeight="1">
      <c r="A1710" s="169">
        <v>1709</v>
      </c>
    </row>
    <row r="1711" spans="1:1" ht="17.25" customHeight="1">
      <c r="A1711" s="169">
        <v>1710</v>
      </c>
    </row>
    <row r="1712" spans="1:1" ht="17.25" customHeight="1">
      <c r="A1712" s="169">
        <v>1711</v>
      </c>
    </row>
    <row r="1713" spans="1:1" ht="17.25" customHeight="1">
      <c r="A1713" s="169">
        <v>1712</v>
      </c>
    </row>
    <row r="1714" spans="1:1" ht="17.25" customHeight="1">
      <c r="A1714" s="169">
        <v>1713</v>
      </c>
    </row>
    <row r="1715" spans="1:1" ht="17.25" customHeight="1">
      <c r="A1715" s="169">
        <v>1714</v>
      </c>
    </row>
    <row r="1716" spans="1:1" ht="17.25" customHeight="1">
      <c r="A1716" s="169">
        <v>1715</v>
      </c>
    </row>
    <row r="1717" spans="1:1" ht="17.25" customHeight="1">
      <c r="A1717" s="169">
        <v>1716</v>
      </c>
    </row>
    <row r="1718" spans="1:1" ht="17.25" customHeight="1">
      <c r="A1718" s="169">
        <v>1717</v>
      </c>
    </row>
    <row r="1719" spans="1:1" ht="17.25" customHeight="1">
      <c r="A1719" s="169">
        <v>1718</v>
      </c>
    </row>
    <row r="1720" spans="1:1" ht="17.25" customHeight="1">
      <c r="A1720" s="169">
        <v>1719</v>
      </c>
    </row>
    <row r="1721" spans="1:1" ht="17.25" customHeight="1">
      <c r="A1721" s="169">
        <v>1720</v>
      </c>
    </row>
    <row r="1722" spans="1:1" ht="17.25" customHeight="1">
      <c r="A1722" s="169">
        <v>1721</v>
      </c>
    </row>
    <row r="1723" spans="1:1" ht="17.25" customHeight="1">
      <c r="A1723" s="169">
        <v>1722</v>
      </c>
    </row>
    <row r="1724" spans="1:1" ht="17.25" customHeight="1">
      <c r="A1724" s="169">
        <v>1723</v>
      </c>
    </row>
    <row r="1725" spans="1:1" ht="17.25" customHeight="1">
      <c r="A1725" s="169">
        <v>1724</v>
      </c>
    </row>
    <row r="1726" spans="1:1" ht="17.25" customHeight="1">
      <c r="A1726" s="169">
        <v>1725</v>
      </c>
    </row>
    <row r="1727" spans="1:1" ht="17.25" customHeight="1">
      <c r="A1727" s="169">
        <v>1726</v>
      </c>
    </row>
    <row r="1728" spans="1:1" ht="17.25" customHeight="1">
      <c r="A1728" s="169">
        <v>1727</v>
      </c>
    </row>
    <row r="1729" spans="1:1" ht="17.25" customHeight="1">
      <c r="A1729" s="169">
        <v>1728</v>
      </c>
    </row>
    <row r="1730" spans="1:1" ht="17.25" customHeight="1">
      <c r="A1730" s="169">
        <v>1729</v>
      </c>
    </row>
    <row r="1731" spans="1:1" ht="17.25" customHeight="1">
      <c r="A1731" s="169">
        <v>1730</v>
      </c>
    </row>
    <row r="1732" spans="1:1" ht="17.25" customHeight="1">
      <c r="A1732" s="169">
        <v>1731</v>
      </c>
    </row>
    <row r="1733" spans="1:1" ht="17.25" customHeight="1">
      <c r="A1733" s="169">
        <v>1732</v>
      </c>
    </row>
    <row r="1734" spans="1:1" ht="17.25" customHeight="1">
      <c r="A1734" s="169">
        <v>1733</v>
      </c>
    </row>
    <row r="1735" spans="1:1" ht="17.25" customHeight="1">
      <c r="A1735" s="169">
        <v>1734</v>
      </c>
    </row>
    <row r="1736" spans="1:1" ht="17.25" customHeight="1">
      <c r="A1736" s="169">
        <v>1735</v>
      </c>
    </row>
    <row r="1737" spans="1:1" ht="17.25" customHeight="1">
      <c r="A1737" s="169">
        <v>1736</v>
      </c>
    </row>
    <row r="1738" spans="1:1" ht="17.25" customHeight="1">
      <c r="A1738" s="169">
        <v>1737</v>
      </c>
    </row>
    <row r="1739" spans="1:1" ht="17.25" customHeight="1">
      <c r="A1739" s="169">
        <v>1738</v>
      </c>
    </row>
    <row r="1740" spans="1:1" ht="17.25" customHeight="1">
      <c r="A1740" s="169">
        <v>1739</v>
      </c>
    </row>
    <row r="1741" spans="1:1" ht="17.25" customHeight="1">
      <c r="A1741" s="169">
        <v>1740</v>
      </c>
    </row>
    <row r="1742" spans="1:1" ht="17.25" customHeight="1">
      <c r="A1742" s="169">
        <v>1741</v>
      </c>
    </row>
    <row r="1743" spans="1:1" ht="17.25" customHeight="1">
      <c r="A1743" s="169">
        <v>1742</v>
      </c>
    </row>
    <row r="1744" spans="1:1" ht="17.25" customHeight="1">
      <c r="A1744" s="169">
        <v>1743</v>
      </c>
    </row>
    <row r="1745" spans="1:1" ht="17.25" customHeight="1">
      <c r="A1745" s="169">
        <v>1744</v>
      </c>
    </row>
    <row r="1746" spans="1:1" ht="17.25" customHeight="1">
      <c r="A1746" s="169">
        <v>1745</v>
      </c>
    </row>
    <row r="1747" spans="1:1" ht="17.25" customHeight="1">
      <c r="A1747" s="169">
        <v>1746</v>
      </c>
    </row>
    <row r="1748" spans="1:1" ht="17.25" customHeight="1">
      <c r="A1748" s="169">
        <v>1747</v>
      </c>
    </row>
    <row r="1749" spans="1:1" ht="17.25" customHeight="1">
      <c r="A1749" s="169">
        <v>1748</v>
      </c>
    </row>
    <row r="1750" spans="1:1" ht="17.25" customHeight="1">
      <c r="A1750" s="169">
        <v>1749</v>
      </c>
    </row>
    <row r="1751" spans="1:1" ht="17.25" customHeight="1">
      <c r="A1751" s="169">
        <v>1750</v>
      </c>
    </row>
    <row r="1752" spans="1:1" ht="17.25" customHeight="1">
      <c r="A1752" s="169">
        <v>1751</v>
      </c>
    </row>
    <row r="1753" spans="1:1" ht="17.25" customHeight="1">
      <c r="A1753" s="169">
        <v>1752</v>
      </c>
    </row>
    <row r="1754" spans="1:1" ht="17.25" customHeight="1">
      <c r="A1754" s="169">
        <v>1753</v>
      </c>
    </row>
    <row r="1755" spans="1:1" ht="17.25" customHeight="1">
      <c r="A1755" s="169">
        <v>1754</v>
      </c>
    </row>
    <row r="1756" spans="1:1" ht="17.25" customHeight="1">
      <c r="A1756" s="169">
        <v>1755</v>
      </c>
    </row>
    <row r="1757" spans="1:1" ht="17.25" customHeight="1">
      <c r="A1757" s="169">
        <v>1756</v>
      </c>
    </row>
    <row r="1758" spans="1:1" ht="17.25" customHeight="1">
      <c r="A1758" s="169">
        <v>1757</v>
      </c>
    </row>
    <row r="1759" spans="1:1" ht="17.25" customHeight="1">
      <c r="A1759" s="169">
        <v>1758</v>
      </c>
    </row>
    <row r="1760" spans="1:1" ht="17.25" customHeight="1">
      <c r="A1760" s="169">
        <v>1759</v>
      </c>
    </row>
    <row r="1761" spans="1:1" ht="17.25" customHeight="1">
      <c r="A1761" s="169">
        <v>1760</v>
      </c>
    </row>
    <row r="1762" spans="1:1" ht="17.25" customHeight="1">
      <c r="A1762" s="169">
        <v>1761</v>
      </c>
    </row>
    <row r="1763" spans="1:1" ht="17.25" customHeight="1">
      <c r="A1763" s="169">
        <v>1762</v>
      </c>
    </row>
    <row r="1764" spans="1:1" ht="17.25" customHeight="1">
      <c r="A1764" s="169">
        <v>1763</v>
      </c>
    </row>
    <row r="1765" spans="1:1" ht="17.25" customHeight="1">
      <c r="A1765" s="169">
        <v>1764</v>
      </c>
    </row>
    <row r="1766" spans="1:1" ht="17.25" customHeight="1">
      <c r="A1766" s="169">
        <v>1765</v>
      </c>
    </row>
    <row r="1767" spans="1:1" ht="17.25" customHeight="1">
      <c r="A1767" s="169">
        <v>1766</v>
      </c>
    </row>
    <row r="1768" spans="1:1" ht="17.25" customHeight="1">
      <c r="A1768" s="169">
        <v>1767</v>
      </c>
    </row>
    <row r="1769" spans="1:1" ht="17.25" customHeight="1">
      <c r="A1769" s="169">
        <v>1768</v>
      </c>
    </row>
    <row r="1770" spans="1:1" ht="17.25" customHeight="1">
      <c r="A1770" s="169">
        <v>1769</v>
      </c>
    </row>
    <row r="1771" spans="1:1" ht="17.25" customHeight="1">
      <c r="A1771" s="169">
        <v>1770</v>
      </c>
    </row>
    <row r="1772" spans="1:1" ht="17.25" customHeight="1">
      <c r="A1772" s="169">
        <v>1771</v>
      </c>
    </row>
    <row r="1773" spans="1:1" ht="17.25" customHeight="1">
      <c r="A1773" s="169">
        <v>1772</v>
      </c>
    </row>
    <row r="1774" spans="1:1" ht="17.25" customHeight="1">
      <c r="A1774" s="169">
        <v>1773</v>
      </c>
    </row>
    <row r="1775" spans="1:1" ht="17.25" customHeight="1">
      <c r="A1775" s="169">
        <v>1774</v>
      </c>
    </row>
    <row r="1776" spans="1:1" ht="17.25" customHeight="1">
      <c r="A1776" s="169">
        <v>1775</v>
      </c>
    </row>
    <row r="1777" spans="1:1" ht="17.25" customHeight="1">
      <c r="A1777" s="169">
        <v>1776</v>
      </c>
    </row>
    <row r="1778" spans="1:1" ht="17.25" customHeight="1">
      <c r="A1778" s="169">
        <v>1777</v>
      </c>
    </row>
    <row r="1779" spans="1:1" ht="17.25" customHeight="1">
      <c r="A1779" s="169">
        <v>1778</v>
      </c>
    </row>
    <row r="1780" spans="1:1" ht="17.25" customHeight="1">
      <c r="A1780" s="169">
        <v>1779</v>
      </c>
    </row>
    <row r="1781" spans="1:1" ht="17.25" customHeight="1">
      <c r="A1781" s="169">
        <v>1780</v>
      </c>
    </row>
    <row r="1782" spans="1:1" ht="17.25" customHeight="1">
      <c r="A1782" s="169">
        <v>1781</v>
      </c>
    </row>
    <row r="1783" spans="1:1" ht="17.25" customHeight="1">
      <c r="A1783" s="169">
        <v>1782</v>
      </c>
    </row>
    <row r="1784" spans="1:1" ht="17.25" customHeight="1">
      <c r="A1784" s="169">
        <v>1783</v>
      </c>
    </row>
    <row r="1785" spans="1:1" ht="17.25" customHeight="1">
      <c r="A1785" s="169">
        <v>1784</v>
      </c>
    </row>
    <row r="1786" spans="1:1" ht="17.25" customHeight="1">
      <c r="A1786" s="169">
        <v>1785</v>
      </c>
    </row>
    <row r="1787" spans="1:1" ht="17.25" customHeight="1">
      <c r="A1787" s="169">
        <v>1786</v>
      </c>
    </row>
    <row r="1788" spans="1:1" ht="17.25" customHeight="1">
      <c r="A1788" s="169">
        <v>1787</v>
      </c>
    </row>
    <row r="1789" spans="1:1" ht="17.25" customHeight="1">
      <c r="A1789" s="169">
        <v>1788</v>
      </c>
    </row>
    <row r="1790" spans="1:1" ht="17.25" customHeight="1">
      <c r="A1790" s="169">
        <v>1789</v>
      </c>
    </row>
    <row r="1791" spans="1:1" ht="17.25" customHeight="1">
      <c r="A1791" s="169">
        <v>1790</v>
      </c>
    </row>
    <row r="1792" spans="1:1" ht="17.25" customHeight="1">
      <c r="A1792" s="169">
        <v>1791</v>
      </c>
    </row>
    <row r="1793" spans="1:1" ht="17.25" customHeight="1">
      <c r="A1793" s="169">
        <v>1792</v>
      </c>
    </row>
    <row r="1794" spans="1:1" ht="17.25" customHeight="1">
      <c r="A1794" s="169">
        <v>1793</v>
      </c>
    </row>
    <row r="1795" spans="1:1" ht="17.25" customHeight="1">
      <c r="A1795" s="169">
        <v>1794</v>
      </c>
    </row>
    <row r="1796" spans="1:1" ht="17.25" customHeight="1">
      <c r="A1796" s="169">
        <v>1795</v>
      </c>
    </row>
    <row r="1797" spans="1:1" ht="17.25" customHeight="1">
      <c r="A1797" s="169">
        <v>1796</v>
      </c>
    </row>
    <row r="1798" spans="1:1" ht="17.25" customHeight="1">
      <c r="A1798" s="169">
        <v>1797</v>
      </c>
    </row>
    <row r="1799" spans="1:1" ht="17.25" customHeight="1">
      <c r="A1799" s="169">
        <v>1798</v>
      </c>
    </row>
    <row r="1800" spans="1:1" ht="17.25" customHeight="1">
      <c r="A1800" s="169">
        <v>1799</v>
      </c>
    </row>
    <row r="1801" spans="1:1" ht="17.25" customHeight="1">
      <c r="A1801" s="169">
        <v>1800</v>
      </c>
    </row>
    <row r="1802" spans="1:1" ht="17.25" customHeight="1">
      <c r="A1802" s="169">
        <v>1801</v>
      </c>
    </row>
    <row r="1803" spans="1:1" ht="17.25" customHeight="1">
      <c r="A1803" s="169">
        <v>1802</v>
      </c>
    </row>
    <row r="1804" spans="1:1" ht="17.25" customHeight="1">
      <c r="A1804" s="169">
        <v>1803</v>
      </c>
    </row>
    <row r="1805" spans="1:1" ht="17.25" customHeight="1">
      <c r="A1805" s="169">
        <v>1804</v>
      </c>
    </row>
    <row r="1806" spans="1:1" ht="17.25" customHeight="1">
      <c r="A1806" s="169">
        <v>1805</v>
      </c>
    </row>
    <row r="1807" spans="1:1" ht="17.25" customHeight="1">
      <c r="A1807" s="169">
        <v>1806</v>
      </c>
    </row>
    <row r="1808" spans="1:1" ht="17.25" customHeight="1">
      <c r="A1808" s="169">
        <v>1807</v>
      </c>
    </row>
    <row r="1809" spans="1:1" ht="17.25" customHeight="1">
      <c r="A1809" s="169">
        <v>1808</v>
      </c>
    </row>
    <row r="1810" spans="1:1" ht="17.25" customHeight="1">
      <c r="A1810" s="169">
        <v>1809</v>
      </c>
    </row>
    <row r="1811" spans="1:1" ht="17.25" customHeight="1">
      <c r="A1811" s="169">
        <v>1810</v>
      </c>
    </row>
    <row r="1812" spans="1:1" ht="17.25" customHeight="1">
      <c r="A1812" s="169">
        <v>1811</v>
      </c>
    </row>
    <row r="1813" spans="1:1" ht="17.25" customHeight="1">
      <c r="A1813" s="169">
        <v>1812</v>
      </c>
    </row>
    <row r="1814" spans="1:1" ht="17.25" customHeight="1">
      <c r="A1814" s="169">
        <v>1813</v>
      </c>
    </row>
    <row r="1815" spans="1:1" ht="17.25" customHeight="1">
      <c r="A1815" s="169">
        <v>1814</v>
      </c>
    </row>
    <row r="1816" spans="1:1" ht="17.25" customHeight="1">
      <c r="A1816" s="169">
        <v>1815</v>
      </c>
    </row>
    <row r="1817" spans="1:1" ht="17.25" customHeight="1">
      <c r="A1817" s="169">
        <v>1816</v>
      </c>
    </row>
    <row r="1818" spans="1:1" ht="17.25" customHeight="1">
      <c r="A1818" s="169">
        <v>1817</v>
      </c>
    </row>
    <row r="1819" spans="1:1" ht="17.25" customHeight="1">
      <c r="A1819" s="169">
        <v>1818</v>
      </c>
    </row>
    <row r="1820" spans="1:1" ht="17.25" customHeight="1">
      <c r="A1820" s="169">
        <v>1819</v>
      </c>
    </row>
    <row r="1821" spans="1:1" ht="17.25" customHeight="1">
      <c r="A1821" s="169">
        <v>1820</v>
      </c>
    </row>
    <row r="1822" spans="1:1" ht="17.25" customHeight="1">
      <c r="A1822" s="169">
        <v>1821</v>
      </c>
    </row>
    <row r="1823" spans="1:1" ht="17.25" customHeight="1">
      <c r="A1823" s="169">
        <v>1822</v>
      </c>
    </row>
    <row r="1824" spans="1:1" ht="17.25" customHeight="1">
      <c r="A1824" s="169">
        <v>1823</v>
      </c>
    </row>
    <row r="1825" spans="1:1" ht="17.25" customHeight="1">
      <c r="A1825" s="169">
        <v>1824</v>
      </c>
    </row>
    <row r="1826" spans="1:1" ht="17.25" customHeight="1">
      <c r="A1826" s="169">
        <v>1825</v>
      </c>
    </row>
    <row r="1827" spans="1:1" ht="17.25" customHeight="1">
      <c r="A1827" s="169">
        <v>1826</v>
      </c>
    </row>
    <row r="1828" spans="1:1" ht="17.25" customHeight="1">
      <c r="A1828" s="169">
        <v>1827</v>
      </c>
    </row>
    <row r="1829" spans="1:1" ht="17.25" customHeight="1">
      <c r="A1829" s="169">
        <v>1828</v>
      </c>
    </row>
    <row r="1830" spans="1:1" ht="17.25" customHeight="1">
      <c r="A1830" s="169">
        <v>1829</v>
      </c>
    </row>
    <row r="1831" spans="1:1" ht="17.25" customHeight="1">
      <c r="A1831" s="169">
        <v>1830</v>
      </c>
    </row>
    <row r="1832" spans="1:1" ht="17.25" customHeight="1">
      <c r="A1832" s="169">
        <v>1831</v>
      </c>
    </row>
    <row r="1833" spans="1:1" ht="17.25" customHeight="1">
      <c r="A1833" s="169">
        <v>1832</v>
      </c>
    </row>
    <row r="1834" spans="1:1" ht="17.25" customHeight="1">
      <c r="A1834" s="169">
        <v>1833</v>
      </c>
    </row>
    <row r="1835" spans="1:1" ht="17.25" customHeight="1">
      <c r="A1835" s="169">
        <v>1834</v>
      </c>
    </row>
    <row r="1836" spans="1:1" ht="17.25" customHeight="1">
      <c r="A1836" s="169">
        <v>1835</v>
      </c>
    </row>
    <row r="1837" spans="1:1" ht="17.25" customHeight="1">
      <c r="A1837" s="169">
        <v>1836</v>
      </c>
    </row>
    <row r="1838" spans="1:1" ht="17.25" customHeight="1">
      <c r="A1838" s="169">
        <v>1837</v>
      </c>
    </row>
    <row r="1839" spans="1:1" ht="17.25" customHeight="1">
      <c r="A1839" s="169">
        <v>1838</v>
      </c>
    </row>
    <row r="1840" spans="1:1" ht="17.25" customHeight="1">
      <c r="A1840" s="169">
        <v>1839</v>
      </c>
    </row>
    <row r="1841" spans="1:1" ht="17.25" customHeight="1">
      <c r="A1841" s="169">
        <v>1840</v>
      </c>
    </row>
    <row r="1842" spans="1:1" ht="17.25" customHeight="1">
      <c r="A1842" s="169">
        <v>1841</v>
      </c>
    </row>
    <row r="1843" spans="1:1" ht="17.25" customHeight="1">
      <c r="A1843" s="169">
        <v>1842</v>
      </c>
    </row>
    <row r="1844" spans="1:1" ht="17.25" customHeight="1">
      <c r="A1844" s="169">
        <v>1843</v>
      </c>
    </row>
    <row r="1845" spans="1:1" ht="17.25" customHeight="1">
      <c r="A1845" s="169">
        <v>1844</v>
      </c>
    </row>
    <row r="1846" spans="1:1" ht="17.25" customHeight="1">
      <c r="A1846" s="169">
        <v>1845</v>
      </c>
    </row>
    <row r="1847" spans="1:1" ht="17.25" customHeight="1">
      <c r="A1847" s="169">
        <v>1846</v>
      </c>
    </row>
    <row r="1848" spans="1:1" ht="17.25" customHeight="1">
      <c r="A1848" s="169">
        <v>1847</v>
      </c>
    </row>
    <row r="1849" spans="1:1" ht="17.25" customHeight="1">
      <c r="A1849" s="169">
        <v>1848</v>
      </c>
    </row>
    <row r="1850" spans="1:1" ht="17.25" customHeight="1">
      <c r="A1850" s="169">
        <v>1849</v>
      </c>
    </row>
    <row r="1851" spans="1:1" ht="17.25" customHeight="1">
      <c r="A1851" s="169">
        <v>1850</v>
      </c>
    </row>
    <row r="1852" spans="1:1" ht="17.25" customHeight="1">
      <c r="A1852" s="169">
        <v>1851</v>
      </c>
    </row>
    <row r="1853" spans="1:1" ht="17.25" customHeight="1">
      <c r="A1853" s="169">
        <v>1852</v>
      </c>
    </row>
    <row r="1854" spans="1:1" ht="17.25" customHeight="1">
      <c r="A1854" s="169">
        <v>1853</v>
      </c>
    </row>
    <row r="1855" spans="1:1" ht="17.25" customHeight="1">
      <c r="A1855" s="169">
        <v>1854</v>
      </c>
    </row>
    <row r="1856" spans="1:1" ht="17.25" customHeight="1">
      <c r="A1856" s="169">
        <v>1855</v>
      </c>
    </row>
    <row r="1857" spans="1:1" ht="17.25" customHeight="1">
      <c r="A1857" s="169">
        <v>1856</v>
      </c>
    </row>
    <row r="1858" spans="1:1" ht="17.25" customHeight="1">
      <c r="A1858" s="169">
        <v>1857</v>
      </c>
    </row>
    <row r="1859" spans="1:1" ht="17.25" customHeight="1">
      <c r="A1859" s="169">
        <v>1858</v>
      </c>
    </row>
    <row r="1860" spans="1:1" ht="17.25" customHeight="1">
      <c r="A1860" s="169">
        <v>1859</v>
      </c>
    </row>
    <row r="1861" spans="1:1" ht="17.25" customHeight="1">
      <c r="A1861" s="169">
        <v>1860</v>
      </c>
    </row>
    <row r="1862" spans="1:1" ht="17.25" customHeight="1">
      <c r="A1862" s="169">
        <v>1861</v>
      </c>
    </row>
    <row r="1863" spans="1:1" ht="17.25" customHeight="1">
      <c r="A1863" s="169">
        <v>1862</v>
      </c>
    </row>
    <row r="1864" spans="1:1" ht="17.25" customHeight="1">
      <c r="A1864" s="169">
        <v>1863</v>
      </c>
    </row>
    <row r="1865" spans="1:1" ht="17.25" customHeight="1">
      <c r="A1865" s="169">
        <v>1864</v>
      </c>
    </row>
    <row r="1866" spans="1:1" ht="17.25" customHeight="1">
      <c r="A1866" s="169">
        <v>1865</v>
      </c>
    </row>
    <row r="1867" spans="1:1" ht="17.25" customHeight="1">
      <c r="A1867" s="169">
        <v>1866</v>
      </c>
    </row>
    <row r="1868" spans="1:1" ht="17.25" customHeight="1">
      <c r="A1868" s="169">
        <v>1867</v>
      </c>
    </row>
    <row r="1869" spans="1:1" ht="17.25" customHeight="1">
      <c r="A1869" s="169">
        <v>1868</v>
      </c>
    </row>
    <row r="1870" spans="1:1" ht="17.25" customHeight="1">
      <c r="A1870" s="169">
        <v>1869</v>
      </c>
    </row>
    <row r="1871" spans="1:1" ht="17.25" customHeight="1">
      <c r="A1871" s="169">
        <v>1870</v>
      </c>
    </row>
    <row r="1872" spans="1:1" ht="17.25" customHeight="1">
      <c r="A1872" s="169">
        <v>1871</v>
      </c>
    </row>
    <row r="1873" spans="1:1" ht="17.25" customHeight="1">
      <c r="A1873" s="169">
        <v>1872</v>
      </c>
    </row>
    <row r="1874" spans="1:1" ht="17.25" customHeight="1">
      <c r="A1874" s="169">
        <v>1873</v>
      </c>
    </row>
    <row r="1875" spans="1:1" ht="17.25" customHeight="1">
      <c r="A1875" s="169">
        <v>1874</v>
      </c>
    </row>
    <row r="1876" spans="1:1" ht="17.25" customHeight="1">
      <c r="A1876" s="169">
        <v>1875</v>
      </c>
    </row>
    <row r="1877" spans="1:1" ht="17.25" customHeight="1">
      <c r="A1877" s="169">
        <v>1876</v>
      </c>
    </row>
    <row r="1878" spans="1:1" ht="17.25" customHeight="1">
      <c r="A1878" s="169">
        <v>1877</v>
      </c>
    </row>
    <row r="1879" spans="1:1" ht="17.25" customHeight="1">
      <c r="A1879" s="169">
        <v>1878</v>
      </c>
    </row>
    <row r="1880" spans="1:1" ht="17.25" customHeight="1">
      <c r="A1880" s="169">
        <v>1879</v>
      </c>
    </row>
    <row r="1881" spans="1:1" ht="17.25" customHeight="1">
      <c r="A1881" s="169">
        <v>1880</v>
      </c>
    </row>
    <row r="1882" spans="1:1" ht="17.25" customHeight="1">
      <c r="A1882" s="169">
        <v>1881</v>
      </c>
    </row>
    <row r="1883" spans="1:1" ht="17.25" customHeight="1">
      <c r="A1883" s="169">
        <v>1882</v>
      </c>
    </row>
    <row r="1884" spans="1:1" ht="17.25" customHeight="1">
      <c r="A1884" s="169">
        <v>1883</v>
      </c>
    </row>
    <row r="1885" spans="1:1" ht="17.25" customHeight="1">
      <c r="A1885" s="169">
        <v>1884</v>
      </c>
    </row>
    <row r="1886" spans="1:1" ht="17.25" customHeight="1">
      <c r="A1886" s="169">
        <v>1885</v>
      </c>
    </row>
    <row r="1887" spans="1:1" ht="17.25" customHeight="1">
      <c r="A1887" s="169">
        <v>1886</v>
      </c>
    </row>
    <row r="1888" spans="1:1" ht="17.25" customHeight="1">
      <c r="A1888" s="169">
        <v>1887</v>
      </c>
    </row>
    <row r="1889" spans="1:1" ht="17.25" customHeight="1">
      <c r="A1889" s="169">
        <v>1888</v>
      </c>
    </row>
    <row r="1890" spans="1:1" ht="17.25" customHeight="1">
      <c r="A1890" s="169">
        <v>1889</v>
      </c>
    </row>
    <row r="1891" spans="1:1" ht="17.25" customHeight="1">
      <c r="A1891" s="169">
        <v>1890</v>
      </c>
    </row>
    <row r="1892" spans="1:1" ht="17.25" customHeight="1">
      <c r="A1892" s="169">
        <v>1891</v>
      </c>
    </row>
    <row r="1893" spans="1:1" ht="17.25" customHeight="1">
      <c r="A1893" s="169">
        <v>1892</v>
      </c>
    </row>
    <row r="1894" spans="1:1" ht="17.25" customHeight="1">
      <c r="A1894" s="169">
        <v>1893</v>
      </c>
    </row>
    <row r="1895" spans="1:1" ht="17.25" customHeight="1">
      <c r="A1895" s="169">
        <v>1894</v>
      </c>
    </row>
    <row r="1896" spans="1:1" ht="17.25" customHeight="1">
      <c r="A1896" s="169">
        <v>1895</v>
      </c>
    </row>
    <row r="1897" spans="1:1" ht="17.25" customHeight="1">
      <c r="A1897" s="169">
        <v>1896</v>
      </c>
    </row>
    <row r="1898" spans="1:1" ht="17.25" customHeight="1">
      <c r="A1898" s="169">
        <v>1897</v>
      </c>
    </row>
    <row r="1899" spans="1:1" ht="17.25" customHeight="1">
      <c r="A1899" s="169">
        <v>1898</v>
      </c>
    </row>
    <row r="1900" spans="1:1" ht="17.25" customHeight="1">
      <c r="A1900" s="169">
        <v>1899</v>
      </c>
    </row>
    <row r="1901" spans="1:1" ht="17.25" customHeight="1">
      <c r="A1901" s="169">
        <v>1900</v>
      </c>
    </row>
    <row r="1902" spans="1:1" ht="17.25" customHeight="1">
      <c r="A1902" s="169">
        <v>1901</v>
      </c>
    </row>
    <row r="1903" spans="1:1" ht="17.25" customHeight="1">
      <c r="A1903" s="169">
        <v>1902</v>
      </c>
    </row>
    <row r="1904" spans="1:1" ht="17.25" customHeight="1">
      <c r="A1904" s="169">
        <v>1903</v>
      </c>
    </row>
    <row r="1905" spans="1:1" ht="17.25" customHeight="1">
      <c r="A1905" s="169">
        <v>1904</v>
      </c>
    </row>
    <row r="1906" spans="1:1" ht="17.25" customHeight="1">
      <c r="A1906" s="169">
        <v>1905</v>
      </c>
    </row>
    <row r="1907" spans="1:1" ht="17.25" customHeight="1">
      <c r="A1907" s="169">
        <v>1906</v>
      </c>
    </row>
    <row r="1908" spans="1:1" ht="17.25" customHeight="1">
      <c r="A1908" s="169">
        <v>1907</v>
      </c>
    </row>
    <row r="1909" spans="1:1" ht="17.25" customHeight="1">
      <c r="A1909" s="169">
        <v>1908</v>
      </c>
    </row>
    <row r="1910" spans="1:1" ht="17.25" customHeight="1">
      <c r="A1910" s="169">
        <v>1909</v>
      </c>
    </row>
    <row r="1911" spans="1:1" ht="17.25" customHeight="1">
      <c r="A1911" s="169">
        <v>1910</v>
      </c>
    </row>
    <row r="1912" spans="1:1" ht="17.25" customHeight="1">
      <c r="A1912" s="169">
        <v>1911</v>
      </c>
    </row>
    <row r="1913" spans="1:1" ht="17.25" customHeight="1">
      <c r="A1913" s="169">
        <v>1912</v>
      </c>
    </row>
    <row r="1914" spans="1:1" ht="17.25" customHeight="1">
      <c r="A1914" s="169">
        <v>1913</v>
      </c>
    </row>
    <row r="1915" spans="1:1" ht="17.25" customHeight="1">
      <c r="A1915" s="169">
        <v>1914</v>
      </c>
    </row>
    <row r="1916" spans="1:1" ht="17.25" customHeight="1">
      <c r="A1916" s="169">
        <v>1915</v>
      </c>
    </row>
    <row r="1917" spans="1:1" ht="17.25" customHeight="1">
      <c r="A1917" s="169">
        <v>1916</v>
      </c>
    </row>
    <row r="1918" spans="1:1" ht="17.25" customHeight="1">
      <c r="A1918" s="169">
        <v>1917</v>
      </c>
    </row>
    <row r="1919" spans="1:1" ht="17.25" customHeight="1">
      <c r="A1919" s="169">
        <v>1918</v>
      </c>
    </row>
    <row r="1920" spans="1:1" ht="17.25" customHeight="1">
      <c r="A1920" s="169">
        <v>1919</v>
      </c>
    </row>
    <row r="1921" spans="1:1" ht="17.25" customHeight="1">
      <c r="A1921" s="169">
        <v>1920</v>
      </c>
    </row>
    <row r="1922" spans="1:1" ht="17.25" customHeight="1">
      <c r="A1922" s="169">
        <v>1921</v>
      </c>
    </row>
    <row r="1923" spans="1:1" ht="17.25" customHeight="1">
      <c r="A1923" s="169">
        <v>1922</v>
      </c>
    </row>
    <row r="1924" spans="1:1" ht="17.25" customHeight="1">
      <c r="A1924" s="169">
        <v>1923</v>
      </c>
    </row>
    <row r="1925" spans="1:1" ht="17.25" customHeight="1">
      <c r="A1925" s="169">
        <v>1924</v>
      </c>
    </row>
    <row r="1926" spans="1:1" ht="17.25" customHeight="1">
      <c r="A1926" s="169">
        <v>1925</v>
      </c>
    </row>
    <row r="1927" spans="1:1" ht="17.25" customHeight="1">
      <c r="A1927" s="169">
        <v>1926</v>
      </c>
    </row>
    <row r="1928" spans="1:1" ht="17.25" customHeight="1">
      <c r="A1928" s="169">
        <v>1927</v>
      </c>
    </row>
    <row r="1929" spans="1:1" ht="17.25" customHeight="1">
      <c r="A1929" s="169">
        <v>1928</v>
      </c>
    </row>
    <row r="1930" spans="1:1" ht="17.25" customHeight="1">
      <c r="A1930" s="169">
        <v>1929</v>
      </c>
    </row>
    <row r="1931" spans="1:1" ht="17.25" customHeight="1">
      <c r="A1931" s="169">
        <v>1930</v>
      </c>
    </row>
    <row r="1932" spans="1:1" ht="17.25" customHeight="1">
      <c r="A1932" s="169">
        <v>1931</v>
      </c>
    </row>
    <row r="1933" spans="1:1" ht="17.25" customHeight="1">
      <c r="A1933" s="169">
        <v>1932</v>
      </c>
    </row>
    <row r="1934" spans="1:1" ht="17.25" customHeight="1">
      <c r="A1934" s="169">
        <v>1933</v>
      </c>
    </row>
    <row r="1935" spans="1:1" ht="17.25" customHeight="1">
      <c r="A1935" s="169">
        <v>1934</v>
      </c>
    </row>
    <row r="1936" spans="1:1" ht="17.25" customHeight="1">
      <c r="A1936" s="169">
        <v>1935</v>
      </c>
    </row>
    <row r="1937" spans="1:1" ht="17.25" customHeight="1">
      <c r="A1937" s="169">
        <v>1936</v>
      </c>
    </row>
    <row r="1938" spans="1:1" ht="17.25" customHeight="1">
      <c r="A1938" s="169">
        <v>1937</v>
      </c>
    </row>
    <row r="1939" spans="1:1" ht="17.25" customHeight="1">
      <c r="A1939" s="169">
        <v>1938</v>
      </c>
    </row>
    <row r="1940" spans="1:1" ht="17.25" customHeight="1">
      <c r="A1940" s="169">
        <v>1939</v>
      </c>
    </row>
    <row r="1941" spans="1:1" ht="17.25" customHeight="1">
      <c r="A1941" s="169">
        <v>1940</v>
      </c>
    </row>
    <row r="1942" spans="1:1" ht="17.25" customHeight="1">
      <c r="A1942" s="169">
        <v>1941</v>
      </c>
    </row>
    <row r="1943" spans="1:1" ht="17.25" customHeight="1">
      <c r="A1943" s="169">
        <v>1942</v>
      </c>
    </row>
    <row r="1944" spans="1:1" ht="17.25" customHeight="1">
      <c r="A1944" s="169">
        <v>1943</v>
      </c>
    </row>
    <row r="1945" spans="1:1" ht="17.25" customHeight="1">
      <c r="A1945" s="169">
        <v>1944</v>
      </c>
    </row>
    <row r="1946" spans="1:1" ht="17.25" customHeight="1">
      <c r="A1946" s="169">
        <v>1945</v>
      </c>
    </row>
    <row r="1947" spans="1:1" ht="17.25" customHeight="1">
      <c r="A1947" s="169">
        <v>1946</v>
      </c>
    </row>
    <row r="1948" spans="1:1" ht="17.25" customHeight="1">
      <c r="A1948" s="169">
        <v>1947</v>
      </c>
    </row>
    <row r="1949" spans="1:1" ht="17.25" customHeight="1">
      <c r="A1949" s="169">
        <v>1948</v>
      </c>
    </row>
    <row r="1950" spans="1:1" ht="17.25" customHeight="1">
      <c r="A1950" s="169">
        <v>1949</v>
      </c>
    </row>
    <row r="1951" spans="1:1" ht="17.25" customHeight="1">
      <c r="A1951" s="169">
        <v>1950</v>
      </c>
    </row>
    <row r="1952" spans="1:1" ht="17.25" customHeight="1">
      <c r="A1952" s="169">
        <v>1951</v>
      </c>
    </row>
    <row r="1953" spans="1:1" ht="17.25" customHeight="1">
      <c r="A1953" s="169">
        <v>1952</v>
      </c>
    </row>
    <row r="1954" spans="1:1" ht="17.25" customHeight="1">
      <c r="A1954" s="169">
        <v>1953</v>
      </c>
    </row>
    <row r="1955" spans="1:1" ht="17.25" customHeight="1">
      <c r="A1955" s="169">
        <v>1954</v>
      </c>
    </row>
    <row r="1956" spans="1:1" ht="17.25" customHeight="1">
      <c r="A1956" s="169">
        <v>1955</v>
      </c>
    </row>
    <row r="1957" spans="1:1" ht="17.25" customHeight="1">
      <c r="A1957" s="169">
        <v>1956</v>
      </c>
    </row>
    <row r="1958" spans="1:1" ht="17.25" customHeight="1">
      <c r="A1958" s="169">
        <v>1957</v>
      </c>
    </row>
    <row r="1959" spans="1:1" ht="17.25" customHeight="1">
      <c r="A1959" s="169">
        <v>1958</v>
      </c>
    </row>
    <row r="1960" spans="1:1" ht="17.25" customHeight="1">
      <c r="A1960" s="169">
        <v>1959</v>
      </c>
    </row>
    <row r="1961" spans="1:1" ht="17.25" customHeight="1">
      <c r="A1961" s="169">
        <v>1960</v>
      </c>
    </row>
    <row r="1962" spans="1:1" ht="17.25" customHeight="1">
      <c r="A1962" s="169">
        <v>1961</v>
      </c>
    </row>
    <row r="1963" spans="1:1" ht="17.25" customHeight="1">
      <c r="A1963" s="169">
        <v>1962</v>
      </c>
    </row>
    <row r="1964" spans="1:1" ht="17.25" customHeight="1">
      <c r="A1964" s="169">
        <v>1963</v>
      </c>
    </row>
    <row r="1965" spans="1:1" ht="17.25" customHeight="1">
      <c r="A1965" s="169">
        <v>1964</v>
      </c>
    </row>
    <row r="1966" spans="1:1" ht="17.25" customHeight="1">
      <c r="A1966" s="169">
        <v>1965</v>
      </c>
    </row>
    <row r="1967" spans="1:1" ht="17.25" customHeight="1">
      <c r="A1967" s="169">
        <v>1966</v>
      </c>
    </row>
    <row r="1968" spans="1:1" ht="17.25" customHeight="1">
      <c r="A1968" s="169">
        <v>1967</v>
      </c>
    </row>
    <row r="1969" spans="1:1" ht="17.25" customHeight="1">
      <c r="A1969" s="169">
        <v>1968</v>
      </c>
    </row>
    <row r="1970" spans="1:1" ht="17.25" customHeight="1">
      <c r="A1970" s="169">
        <v>1969</v>
      </c>
    </row>
    <row r="1971" spans="1:1" ht="17.25" customHeight="1">
      <c r="A1971" s="169">
        <v>1970</v>
      </c>
    </row>
    <row r="1972" spans="1:1" ht="17.25" customHeight="1">
      <c r="A1972" s="169">
        <v>1971</v>
      </c>
    </row>
    <row r="1973" spans="1:1" ht="17.25" customHeight="1">
      <c r="A1973" s="169">
        <v>1972</v>
      </c>
    </row>
    <row r="1974" spans="1:1" ht="17.25" customHeight="1">
      <c r="A1974" s="169">
        <v>1973</v>
      </c>
    </row>
    <row r="1975" spans="1:1" ht="17.25" customHeight="1">
      <c r="A1975" s="169">
        <v>1974</v>
      </c>
    </row>
    <row r="1976" spans="1:1" ht="17.25" customHeight="1">
      <c r="A1976" s="169">
        <v>1975</v>
      </c>
    </row>
    <row r="1977" spans="1:1" ht="17.25" customHeight="1">
      <c r="A1977" s="169">
        <v>1976</v>
      </c>
    </row>
    <row r="1978" spans="1:1" ht="17.25" customHeight="1">
      <c r="A1978" s="169">
        <v>1977</v>
      </c>
    </row>
    <row r="1979" spans="1:1" ht="17.25" customHeight="1">
      <c r="A1979" s="169">
        <v>1978</v>
      </c>
    </row>
    <row r="1980" spans="1:1" ht="17.25" customHeight="1">
      <c r="A1980" s="169">
        <v>1979</v>
      </c>
    </row>
    <row r="1981" spans="1:1" ht="17.25" customHeight="1">
      <c r="A1981" s="169">
        <v>1980</v>
      </c>
    </row>
    <row r="1982" spans="1:1" ht="17.25" customHeight="1">
      <c r="A1982" s="169">
        <v>1981</v>
      </c>
    </row>
    <row r="1983" spans="1:1" ht="17.25" customHeight="1">
      <c r="A1983" s="169">
        <v>1982</v>
      </c>
    </row>
    <row r="1984" spans="1:1" ht="17.25" customHeight="1">
      <c r="A1984" s="169">
        <v>1983</v>
      </c>
    </row>
    <row r="1985" spans="1:1" ht="17.25" customHeight="1">
      <c r="A1985" s="169">
        <v>1984</v>
      </c>
    </row>
    <row r="1986" spans="1:1" ht="17.25" customHeight="1">
      <c r="A1986" s="169">
        <v>1985</v>
      </c>
    </row>
    <row r="1987" spans="1:1" ht="17.25" customHeight="1">
      <c r="A1987" s="169">
        <v>1986</v>
      </c>
    </row>
    <row r="1988" spans="1:1" ht="17.25" customHeight="1">
      <c r="A1988" s="169">
        <v>1987</v>
      </c>
    </row>
    <row r="1989" spans="1:1" ht="17.25" customHeight="1">
      <c r="A1989" s="169">
        <v>1988</v>
      </c>
    </row>
    <row r="1990" spans="1:1" ht="17.25" customHeight="1">
      <c r="A1990" s="169">
        <v>1989</v>
      </c>
    </row>
    <row r="1991" spans="1:1" ht="17.25" customHeight="1">
      <c r="A1991" s="169">
        <v>1990</v>
      </c>
    </row>
    <row r="1992" spans="1:1" ht="17.25" customHeight="1">
      <c r="A1992" s="169">
        <v>1991</v>
      </c>
    </row>
    <row r="1993" spans="1:1" ht="17.25" customHeight="1">
      <c r="A1993" s="169">
        <v>1992</v>
      </c>
    </row>
    <row r="1994" spans="1:1" ht="17.25" customHeight="1">
      <c r="A1994" s="169">
        <v>1993</v>
      </c>
    </row>
    <row r="1995" spans="1:1" ht="17.25" customHeight="1">
      <c r="A1995" s="169">
        <v>1994</v>
      </c>
    </row>
    <row r="1996" spans="1:1" ht="17.25" customHeight="1">
      <c r="A1996" s="169">
        <v>1995</v>
      </c>
    </row>
    <row r="1997" spans="1:1" ht="17.25" customHeight="1">
      <c r="A1997" s="169">
        <v>1996</v>
      </c>
    </row>
    <row r="1998" spans="1:1" ht="17.25" customHeight="1">
      <c r="A1998" s="169">
        <v>1997</v>
      </c>
    </row>
    <row r="1999" spans="1:1" ht="17.25" customHeight="1">
      <c r="A1999" s="169">
        <v>1998</v>
      </c>
    </row>
    <row r="2000" spans="1:1" ht="17.25" customHeight="1">
      <c r="A2000" s="169">
        <v>1999</v>
      </c>
    </row>
    <row r="2001" spans="1:1" ht="17.25" customHeight="1">
      <c r="A2001" s="169">
        <v>2000</v>
      </c>
    </row>
    <row r="2002" spans="1:1" ht="17.25" customHeight="1">
      <c r="A2002" s="169">
        <v>2001</v>
      </c>
    </row>
    <row r="2003" spans="1:1" ht="17.25" customHeight="1">
      <c r="A2003" s="169">
        <v>2002</v>
      </c>
    </row>
    <row r="2004" spans="1:1" ht="17.25" customHeight="1">
      <c r="A2004" s="169">
        <v>2003</v>
      </c>
    </row>
    <row r="2005" spans="1:1" ht="17.25" customHeight="1">
      <c r="A2005" s="169">
        <v>2004</v>
      </c>
    </row>
    <row r="2006" spans="1:1" ht="17.25" customHeight="1">
      <c r="A2006" s="169">
        <v>2005</v>
      </c>
    </row>
    <row r="2007" spans="1:1" ht="17.25" customHeight="1">
      <c r="A2007" s="169">
        <v>2006</v>
      </c>
    </row>
    <row r="2008" spans="1:1" ht="17.25" customHeight="1">
      <c r="A2008" s="169">
        <v>2007</v>
      </c>
    </row>
    <row r="2009" spans="1:1" ht="17.25" customHeight="1">
      <c r="A2009" s="169">
        <v>2008</v>
      </c>
    </row>
    <row r="2010" spans="1:1" ht="17.25" customHeight="1">
      <c r="A2010" s="169">
        <v>2009</v>
      </c>
    </row>
    <row r="2011" spans="1:1" ht="17.25" customHeight="1">
      <c r="A2011" s="169">
        <v>2010</v>
      </c>
    </row>
    <row r="2012" spans="1:1" ht="17.25" customHeight="1">
      <c r="A2012" s="169">
        <v>2011</v>
      </c>
    </row>
    <row r="2013" spans="1:1" ht="17.25" customHeight="1">
      <c r="A2013" s="169">
        <v>2012</v>
      </c>
    </row>
    <row r="2014" spans="1:1" ht="17.25" customHeight="1">
      <c r="A2014" s="169">
        <v>2013</v>
      </c>
    </row>
    <row r="2015" spans="1:1" ht="17.25" customHeight="1">
      <c r="A2015" s="169">
        <v>2014</v>
      </c>
    </row>
    <row r="2016" spans="1:1" ht="17.25" customHeight="1">
      <c r="A2016" s="169">
        <v>2015</v>
      </c>
    </row>
    <row r="2017" spans="1:1" ht="17.25" customHeight="1">
      <c r="A2017" s="169">
        <v>2016</v>
      </c>
    </row>
    <row r="2018" spans="1:1" ht="17.25" customHeight="1">
      <c r="A2018" s="169">
        <v>2017</v>
      </c>
    </row>
    <row r="2019" spans="1:1" ht="17.25" customHeight="1">
      <c r="A2019" s="169">
        <v>2018</v>
      </c>
    </row>
    <row r="2020" spans="1:1" ht="17.25" customHeight="1">
      <c r="A2020" s="169">
        <v>2019</v>
      </c>
    </row>
    <row r="2021" spans="1:1" ht="17.25" customHeight="1">
      <c r="A2021" s="169">
        <v>2020</v>
      </c>
    </row>
    <row r="2022" spans="1:1" ht="17.25" customHeight="1">
      <c r="A2022" s="169">
        <v>2021</v>
      </c>
    </row>
    <row r="2023" spans="1:1" ht="17.25" customHeight="1">
      <c r="A2023" s="169">
        <v>2022</v>
      </c>
    </row>
    <row r="2024" spans="1:1" ht="17.25" customHeight="1">
      <c r="A2024" s="169">
        <v>2023</v>
      </c>
    </row>
    <row r="2025" spans="1:1" ht="17.25" customHeight="1">
      <c r="A2025" s="169">
        <v>2024</v>
      </c>
    </row>
    <row r="2026" spans="1:1" ht="17.25" customHeight="1">
      <c r="A2026" s="169">
        <v>2025</v>
      </c>
    </row>
    <row r="2027" spans="1:1" ht="17.25" customHeight="1">
      <c r="A2027" s="169">
        <v>2026</v>
      </c>
    </row>
    <row r="2028" spans="1:1" ht="17.25" customHeight="1">
      <c r="A2028" s="169">
        <v>2027</v>
      </c>
    </row>
    <row r="2029" spans="1:1" ht="17.25" customHeight="1">
      <c r="A2029" s="169">
        <v>2028</v>
      </c>
    </row>
    <row r="2030" spans="1:1" ht="17.25" customHeight="1">
      <c r="A2030" s="169">
        <v>2029</v>
      </c>
    </row>
    <row r="2031" spans="1:1" ht="17.25" customHeight="1">
      <c r="A2031" s="169">
        <v>2030</v>
      </c>
    </row>
    <row r="2032" spans="1:1" ht="17.25" customHeight="1">
      <c r="A2032" s="169">
        <v>2031</v>
      </c>
    </row>
    <row r="2033" spans="1:1" ht="17.25" customHeight="1">
      <c r="A2033" s="169">
        <v>2032</v>
      </c>
    </row>
    <row r="2034" spans="1:1" ht="17.25" customHeight="1">
      <c r="A2034" s="169">
        <v>2033</v>
      </c>
    </row>
    <row r="2035" spans="1:1" ht="17.25" customHeight="1">
      <c r="A2035" s="169">
        <v>2034</v>
      </c>
    </row>
    <row r="2036" spans="1:1" ht="17.25" customHeight="1">
      <c r="A2036" s="169">
        <v>2035</v>
      </c>
    </row>
    <row r="2037" spans="1:1" ht="17.25" customHeight="1">
      <c r="A2037" s="169">
        <v>2036</v>
      </c>
    </row>
    <row r="2038" spans="1:1" ht="17.25" customHeight="1">
      <c r="A2038" s="169">
        <v>2037</v>
      </c>
    </row>
    <row r="2039" spans="1:1" ht="17.25" customHeight="1">
      <c r="A2039" s="169">
        <v>2038</v>
      </c>
    </row>
    <row r="2040" spans="1:1" ht="17.25" customHeight="1">
      <c r="A2040" s="169">
        <v>2039</v>
      </c>
    </row>
    <row r="2041" spans="1:1" ht="17.25" customHeight="1">
      <c r="A2041" s="169">
        <v>2040</v>
      </c>
    </row>
    <row r="2042" spans="1:1" ht="17.25" customHeight="1">
      <c r="A2042" s="169">
        <v>2041</v>
      </c>
    </row>
    <row r="2043" spans="1:1" ht="17.25" customHeight="1">
      <c r="A2043" s="169">
        <v>2042</v>
      </c>
    </row>
    <row r="2044" spans="1:1" ht="17.25" customHeight="1">
      <c r="A2044" s="169">
        <v>2043</v>
      </c>
    </row>
    <row r="2045" spans="1:1" ht="17.25" customHeight="1">
      <c r="A2045" s="169">
        <v>2044</v>
      </c>
    </row>
    <row r="2046" spans="1:1" ht="17.25" customHeight="1">
      <c r="A2046" s="169">
        <v>2045</v>
      </c>
    </row>
    <row r="2047" spans="1:1" ht="17.25" customHeight="1">
      <c r="A2047" s="169">
        <v>2046</v>
      </c>
    </row>
    <row r="2048" spans="1:1" ht="17.25" customHeight="1">
      <c r="A2048" s="169">
        <v>2047</v>
      </c>
    </row>
    <row r="2049" spans="1:1" ht="17.25" customHeight="1">
      <c r="A2049" s="169">
        <v>2048</v>
      </c>
    </row>
    <row r="2050" spans="1:1" ht="17.25" customHeight="1">
      <c r="A2050" s="169">
        <v>2049</v>
      </c>
    </row>
    <row r="2051" spans="1:1" ht="17.25" customHeight="1">
      <c r="A2051" s="169">
        <v>2050</v>
      </c>
    </row>
    <row r="2052" spans="1:1" ht="17.25" customHeight="1">
      <c r="A2052" s="169">
        <v>2051</v>
      </c>
    </row>
    <row r="2053" spans="1:1" ht="17.25" customHeight="1">
      <c r="A2053" s="169">
        <v>2052</v>
      </c>
    </row>
    <row r="2054" spans="1:1" ht="17.25" customHeight="1">
      <c r="A2054" s="169">
        <v>2053</v>
      </c>
    </row>
    <row r="2055" spans="1:1" ht="17.25" customHeight="1">
      <c r="A2055" s="169">
        <v>2054</v>
      </c>
    </row>
    <row r="2056" spans="1:1" ht="17.25" customHeight="1">
      <c r="A2056" s="169">
        <v>2055</v>
      </c>
    </row>
    <row r="2057" spans="1:1" ht="17.25" customHeight="1">
      <c r="A2057" s="169">
        <v>2056</v>
      </c>
    </row>
    <row r="2058" spans="1:1" ht="17.25" customHeight="1">
      <c r="A2058" s="169">
        <v>2057</v>
      </c>
    </row>
    <row r="2059" spans="1:1" ht="17.25" customHeight="1">
      <c r="A2059" s="169">
        <v>2058</v>
      </c>
    </row>
    <row r="2060" spans="1:1" ht="17.25" customHeight="1">
      <c r="A2060" s="169">
        <v>2059</v>
      </c>
    </row>
    <row r="2061" spans="1:1" ht="17.25" customHeight="1">
      <c r="A2061" s="169">
        <v>2060</v>
      </c>
    </row>
    <row r="2062" spans="1:1" ht="17.25" customHeight="1">
      <c r="A2062" s="169">
        <v>2061</v>
      </c>
    </row>
    <row r="2063" spans="1:1" ht="17.25" customHeight="1">
      <c r="A2063" s="169">
        <v>2062</v>
      </c>
    </row>
    <row r="2064" spans="1:1" ht="17.25" customHeight="1">
      <c r="A2064" s="169">
        <v>2063</v>
      </c>
    </row>
    <row r="2065" spans="1:1" ht="17.25" customHeight="1">
      <c r="A2065" s="169">
        <v>2064</v>
      </c>
    </row>
    <row r="2066" spans="1:1" ht="17.25" customHeight="1">
      <c r="A2066" s="169">
        <v>2065</v>
      </c>
    </row>
    <row r="2067" spans="1:1" ht="17.25" customHeight="1">
      <c r="A2067" s="169">
        <v>2066</v>
      </c>
    </row>
    <row r="2068" spans="1:1" ht="17.25" customHeight="1">
      <c r="A2068" s="169">
        <v>2067</v>
      </c>
    </row>
    <row r="2069" spans="1:1" ht="17.25" customHeight="1">
      <c r="A2069" s="169">
        <v>2068</v>
      </c>
    </row>
    <row r="2070" spans="1:1" ht="17.25" customHeight="1">
      <c r="A2070" s="169">
        <v>2069</v>
      </c>
    </row>
    <row r="2071" spans="1:1" ht="17.25" customHeight="1">
      <c r="A2071" s="169">
        <v>2070</v>
      </c>
    </row>
    <row r="2072" spans="1:1" ht="17.25" customHeight="1">
      <c r="A2072" s="169">
        <v>2071</v>
      </c>
    </row>
    <row r="2073" spans="1:1" ht="17.25" customHeight="1">
      <c r="A2073" s="169">
        <v>2072</v>
      </c>
    </row>
    <row r="2074" spans="1:1" ht="17.25" customHeight="1">
      <c r="A2074" s="169">
        <v>2073</v>
      </c>
    </row>
    <row r="2075" spans="1:1" ht="17.25" customHeight="1">
      <c r="A2075" s="169">
        <v>2074</v>
      </c>
    </row>
    <row r="2076" spans="1:1" ht="17.25" customHeight="1">
      <c r="A2076" s="169">
        <v>2075</v>
      </c>
    </row>
    <row r="2077" spans="1:1" ht="17.25" customHeight="1">
      <c r="A2077" s="169">
        <v>2076</v>
      </c>
    </row>
    <row r="2078" spans="1:1" ht="17.25" customHeight="1">
      <c r="A2078" s="169">
        <v>2077</v>
      </c>
    </row>
    <row r="2079" spans="1:1" ht="17.25" customHeight="1">
      <c r="A2079" s="169">
        <v>2078</v>
      </c>
    </row>
    <row r="2080" spans="1:1" ht="17.25" customHeight="1">
      <c r="A2080" s="169">
        <v>2079</v>
      </c>
    </row>
    <row r="2081" spans="1:1" ht="17.25" customHeight="1">
      <c r="A2081" s="169">
        <v>2080</v>
      </c>
    </row>
    <row r="2082" spans="1:1" ht="17.25" customHeight="1">
      <c r="A2082" s="169">
        <v>2081</v>
      </c>
    </row>
    <row r="2083" spans="1:1" ht="17.25" customHeight="1">
      <c r="A2083" s="169">
        <v>2082</v>
      </c>
    </row>
    <row r="2084" spans="1:1" ht="17.25" customHeight="1">
      <c r="A2084" s="169">
        <v>2083</v>
      </c>
    </row>
    <row r="2085" spans="1:1" ht="17.25" customHeight="1">
      <c r="A2085" s="169">
        <v>2084</v>
      </c>
    </row>
    <row r="2086" spans="1:1" ht="17.25" customHeight="1">
      <c r="A2086" s="169">
        <v>2085</v>
      </c>
    </row>
    <row r="2087" spans="1:1" ht="17.25" customHeight="1">
      <c r="A2087" s="169">
        <v>2086</v>
      </c>
    </row>
    <row r="2088" spans="1:1" ht="17.25" customHeight="1">
      <c r="A2088" s="169">
        <v>2087</v>
      </c>
    </row>
    <row r="2089" spans="1:1" ht="17.25" customHeight="1">
      <c r="A2089" s="169">
        <v>2088</v>
      </c>
    </row>
    <row r="2090" spans="1:1" ht="17.25" customHeight="1">
      <c r="A2090" s="169">
        <v>2089</v>
      </c>
    </row>
    <row r="2091" spans="1:1" ht="17.25" customHeight="1">
      <c r="A2091" s="169">
        <v>2090</v>
      </c>
    </row>
    <row r="2092" spans="1:1" ht="17.25" customHeight="1">
      <c r="A2092" s="169">
        <v>2091</v>
      </c>
    </row>
    <row r="2093" spans="1:1" ht="17.25" customHeight="1">
      <c r="A2093" s="169">
        <v>2092</v>
      </c>
    </row>
    <row r="2094" spans="1:1" ht="17.25" customHeight="1">
      <c r="A2094" s="169">
        <v>2093</v>
      </c>
    </row>
    <row r="2095" spans="1:1" ht="17.25" customHeight="1">
      <c r="A2095" s="169">
        <v>2094</v>
      </c>
    </row>
    <row r="2096" spans="1:1" ht="17.25" customHeight="1">
      <c r="A2096" s="169">
        <v>2095</v>
      </c>
    </row>
    <row r="2097" spans="1:1" ht="17.25" customHeight="1">
      <c r="A2097" s="169">
        <v>2096</v>
      </c>
    </row>
    <row r="2098" spans="1:1" ht="17.25" customHeight="1">
      <c r="A2098" s="169">
        <v>2097</v>
      </c>
    </row>
    <row r="2099" spans="1:1" ht="17.25" customHeight="1">
      <c r="A2099" s="169">
        <v>2098</v>
      </c>
    </row>
    <row r="2100" spans="1:1" ht="17.25" customHeight="1">
      <c r="A2100" s="169">
        <v>2099</v>
      </c>
    </row>
    <row r="2101" spans="1:1" ht="17.25" customHeight="1">
      <c r="A2101" s="169">
        <v>2100</v>
      </c>
    </row>
    <row r="2102" spans="1:1" ht="17.25" customHeight="1">
      <c r="A2102" s="169">
        <v>2101</v>
      </c>
    </row>
    <row r="2103" spans="1:1" ht="17.25" customHeight="1">
      <c r="A2103" s="169">
        <v>2102</v>
      </c>
    </row>
    <row r="2104" spans="1:1" ht="17.25" customHeight="1">
      <c r="A2104" s="169">
        <v>2103</v>
      </c>
    </row>
    <row r="2105" spans="1:1" ht="17.25" customHeight="1">
      <c r="A2105" s="169">
        <v>2104</v>
      </c>
    </row>
    <row r="2106" spans="1:1" ht="17.25" customHeight="1">
      <c r="A2106" s="169">
        <v>2105</v>
      </c>
    </row>
    <row r="2107" spans="1:1" ht="17.25" customHeight="1">
      <c r="A2107" s="169">
        <v>2106</v>
      </c>
    </row>
    <row r="2108" spans="1:1" ht="17.25" customHeight="1">
      <c r="A2108" s="169">
        <v>2107</v>
      </c>
    </row>
    <row r="2109" spans="1:1" ht="17.25" customHeight="1">
      <c r="A2109" s="169">
        <v>2108</v>
      </c>
    </row>
    <row r="2110" spans="1:1" ht="17.25" customHeight="1">
      <c r="A2110" s="169">
        <v>2109</v>
      </c>
    </row>
    <row r="2111" spans="1:1" ht="17.25" customHeight="1">
      <c r="A2111" s="169">
        <v>2110</v>
      </c>
    </row>
    <row r="2112" spans="1:1" ht="17.25" customHeight="1">
      <c r="A2112" s="169">
        <v>2111</v>
      </c>
    </row>
    <row r="2113" spans="1:1" ht="17.25" customHeight="1">
      <c r="A2113" s="169">
        <v>2112</v>
      </c>
    </row>
    <row r="2114" spans="1:1" ht="17.25" customHeight="1">
      <c r="A2114" s="169">
        <v>2113</v>
      </c>
    </row>
    <row r="2115" spans="1:1" ht="17.25" customHeight="1">
      <c r="A2115" s="169">
        <v>2114</v>
      </c>
    </row>
    <row r="2116" spans="1:1" ht="17.25" customHeight="1">
      <c r="A2116" s="169">
        <v>2115</v>
      </c>
    </row>
    <row r="2117" spans="1:1" ht="17.25" customHeight="1">
      <c r="A2117" s="169">
        <v>2116</v>
      </c>
    </row>
    <row r="2118" spans="1:1" ht="17.25" customHeight="1">
      <c r="A2118" s="169">
        <v>2117</v>
      </c>
    </row>
    <row r="2119" spans="1:1" ht="17.25" customHeight="1">
      <c r="A2119" s="169">
        <v>2118</v>
      </c>
    </row>
    <row r="2120" spans="1:1" ht="17.25" customHeight="1">
      <c r="A2120" s="169">
        <v>2119</v>
      </c>
    </row>
    <row r="2121" spans="1:1" ht="17.25" customHeight="1">
      <c r="A2121" s="169">
        <v>2120</v>
      </c>
    </row>
    <row r="2122" spans="1:1" ht="17.25" customHeight="1">
      <c r="A2122" s="169">
        <v>2121</v>
      </c>
    </row>
    <row r="2123" spans="1:1" ht="17.25" customHeight="1">
      <c r="A2123" s="169">
        <v>2122</v>
      </c>
    </row>
    <row r="2124" spans="1:1" ht="17.25" customHeight="1">
      <c r="A2124" s="169">
        <v>2123</v>
      </c>
    </row>
    <row r="2125" spans="1:1" ht="17.25" customHeight="1">
      <c r="A2125" s="169">
        <v>2124</v>
      </c>
    </row>
    <row r="2126" spans="1:1" ht="17.25" customHeight="1">
      <c r="A2126" s="169">
        <v>2125</v>
      </c>
    </row>
    <row r="2127" spans="1:1" ht="17.25" customHeight="1">
      <c r="A2127" s="169">
        <v>2126</v>
      </c>
    </row>
    <row r="2128" spans="1:1" ht="17.25" customHeight="1">
      <c r="A2128" s="169">
        <v>2127</v>
      </c>
    </row>
    <row r="2129" spans="1:1" ht="17.25" customHeight="1">
      <c r="A2129" s="169">
        <v>2128</v>
      </c>
    </row>
    <row r="2130" spans="1:1" ht="17.25" customHeight="1">
      <c r="A2130" s="169">
        <v>2129</v>
      </c>
    </row>
    <row r="2131" spans="1:1" ht="17.25" customHeight="1">
      <c r="A2131" s="169">
        <v>2130</v>
      </c>
    </row>
    <row r="2132" spans="1:1" ht="17.25" customHeight="1">
      <c r="A2132" s="169">
        <v>2131</v>
      </c>
    </row>
    <row r="2133" spans="1:1" ht="17.25" customHeight="1">
      <c r="A2133" s="169">
        <v>2132</v>
      </c>
    </row>
    <row r="2134" spans="1:1" ht="17.25" customHeight="1">
      <c r="A2134" s="169">
        <v>2133</v>
      </c>
    </row>
    <row r="2135" spans="1:1" ht="17.25" customHeight="1">
      <c r="A2135" s="169">
        <v>2134</v>
      </c>
    </row>
    <row r="2136" spans="1:1" ht="17.25" customHeight="1">
      <c r="A2136" s="169">
        <v>2135</v>
      </c>
    </row>
    <row r="2137" spans="1:1" ht="17.25" customHeight="1">
      <c r="A2137" s="169">
        <v>2136</v>
      </c>
    </row>
    <row r="2138" spans="1:1" ht="17.25" customHeight="1">
      <c r="A2138" s="169">
        <v>2137</v>
      </c>
    </row>
    <row r="2139" spans="1:1" ht="17.25" customHeight="1">
      <c r="A2139" s="169">
        <v>2138</v>
      </c>
    </row>
    <row r="2140" spans="1:1" ht="17.25" customHeight="1">
      <c r="A2140" s="169">
        <v>2139</v>
      </c>
    </row>
    <row r="2141" spans="1:1" ht="17.25" customHeight="1">
      <c r="A2141" s="169">
        <v>2140</v>
      </c>
    </row>
    <row r="2142" spans="1:1" ht="17.25" customHeight="1">
      <c r="A2142" s="169">
        <v>2141</v>
      </c>
    </row>
    <row r="2143" spans="1:1" ht="17.25" customHeight="1">
      <c r="A2143" s="169">
        <v>2142</v>
      </c>
    </row>
    <row r="2144" spans="1:1" ht="17.25" customHeight="1">
      <c r="A2144" s="169">
        <v>2143</v>
      </c>
    </row>
    <row r="2145" spans="1:1" ht="17.25" customHeight="1">
      <c r="A2145" s="169">
        <v>2144</v>
      </c>
    </row>
    <row r="2146" spans="1:1" ht="17.25" customHeight="1">
      <c r="A2146" s="169">
        <v>2145</v>
      </c>
    </row>
    <row r="2147" spans="1:1" ht="17.25" customHeight="1">
      <c r="A2147" s="169">
        <v>2146</v>
      </c>
    </row>
    <row r="2148" spans="1:1" ht="17.25" customHeight="1">
      <c r="A2148" s="169">
        <v>2147</v>
      </c>
    </row>
    <row r="2149" spans="1:1" ht="17.25" customHeight="1">
      <c r="A2149" s="169">
        <v>2148</v>
      </c>
    </row>
    <row r="2150" spans="1:1" ht="17.25" customHeight="1">
      <c r="A2150" s="169">
        <v>2149</v>
      </c>
    </row>
    <row r="2151" spans="1:1" ht="17.25" customHeight="1">
      <c r="A2151" s="169">
        <v>2150</v>
      </c>
    </row>
    <row r="2152" spans="1:1" ht="17.25" customHeight="1">
      <c r="A2152" s="169">
        <v>2151</v>
      </c>
    </row>
    <row r="2153" spans="1:1" ht="17.25" customHeight="1">
      <c r="A2153" s="169">
        <v>2152</v>
      </c>
    </row>
    <row r="2154" spans="1:1" ht="17.25" customHeight="1">
      <c r="A2154" s="169">
        <v>2153</v>
      </c>
    </row>
    <row r="2155" spans="1:1" ht="17.25" customHeight="1">
      <c r="A2155" s="169">
        <v>2154</v>
      </c>
    </row>
    <row r="2156" spans="1:1" ht="17.25" customHeight="1">
      <c r="A2156" s="169">
        <v>2155</v>
      </c>
    </row>
    <row r="2157" spans="1:1" ht="17.25" customHeight="1">
      <c r="A2157" s="169">
        <v>2156</v>
      </c>
    </row>
    <row r="2158" spans="1:1" ht="17.25" customHeight="1">
      <c r="A2158" s="169">
        <v>2157</v>
      </c>
    </row>
    <row r="2159" spans="1:1" ht="17.25" customHeight="1">
      <c r="A2159" s="169">
        <v>2158</v>
      </c>
    </row>
    <row r="2160" spans="1:1" ht="17.25" customHeight="1">
      <c r="A2160" s="169">
        <v>2159</v>
      </c>
    </row>
    <row r="2161" spans="1:1" ht="17.25" customHeight="1">
      <c r="A2161" s="169">
        <v>2160</v>
      </c>
    </row>
    <row r="2162" spans="1:1" ht="17.25" customHeight="1">
      <c r="A2162" s="169">
        <v>2161</v>
      </c>
    </row>
    <row r="2163" spans="1:1" ht="17.25" customHeight="1">
      <c r="A2163" s="169">
        <v>2162</v>
      </c>
    </row>
    <row r="2164" spans="1:1" ht="17.25" customHeight="1">
      <c r="A2164" s="169">
        <v>2163</v>
      </c>
    </row>
    <row r="2165" spans="1:1" ht="17.25" customHeight="1">
      <c r="A2165" s="169">
        <v>2164</v>
      </c>
    </row>
    <row r="2166" spans="1:1" ht="17.25" customHeight="1">
      <c r="A2166" s="169">
        <v>2165</v>
      </c>
    </row>
    <row r="2167" spans="1:1" ht="17.25" customHeight="1">
      <c r="A2167" s="169">
        <v>2166</v>
      </c>
    </row>
    <row r="2168" spans="1:1" ht="17.25" customHeight="1">
      <c r="A2168" s="169">
        <v>2167</v>
      </c>
    </row>
    <row r="2169" spans="1:1" ht="17.25" customHeight="1">
      <c r="A2169" s="169">
        <v>2168</v>
      </c>
    </row>
    <row r="2170" spans="1:1" ht="17.25" customHeight="1">
      <c r="A2170" s="169">
        <v>2169</v>
      </c>
    </row>
    <row r="2171" spans="1:1" ht="17.25" customHeight="1">
      <c r="A2171" s="169">
        <v>2170</v>
      </c>
    </row>
    <row r="2172" spans="1:1" ht="17.25" customHeight="1">
      <c r="A2172" s="169">
        <v>2171</v>
      </c>
    </row>
    <row r="2173" spans="1:1" ht="17.25" customHeight="1">
      <c r="A2173" s="169">
        <v>2172</v>
      </c>
    </row>
    <row r="2174" spans="1:1" ht="17.25" customHeight="1">
      <c r="A2174" s="169">
        <v>2173</v>
      </c>
    </row>
    <row r="2175" spans="1:1" ht="17.25" customHeight="1">
      <c r="A2175" s="169">
        <v>2174</v>
      </c>
    </row>
    <row r="2176" spans="1:1" ht="17.25" customHeight="1">
      <c r="A2176" s="169">
        <v>2175</v>
      </c>
    </row>
    <row r="2177" spans="1:1" ht="17.25" customHeight="1">
      <c r="A2177" s="169">
        <v>2176</v>
      </c>
    </row>
    <row r="2178" spans="1:1" ht="17.25" customHeight="1">
      <c r="A2178" s="169">
        <v>2177</v>
      </c>
    </row>
    <row r="2179" spans="1:1" ht="17.25" customHeight="1">
      <c r="A2179" s="169">
        <v>2178</v>
      </c>
    </row>
    <row r="2180" spans="1:1" ht="17.25" customHeight="1">
      <c r="A2180" s="169">
        <v>2179</v>
      </c>
    </row>
    <row r="2181" spans="1:1" ht="17.25" customHeight="1">
      <c r="A2181" s="169">
        <v>2180</v>
      </c>
    </row>
    <row r="2182" spans="1:1" ht="17.25" customHeight="1">
      <c r="A2182" s="169">
        <v>2181</v>
      </c>
    </row>
    <row r="2183" spans="1:1" ht="17.25" customHeight="1">
      <c r="A2183" s="169">
        <v>2182</v>
      </c>
    </row>
    <row r="2184" spans="1:1" ht="17.25" customHeight="1">
      <c r="A2184" s="169">
        <v>2183</v>
      </c>
    </row>
    <row r="2185" spans="1:1" ht="17.25" customHeight="1">
      <c r="A2185" s="169">
        <v>2184</v>
      </c>
    </row>
    <row r="2186" spans="1:1" ht="17.25" customHeight="1">
      <c r="A2186" s="169">
        <v>2185</v>
      </c>
    </row>
    <row r="2187" spans="1:1" ht="17.25" customHeight="1">
      <c r="A2187" s="169">
        <v>2186</v>
      </c>
    </row>
    <row r="2188" spans="1:1" ht="17.25" customHeight="1">
      <c r="A2188" s="169">
        <v>2187</v>
      </c>
    </row>
    <row r="2189" spans="1:1" ht="17.25" customHeight="1">
      <c r="A2189" s="169">
        <v>2188</v>
      </c>
    </row>
    <row r="2190" spans="1:1" ht="17.25" customHeight="1">
      <c r="A2190" s="169">
        <v>2189</v>
      </c>
    </row>
    <row r="2191" spans="1:1" ht="17.25" customHeight="1">
      <c r="A2191" s="169">
        <v>2190</v>
      </c>
    </row>
    <row r="2192" spans="1:1" ht="17.25" customHeight="1">
      <c r="A2192" s="169">
        <v>2191</v>
      </c>
    </row>
    <row r="2193" spans="1:1" ht="17.25" customHeight="1">
      <c r="A2193" s="169">
        <v>2192</v>
      </c>
    </row>
    <row r="2194" spans="1:1" ht="17.25" customHeight="1">
      <c r="A2194" s="169">
        <v>2193</v>
      </c>
    </row>
    <row r="2195" spans="1:1" ht="17.25" customHeight="1">
      <c r="A2195" s="169">
        <v>2194</v>
      </c>
    </row>
    <row r="2196" spans="1:1" ht="17.25" customHeight="1">
      <c r="A2196" s="169">
        <v>2195</v>
      </c>
    </row>
    <row r="2197" spans="1:1" ht="17.25" customHeight="1">
      <c r="A2197" s="169">
        <v>2196</v>
      </c>
    </row>
    <row r="2198" spans="1:1" ht="17.25" customHeight="1">
      <c r="A2198" s="169">
        <v>2197</v>
      </c>
    </row>
    <row r="2199" spans="1:1" ht="17.25" customHeight="1">
      <c r="A2199" s="169">
        <v>2198</v>
      </c>
    </row>
    <row r="2200" spans="1:1" ht="17.25" customHeight="1">
      <c r="A2200" s="169">
        <v>2199</v>
      </c>
    </row>
    <row r="2201" spans="1:1" ht="17.25" customHeight="1">
      <c r="A2201" s="169">
        <v>2200</v>
      </c>
    </row>
    <row r="2202" spans="1:1" ht="17.25" customHeight="1">
      <c r="A2202" s="169">
        <v>2201</v>
      </c>
    </row>
    <row r="2203" spans="1:1" ht="17.25" customHeight="1">
      <c r="A2203" s="169">
        <v>2202</v>
      </c>
    </row>
    <row r="2204" spans="1:1" ht="17.25" customHeight="1">
      <c r="A2204" s="169">
        <v>2203</v>
      </c>
    </row>
    <row r="2205" spans="1:1" ht="17.25" customHeight="1">
      <c r="A2205" s="169">
        <v>2204</v>
      </c>
    </row>
    <row r="2206" spans="1:1" ht="17.25" customHeight="1">
      <c r="A2206" s="169">
        <v>2205</v>
      </c>
    </row>
    <row r="2207" spans="1:1" ht="17.25" customHeight="1">
      <c r="A2207" s="169">
        <v>2206</v>
      </c>
    </row>
    <row r="2208" spans="1:1" ht="17.25" customHeight="1">
      <c r="A2208" s="169">
        <v>2207</v>
      </c>
    </row>
    <row r="2209" spans="1:1" ht="17.25" customHeight="1">
      <c r="A2209" s="169">
        <v>2208</v>
      </c>
    </row>
    <row r="2210" spans="1:1" ht="17.25" customHeight="1">
      <c r="A2210" s="169">
        <v>2209</v>
      </c>
    </row>
    <row r="2211" spans="1:1" ht="17.25" customHeight="1">
      <c r="A2211" s="169">
        <v>2210</v>
      </c>
    </row>
    <row r="2212" spans="1:1" ht="17.25" customHeight="1">
      <c r="A2212" s="169">
        <v>2211</v>
      </c>
    </row>
    <row r="2213" spans="1:1" ht="17.25" customHeight="1">
      <c r="A2213" s="169">
        <v>2212</v>
      </c>
    </row>
    <row r="2214" spans="1:1" ht="17.25" customHeight="1">
      <c r="A2214" s="169">
        <v>2213</v>
      </c>
    </row>
    <row r="2215" spans="1:1" ht="17.25" customHeight="1">
      <c r="A2215" s="169">
        <v>2214</v>
      </c>
    </row>
    <row r="2216" spans="1:1" ht="17.25" customHeight="1">
      <c r="A2216" s="169">
        <v>2215</v>
      </c>
    </row>
    <row r="2217" spans="1:1" ht="17.25" customHeight="1">
      <c r="A2217" s="169">
        <v>2216</v>
      </c>
    </row>
    <row r="2218" spans="1:1" ht="17.25" customHeight="1">
      <c r="A2218" s="169">
        <v>2217</v>
      </c>
    </row>
    <row r="2219" spans="1:1" ht="17.25" customHeight="1">
      <c r="A2219" s="169">
        <v>2218</v>
      </c>
    </row>
    <row r="2220" spans="1:1" ht="17.25" customHeight="1">
      <c r="A2220" s="169">
        <v>2219</v>
      </c>
    </row>
    <row r="2221" spans="1:1" ht="17.25" customHeight="1">
      <c r="A2221" s="169">
        <v>2220</v>
      </c>
    </row>
    <row r="2222" spans="1:1" ht="17.25" customHeight="1">
      <c r="A2222" s="169">
        <v>2221</v>
      </c>
    </row>
    <row r="2223" spans="1:1" ht="17.25" customHeight="1">
      <c r="A2223" s="169">
        <v>2222</v>
      </c>
    </row>
    <row r="2224" spans="1:1" ht="17.25" customHeight="1">
      <c r="A2224" s="169">
        <v>2223</v>
      </c>
    </row>
    <row r="2225" spans="1:1" ht="17.25" customHeight="1">
      <c r="A2225" s="169">
        <v>2224</v>
      </c>
    </row>
    <row r="2226" spans="1:1" ht="17.25" customHeight="1">
      <c r="A2226" s="169">
        <v>2225</v>
      </c>
    </row>
    <row r="2227" spans="1:1" ht="17.25" customHeight="1">
      <c r="A2227" s="169">
        <v>2226</v>
      </c>
    </row>
    <row r="2228" spans="1:1" ht="17.25" customHeight="1">
      <c r="A2228" s="169">
        <v>2227</v>
      </c>
    </row>
    <row r="2229" spans="1:1" ht="17.25" customHeight="1">
      <c r="A2229" s="169">
        <v>2228</v>
      </c>
    </row>
    <row r="2230" spans="1:1" ht="17.25" customHeight="1">
      <c r="A2230" s="169">
        <v>2229</v>
      </c>
    </row>
    <row r="2231" spans="1:1" ht="17.25" customHeight="1">
      <c r="A2231" s="169">
        <v>2230</v>
      </c>
    </row>
    <row r="2232" spans="1:1" ht="17.25" customHeight="1">
      <c r="A2232" s="169">
        <v>2231</v>
      </c>
    </row>
    <row r="2233" spans="1:1" ht="17.25" customHeight="1">
      <c r="A2233" s="169">
        <v>2232</v>
      </c>
    </row>
    <row r="2234" spans="1:1" ht="17.25" customHeight="1">
      <c r="A2234" s="169">
        <v>2233</v>
      </c>
    </row>
    <row r="2235" spans="1:1" ht="17.25" customHeight="1">
      <c r="A2235" s="169">
        <v>2234</v>
      </c>
    </row>
    <row r="2236" spans="1:1" ht="17.25" customHeight="1">
      <c r="A2236" s="169">
        <v>2235</v>
      </c>
    </row>
    <row r="2237" spans="1:1" ht="17.25" customHeight="1">
      <c r="A2237" s="169">
        <v>2236</v>
      </c>
    </row>
    <row r="2238" spans="1:1" ht="17.25" customHeight="1">
      <c r="A2238" s="169">
        <v>2237</v>
      </c>
    </row>
    <row r="2239" spans="1:1" ht="17.25" customHeight="1">
      <c r="A2239" s="169">
        <v>2238</v>
      </c>
    </row>
    <row r="2240" spans="1:1" ht="17.25" customHeight="1">
      <c r="A2240" s="169">
        <v>2239</v>
      </c>
    </row>
    <row r="2241" spans="1:1" ht="17.25" customHeight="1">
      <c r="A2241" s="169">
        <v>2240</v>
      </c>
    </row>
    <row r="2242" spans="1:1" ht="17.25" customHeight="1">
      <c r="A2242" s="169">
        <v>2241</v>
      </c>
    </row>
    <row r="2243" spans="1:1" ht="17.25" customHeight="1">
      <c r="A2243" s="169">
        <v>2242</v>
      </c>
    </row>
    <row r="2244" spans="1:1" ht="17.25" customHeight="1">
      <c r="A2244" s="169">
        <v>2243</v>
      </c>
    </row>
    <row r="2245" spans="1:1" ht="17.25" customHeight="1">
      <c r="A2245" s="169">
        <v>2244</v>
      </c>
    </row>
    <row r="2246" spans="1:1" ht="17.25" customHeight="1">
      <c r="A2246" s="169">
        <v>2245</v>
      </c>
    </row>
    <row r="2247" spans="1:1" ht="17.25" customHeight="1">
      <c r="A2247" s="169">
        <v>2246</v>
      </c>
    </row>
    <row r="2248" spans="1:1" ht="17.25" customHeight="1">
      <c r="A2248" s="169">
        <v>2247</v>
      </c>
    </row>
    <row r="2249" spans="1:1" ht="17.25" customHeight="1">
      <c r="A2249" s="169">
        <v>2248</v>
      </c>
    </row>
    <row r="2250" spans="1:1" ht="17.25" customHeight="1">
      <c r="A2250" s="169">
        <v>2249</v>
      </c>
    </row>
    <row r="2251" spans="1:1" ht="17.25" customHeight="1">
      <c r="A2251" s="169">
        <v>2250</v>
      </c>
    </row>
    <row r="2252" spans="1:1" ht="17.25" customHeight="1">
      <c r="A2252" s="169">
        <v>2251</v>
      </c>
    </row>
    <row r="2253" spans="1:1" ht="17.25" customHeight="1">
      <c r="A2253" s="169">
        <v>2252</v>
      </c>
    </row>
    <row r="2254" spans="1:1" ht="17.25" customHeight="1">
      <c r="A2254" s="169">
        <v>2253</v>
      </c>
    </row>
    <row r="2255" spans="1:1" ht="17.25" customHeight="1">
      <c r="A2255" s="169">
        <v>2254</v>
      </c>
    </row>
    <row r="2256" spans="1:1" ht="17.25" customHeight="1">
      <c r="A2256" s="169">
        <v>2255</v>
      </c>
    </row>
    <row r="2257" spans="1:1" ht="17.25" customHeight="1">
      <c r="A2257" s="169">
        <v>2256</v>
      </c>
    </row>
    <row r="2258" spans="1:1" ht="17.25" customHeight="1">
      <c r="A2258" s="169">
        <v>2257</v>
      </c>
    </row>
    <row r="2259" spans="1:1" ht="17.25" customHeight="1">
      <c r="A2259" s="169">
        <v>2258</v>
      </c>
    </row>
    <row r="2260" spans="1:1" ht="17.25" customHeight="1">
      <c r="A2260" s="169">
        <v>2259</v>
      </c>
    </row>
    <row r="2261" spans="1:1" ht="17.25" customHeight="1">
      <c r="A2261" s="169">
        <v>2260</v>
      </c>
    </row>
    <row r="2262" spans="1:1" ht="17.25" customHeight="1">
      <c r="A2262" s="169">
        <v>2261</v>
      </c>
    </row>
    <row r="2263" spans="1:1" ht="17.25" customHeight="1">
      <c r="A2263" s="169">
        <v>2262</v>
      </c>
    </row>
    <row r="2264" spans="1:1" ht="17.25" customHeight="1">
      <c r="A2264" s="169">
        <v>2263</v>
      </c>
    </row>
    <row r="2265" spans="1:1" ht="17.25" customHeight="1">
      <c r="A2265" s="169">
        <v>2264</v>
      </c>
    </row>
    <row r="2266" spans="1:1" ht="17.25" customHeight="1">
      <c r="A2266" s="169">
        <v>2265</v>
      </c>
    </row>
    <row r="2267" spans="1:1" ht="17.25" customHeight="1">
      <c r="A2267" s="169">
        <v>2266</v>
      </c>
    </row>
    <row r="2268" spans="1:1" ht="17.25" customHeight="1">
      <c r="A2268" s="169">
        <v>2267</v>
      </c>
    </row>
    <row r="2269" spans="1:1" ht="17.25" customHeight="1">
      <c r="A2269" s="169">
        <v>2268</v>
      </c>
    </row>
    <row r="2270" spans="1:1" ht="17.25" customHeight="1">
      <c r="A2270" s="169">
        <v>2269</v>
      </c>
    </row>
    <row r="2271" spans="1:1" ht="17.25" customHeight="1">
      <c r="A2271" s="169">
        <v>2270</v>
      </c>
    </row>
    <row r="2272" spans="1:1" ht="17.25" customHeight="1">
      <c r="A2272" s="169">
        <v>2271</v>
      </c>
    </row>
    <row r="2273" spans="1:1" ht="17.25" customHeight="1">
      <c r="A2273" s="169">
        <v>2272</v>
      </c>
    </row>
    <row r="2274" spans="1:1" ht="17.25" customHeight="1">
      <c r="A2274" s="169">
        <v>2273</v>
      </c>
    </row>
    <row r="2275" spans="1:1" ht="17.25" customHeight="1">
      <c r="A2275" s="169">
        <v>2274</v>
      </c>
    </row>
    <row r="2276" spans="1:1" ht="17.25" customHeight="1">
      <c r="A2276" s="169">
        <v>2275</v>
      </c>
    </row>
    <row r="2277" spans="1:1" ht="17.25" customHeight="1">
      <c r="A2277" s="169">
        <v>2276</v>
      </c>
    </row>
    <row r="2278" spans="1:1" ht="17.25" customHeight="1">
      <c r="A2278" s="169">
        <v>2277</v>
      </c>
    </row>
    <row r="2279" spans="1:1" ht="17.25" customHeight="1">
      <c r="A2279" s="169">
        <v>2278</v>
      </c>
    </row>
    <row r="2280" spans="1:1" ht="17.25" customHeight="1">
      <c r="A2280" s="169">
        <v>2279</v>
      </c>
    </row>
    <row r="2281" spans="1:1" ht="17.25" customHeight="1">
      <c r="A2281" s="169">
        <v>2280</v>
      </c>
    </row>
    <row r="2282" spans="1:1" ht="17.25" customHeight="1">
      <c r="A2282" s="169">
        <v>2281</v>
      </c>
    </row>
    <row r="2283" spans="1:1" ht="17.25" customHeight="1">
      <c r="A2283" s="169">
        <v>2282</v>
      </c>
    </row>
    <row r="2284" spans="1:1" ht="17.25" customHeight="1">
      <c r="A2284" s="169">
        <v>2283</v>
      </c>
    </row>
    <row r="2285" spans="1:1" ht="17.25" customHeight="1">
      <c r="A2285" s="169">
        <v>2284</v>
      </c>
    </row>
    <row r="2286" spans="1:1" ht="17.25" customHeight="1">
      <c r="A2286" s="169">
        <v>2285</v>
      </c>
    </row>
    <row r="2287" spans="1:1" ht="17.25" customHeight="1">
      <c r="A2287" s="169">
        <v>2286</v>
      </c>
    </row>
    <row r="2288" spans="1:1" ht="17.25" customHeight="1">
      <c r="A2288" s="169">
        <v>2287</v>
      </c>
    </row>
    <row r="2289" spans="1:1" ht="17.25" customHeight="1">
      <c r="A2289" s="169">
        <v>2288</v>
      </c>
    </row>
    <row r="2290" spans="1:1" ht="17.25" customHeight="1">
      <c r="A2290" s="169">
        <v>2289</v>
      </c>
    </row>
    <row r="2291" spans="1:1" ht="17.25" customHeight="1">
      <c r="A2291" s="169">
        <v>2290</v>
      </c>
    </row>
    <row r="2292" spans="1:1" ht="17.25" customHeight="1">
      <c r="A2292" s="169">
        <v>2291</v>
      </c>
    </row>
    <row r="2293" spans="1:1" ht="17.25" customHeight="1">
      <c r="A2293" s="169">
        <v>2292</v>
      </c>
    </row>
    <row r="2294" spans="1:1" ht="17.25" customHeight="1">
      <c r="A2294" s="169">
        <v>2293</v>
      </c>
    </row>
    <row r="2295" spans="1:1" ht="17.25" customHeight="1">
      <c r="A2295" s="169">
        <v>2294</v>
      </c>
    </row>
    <row r="2296" spans="1:1" ht="17.25" customHeight="1">
      <c r="A2296" s="169">
        <v>2295</v>
      </c>
    </row>
    <row r="2297" spans="1:1" ht="17.25" customHeight="1">
      <c r="A2297" s="169">
        <v>2296</v>
      </c>
    </row>
    <row r="2298" spans="1:1" ht="17.25" customHeight="1">
      <c r="A2298" s="169">
        <v>2297</v>
      </c>
    </row>
    <row r="2299" spans="1:1" ht="17.25" customHeight="1">
      <c r="A2299" s="169">
        <v>2298</v>
      </c>
    </row>
    <row r="2300" spans="1:1" ht="17.25" customHeight="1">
      <c r="A2300" s="169">
        <v>2299</v>
      </c>
    </row>
    <row r="2301" spans="1:1" ht="17.25" customHeight="1">
      <c r="A2301" s="169">
        <v>2300</v>
      </c>
    </row>
    <row r="2302" spans="1:1" ht="17.25" customHeight="1">
      <c r="A2302" s="169">
        <v>2301</v>
      </c>
    </row>
    <row r="2303" spans="1:1" ht="17.25" customHeight="1">
      <c r="A2303" s="169">
        <v>2302</v>
      </c>
    </row>
    <row r="2304" spans="1:1" ht="17.25" customHeight="1">
      <c r="A2304" s="169">
        <v>2303</v>
      </c>
    </row>
    <row r="2305" spans="1:1" ht="17.25" customHeight="1">
      <c r="A2305" s="169">
        <v>2304</v>
      </c>
    </row>
    <row r="2306" spans="1:1" ht="17.25" customHeight="1">
      <c r="A2306" s="169">
        <v>2305</v>
      </c>
    </row>
    <row r="2307" spans="1:1" ht="17.25" customHeight="1">
      <c r="A2307" s="169">
        <v>2306</v>
      </c>
    </row>
    <row r="2308" spans="1:1" ht="17.25" customHeight="1">
      <c r="A2308" s="169">
        <v>2307</v>
      </c>
    </row>
    <row r="2309" spans="1:1" ht="17.25" customHeight="1">
      <c r="A2309" s="169">
        <v>2308</v>
      </c>
    </row>
    <row r="2310" spans="1:1" ht="17.25" customHeight="1">
      <c r="A2310" s="169">
        <v>2309</v>
      </c>
    </row>
    <row r="2311" spans="1:1" ht="17.25" customHeight="1">
      <c r="A2311" s="169">
        <v>2310</v>
      </c>
    </row>
    <row r="2312" spans="1:1" ht="17.25" customHeight="1">
      <c r="A2312" s="169">
        <v>2311</v>
      </c>
    </row>
    <row r="2313" spans="1:1" ht="17.25" customHeight="1">
      <c r="A2313" s="169">
        <v>2312</v>
      </c>
    </row>
    <row r="2314" spans="1:1" ht="17.25" customHeight="1">
      <c r="A2314" s="169">
        <v>2313</v>
      </c>
    </row>
    <row r="2315" spans="1:1" ht="17.25" customHeight="1">
      <c r="A2315" s="169">
        <v>2314</v>
      </c>
    </row>
    <row r="2316" spans="1:1" ht="17.25" customHeight="1">
      <c r="A2316" s="169">
        <v>2315</v>
      </c>
    </row>
    <row r="2317" spans="1:1" ht="17.25" customHeight="1">
      <c r="A2317" s="169">
        <v>2316</v>
      </c>
    </row>
    <row r="2318" spans="1:1" ht="17.25" customHeight="1">
      <c r="A2318" s="169">
        <v>2317</v>
      </c>
    </row>
    <row r="2319" spans="1:1" ht="17.25" customHeight="1">
      <c r="A2319" s="169">
        <v>2318</v>
      </c>
    </row>
    <row r="2320" spans="1:1" ht="17.25" customHeight="1">
      <c r="A2320" s="169">
        <v>2319</v>
      </c>
    </row>
    <row r="2321" spans="1:1" ht="17.25" customHeight="1">
      <c r="A2321" s="169">
        <v>2320</v>
      </c>
    </row>
    <row r="2322" spans="1:1" ht="17.25" customHeight="1">
      <c r="A2322" s="169">
        <v>2321</v>
      </c>
    </row>
    <row r="2323" spans="1:1" ht="17.25" customHeight="1">
      <c r="A2323" s="169">
        <v>2322</v>
      </c>
    </row>
    <row r="2324" spans="1:1" ht="17.25" customHeight="1">
      <c r="A2324" s="169">
        <v>2323</v>
      </c>
    </row>
    <row r="2325" spans="1:1" ht="17.25" customHeight="1">
      <c r="A2325" s="169">
        <v>2324</v>
      </c>
    </row>
    <row r="2326" spans="1:1" ht="17.25" customHeight="1">
      <c r="A2326" s="169">
        <v>2325</v>
      </c>
    </row>
    <row r="2327" spans="1:1" ht="17.25" customHeight="1">
      <c r="A2327" s="169">
        <v>2326</v>
      </c>
    </row>
    <row r="2328" spans="1:1" ht="17.25" customHeight="1">
      <c r="A2328" s="169">
        <v>2327</v>
      </c>
    </row>
    <row r="2329" spans="1:1" ht="17.25" customHeight="1">
      <c r="A2329" s="169">
        <v>2328</v>
      </c>
    </row>
    <row r="2330" spans="1:1" ht="17.25" customHeight="1">
      <c r="A2330" s="169">
        <v>2329</v>
      </c>
    </row>
    <row r="2331" spans="1:1" ht="17.25" customHeight="1">
      <c r="A2331" s="169">
        <v>2330</v>
      </c>
    </row>
    <row r="2332" spans="1:1" ht="17.25" customHeight="1">
      <c r="A2332" s="169">
        <v>2331</v>
      </c>
    </row>
    <row r="2333" spans="1:1" ht="17.25" customHeight="1">
      <c r="A2333" s="169">
        <v>2332</v>
      </c>
    </row>
    <row r="2334" spans="1:1" ht="17.25" customHeight="1">
      <c r="A2334" s="169">
        <v>2333</v>
      </c>
    </row>
    <row r="2335" spans="1:1" ht="17.25" customHeight="1">
      <c r="A2335" s="169">
        <v>2334</v>
      </c>
    </row>
    <row r="2336" spans="1:1" ht="17.25" customHeight="1">
      <c r="A2336" s="169">
        <v>2335</v>
      </c>
    </row>
    <row r="2337" spans="1:1" ht="17.25" customHeight="1">
      <c r="A2337" s="169">
        <v>2336</v>
      </c>
    </row>
    <row r="2338" spans="1:1" ht="17.25" customHeight="1">
      <c r="A2338" s="169">
        <v>2337</v>
      </c>
    </row>
    <row r="2339" spans="1:1" ht="17.25" customHeight="1">
      <c r="A2339" s="169">
        <v>2338</v>
      </c>
    </row>
    <row r="2340" spans="1:1" ht="17.25" customHeight="1">
      <c r="A2340" s="169">
        <v>2339</v>
      </c>
    </row>
    <row r="2341" spans="1:1" ht="17.25" customHeight="1">
      <c r="A2341" s="169">
        <v>2340</v>
      </c>
    </row>
    <row r="2342" spans="1:1" ht="17.25" customHeight="1">
      <c r="A2342" s="169">
        <v>2341</v>
      </c>
    </row>
    <row r="2343" spans="1:1" ht="17.25" customHeight="1">
      <c r="A2343" s="169">
        <v>2342</v>
      </c>
    </row>
    <row r="2344" spans="1:1" ht="17.25" customHeight="1">
      <c r="A2344" s="169">
        <v>2343</v>
      </c>
    </row>
    <row r="2345" spans="1:1" ht="17.25" customHeight="1">
      <c r="A2345" s="169">
        <v>2344</v>
      </c>
    </row>
    <row r="2346" spans="1:1" ht="17.25" customHeight="1">
      <c r="A2346" s="169">
        <v>2345</v>
      </c>
    </row>
    <row r="2347" spans="1:1" ht="17.25" customHeight="1">
      <c r="A2347" s="169">
        <v>2346</v>
      </c>
    </row>
    <row r="2348" spans="1:1" ht="17.25" customHeight="1">
      <c r="A2348" s="169">
        <v>2347</v>
      </c>
    </row>
    <row r="2349" spans="1:1" ht="17.25" customHeight="1">
      <c r="A2349" s="169">
        <v>2348</v>
      </c>
    </row>
    <row r="2350" spans="1:1" ht="17.25" customHeight="1">
      <c r="A2350" s="169">
        <v>2349</v>
      </c>
    </row>
    <row r="2351" spans="1:1" ht="17.25" customHeight="1">
      <c r="A2351" s="169">
        <v>2350</v>
      </c>
    </row>
    <row r="2352" spans="1:1" ht="17.25" customHeight="1">
      <c r="A2352" s="169">
        <v>2351</v>
      </c>
    </row>
    <row r="2353" spans="1:1" ht="17.25" customHeight="1">
      <c r="A2353" s="169">
        <v>2352</v>
      </c>
    </row>
    <row r="2354" spans="1:1" ht="17.25" customHeight="1">
      <c r="A2354" s="169">
        <v>2353</v>
      </c>
    </row>
    <row r="2355" spans="1:1" ht="17.25" customHeight="1">
      <c r="A2355" s="169">
        <v>2354</v>
      </c>
    </row>
    <row r="2356" spans="1:1" ht="17.25" customHeight="1">
      <c r="A2356" s="169">
        <v>2355</v>
      </c>
    </row>
    <row r="2357" spans="1:1" ht="17.25" customHeight="1">
      <c r="A2357" s="169">
        <v>2356</v>
      </c>
    </row>
    <row r="2358" spans="1:1" ht="17.25" customHeight="1">
      <c r="A2358" s="169">
        <v>2357</v>
      </c>
    </row>
    <row r="2359" spans="1:1" ht="17.25" customHeight="1">
      <c r="A2359" s="169">
        <v>2358</v>
      </c>
    </row>
    <row r="2360" spans="1:1" ht="17.25" customHeight="1">
      <c r="A2360" s="169">
        <v>2359</v>
      </c>
    </row>
    <row r="2361" spans="1:1" ht="17.25" customHeight="1">
      <c r="A2361" s="169">
        <v>2360</v>
      </c>
    </row>
    <row r="2362" spans="1:1" ht="17.25" customHeight="1">
      <c r="A2362" s="169">
        <v>2361</v>
      </c>
    </row>
    <row r="2363" spans="1:1" ht="17.25" customHeight="1">
      <c r="A2363" s="169">
        <v>2362</v>
      </c>
    </row>
    <row r="2364" spans="1:1" ht="17.25" customHeight="1">
      <c r="A2364" s="169">
        <v>2363</v>
      </c>
    </row>
    <row r="2365" spans="1:1" ht="17.25" customHeight="1">
      <c r="A2365" s="169">
        <v>2364</v>
      </c>
    </row>
    <row r="2366" spans="1:1" ht="17.25" customHeight="1">
      <c r="A2366" s="169">
        <v>2365</v>
      </c>
    </row>
    <row r="2367" spans="1:1" ht="17.25" customHeight="1">
      <c r="A2367" s="169">
        <v>2366</v>
      </c>
    </row>
    <row r="2368" spans="1:1" ht="17.25" customHeight="1">
      <c r="A2368" s="169">
        <v>2367</v>
      </c>
    </row>
    <row r="2369" spans="1:1" ht="17.25" customHeight="1">
      <c r="A2369" s="169">
        <v>2368</v>
      </c>
    </row>
    <row r="2370" spans="1:1" ht="17.25" customHeight="1">
      <c r="A2370" s="169">
        <v>2369</v>
      </c>
    </row>
    <row r="2371" spans="1:1" ht="17.25" customHeight="1">
      <c r="A2371" s="169">
        <v>2370</v>
      </c>
    </row>
    <row r="2372" spans="1:1" ht="17.25" customHeight="1">
      <c r="A2372" s="169">
        <v>2371</v>
      </c>
    </row>
    <row r="2373" spans="1:1" ht="17.25" customHeight="1">
      <c r="A2373" s="169">
        <v>2372</v>
      </c>
    </row>
    <row r="2374" spans="1:1" ht="17.25" customHeight="1">
      <c r="A2374" s="169">
        <v>2373</v>
      </c>
    </row>
    <row r="2375" spans="1:1" ht="17.25" customHeight="1">
      <c r="A2375" s="169">
        <v>2374</v>
      </c>
    </row>
    <row r="2376" spans="1:1" ht="17.25" customHeight="1">
      <c r="A2376" s="169">
        <v>2375</v>
      </c>
    </row>
    <row r="2377" spans="1:1" ht="17.25" customHeight="1">
      <c r="A2377" s="169">
        <v>2376</v>
      </c>
    </row>
    <row r="2378" spans="1:1" ht="17.25" customHeight="1">
      <c r="A2378" s="169">
        <v>2377</v>
      </c>
    </row>
    <row r="2379" spans="1:1" ht="17.25" customHeight="1">
      <c r="A2379" s="169">
        <v>2378</v>
      </c>
    </row>
    <row r="2380" spans="1:1" ht="17.25" customHeight="1">
      <c r="A2380" s="169">
        <v>2379</v>
      </c>
    </row>
    <row r="2381" spans="1:1" ht="17.25" customHeight="1">
      <c r="A2381" s="169">
        <v>2380</v>
      </c>
    </row>
    <row r="2382" spans="1:1" ht="17.25" customHeight="1">
      <c r="A2382" s="169">
        <v>2381</v>
      </c>
    </row>
    <row r="2383" spans="1:1" ht="17.25" customHeight="1">
      <c r="A2383" s="169">
        <v>2382</v>
      </c>
    </row>
    <row r="2384" spans="1:1" ht="17.25" customHeight="1">
      <c r="A2384" s="169">
        <v>2383</v>
      </c>
    </row>
    <row r="2385" spans="1:1" ht="17.25" customHeight="1">
      <c r="A2385" s="169">
        <v>2384</v>
      </c>
    </row>
    <row r="2386" spans="1:1" ht="17.25" customHeight="1">
      <c r="A2386" s="169">
        <v>2385</v>
      </c>
    </row>
    <row r="2387" spans="1:1" ht="17.25" customHeight="1">
      <c r="A2387" s="169">
        <v>2386</v>
      </c>
    </row>
    <row r="2388" spans="1:1" ht="17.25" customHeight="1">
      <c r="A2388" s="169">
        <v>2387</v>
      </c>
    </row>
    <row r="2389" spans="1:1" ht="17.25" customHeight="1">
      <c r="A2389" s="169">
        <v>2388</v>
      </c>
    </row>
    <row r="2390" spans="1:1" ht="17.25" customHeight="1">
      <c r="A2390" s="169">
        <v>2389</v>
      </c>
    </row>
    <row r="2391" spans="1:1" ht="17.25" customHeight="1">
      <c r="A2391" s="169">
        <v>2390</v>
      </c>
    </row>
    <row r="2392" spans="1:1" ht="17.25" customHeight="1">
      <c r="A2392" s="169">
        <v>2391</v>
      </c>
    </row>
    <row r="2393" spans="1:1" ht="17.25" customHeight="1">
      <c r="A2393" s="169">
        <v>2392</v>
      </c>
    </row>
    <row r="2394" spans="1:1" ht="17.25" customHeight="1">
      <c r="A2394" s="169">
        <v>2393</v>
      </c>
    </row>
    <row r="2395" spans="1:1" ht="17.25" customHeight="1">
      <c r="A2395" s="169">
        <v>2394</v>
      </c>
    </row>
    <row r="2396" spans="1:1" ht="17.25" customHeight="1">
      <c r="A2396" s="169">
        <v>2395</v>
      </c>
    </row>
    <row r="2397" spans="1:1" ht="17.25" customHeight="1">
      <c r="A2397" s="169">
        <v>2396</v>
      </c>
    </row>
    <row r="2398" spans="1:1" ht="17.25" customHeight="1">
      <c r="A2398" s="169">
        <v>2397</v>
      </c>
    </row>
    <row r="2399" spans="1:1" ht="17.25" customHeight="1">
      <c r="A2399" s="169">
        <v>2398</v>
      </c>
    </row>
    <row r="2400" spans="1:1" ht="17.25" customHeight="1">
      <c r="A2400" s="169">
        <v>2399</v>
      </c>
    </row>
    <row r="2401" spans="1:1" ht="17.25" customHeight="1">
      <c r="A2401" s="169">
        <v>2400</v>
      </c>
    </row>
    <row r="2402" spans="1:1" ht="17.25" customHeight="1">
      <c r="A2402" s="169">
        <v>2401</v>
      </c>
    </row>
    <row r="2403" spans="1:1" ht="17.25" customHeight="1">
      <c r="A2403" s="169">
        <v>2402</v>
      </c>
    </row>
    <row r="2404" spans="1:1" ht="17.25" customHeight="1">
      <c r="A2404" s="169">
        <v>2403</v>
      </c>
    </row>
    <row r="2405" spans="1:1" ht="17.25" customHeight="1">
      <c r="A2405" s="169">
        <v>2404</v>
      </c>
    </row>
    <row r="2406" spans="1:1" ht="17.25" customHeight="1">
      <c r="A2406" s="169">
        <v>2405</v>
      </c>
    </row>
    <row r="2407" spans="1:1" ht="17.25" customHeight="1">
      <c r="A2407" s="169">
        <v>2406</v>
      </c>
    </row>
    <row r="2408" spans="1:1" ht="17.25" customHeight="1">
      <c r="A2408" s="169">
        <v>2407</v>
      </c>
    </row>
    <row r="2409" spans="1:1" ht="17.25" customHeight="1">
      <c r="A2409" s="169">
        <v>2408</v>
      </c>
    </row>
    <row r="2410" spans="1:1" ht="17.25" customHeight="1">
      <c r="A2410" s="169">
        <v>2409</v>
      </c>
    </row>
    <row r="2411" spans="1:1" ht="17.25" customHeight="1">
      <c r="A2411" s="169">
        <v>2410</v>
      </c>
    </row>
    <row r="2412" spans="1:1" ht="17.25" customHeight="1">
      <c r="A2412" s="169">
        <v>2411</v>
      </c>
    </row>
    <row r="2413" spans="1:1" ht="17.25" customHeight="1">
      <c r="A2413" s="169">
        <v>2412</v>
      </c>
    </row>
    <row r="2414" spans="1:1" ht="17.25" customHeight="1">
      <c r="A2414" s="169">
        <v>2413</v>
      </c>
    </row>
    <row r="2415" spans="1:1" ht="17.25" customHeight="1">
      <c r="A2415" s="169">
        <v>2414</v>
      </c>
    </row>
    <row r="2416" spans="1:1" ht="17.25" customHeight="1">
      <c r="A2416" s="169">
        <v>2415</v>
      </c>
    </row>
    <row r="2417" spans="1:1" ht="17.25" customHeight="1">
      <c r="A2417" s="169">
        <v>2416</v>
      </c>
    </row>
    <row r="2418" spans="1:1" ht="17.25" customHeight="1">
      <c r="A2418" s="169">
        <v>2417</v>
      </c>
    </row>
    <row r="2419" spans="1:1" ht="17.25" customHeight="1">
      <c r="A2419" s="169">
        <v>2418</v>
      </c>
    </row>
    <row r="2420" spans="1:1" ht="17.25" customHeight="1">
      <c r="A2420" s="169">
        <v>2419</v>
      </c>
    </row>
    <row r="2421" spans="1:1" ht="17.25" customHeight="1">
      <c r="A2421" s="169">
        <v>2420</v>
      </c>
    </row>
    <row r="2422" spans="1:1" ht="17.25" customHeight="1">
      <c r="A2422" s="169">
        <v>2421</v>
      </c>
    </row>
    <row r="2423" spans="1:1" ht="17.25" customHeight="1">
      <c r="A2423" s="169">
        <v>2422</v>
      </c>
    </row>
    <row r="2424" spans="1:1" ht="17.25" customHeight="1">
      <c r="A2424" s="169">
        <v>2423</v>
      </c>
    </row>
    <row r="2425" spans="1:1" ht="17.25" customHeight="1">
      <c r="A2425" s="169">
        <v>2424</v>
      </c>
    </row>
    <row r="2426" spans="1:1" ht="17.25" customHeight="1">
      <c r="A2426" s="169">
        <v>2425</v>
      </c>
    </row>
    <row r="2427" spans="1:1" ht="17.25" customHeight="1">
      <c r="A2427" s="169">
        <v>2426</v>
      </c>
    </row>
    <row r="2428" spans="1:1" ht="17.25" customHeight="1">
      <c r="A2428" s="169">
        <v>2427</v>
      </c>
    </row>
    <row r="2429" spans="1:1" ht="17.25" customHeight="1">
      <c r="A2429" s="169">
        <v>2428</v>
      </c>
    </row>
    <row r="2430" spans="1:1" ht="17.25" customHeight="1">
      <c r="A2430" s="169">
        <v>2429</v>
      </c>
    </row>
    <row r="2431" spans="1:1" ht="17.25" customHeight="1">
      <c r="A2431" s="169">
        <v>2430</v>
      </c>
    </row>
    <row r="2432" spans="1:1" ht="17.25" customHeight="1">
      <c r="A2432" s="169">
        <v>2431</v>
      </c>
    </row>
    <row r="2433" spans="1:1" ht="17.25" customHeight="1">
      <c r="A2433" s="169">
        <v>2432</v>
      </c>
    </row>
    <row r="2434" spans="1:1" ht="17.25" customHeight="1">
      <c r="A2434" s="169">
        <v>2433</v>
      </c>
    </row>
    <row r="2435" spans="1:1" ht="17.25" customHeight="1">
      <c r="A2435" s="169">
        <v>2434</v>
      </c>
    </row>
    <row r="2436" spans="1:1" ht="17.25" customHeight="1">
      <c r="A2436" s="169">
        <v>2435</v>
      </c>
    </row>
    <row r="2437" spans="1:1" ht="17.25" customHeight="1">
      <c r="A2437" s="169">
        <v>2436</v>
      </c>
    </row>
    <row r="2438" spans="1:1" ht="17.25" customHeight="1">
      <c r="A2438" s="169">
        <v>2437</v>
      </c>
    </row>
    <row r="2439" spans="1:1" ht="17.25" customHeight="1">
      <c r="A2439" s="169">
        <v>2438</v>
      </c>
    </row>
    <row r="2440" spans="1:1" ht="17.25" customHeight="1">
      <c r="A2440" s="169">
        <v>2439</v>
      </c>
    </row>
    <row r="2441" spans="1:1" ht="17.25" customHeight="1">
      <c r="A2441" s="169">
        <v>2440</v>
      </c>
    </row>
    <row r="2442" spans="1:1" ht="17.25" customHeight="1">
      <c r="A2442" s="169">
        <v>2441</v>
      </c>
    </row>
    <row r="2443" spans="1:1" ht="17.25" customHeight="1">
      <c r="A2443" s="169">
        <v>2442</v>
      </c>
    </row>
    <row r="2444" spans="1:1" ht="17.25" customHeight="1">
      <c r="A2444" s="169">
        <v>2443</v>
      </c>
    </row>
    <row r="2445" spans="1:1" ht="17.25" customHeight="1">
      <c r="A2445" s="169">
        <v>2444</v>
      </c>
    </row>
    <row r="2446" spans="1:1" ht="17.25" customHeight="1">
      <c r="A2446" s="169">
        <v>2445</v>
      </c>
    </row>
    <row r="2447" spans="1:1" ht="17.25" customHeight="1">
      <c r="A2447" s="169">
        <v>2446</v>
      </c>
    </row>
    <row r="2448" spans="1:1" ht="17.25" customHeight="1">
      <c r="A2448" s="169">
        <v>2447</v>
      </c>
    </row>
    <row r="2449" spans="1:1" ht="17.25" customHeight="1">
      <c r="A2449" s="169">
        <v>2448</v>
      </c>
    </row>
    <row r="2450" spans="1:1" ht="17.25" customHeight="1">
      <c r="A2450" s="169">
        <v>2449</v>
      </c>
    </row>
    <row r="2451" spans="1:1" ht="17.25" customHeight="1">
      <c r="A2451" s="169">
        <v>2450</v>
      </c>
    </row>
    <row r="2452" spans="1:1" ht="17.25" customHeight="1">
      <c r="A2452" s="169">
        <v>2451</v>
      </c>
    </row>
    <row r="2453" spans="1:1" ht="17.25" customHeight="1">
      <c r="A2453" s="169">
        <v>2452</v>
      </c>
    </row>
    <row r="2454" spans="1:1" ht="17.25" customHeight="1">
      <c r="A2454" s="169">
        <v>2453</v>
      </c>
    </row>
    <row r="2455" spans="1:1" ht="17.25" customHeight="1">
      <c r="A2455" s="169">
        <v>2454</v>
      </c>
    </row>
    <row r="2456" spans="1:1" ht="17.25" customHeight="1">
      <c r="A2456" s="169">
        <v>2455</v>
      </c>
    </row>
    <row r="2457" spans="1:1" ht="17.25" customHeight="1">
      <c r="A2457" s="169">
        <v>2456</v>
      </c>
    </row>
    <row r="2458" spans="1:1" ht="17.25" customHeight="1">
      <c r="A2458" s="169">
        <v>2457</v>
      </c>
    </row>
    <row r="2459" spans="1:1" ht="17.25" customHeight="1">
      <c r="A2459" s="169">
        <v>2458</v>
      </c>
    </row>
    <row r="2460" spans="1:1" ht="17.25" customHeight="1">
      <c r="A2460" s="169">
        <v>2459</v>
      </c>
    </row>
    <row r="2461" spans="1:1" ht="17.25" customHeight="1">
      <c r="A2461" s="169">
        <v>2460</v>
      </c>
    </row>
    <row r="2462" spans="1:1" ht="17.25" customHeight="1">
      <c r="A2462" s="169">
        <v>2461</v>
      </c>
    </row>
    <row r="2463" spans="1:1" ht="17.25" customHeight="1">
      <c r="A2463" s="169">
        <v>2462</v>
      </c>
    </row>
    <row r="2464" spans="1:1" ht="17.25" customHeight="1">
      <c r="A2464" s="169">
        <v>2463</v>
      </c>
    </row>
    <row r="2465" spans="1:1" ht="17.25" customHeight="1">
      <c r="A2465" s="169">
        <v>2464</v>
      </c>
    </row>
    <row r="2466" spans="1:1" ht="17.25" customHeight="1">
      <c r="A2466" s="169">
        <v>2465</v>
      </c>
    </row>
    <row r="2467" spans="1:1" ht="17.25" customHeight="1">
      <c r="A2467" s="169">
        <v>2466</v>
      </c>
    </row>
    <row r="2468" spans="1:1" ht="17.25" customHeight="1">
      <c r="A2468" s="169">
        <v>2467</v>
      </c>
    </row>
    <row r="2469" spans="1:1" ht="17.25" customHeight="1">
      <c r="A2469" s="169">
        <v>2468</v>
      </c>
    </row>
    <row r="2470" spans="1:1" ht="17.25" customHeight="1">
      <c r="A2470" s="169">
        <v>2469</v>
      </c>
    </row>
    <row r="2471" spans="1:1" ht="17.25" customHeight="1">
      <c r="A2471" s="169">
        <v>2470</v>
      </c>
    </row>
    <row r="2472" spans="1:1" ht="17.25" customHeight="1">
      <c r="A2472" s="169">
        <v>2471</v>
      </c>
    </row>
    <row r="2473" spans="1:1" ht="17.25" customHeight="1">
      <c r="A2473" s="169">
        <v>2472</v>
      </c>
    </row>
    <row r="2474" spans="1:1" ht="17.25" customHeight="1">
      <c r="A2474" s="169">
        <v>2473</v>
      </c>
    </row>
    <row r="2475" spans="1:1" ht="17.25" customHeight="1">
      <c r="A2475" s="169">
        <v>2474</v>
      </c>
    </row>
    <row r="2476" spans="1:1" ht="17.25" customHeight="1">
      <c r="A2476" s="169">
        <v>2475</v>
      </c>
    </row>
    <row r="2477" spans="1:1" ht="17.25" customHeight="1">
      <c r="A2477" s="169">
        <v>2476</v>
      </c>
    </row>
    <row r="2478" spans="1:1" ht="17.25" customHeight="1">
      <c r="A2478" s="169">
        <v>2477</v>
      </c>
    </row>
    <row r="2479" spans="1:1" ht="17.25" customHeight="1">
      <c r="A2479" s="169">
        <v>2478</v>
      </c>
    </row>
    <row r="2480" spans="1:1" ht="17.25" customHeight="1">
      <c r="A2480" s="169">
        <v>2479</v>
      </c>
    </row>
    <row r="2481" spans="1:1" ht="17.25" customHeight="1">
      <c r="A2481" s="169">
        <v>2480</v>
      </c>
    </row>
    <row r="2482" spans="1:1" ht="17.25" customHeight="1">
      <c r="A2482" s="169">
        <v>2481</v>
      </c>
    </row>
    <row r="2483" spans="1:1" ht="17.25" customHeight="1">
      <c r="A2483" s="169">
        <v>2482</v>
      </c>
    </row>
    <row r="2484" spans="1:1" ht="17.25" customHeight="1">
      <c r="A2484" s="169">
        <v>2483</v>
      </c>
    </row>
    <row r="2485" spans="1:1" ht="17.25" customHeight="1">
      <c r="A2485" s="169">
        <v>2484</v>
      </c>
    </row>
    <row r="2486" spans="1:1" ht="17.25" customHeight="1">
      <c r="A2486" s="169">
        <v>2485</v>
      </c>
    </row>
    <row r="2487" spans="1:1" ht="17.25" customHeight="1">
      <c r="A2487" s="169">
        <v>2486</v>
      </c>
    </row>
    <row r="2488" spans="1:1" ht="17.25" customHeight="1">
      <c r="A2488" s="169">
        <v>2487</v>
      </c>
    </row>
    <row r="2489" spans="1:1" ht="17.25" customHeight="1">
      <c r="A2489" s="169">
        <v>2488</v>
      </c>
    </row>
    <row r="2490" spans="1:1" ht="17.25" customHeight="1">
      <c r="A2490" s="169">
        <v>2489</v>
      </c>
    </row>
    <row r="2491" spans="1:1" ht="17.25" customHeight="1">
      <c r="A2491" s="169">
        <v>2490</v>
      </c>
    </row>
    <row r="2492" spans="1:1" ht="17.25" customHeight="1">
      <c r="A2492" s="169">
        <v>2491</v>
      </c>
    </row>
    <row r="2493" spans="1:1" ht="17.25" customHeight="1">
      <c r="A2493" s="169">
        <v>2492</v>
      </c>
    </row>
    <row r="2494" spans="1:1" ht="17.25" customHeight="1">
      <c r="A2494" s="169">
        <v>2493</v>
      </c>
    </row>
    <row r="2495" spans="1:1" ht="17.25" customHeight="1">
      <c r="A2495" s="169">
        <v>2494</v>
      </c>
    </row>
    <row r="2496" spans="1:1" ht="17.25" customHeight="1">
      <c r="A2496" s="169">
        <v>2495</v>
      </c>
    </row>
    <row r="2497" spans="1:1" ht="17.25" customHeight="1">
      <c r="A2497" s="169">
        <v>2496</v>
      </c>
    </row>
    <row r="2498" spans="1:1" ht="17.25" customHeight="1">
      <c r="A2498" s="169">
        <v>2497</v>
      </c>
    </row>
    <row r="2499" spans="1:1" ht="17.25" customHeight="1">
      <c r="A2499" s="169">
        <v>2498</v>
      </c>
    </row>
    <row r="2500" spans="1:1" ht="17.25" customHeight="1">
      <c r="A2500" s="169">
        <v>2499</v>
      </c>
    </row>
    <row r="2501" spans="1:1" ht="17.25" customHeight="1">
      <c r="A2501" s="169">
        <v>2500</v>
      </c>
    </row>
    <row r="2502" spans="1:1" ht="17.25" customHeight="1">
      <c r="A2502" s="169">
        <v>2501</v>
      </c>
    </row>
    <row r="2503" spans="1:1" ht="17.25" customHeight="1">
      <c r="A2503" s="169">
        <v>2502</v>
      </c>
    </row>
    <row r="2504" spans="1:1" ht="17.25" customHeight="1">
      <c r="A2504" s="169">
        <v>2503</v>
      </c>
    </row>
    <row r="2505" spans="1:1" ht="17.25" customHeight="1">
      <c r="A2505" s="169">
        <v>2504</v>
      </c>
    </row>
    <row r="2506" spans="1:1" ht="17.25" customHeight="1">
      <c r="A2506" s="169">
        <v>2505</v>
      </c>
    </row>
    <row r="2507" spans="1:1" ht="17.25" customHeight="1">
      <c r="A2507" s="169">
        <v>2506</v>
      </c>
    </row>
    <row r="2508" spans="1:1" ht="17.25" customHeight="1">
      <c r="A2508" s="169">
        <v>2507</v>
      </c>
    </row>
    <row r="2509" spans="1:1" ht="17.25" customHeight="1">
      <c r="A2509" s="169">
        <v>2508</v>
      </c>
    </row>
    <row r="2510" spans="1:1" ht="17.25" customHeight="1">
      <c r="A2510" s="169">
        <v>2509</v>
      </c>
    </row>
    <row r="2511" spans="1:1" ht="17.25" customHeight="1">
      <c r="A2511" s="169">
        <v>2510</v>
      </c>
    </row>
    <row r="2512" spans="1:1" ht="17.25" customHeight="1">
      <c r="A2512" s="169">
        <v>2511</v>
      </c>
    </row>
    <row r="2513" spans="1:1" ht="17.25" customHeight="1">
      <c r="A2513" s="169">
        <v>2512</v>
      </c>
    </row>
    <row r="2514" spans="1:1" ht="17.25" customHeight="1">
      <c r="A2514" s="169">
        <v>2513</v>
      </c>
    </row>
    <row r="2515" spans="1:1" ht="17.25" customHeight="1">
      <c r="A2515" s="169">
        <v>2514</v>
      </c>
    </row>
    <row r="2516" spans="1:1" ht="17.25" customHeight="1">
      <c r="A2516" s="169">
        <v>2515</v>
      </c>
    </row>
    <row r="2517" spans="1:1" ht="17.25" customHeight="1">
      <c r="A2517" s="169">
        <v>2516</v>
      </c>
    </row>
    <row r="2518" spans="1:1" ht="17.25" customHeight="1">
      <c r="A2518" s="169">
        <v>2517</v>
      </c>
    </row>
    <row r="2519" spans="1:1" ht="17.25" customHeight="1">
      <c r="A2519" s="169">
        <v>2518</v>
      </c>
    </row>
    <row r="2520" spans="1:1" ht="17.25" customHeight="1">
      <c r="A2520" s="169">
        <v>2519</v>
      </c>
    </row>
    <row r="2521" spans="1:1" ht="17.25" customHeight="1">
      <c r="A2521" s="169">
        <v>2520</v>
      </c>
    </row>
    <row r="2522" spans="1:1" ht="17.25" customHeight="1">
      <c r="A2522" s="169">
        <v>2521</v>
      </c>
    </row>
    <row r="2523" spans="1:1" ht="17.25" customHeight="1">
      <c r="A2523" s="169">
        <v>2522</v>
      </c>
    </row>
    <row r="2524" spans="1:1" ht="17.25" customHeight="1">
      <c r="A2524" s="169">
        <v>2523</v>
      </c>
    </row>
    <row r="2525" spans="1:1" ht="17.25" customHeight="1">
      <c r="A2525" s="169">
        <v>2524</v>
      </c>
    </row>
    <row r="2526" spans="1:1" ht="17.25" customHeight="1">
      <c r="A2526" s="169">
        <v>2525</v>
      </c>
    </row>
    <row r="2527" spans="1:1" ht="17.25" customHeight="1">
      <c r="A2527" s="169">
        <v>2526</v>
      </c>
    </row>
    <row r="2528" spans="1:1" ht="17.25" customHeight="1">
      <c r="A2528" s="169">
        <v>2527</v>
      </c>
    </row>
    <row r="2529" spans="1:1" ht="17.25" customHeight="1">
      <c r="A2529" s="169">
        <v>2528</v>
      </c>
    </row>
    <row r="2530" spans="1:1" ht="17.25" customHeight="1">
      <c r="A2530" s="169">
        <v>2529</v>
      </c>
    </row>
    <row r="2531" spans="1:1" ht="17.25" customHeight="1">
      <c r="A2531" s="169">
        <v>2530</v>
      </c>
    </row>
    <row r="2532" spans="1:1" ht="17.25" customHeight="1">
      <c r="A2532" s="169">
        <v>2531</v>
      </c>
    </row>
    <row r="2533" spans="1:1" ht="17.25" customHeight="1">
      <c r="A2533" s="169">
        <v>2532</v>
      </c>
    </row>
    <row r="2534" spans="1:1" ht="17.25" customHeight="1">
      <c r="A2534" s="169">
        <v>2533</v>
      </c>
    </row>
    <row r="2535" spans="1:1" ht="17.25" customHeight="1">
      <c r="A2535" s="169">
        <v>2534</v>
      </c>
    </row>
    <row r="2536" spans="1:1" ht="17.25" customHeight="1">
      <c r="A2536" s="169">
        <v>2535</v>
      </c>
    </row>
    <row r="2537" spans="1:1" ht="17.25" customHeight="1">
      <c r="A2537" s="169">
        <v>2536</v>
      </c>
    </row>
    <row r="2538" spans="1:1" ht="17.25" customHeight="1">
      <c r="A2538" s="169">
        <v>2537</v>
      </c>
    </row>
    <row r="2539" spans="1:1" ht="17.25" customHeight="1">
      <c r="A2539" s="169">
        <v>2538</v>
      </c>
    </row>
    <row r="2540" spans="1:1" ht="17.25" customHeight="1">
      <c r="A2540" s="169">
        <v>2539</v>
      </c>
    </row>
    <row r="2541" spans="1:1" ht="17.25" customHeight="1">
      <c r="A2541" s="169">
        <v>2540</v>
      </c>
    </row>
    <row r="2542" spans="1:1" ht="17.25" customHeight="1">
      <c r="A2542" s="169">
        <v>2541</v>
      </c>
    </row>
    <row r="2543" spans="1:1" ht="17.25" customHeight="1">
      <c r="A2543" s="169">
        <v>2542</v>
      </c>
    </row>
    <row r="2544" spans="1:1" ht="17.25" customHeight="1">
      <c r="A2544" s="169">
        <v>2543</v>
      </c>
    </row>
    <row r="2545" spans="1:1" ht="17.25" customHeight="1">
      <c r="A2545" s="169">
        <v>2544</v>
      </c>
    </row>
    <row r="2546" spans="1:1" ht="17.25" customHeight="1">
      <c r="A2546" s="169">
        <v>2545</v>
      </c>
    </row>
    <row r="2547" spans="1:1" ht="17.25" customHeight="1">
      <c r="A2547" s="169">
        <v>2546</v>
      </c>
    </row>
    <row r="2548" spans="1:1" ht="17.25" customHeight="1">
      <c r="A2548" s="169">
        <v>2547</v>
      </c>
    </row>
    <row r="2549" spans="1:1" ht="17.25" customHeight="1">
      <c r="A2549" s="169">
        <v>2548</v>
      </c>
    </row>
    <row r="2550" spans="1:1" ht="17.25" customHeight="1">
      <c r="A2550" s="169">
        <v>2549</v>
      </c>
    </row>
    <row r="2551" spans="1:1" ht="17.25" customHeight="1">
      <c r="A2551" s="169">
        <v>2550</v>
      </c>
    </row>
    <row r="2552" spans="1:1" ht="17.25" customHeight="1">
      <c r="A2552" s="169">
        <v>2551</v>
      </c>
    </row>
    <row r="2553" spans="1:1" ht="17.25" customHeight="1">
      <c r="A2553" s="169">
        <v>2552</v>
      </c>
    </row>
    <row r="2554" spans="1:1" ht="17.25" customHeight="1">
      <c r="A2554" s="169">
        <v>2553</v>
      </c>
    </row>
    <row r="2555" spans="1:1" ht="17.25" customHeight="1">
      <c r="A2555" s="169">
        <v>2554</v>
      </c>
    </row>
    <row r="2556" spans="1:1" ht="17.25" customHeight="1">
      <c r="A2556" s="169">
        <v>2555</v>
      </c>
    </row>
    <row r="2557" spans="1:1" ht="17.25" customHeight="1">
      <c r="A2557" s="169">
        <v>2556</v>
      </c>
    </row>
    <row r="2558" spans="1:1" ht="17.25" customHeight="1">
      <c r="A2558" s="169">
        <v>2557</v>
      </c>
    </row>
    <row r="2559" spans="1:1" ht="17.25" customHeight="1">
      <c r="A2559" s="169">
        <v>2558</v>
      </c>
    </row>
    <row r="2560" spans="1:1" ht="17.25" customHeight="1">
      <c r="A2560" s="169">
        <v>2559</v>
      </c>
    </row>
    <row r="2561" spans="1:1" ht="17.25" customHeight="1">
      <c r="A2561" s="169">
        <v>2560</v>
      </c>
    </row>
    <row r="2562" spans="1:1" ht="17.25" customHeight="1">
      <c r="A2562" s="169">
        <v>2561</v>
      </c>
    </row>
    <row r="2563" spans="1:1" ht="17.25" customHeight="1">
      <c r="A2563" s="169">
        <v>2562</v>
      </c>
    </row>
    <row r="2564" spans="1:1" ht="17.25" customHeight="1">
      <c r="A2564" s="169">
        <v>2563</v>
      </c>
    </row>
    <row r="2565" spans="1:1" ht="17.25" customHeight="1">
      <c r="A2565" s="169">
        <v>2564</v>
      </c>
    </row>
    <row r="2566" spans="1:1" ht="17.25" customHeight="1">
      <c r="A2566" s="169">
        <v>2565</v>
      </c>
    </row>
    <row r="2567" spans="1:1" ht="17.25" customHeight="1">
      <c r="A2567" s="169">
        <v>2566</v>
      </c>
    </row>
    <row r="2568" spans="1:1" ht="17.25" customHeight="1">
      <c r="A2568" s="169">
        <v>2567</v>
      </c>
    </row>
    <row r="2569" spans="1:1" ht="17.25" customHeight="1">
      <c r="A2569" s="169">
        <v>2568</v>
      </c>
    </row>
    <row r="2570" spans="1:1" ht="17.25" customHeight="1">
      <c r="A2570" s="169">
        <v>2569</v>
      </c>
    </row>
    <row r="2571" spans="1:1" ht="17.25" customHeight="1">
      <c r="A2571" s="169">
        <v>2570</v>
      </c>
    </row>
    <row r="2572" spans="1:1" ht="17.25" customHeight="1">
      <c r="A2572" s="169">
        <v>2571</v>
      </c>
    </row>
    <row r="2573" spans="1:1" ht="17.25" customHeight="1">
      <c r="A2573" s="169">
        <v>2572</v>
      </c>
    </row>
    <row r="2574" spans="1:1" ht="17.25" customHeight="1">
      <c r="A2574" s="169">
        <v>2573</v>
      </c>
    </row>
    <row r="2575" spans="1:1" ht="17.25" customHeight="1">
      <c r="A2575" s="169">
        <v>2574</v>
      </c>
    </row>
    <row r="2576" spans="1:1" ht="17.25" customHeight="1">
      <c r="A2576" s="169">
        <v>2575</v>
      </c>
    </row>
    <row r="2577" spans="1:1" ht="17.25" customHeight="1">
      <c r="A2577" s="169">
        <v>2576</v>
      </c>
    </row>
    <row r="2578" spans="1:1" ht="17.25" customHeight="1">
      <c r="A2578" s="169">
        <v>2577</v>
      </c>
    </row>
    <row r="2579" spans="1:1" ht="17.25" customHeight="1">
      <c r="A2579" s="169">
        <v>2578</v>
      </c>
    </row>
    <row r="2580" spans="1:1" ht="17.25" customHeight="1">
      <c r="A2580" s="169">
        <v>2579</v>
      </c>
    </row>
    <row r="2581" spans="1:1" ht="17.25" customHeight="1">
      <c r="A2581" s="169">
        <v>2580</v>
      </c>
    </row>
    <row r="2582" spans="1:1" ht="17.25" customHeight="1">
      <c r="A2582" s="169">
        <v>2581</v>
      </c>
    </row>
    <row r="2583" spans="1:1" ht="17.25" customHeight="1">
      <c r="A2583" s="169">
        <v>2582</v>
      </c>
    </row>
    <row r="2584" spans="1:1" ht="17.25" customHeight="1">
      <c r="A2584" s="169">
        <v>2583</v>
      </c>
    </row>
    <row r="2585" spans="1:1" ht="17.25" customHeight="1">
      <c r="A2585" s="169">
        <v>2584</v>
      </c>
    </row>
    <row r="2586" spans="1:1" ht="17.25" customHeight="1">
      <c r="A2586" s="169">
        <v>2585</v>
      </c>
    </row>
    <row r="2587" spans="1:1" ht="17.25" customHeight="1">
      <c r="A2587" s="169">
        <v>2586</v>
      </c>
    </row>
    <row r="2588" spans="1:1" ht="17.25" customHeight="1">
      <c r="A2588" s="169">
        <v>2587</v>
      </c>
    </row>
    <row r="2589" spans="1:1" ht="17.25" customHeight="1">
      <c r="A2589" s="169">
        <v>2588</v>
      </c>
    </row>
    <row r="2590" spans="1:1" ht="17.25" customHeight="1">
      <c r="A2590" s="169">
        <v>2589</v>
      </c>
    </row>
    <row r="2591" spans="1:1" ht="17.25" customHeight="1">
      <c r="A2591" s="169">
        <v>2590</v>
      </c>
    </row>
    <row r="2592" spans="1:1" ht="17.25" customHeight="1">
      <c r="A2592" s="169">
        <v>2591</v>
      </c>
    </row>
    <row r="2593" spans="1:1" ht="17.25" customHeight="1">
      <c r="A2593" s="169">
        <v>2592</v>
      </c>
    </row>
    <row r="2594" spans="1:1" ht="17.25" customHeight="1">
      <c r="A2594" s="169">
        <v>2593</v>
      </c>
    </row>
    <row r="2595" spans="1:1" ht="17.25" customHeight="1">
      <c r="A2595" s="169">
        <v>2594</v>
      </c>
    </row>
    <row r="2596" spans="1:1" ht="17.25" customHeight="1">
      <c r="A2596" s="169">
        <v>2595</v>
      </c>
    </row>
    <row r="2597" spans="1:1" ht="17.25" customHeight="1">
      <c r="A2597" s="169">
        <v>2596</v>
      </c>
    </row>
    <row r="2598" spans="1:1" ht="17.25" customHeight="1">
      <c r="A2598" s="169">
        <v>2597</v>
      </c>
    </row>
    <row r="2599" spans="1:1" ht="17.25" customHeight="1">
      <c r="A2599" s="169">
        <v>2598</v>
      </c>
    </row>
    <row r="2600" spans="1:1" ht="17.25" customHeight="1">
      <c r="A2600" s="169">
        <v>2599</v>
      </c>
    </row>
    <row r="2601" spans="1:1" ht="17.25" customHeight="1">
      <c r="A2601" s="169">
        <v>2600</v>
      </c>
    </row>
    <row r="2602" spans="1:1" ht="17.25" customHeight="1">
      <c r="A2602" s="169">
        <v>2601</v>
      </c>
    </row>
    <row r="2603" spans="1:1" ht="17.25" customHeight="1">
      <c r="A2603" s="169">
        <v>2602</v>
      </c>
    </row>
    <row r="2604" spans="1:1" ht="17.25" customHeight="1">
      <c r="A2604" s="169">
        <v>2603</v>
      </c>
    </row>
    <row r="2605" spans="1:1" ht="17.25" customHeight="1">
      <c r="A2605" s="169">
        <v>2604</v>
      </c>
    </row>
    <row r="2606" spans="1:1" ht="17.25" customHeight="1">
      <c r="A2606" s="169">
        <v>2605</v>
      </c>
    </row>
    <row r="2607" spans="1:1" ht="17.25" customHeight="1">
      <c r="A2607" s="169">
        <v>2606</v>
      </c>
    </row>
    <row r="2608" spans="1:1" ht="17.25" customHeight="1">
      <c r="A2608" s="169">
        <v>2607</v>
      </c>
    </row>
    <row r="2609" spans="1:1" ht="17.25" customHeight="1">
      <c r="A2609" s="169">
        <v>2608</v>
      </c>
    </row>
    <row r="2610" spans="1:1" ht="17.25" customHeight="1">
      <c r="A2610" s="169">
        <v>2609</v>
      </c>
    </row>
    <row r="2611" spans="1:1" ht="17.25" customHeight="1">
      <c r="A2611" s="169">
        <v>2610</v>
      </c>
    </row>
    <row r="2612" spans="1:1" ht="17.25" customHeight="1">
      <c r="A2612" s="169">
        <v>2611</v>
      </c>
    </row>
    <row r="2613" spans="1:1" ht="17.25" customHeight="1">
      <c r="A2613" s="169">
        <v>2612</v>
      </c>
    </row>
    <row r="2614" spans="1:1" ht="17.25" customHeight="1">
      <c r="A2614" s="169">
        <v>2613</v>
      </c>
    </row>
    <row r="2615" spans="1:1" ht="17.25" customHeight="1">
      <c r="A2615" s="169">
        <v>2614</v>
      </c>
    </row>
    <row r="2616" spans="1:1" ht="17.25" customHeight="1">
      <c r="A2616" s="169">
        <v>2615</v>
      </c>
    </row>
    <row r="2617" spans="1:1" ht="17.25" customHeight="1">
      <c r="A2617" s="169">
        <v>2616</v>
      </c>
    </row>
    <row r="2618" spans="1:1" ht="17.25" customHeight="1">
      <c r="A2618" s="169">
        <v>2617</v>
      </c>
    </row>
    <row r="2619" spans="1:1" ht="17.25" customHeight="1">
      <c r="A2619" s="169">
        <v>2618</v>
      </c>
    </row>
    <row r="2620" spans="1:1" ht="17.25" customHeight="1">
      <c r="A2620" s="169">
        <v>2619</v>
      </c>
    </row>
    <row r="2621" spans="1:1" ht="17.25" customHeight="1">
      <c r="A2621" s="169">
        <v>2620</v>
      </c>
    </row>
    <row r="2622" spans="1:1" ht="17.25" customHeight="1">
      <c r="A2622" s="169">
        <v>2621</v>
      </c>
    </row>
    <row r="2623" spans="1:1" ht="17.25" customHeight="1">
      <c r="A2623" s="169">
        <v>2622</v>
      </c>
    </row>
    <row r="2624" spans="1:1" ht="17.25" customHeight="1">
      <c r="A2624" s="169">
        <v>2623</v>
      </c>
    </row>
    <row r="2625" spans="1:1" ht="17.25" customHeight="1">
      <c r="A2625" s="169">
        <v>2624</v>
      </c>
    </row>
    <row r="2626" spans="1:1" ht="17.25" customHeight="1">
      <c r="A2626" s="169">
        <v>2625</v>
      </c>
    </row>
    <row r="2627" spans="1:1" ht="17.25" customHeight="1">
      <c r="A2627" s="169">
        <v>2626</v>
      </c>
    </row>
    <row r="2628" spans="1:1" ht="17.25" customHeight="1">
      <c r="A2628" s="169">
        <v>2627</v>
      </c>
    </row>
    <row r="2629" spans="1:1" ht="17.25" customHeight="1">
      <c r="A2629" s="169">
        <v>2628</v>
      </c>
    </row>
    <row r="2630" spans="1:1" ht="17.25" customHeight="1">
      <c r="A2630" s="169">
        <v>2629</v>
      </c>
    </row>
    <row r="2631" spans="1:1" ht="17.25" customHeight="1">
      <c r="A2631" s="169">
        <v>2630</v>
      </c>
    </row>
    <row r="2632" spans="1:1" ht="17.25" customHeight="1">
      <c r="A2632" s="169">
        <v>2631</v>
      </c>
    </row>
    <row r="2633" spans="1:1" ht="17.25" customHeight="1">
      <c r="A2633" s="169">
        <v>2632</v>
      </c>
    </row>
    <row r="2634" spans="1:1" ht="17.25" customHeight="1">
      <c r="A2634" s="169">
        <v>2633</v>
      </c>
    </row>
    <row r="2635" spans="1:1" ht="17.25" customHeight="1">
      <c r="A2635" s="169">
        <v>2634</v>
      </c>
    </row>
    <row r="2636" spans="1:1" ht="17.25" customHeight="1">
      <c r="A2636" s="169">
        <v>2635</v>
      </c>
    </row>
    <row r="2637" spans="1:1" ht="17.25" customHeight="1">
      <c r="A2637" s="169">
        <v>2636</v>
      </c>
    </row>
    <row r="2638" spans="1:1" ht="17.25" customHeight="1">
      <c r="A2638" s="169">
        <v>2637</v>
      </c>
    </row>
    <row r="2639" spans="1:1" ht="17.25" customHeight="1">
      <c r="A2639" s="169">
        <v>2638</v>
      </c>
    </row>
    <row r="2640" spans="1:1" ht="17.25" customHeight="1">
      <c r="A2640" s="169">
        <v>2639</v>
      </c>
    </row>
    <row r="2641" spans="1:1" ht="17.25" customHeight="1">
      <c r="A2641" s="169">
        <v>2640</v>
      </c>
    </row>
    <row r="2642" spans="1:1" ht="17.25" customHeight="1">
      <c r="A2642" s="169">
        <v>2641</v>
      </c>
    </row>
    <row r="2643" spans="1:1" ht="17.25" customHeight="1">
      <c r="A2643" s="169">
        <v>2642</v>
      </c>
    </row>
    <row r="2644" spans="1:1" ht="17.25" customHeight="1">
      <c r="A2644" s="169">
        <v>2643</v>
      </c>
    </row>
    <row r="2645" spans="1:1" ht="17.25" customHeight="1">
      <c r="A2645" s="169">
        <v>2644</v>
      </c>
    </row>
    <row r="2646" spans="1:1" ht="17.25" customHeight="1">
      <c r="A2646" s="169">
        <v>2645</v>
      </c>
    </row>
    <row r="2647" spans="1:1" ht="17.25" customHeight="1">
      <c r="A2647" s="169">
        <v>2646</v>
      </c>
    </row>
    <row r="2648" spans="1:1" ht="17.25" customHeight="1">
      <c r="A2648" s="169">
        <v>2647</v>
      </c>
    </row>
    <row r="2649" spans="1:1" ht="17.25" customHeight="1">
      <c r="A2649" s="169">
        <v>2648</v>
      </c>
    </row>
    <row r="2650" spans="1:1" ht="17.25" customHeight="1">
      <c r="A2650" s="169">
        <v>2649</v>
      </c>
    </row>
    <row r="2651" spans="1:1" ht="17.25" customHeight="1">
      <c r="A2651" s="169">
        <v>2650</v>
      </c>
    </row>
    <row r="2652" spans="1:1" ht="17.25" customHeight="1">
      <c r="A2652" s="169">
        <v>2651</v>
      </c>
    </row>
    <row r="2653" spans="1:1" ht="17.25" customHeight="1">
      <c r="A2653" s="169">
        <v>2652</v>
      </c>
    </row>
    <row r="2654" spans="1:1" ht="17.25" customHeight="1">
      <c r="A2654" s="169">
        <v>2653</v>
      </c>
    </row>
    <row r="2655" spans="1:1" ht="17.25" customHeight="1">
      <c r="A2655" s="169">
        <v>2654</v>
      </c>
    </row>
    <row r="2656" spans="1:1" ht="17.25" customHeight="1">
      <c r="A2656" s="169">
        <v>2655</v>
      </c>
    </row>
    <row r="2657" spans="1:1" ht="17.25" customHeight="1">
      <c r="A2657" s="169">
        <v>2656</v>
      </c>
    </row>
    <row r="2658" spans="1:1" ht="17.25" customHeight="1">
      <c r="A2658" s="169">
        <v>2657</v>
      </c>
    </row>
    <row r="2659" spans="1:1" ht="17.25" customHeight="1">
      <c r="A2659" s="169">
        <v>2658</v>
      </c>
    </row>
    <row r="2660" spans="1:1" ht="17.25" customHeight="1">
      <c r="A2660" s="169">
        <v>2659</v>
      </c>
    </row>
    <row r="2661" spans="1:1" ht="17.25" customHeight="1">
      <c r="A2661" s="169">
        <v>2660</v>
      </c>
    </row>
    <row r="2662" spans="1:1" ht="17.25" customHeight="1">
      <c r="A2662" s="169">
        <v>2661</v>
      </c>
    </row>
    <row r="2663" spans="1:1" ht="17.25" customHeight="1">
      <c r="A2663" s="169">
        <v>2662</v>
      </c>
    </row>
    <row r="2664" spans="1:1" ht="17.25" customHeight="1">
      <c r="A2664" s="169">
        <v>2663</v>
      </c>
    </row>
    <row r="2665" spans="1:1" ht="17.25" customHeight="1">
      <c r="A2665" s="169">
        <v>2664</v>
      </c>
    </row>
    <row r="2666" spans="1:1" ht="17.25" customHeight="1">
      <c r="A2666" s="169">
        <v>2665</v>
      </c>
    </row>
    <row r="2667" spans="1:1" ht="17.25" customHeight="1">
      <c r="A2667" s="169">
        <v>2666</v>
      </c>
    </row>
    <row r="2668" spans="1:1" ht="17.25" customHeight="1">
      <c r="A2668" s="169">
        <v>2667</v>
      </c>
    </row>
    <row r="2669" spans="1:1" ht="17.25" customHeight="1">
      <c r="A2669" s="169">
        <v>2668</v>
      </c>
    </row>
    <row r="2670" spans="1:1" ht="17.25" customHeight="1">
      <c r="A2670" s="169">
        <v>2669</v>
      </c>
    </row>
    <row r="2671" spans="1:1" ht="17.25" customHeight="1">
      <c r="A2671" s="169">
        <v>2670</v>
      </c>
    </row>
    <row r="2672" spans="1:1" ht="17.25" customHeight="1">
      <c r="A2672" s="169">
        <v>2671</v>
      </c>
    </row>
    <row r="2673" spans="1:1" ht="17.25" customHeight="1">
      <c r="A2673" s="169">
        <v>2672</v>
      </c>
    </row>
    <row r="2674" spans="1:1" ht="17.25" customHeight="1">
      <c r="A2674" s="169">
        <v>2673</v>
      </c>
    </row>
    <row r="2675" spans="1:1" ht="17.25" customHeight="1">
      <c r="A2675" s="169">
        <v>2674</v>
      </c>
    </row>
    <row r="2676" spans="1:1" ht="17.25" customHeight="1">
      <c r="A2676" s="169">
        <v>2675</v>
      </c>
    </row>
    <row r="2677" spans="1:1" ht="17.25" customHeight="1">
      <c r="A2677" s="169">
        <v>2676</v>
      </c>
    </row>
    <row r="2678" spans="1:1" ht="17.25" customHeight="1">
      <c r="A2678" s="169">
        <v>2677</v>
      </c>
    </row>
    <row r="2679" spans="1:1" ht="17.25" customHeight="1">
      <c r="A2679" s="169">
        <v>2678</v>
      </c>
    </row>
    <row r="2680" spans="1:1" ht="17.25" customHeight="1">
      <c r="A2680" s="169">
        <v>2679</v>
      </c>
    </row>
    <row r="2681" spans="1:1" ht="17.25" customHeight="1">
      <c r="A2681" s="169">
        <v>2680</v>
      </c>
    </row>
    <row r="2682" spans="1:1" ht="17.25" customHeight="1">
      <c r="A2682" s="169">
        <v>2681</v>
      </c>
    </row>
    <row r="2683" spans="1:1" ht="17.25" customHeight="1">
      <c r="A2683" s="169">
        <v>2682</v>
      </c>
    </row>
    <row r="2684" spans="1:1" ht="17.25" customHeight="1">
      <c r="A2684" s="169">
        <v>2683</v>
      </c>
    </row>
    <row r="2685" spans="1:1" ht="17.25" customHeight="1">
      <c r="A2685" s="169">
        <v>2684</v>
      </c>
    </row>
    <row r="2686" spans="1:1" ht="17.25" customHeight="1">
      <c r="A2686" s="169">
        <v>2685</v>
      </c>
    </row>
    <row r="2687" spans="1:1" ht="17.25" customHeight="1">
      <c r="A2687" s="169">
        <v>2686</v>
      </c>
    </row>
    <row r="2688" spans="1:1" ht="17.25" customHeight="1">
      <c r="A2688" s="169">
        <v>2687</v>
      </c>
    </row>
    <row r="2689" spans="1:1" ht="17.25" customHeight="1">
      <c r="A2689" s="169">
        <v>2688</v>
      </c>
    </row>
    <row r="2690" spans="1:1" ht="17.25" customHeight="1">
      <c r="A2690" s="169">
        <v>2689</v>
      </c>
    </row>
    <row r="2691" spans="1:1" ht="17.25" customHeight="1">
      <c r="A2691" s="169">
        <v>2690</v>
      </c>
    </row>
    <row r="2692" spans="1:1" ht="17.25" customHeight="1">
      <c r="A2692" s="169">
        <v>2691</v>
      </c>
    </row>
    <row r="2693" spans="1:1" ht="17.25" customHeight="1">
      <c r="A2693" s="169">
        <v>2692</v>
      </c>
    </row>
    <row r="2694" spans="1:1" ht="17.25" customHeight="1">
      <c r="A2694" s="169">
        <v>2693</v>
      </c>
    </row>
    <row r="2695" spans="1:1" ht="17.25" customHeight="1">
      <c r="A2695" s="169">
        <v>2694</v>
      </c>
    </row>
    <row r="2696" spans="1:1" ht="17.25" customHeight="1">
      <c r="A2696" s="169">
        <v>2695</v>
      </c>
    </row>
    <row r="2697" spans="1:1" ht="17.25" customHeight="1">
      <c r="A2697" s="169">
        <v>2696</v>
      </c>
    </row>
    <row r="2698" spans="1:1" ht="17.25" customHeight="1">
      <c r="A2698" s="169">
        <v>2697</v>
      </c>
    </row>
    <row r="2699" spans="1:1" ht="17.25" customHeight="1">
      <c r="A2699" s="169">
        <v>2698</v>
      </c>
    </row>
    <row r="2700" spans="1:1" ht="17.25" customHeight="1">
      <c r="A2700" s="169">
        <v>2699</v>
      </c>
    </row>
    <row r="2701" spans="1:1" ht="17.25" customHeight="1">
      <c r="A2701" s="169">
        <v>2700</v>
      </c>
    </row>
    <row r="2702" spans="1:1" ht="17.25" customHeight="1">
      <c r="A2702" s="169">
        <v>2701</v>
      </c>
    </row>
    <row r="2703" spans="1:1" ht="17.25" customHeight="1">
      <c r="A2703" s="169">
        <v>2702</v>
      </c>
    </row>
    <row r="2704" spans="1:1" ht="17.25" customHeight="1">
      <c r="A2704" s="169">
        <v>2703</v>
      </c>
    </row>
    <row r="2705" spans="1:1" ht="17.25" customHeight="1">
      <c r="A2705" s="169">
        <v>2704</v>
      </c>
    </row>
    <row r="2706" spans="1:1" ht="17.25" customHeight="1">
      <c r="A2706" s="169">
        <v>2705</v>
      </c>
    </row>
    <row r="2707" spans="1:1" ht="17.25" customHeight="1">
      <c r="A2707" s="169">
        <v>2706</v>
      </c>
    </row>
    <row r="2708" spans="1:1" ht="17.25" customHeight="1">
      <c r="A2708" s="169">
        <v>2707</v>
      </c>
    </row>
    <row r="2709" spans="1:1" ht="17.25" customHeight="1">
      <c r="A2709" s="169">
        <v>2708</v>
      </c>
    </row>
    <row r="2710" spans="1:1" ht="17.25" customHeight="1">
      <c r="A2710" s="169">
        <v>2709</v>
      </c>
    </row>
    <row r="2711" spans="1:1" ht="17.25" customHeight="1">
      <c r="A2711" s="169">
        <v>2710</v>
      </c>
    </row>
    <row r="2712" spans="1:1" ht="17.25" customHeight="1">
      <c r="A2712" s="169">
        <v>2711</v>
      </c>
    </row>
    <row r="2713" spans="1:1" ht="17.25" customHeight="1">
      <c r="A2713" s="169">
        <v>2712</v>
      </c>
    </row>
    <row r="2714" spans="1:1" ht="17.25" customHeight="1">
      <c r="A2714" s="169">
        <v>2713</v>
      </c>
    </row>
    <row r="2715" spans="1:1" ht="17.25" customHeight="1">
      <c r="A2715" s="169">
        <v>2714</v>
      </c>
    </row>
    <row r="2716" spans="1:1" ht="17.25" customHeight="1">
      <c r="A2716" s="169">
        <v>2715</v>
      </c>
    </row>
    <row r="2717" spans="1:1" ht="17.25" customHeight="1">
      <c r="A2717" s="169">
        <v>2716</v>
      </c>
    </row>
    <row r="2718" spans="1:1" ht="17.25" customHeight="1">
      <c r="A2718" s="169">
        <v>2717</v>
      </c>
    </row>
    <row r="2719" spans="1:1" ht="17.25" customHeight="1">
      <c r="A2719" s="169">
        <v>2718</v>
      </c>
    </row>
    <row r="2720" spans="1:1" ht="17.25" customHeight="1">
      <c r="A2720" s="169">
        <v>2719</v>
      </c>
    </row>
    <row r="2721" spans="1:1" ht="17.25" customHeight="1">
      <c r="A2721" s="169">
        <v>2720</v>
      </c>
    </row>
    <row r="2722" spans="1:1" ht="17.25" customHeight="1">
      <c r="A2722" s="169">
        <v>2721</v>
      </c>
    </row>
    <row r="2723" spans="1:1" ht="17.25" customHeight="1">
      <c r="A2723" s="169">
        <v>2722</v>
      </c>
    </row>
    <row r="2724" spans="1:1" ht="17.25" customHeight="1">
      <c r="A2724" s="169">
        <v>2723</v>
      </c>
    </row>
    <row r="2725" spans="1:1" ht="17.25" customHeight="1">
      <c r="A2725" s="169">
        <v>2724</v>
      </c>
    </row>
    <row r="2726" spans="1:1" ht="17.25" customHeight="1">
      <c r="A2726" s="169">
        <v>2725</v>
      </c>
    </row>
    <row r="2727" spans="1:1" ht="17.25" customHeight="1">
      <c r="A2727" s="169">
        <v>2726</v>
      </c>
    </row>
    <row r="2728" spans="1:1" ht="17.25" customHeight="1">
      <c r="A2728" s="169">
        <v>2727</v>
      </c>
    </row>
    <row r="2729" spans="1:1" ht="17.25" customHeight="1">
      <c r="A2729" s="169">
        <v>2728</v>
      </c>
    </row>
    <row r="2730" spans="1:1" ht="17.25" customHeight="1">
      <c r="A2730" s="169">
        <v>2729</v>
      </c>
    </row>
    <row r="2731" spans="1:1" ht="17.25" customHeight="1">
      <c r="A2731" s="169">
        <v>2730</v>
      </c>
    </row>
    <row r="2732" spans="1:1" ht="17.25" customHeight="1">
      <c r="A2732" s="169">
        <v>2731</v>
      </c>
    </row>
    <row r="2733" spans="1:1" ht="17.25" customHeight="1">
      <c r="A2733" s="169">
        <v>2732</v>
      </c>
    </row>
    <row r="2734" spans="1:1" ht="17.25" customHeight="1">
      <c r="A2734" s="169">
        <v>2733</v>
      </c>
    </row>
    <row r="2735" spans="1:1" ht="17.25" customHeight="1">
      <c r="A2735" s="169">
        <v>2734</v>
      </c>
    </row>
    <row r="2736" spans="1:1" ht="17.25" customHeight="1">
      <c r="A2736" s="169">
        <v>2735</v>
      </c>
    </row>
    <row r="2737" spans="1:1" ht="17.25" customHeight="1">
      <c r="A2737" s="169">
        <v>2736</v>
      </c>
    </row>
    <row r="2738" spans="1:1" ht="17.25" customHeight="1">
      <c r="A2738" s="169">
        <v>2737</v>
      </c>
    </row>
    <row r="2739" spans="1:1" ht="17.25" customHeight="1">
      <c r="A2739" s="169">
        <v>2738</v>
      </c>
    </row>
    <row r="2740" spans="1:1" ht="17.25" customHeight="1">
      <c r="A2740" s="169">
        <v>2739</v>
      </c>
    </row>
    <row r="2741" spans="1:1" ht="17.25" customHeight="1">
      <c r="A2741" s="169">
        <v>2740</v>
      </c>
    </row>
    <row r="2742" spans="1:1" ht="17.25" customHeight="1">
      <c r="A2742" s="169">
        <v>2741</v>
      </c>
    </row>
    <row r="2743" spans="1:1" ht="17.25" customHeight="1">
      <c r="A2743" s="169">
        <v>2742</v>
      </c>
    </row>
    <row r="2744" spans="1:1" ht="17.25" customHeight="1">
      <c r="A2744" s="169">
        <v>2743</v>
      </c>
    </row>
    <row r="2745" spans="1:1" ht="17.25" customHeight="1">
      <c r="A2745" s="169">
        <v>2744</v>
      </c>
    </row>
    <row r="2746" spans="1:1" ht="17.25" customHeight="1">
      <c r="A2746" s="169">
        <v>2745</v>
      </c>
    </row>
    <row r="2747" spans="1:1" ht="17.25" customHeight="1">
      <c r="A2747" s="169">
        <v>2746</v>
      </c>
    </row>
    <row r="2748" spans="1:1" ht="17.25" customHeight="1">
      <c r="A2748" s="169">
        <v>2747</v>
      </c>
    </row>
    <row r="2749" spans="1:1" ht="17.25" customHeight="1">
      <c r="A2749" s="169">
        <v>2748</v>
      </c>
    </row>
    <row r="2750" spans="1:1" ht="17.25" customHeight="1">
      <c r="A2750" s="169">
        <v>2749</v>
      </c>
    </row>
    <row r="2751" spans="1:1" ht="17.25" customHeight="1">
      <c r="A2751" s="169">
        <v>2750</v>
      </c>
    </row>
    <row r="2752" spans="1:1" ht="17.25" customHeight="1">
      <c r="A2752" s="169">
        <v>2751</v>
      </c>
    </row>
    <row r="2753" spans="1:1" ht="17.25" customHeight="1">
      <c r="A2753" s="169">
        <v>2752</v>
      </c>
    </row>
    <row r="2754" spans="1:1" ht="17.25" customHeight="1">
      <c r="A2754" s="169">
        <v>2753</v>
      </c>
    </row>
    <row r="2755" spans="1:1" ht="17.25" customHeight="1">
      <c r="A2755" s="169">
        <v>2754</v>
      </c>
    </row>
    <row r="2756" spans="1:1" ht="17.25" customHeight="1">
      <c r="A2756" s="169">
        <v>2755</v>
      </c>
    </row>
    <row r="2757" spans="1:1" ht="17.25" customHeight="1">
      <c r="A2757" s="169">
        <v>2756</v>
      </c>
    </row>
    <row r="2758" spans="1:1" ht="17.25" customHeight="1">
      <c r="A2758" s="169">
        <v>2757</v>
      </c>
    </row>
    <row r="2759" spans="1:1" ht="17.25" customHeight="1">
      <c r="A2759" s="169">
        <v>2758</v>
      </c>
    </row>
    <row r="2760" spans="1:1" ht="17.25" customHeight="1">
      <c r="A2760" s="169">
        <v>2759</v>
      </c>
    </row>
    <row r="2761" spans="1:1" ht="17.25" customHeight="1">
      <c r="A2761" s="169">
        <v>2760</v>
      </c>
    </row>
    <row r="2762" spans="1:1" ht="17.25" customHeight="1">
      <c r="A2762" s="169">
        <v>2761</v>
      </c>
    </row>
    <row r="2763" spans="1:1" ht="17.25" customHeight="1">
      <c r="A2763" s="169">
        <v>2762</v>
      </c>
    </row>
    <row r="2764" spans="1:1" ht="17.25" customHeight="1">
      <c r="A2764" s="169">
        <v>2763</v>
      </c>
    </row>
    <row r="2765" spans="1:1" ht="17.25" customHeight="1">
      <c r="A2765" s="169">
        <v>2764</v>
      </c>
    </row>
    <row r="2766" spans="1:1" ht="17.25" customHeight="1">
      <c r="A2766" s="169">
        <v>2765</v>
      </c>
    </row>
    <row r="2767" spans="1:1" ht="17.25" customHeight="1">
      <c r="A2767" s="169">
        <v>2766</v>
      </c>
    </row>
    <row r="2768" spans="1:1" ht="17.25" customHeight="1">
      <c r="A2768" s="169">
        <v>2767</v>
      </c>
    </row>
    <row r="2769" spans="1:1" ht="17.25" customHeight="1">
      <c r="A2769" s="169">
        <v>2768</v>
      </c>
    </row>
    <row r="2770" spans="1:1" ht="17.25" customHeight="1">
      <c r="A2770" s="169">
        <v>2769</v>
      </c>
    </row>
    <row r="2771" spans="1:1" ht="17.25" customHeight="1">
      <c r="A2771" s="169">
        <v>2770</v>
      </c>
    </row>
    <row r="2772" spans="1:1" ht="17.25" customHeight="1">
      <c r="A2772" s="169">
        <v>2771</v>
      </c>
    </row>
    <row r="2773" spans="1:1" ht="17.25" customHeight="1">
      <c r="A2773" s="169">
        <v>2772</v>
      </c>
    </row>
    <row r="2774" spans="1:1" ht="17.25" customHeight="1">
      <c r="A2774" s="169">
        <v>2773</v>
      </c>
    </row>
    <row r="2775" spans="1:1" ht="17.25" customHeight="1">
      <c r="A2775" s="169">
        <v>2774</v>
      </c>
    </row>
    <row r="2776" spans="1:1" ht="17.25" customHeight="1">
      <c r="A2776" s="169">
        <v>2775</v>
      </c>
    </row>
    <row r="2777" spans="1:1" ht="17.25" customHeight="1">
      <c r="A2777" s="169">
        <v>2776</v>
      </c>
    </row>
    <row r="2778" spans="1:1" ht="17.25" customHeight="1">
      <c r="A2778" s="169">
        <v>2777</v>
      </c>
    </row>
    <row r="2779" spans="1:1" ht="17.25" customHeight="1">
      <c r="A2779" s="169">
        <v>2778</v>
      </c>
    </row>
    <row r="2780" spans="1:1" ht="17.25" customHeight="1">
      <c r="A2780" s="169">
        <v>2779</v>
      </c>
    </row>
    <row r="2781" spans="1:1" ht="17.25" customHeight="1">
      <c r="A2781" s="169">
        <v>2780</v>
      </c>
    </row>
    <row r="2782" spans="1:1" ht="17.25" customHeight="1">
      <c r="A2782" s="169">
        <v>2781</v>
      </c>
    </row>
    <row r="2783" spans="1:1" ht="17.25" customHeight="1">
      <c r="A2783" s="169">
        <v>2782</v>
      </c>
    </row>
    <row r="2784" spans="1:1" ht="17.25" customHeight="1">
      <c r="A2784" s="169">
        <v>2783</v>
      </c>
    </row>
    <row r="2785" spans="1:1" ht="17.25" customHeight="1">
      <c r="A2785" s="169">
        <v>2784</v>
      </c>
    </row>
    <row r="2786" spans="1:1" ht="17.25" customHeight="1">
      <c r="A2786" s="169">
        <v>2785</v>
      </c>
    </row>
    <row r="2787" spans="1:1" ht="17.25" customHeight="1">
      <c r="A2787" s="169">
        <v>2786</v>
      </c>
    </row>
    <row r="2788" spans="1:1" ht="17.25" customHeight="1">
      <c r="A2788" s="169">
        <v>2787</v>
      </c>
    </row>
    <row r="2789" spans="1:1" ht="17.25" customHeight="1">
      <c r="A2789" s="169">
        <v>2788</v>
      </c>
    </row>
    <row r="2790" spans="1:1" ht="17.25" customHeight="1">
      <c r="A2790" s="169">
        <v>2789</v>
      </c>
    </row>
    <row r="2791" spans="1:1" ht="17.25" customHeight="1">
      <c r="A2791" s="169">
        <v>2790</v>
      </c>
    </row>
    <row r="2792" spans="1:1" ht="17.25" customHeight="1">
      <c r="A2792" s="169">
        <v>2791</v>
      </c>
    </row>
    <row r="2793" spans="1:1" ht="17.25" customHeight="1">
      <c r="A2793" s="169">
        <v>2792</v>
      </c>
    </row>
    <row r="2794" spans="1:1" ht="17.25" customHeight="1">
      <c r="A2794" s="169">
        <v>2793</v>
      </c>
    </row>
    <row r="2795" spans="1:1" ht="17.25" customHeight="1">
      <c r="A2795" s="169">
        <v>2794</v>
      </c>
    </row>
    <row r="2796" spans="1:1" ht="17.25" customHeight="1">
      <c r="A2796" s="169">
        <v>2795</v>
      </c>
    </row>
    <row r="2797" spans="1:1" ht="17.25" customHeight="1">
      <c r="A2797" s="169">
        <v>2796</v>
      </c>
    </row>
    <row r="2798" spans="1:1" ht="17.25" customHeight="1">
      <c r="A2798" s="169">
        <v>2797</v>
      </c>
    </row>
    <row r="2799" spans="1:1" ht="17.25" customHeight="1">
      <c r="A2799" s="169">
        <v>2798</v>
      </c>
    </row>
    <row r="2800" spans="1:1" ht="17.25" customHeight="1">
      <c r="A2800" s="169">
        <v>2799</v>
      </c>
    </row>
    <row r="2801" spans="1:1" ht="17.25" customHeight="1">
      <c r="A2801" s="169">
        <v>2800</v>
      </c>
    </row>
    <row r="2802" spans="1:1" ht="17.25" customHeight="1">
      <c r="A2802" s="169">
        <v>2801</v>
      </c>
    </row>
    <row r="2803" spans="1:1" ht="17.25" customHeight="1">
      <c r="A2803" s="169">
        <v>2802</v>
      </c>
    </row>
    <row r="2804" spans="1:1" ht="17.25" customHeight="1">
      <c r="A2804" s="169">
        <v>2803</v>
      </c>
    </row>
    <row r="2805" spans="1:1" ht="17.25" customHeight="1">
      <c r="A2805" s="169">
        <v>2804</v>
      </c>
    </row>
    <row r="2806" spans="1:1" ht="17.25" customHeight="1">
      <c r="A2806" s="169">
        <v>2805</v>
      </c>
    </row>
    <row r="2807" spans="1:1" ht="17.25" customHeight="1">
      <c r="A2807" s="169">
        <v>2806</v>
      </c>
    </row>
    <row r="2808" spans="1:1" ht="17.25" customHeight="1">
      <c r="A2808" s="169">
        <v>2807</v>
      </c>
    </row>
    <row r="2809" spans="1:1" ht="17.25" customHeight="1">
      <c r="A2809" s="169">
        <v>2808</v>
      </c>
    </row>
    <row r="2810" spans="1:1" ht="17.25" customHeight="1">
      <c r="A2810" s="169">
        <v>2809</v>
      </c>
    </row>
    <row r="2811" spans="1:1" ht="17.25" customHeight="1">
      <c r="A2811" s="169">
        <v>2810</v>
      </c>
    </row>
    <row r="2812" spans="1:1" ht="17.25" customHeight="1">
      <c r="A2812" s="169">
        <v>2811</v>
      </c>
    </row>
    <row r="2813" spans="1:1" ht="17.25" customHeight="1">
      <c r="A2813" s="169">
        <v>2812</v>
      </c>
    </row>
    <row r="2814" spans="1:1" ht="17.25" customHeight="1">
      <c r="A2814" s="169">
        <v>2813</v>
      </c>
    </row>
    <row r="2815" spans="1:1" ht="17.25" customHeight="1">
      <c r="A2815" s="169">
        <v>2814</v>
      </c>
    </row>
    <row r="2816" spans="1:1" ht="17.25" customHeight="1">
      <c r="A2816" s="169">
        <v>2815</v>
      </c>
    </row>
    <row r="2817" spans="1:1" ht="17.25" customHeight="1">
      <c r="A2817" s="169">
        <v>2816</v>
      </c>
    </row>
    <row r="2818" spans="1:1" ht="17.25" customHeight="1">
      <c r="A2818" s="169">
        <v>2817</v>
      </c>
    </row>
    <row r="2819" spans="1:1" ht="17.25" customHeight="1">
      <c r="A2819" s="169">
        <v>2818</v>
      </c>
    </row>
    <row r="2820" spans="1:1" ht="17.25" customHeight="1">
      <c r="A2820" s="169">
        <v>2819</v>
      </c>
    </row>
    <row r="2821" spans="1:1" ht="17.25" customHeight="1">
      <c r="A2821" s="169">
        <v>2820</v>
      </c>
    </row>
    <row r="2822" spans="1:1" ht="17.25" customHeight="1">
      <c r="A2822" s="169">
        <v>2821</v>
      </c>
    </row>
    <row r="2823" spans="1:1" ht="17.25" customHeight="1">
      <c r="A2823" s="169">
        <v>2822</v>
      </c>
    </row>
    <row r="2824" spans="1:1" ht="17.25" customHeight="1">
      <c r="A2824" s="169">
        <v>2823</v>
      </c>
    </row>
    <row r="2825" spans="1:1" ht="17.25" customHeight="1">
      <c r="A2825" s="169">
        <v>2824</v>
      </c>
    </row>
    <row r="2826" spans="1:1" ht="17.25" customHeight="1">
      <c r="A2826" s="169">
        <v>2825</v>
      </c>
    </row>
    <row r="2827" spans="1:1" ht="17.25" customHeight="1">
      <c r="A2827" s="169">
        <v>2826</v>
      </c>
    </row>
    <row r="2828" spans="1:1" ht="17.25" customHeight="1">
      <c r="A2828" s="169">
        <v>2827</v>
      </c>
    </row>
    <row r="2829" spans="1:1" ht="17.25" customHeight="1">
      <c r="A2829" s="169">
        <v>2828</v>
      </c>
    </row>
    <row r="2830" spans="1:1" ht="17.25" customHeight="1">
      <c r="A2830" s="169">
        <v>2829</v>
      </c>
    </row>
    <row r="2831" spans="1:1" ht="17.25" customHeight="1">
      <c r="A2831" s="169">
        <v>2830</v>
      </c>
    </row>
    <row r="2832" spans="1:1" ht="17.25" customHeight="1">
      <c r="A2832" s="169">
        <v>2831</v>
      </c>
    </row>
    <row r="2833" spans="1:1" ht="17.25" customHeight="1">
      <c r="A2833" s="169">
        <v>2832</v>
      </c>
    </row>
    <row r="2834" spans="1:1" ht="17.25" customHeight="1">
      <c r="A2834" s="169">
        <v>2833</v>
      </c>
    </row>
    <row r="2835" spans="1:1" ht="17.25" customHeight="1">
      <c r="A2835" s="169">
        <v>2834</v>
      </c>
    </row>
    <row r="2836" spans="1:1" ht="17.25" customHeight="1">
      <c r="A2836" s="169">
        <v>2835</v>
      </c>
    </row>
    <row r="2837" spans="1:1" ht="17.25" customHeight="1">
      <c r="A2837" s="169">
        <v>2836</v>
      </c>
    </row>
    <row r="2838" spans="1:1" ht="17.25" customHeight="1">
      <c r="A2838" s="169">
        <v>2837</v>
      </c>
    </row>
    <row r="2839" spans="1:1" ht="17.25" customHeight="1">
      <c r="A2839" s="169">
        <v>2838</v>
      </c>
    </row>
    <row r="2840" spans="1:1" ht="17.25" customHeight="1">
      <c r="A2840" s="169">
        <v>2839</v>
      </c>
    </row>
    <row r="2841" spans="1:1" ht="17.25" customHeight="1">
      <c r="A2841" s="169">
        <v>2840</v>
      </c>
    </row>
    <row r="2842" spans="1:1" ht="17.25" customHeight="1">
      <c r="A2842" s="169">
        <v>2841</v>
      </c>
    </row>
    <row r="2843" spans="1:1" ht="17.25" customHeight="1">
      <c r="A2843" s="169">
        <v>2842</v>
      </c>
    </row>
    <row r="2844" spans="1:1" ht="17.25" customHeight="1">
      <c r="A2844" s="169">
        <v>2843</v>
      </c>
    </row>
    <row r="2845" spans="1:1" ht="17.25" customHeight="1">
      <c r="A2845" s="169">
        <v>2844</v>
      </c>
    </row>
    <row r="2846" spans="1:1" ht="17.25" customHeight="1">
      <c r="A2846" s="169">
        <v>2845</v>
      </c>
    </row>
    <row r="2847" spans="1:1" ht="17.25" customHeight="1">
      <c r="A2847" s="169">
        <v>2846</v>
      </c>
    </row>
    <row r="2848" spans="1:1" ht="17.25" customHeight="1">
      <c r="A2848" s="169">
        <v>2847</v>
      </c>
    </row>
    <row r="2849" spans="1:1" ht="17.25" customHeight="1">
      <c r="A2849" s="169">
        <v>2848</v>
      </c>
    </row>
    <row r="2850" spans="1:1" ht="17.25" customHeight="1">
      <c r="A2850" s="169">
        <v>2849</v>
      </c>
    </row>
    <row r="2851" spans="1:1" ht="17.25" customHeight="1">
      <c r="A2851" s="169">
        <v>2850</v>
      </c>
    </row>
    <row r="2852" spans="1:1" ht="17.25" customHeight="1">
      <c r="A2852" s="169">
        <v>2851</v>
      </c>
    </row>
    <row r="2853" spans="1:1" ht="17.25" customHeight="1">
      <c r="A2853" s="169">
        <v>2852</v>
      </c>
    </row>
    <row r="2854" spans="1:1" ht="17.25" customHeight="1">
      <c r="A2854" s="169">
        <v>2853</v>
      </c>
    </row>
    <row r="2855" spans="1:1" ht="17.25" customHeight="1">
      <c r="A2855" s="169">
        <v>2854</v>
      </c>
    </row>
    <row r="2856" spans="1:1" ht="17.25" customHeight="1">
      <c r="A2856" s="169">
        <v>2855</v>
      </c>
    </row>
    <row r="2857" spans="1:1" ht="17.25" customHeight="1">
      <c r="A2857" s="169">
        <v>2856</v>
      </c>
    </row>
    <row r="2858" spans="1:1" ht="17.25" customHeight="1">
      <c r="A2858" s="169">
        <v>2857</v>
      </c>
    </row>
    <row r="2859" spans="1:1" ht="17.25" customHeight="1">
      <c r="A2859" s="169">
        <v>2858</v>
      </c>
    </row>
    <row r="2860" spans="1:1" ht="17.25" customHeight="1">
      <c r="A2860" s="169">
        <v>2859</v>
      </c>
    </row>
    <row r="2861" spans="1:1" ht="17.25" customHeight="1">
      <c r="A2861" s="169">
        <v>2860</v>
      </c>
    </row>
    <row r="2862" spans="1:1" ht="17.25" customHeight="1">
      <c r="A2862" s="169">
        <v>2861</v>
      </c>
    </row>
    <row r="2863" spans="1:1" ht="17.25" customHeight="1">
      <c r="A2863" s="169">
        <v>2862</v>
      </c>
    </row>
    <row r="2864" spans="1:1" ht="17.25" customHeight="1">
      <c r="A2864" s="169">
        <v>2863</v>
      </c>
    </row>
    <row r="2865" spans="1:1" ht="17.25" customHeight="1">
      <c r="A2865" s="169">
        <v>2864</v>
      </c>
    </row>
    <row r="2866" spans="1:1" ht="17.25" customHeight="1">
      <c r="A2866" s="169">
        <v>2865</v>
      </c>
    </row>
    <row r="2867" spans="1:1" ht="17.25" customHeight="1">
      <c r="A2867" s="169">
        <v>2866</v>
      </c>
    </row>
    <row r="2868" spans="1:1" ht="17.25" customHeight="1">
      <c r="A2868" s="169">
        <v>2867</v>
      </c>
    </row>
    <row r="2869" spans="1:1" ht="17.25" customHeight="1">
      <c r="A2869" s="169">
        <v>2868</v>
      </c>
    </row>
    <row r="2870" spans="1:1" ht="17.25" customHeight="1">
      <c r="A2870" s="169">
        <v>2869</v>
      </c>
    </row>
    <row r="2871" spans="1:1" ht="17.25" customHeight="1">
      <c r="A2871" s="169">
        <v>2870</v>
      </c>
    </row>
    <row r="2872" spans="1:1" ht="17.25" customHeight="1">
      <c r="A2872" s="169">
        <v>2871</v>
      </c>
    </row>
    <row r="2873" spans="1:1" ht="17.25" customHeight="1">
      <c r="A2873" s="169">
        <v>2872</v>
      </c>
    </row>
    <row r="2874" spans="1:1" ht="17.25" customHeight="1">
      <c r="A2874" s="169">
        <v>2873</v>
      </c>
    </row>
    <row r="2875" spans="1:1" ht="17.25" customHeight="1">
      <c r="A2875" s="169">
        <v>2874</v>
      </c>
    </row>
    <row r="2876" spans="1:1" ht="17.25" customHeight="1">
      <c r="A2876" s="169">
        <v>2875</v>
      </c>
    </row>
    <row r="2877" spans="1:1" ht="17.25" customHeight="1">
      <c r="A2877" s="169">
        <v>2876</v>
      </c>
    </row>
    <row r="2878" spans="1:1" ht="17.25" customHeight="1">
      <c r="A2878" s="169">
        <v>2877</v>
      </c>
    </row>
    <row r="2879" spans="1:1" ht="17.25" customHeight="1">
      <c r="A2879" s="169">
        <v>2878</v>
      </c>
    </row>
    <row r="2880" spans="1:1" ht="17.25" customHeight="1">
      <c r="A2880" s="169">
        <v>2879</v>
      </c>
    </row>
    <row r="2881" spans="1:1" ht="17.25" customHeight="1">
      <c r="A2881" s="169">
        <v>2880</v>
      </c>
    </row>
    <row r="2882" spans="1:1" ht="17.25" customHeight="1">
      <c r="A2882" s="169">
        <v>2881</v>
      </c>
    </row>
    <row r="2883" spans="1:1" ht="17.25" customHeight="1">
      <c r="A2883" s="169">
        <v>2882</v>
      </c>
    </row>
    <row r="2884" spans="1:1" ht="17.25" customHeight="1">
      <c r="A2884" s="169">
        <v>2883</v>
      </c>
    </row>
    <row r="2885" spans="1:1" ht="17.25" customHeight="1">
      <c r="A2885" s="169">
        <v>2884</v>
      </c>
    </row>
    <row r="2886" spans="1:1" ht="17.25" customHeight="1">
      <c r="A2886" s="169">
        <v>2885</v>
      </c>
    </row>
    <row r="2887" spans="1:1" ht="17.25" customHeight="1">
      <c r="A2887" s="169">
        <v>2886</v>
      </c>
    </row>
    <row r="2888" spans="1:1" ht="17.25" customHeight="1">
      <c r="A2888" s="169">
        <v>2887</v>
      </c>
    </row>
    <row r="2889" spans="1:1" ht="17.25" customHeight="1">
      <c r="A2889" s="169">
        <v>2888</v>
      </c>
    </row>
    <row r="2890" spans="1:1" ht="17.25" customHeight="1">
      <c r="A2890" s="169">
        <v>2889</v>
      </c>
    </row>
    <row r="2891" spans="1:1" ht="17.25" customHeight="1">
      <c r="A2891" s="169">
        <v>2890</v>
      </c>
    </row>
    <row r="2892" spans="1:1" ht="17.25" customHeight="1">
      <c r="A2892" s="169">
        <v>2891</v>
      </c>
    </row>
    <row r="2893" spans="1:1" ht="17.25" customHeight="1">
      <c r="A2893" s="169">
        <v>2892</v>
      </c>
    </row>
    <row r="2894" spans="1:1" ht="17.25" customHeight="1">
      <c r="A2894" s="169">
        <v>2893</v>
      </c>
    </row>
    <row r="2895" spans="1:1" ht="17.25" customHeight="1">
      <c r="A2895" s="169">
        <v>2894</v>
      </c>
    </row>
    <row r="2896" spans="1:1" ht="17.25" customHeight="1">
      <c r="A2896" s="169">
        <v>2895</v>
      </c>
    </row>
    <row r="2897" spans="1:1" ht="17.25" customHeight="1">
      <c r="A2897" s="169">
        <v>2896</v>
      </c>
    </row>
    <row r="2898" spans="1:1" ht="17.25" customHeight="1">
      <c r="A2898" s="169">
        <v>2897</v>
      </c>
    </row>
    <row r="2899" spans="1:1" ht="17.25" customHeight="1">
      <c r="A2899" s="169">
        <v>2898</v>
      </c>
    </row>
    <row r="2900" spans="1:1" ht="17.25" customHeight="1">
      <c r="A2900" s="169">
        <v>2899</v>
      </c>
    </row>
    <row r="2901" spans="1:1" ht="17.25" customHeight="1">
      <c r="A2901" s="169">
        <v>2900</v>
      </c>
    </row>
    <row r="2902" spans="1:1" ht="17.25" customHeight="1">
      <c r="A2902" s="169">
        <v>2901</v>
      </c>
    </row>
    <row r="2903" spans="1:1" ht="17.25" customHeight="1">
      <c r="A2903" s="169">
        <v>2902</v>
      </c>
    </row>
    <row r="2904" spans="1:1" ht="17.25" customHeight="1">
      <c r="A2904" s="169">
        <v>2903</v>
      </c>
    </row>
    <row r="2905" spans="1:1" ht="17.25" customHeight="1">
      <c r="A2905" s="169">
        <v>2904</v>
      </c>
    </row>
    <row r="2906" spans="1:1" ht="17.25" customHeight="1">
      <c r="A2906" s="169">
        <v>2905</v>
      </c>
    </row>
    <row r="2907" spans="1:1" ht="17.25" customHeight="1">
      <c r="A2907" s="169">
        <v>2906</v>
      </c>
    </row>
    <row r="2908" spans="1:1" ht="17.25" customHeight="1">
      <c r="A2908" s="169">
        <v>2907</v>
      </c>
    </row>
    <row r="2909" spans="1:1" ht="17.25" customHeight="1">
      <c r="A2909" s="169">
        <v>2908</v>
      </c>
    </row>
    <row r="2910" spans="1:1" ht="17.25" customHeight="1">
      <c r="A2910" s="169">
        <v>2909</v>
      </c>
    </row>
    <row r="2911" spans="1:1" ht="17.25" customHeight="1">
      <c r="A2911" s="169">
        <v>2910</v>
      </c>
    </row>
    <row r="2912" spans="1:1" ht="17.25" customHeight="1">
      <c r="A2912" s="169">
        <v>2911</v>
      </c>
    </row>
    <row r="2913" spans="1:1" ht="17.25" customHeight="1">
      <c r="A2913" s="169">
        <v>2912</v>
      </c>
    </row>
    <row r="2914" spans="1:1" ht="17.25" customHeight="1">
      <c r="A2914" s="169">
        <v>2913</v>
      </c>
    </row>
    <row r="2915" spans="1:1" ht="17.25" customHeight="1">
      <c r="A2915" s="169">
        <v>2914</v>
      </c>
    </row>
    <row r="2916" spans="1:1" ht="17.25" customHeight="1">
      <c r="A2916" s="169">
        <v>2915</v>
      </c>
    </row>
    <row r="2917" spans="1:1" ht="17.25" customHeight="1">
      <c r="A2917" s="169">
        <v>2916</v>
      </c>
    </row>
    <row r="2918" spans="1:1" ht="17.25" customHeight="1">
      <c r="A2918" s="169">
        <v>2917</v>
      </c>
    </row>
    <row r="2919" spans="1:1" ht="17.25" customHeight="1">
      <c r="A2919" s="169">
        <v>2918</v>
      </c>
    </row>
    <row r="2920" spans="1:1" ht="17.25" customHeight="1">
      <c r="A2920" s="169">
        <v>2919</v>
      </c>
    </row>
    <row r="2921" spans="1:1" ht="17.25" customHeight="1">
      <c r="A2921" s="169">
        <v>2920</v>
      </c>
    </row>
    <row r="2922" spans="1:1" ht="17.25" customHeight="1">
      <c r="A2922" s="169">
        <v>2921</v>
      </c>
    </row>
    <row r="2923" spans="1:1" ht="17.25" customHeight="1">
      <c r="A2923" s="169">
        <v>2922</v>
      </c>
    </row>
    <row r="2924" spans="1:1" ht="17.25" customHeight="1">
      <c r="A2924" s="169">
        <v>2923</v>
      </c>
    </row>
    <row r="2925" spans="1:1" ht="17.25" customHeight="1">
      <c r="A2925" s="169">
        <v>2924</v>
      </c>
    </row>
    <row r="2926" spans="1:1" ht="17.25" customHeight="1">
      <c r="A2926" s="169">
        <v>2925</v>
      </c>
    </row>
    <row r="2927" spans="1:1" ht="17.25" customHeight="1">
      <c r="A2927" s="169">
        <v>2926</v>
      </c>
    </row>
    <row r="2928" spans="1:1" ht="17.25" customHeight="1">
      <c r="A2928" s="169">
        <v>2927</v>
      </c>
    </row>
    <row r="2929" spans="1:1" ht="17.25" customHeight="1">
      <c r="A2929" s="169">
        <v>2928</v>
      </c>
    </row>
    <row r="2930" spans="1:1" ht="17.25" customHeight="1">
      <c r="A2930" s="169">
        <v>2929</v>
      </c>
    </row>
    <row r="2931" spans="1:1" ht="17.25" customHeight="1">
      <c r="A2931" s="169">
        <v>2930</v>
      </c>
    </row>
    <row r="2932" spans="1:1" ht="17.25" customHeight="1">
      <c r="A2932" s="169">
        <v>2931</v>
      </c>
    </row>
    <row r="2933" spans="1:1" ht="17.25" customHeight="1">
      <c r="A2933" s="169">
        <v>2932</v>
      </c>
    </row>
    <row r="2934" spans="1:1" ht="17.25" customHeight="1">
      <c r="A2934" s="169">
        <v>2933</v>
      </c>
    </row>
    <row r="2935" spans="1:1" ht="17.25" customHeight="1">
      <c r="A2935" s="169">
        <v>2934</v>
      </c>
    </row>
    <row r="2936" spans="1:1" ht="17.25" customHeight="1">
      <c r="A2936" s="169">
        <v>2935</v>
      </c>
    </row>
    <row r="2937" spans="1:1" ht="17.25" customHeight="1">
      <c r="A2937" s="169">
        <v>2936</v>
      </c>
    </row>
    <row r="2938" spans="1:1" ht="17.25" customHeight="1">
      <c r="A2938" s="169">
        <v>2937</v>
      </c>
    </row>
    <row r="2939" spans="1:1" ht="17.25" customHeight="1">
      <c r="A2939" s="169">
        <v>2938</v>
      </c>
    </row>
    <row r="2940" spans="1:1" ht="17.25" customHeight="1">
      <c r="A2940" s="169">
        <v>2939</v>
      </c>
    </row>
    <row r="2941" spans="1:1" ht="17.25" customHeight="1">
      <c r="A2941" s="169">
        <v>2940</v>
      </c>
    </row>
    <row r="2942" spans="1:1" ht="17.25" customHeight="1">
      <c r="A2942" s="169">
        <v>2941</v>
      </c>
    </row>
    <row r="2943" spans="1:1" ht="17.25" customHeight="1">
      <c r="A2943" s="169">
        <v>2942</v>
      </c>
    </row>
    <row r="2944" spans="1:1" ht="17.25" customHeight="1">
      <c r="A2944" s="169">
        <v>2943</v>
      </c>
    </row>
    <row r="2945" spans="1:1" ht="17.25" customHeight="1">
      <c r="A2945" s="169">
        <v>2944</v>
      </c>
    </row>
    <row r="2946" spans="1:1" ht="17.25" customHeight="1">
      <c r="A2946" s="169">
        <v>2945</v>
      </c>
    </row>
    <row r="2947" spans="1:1" ht="17.25" customHeight="1">
      <c r="A2947" s="169">
        <v>2946</v>
      </c>
    </row>
    <row r="2948" spans="1:1" ht="17.25" customHeight="1">
      <c r="A2948" s="169">
        <v>2947</v>
      </c>
    </row>
    <row r="2949" spans="1:1" ht="17.25" customHeight="1">
      <c r="A2949" s="169">
        <v>2948</v>
      </c>
    </row>
    <row r="2950" spans="1:1" ht="17.25" customHeight="1">
      <c r="A2950" s="169">
        <v>2949</v>
      </c>
    </row>
    <row r="2951" spans="1:1" ht="17.25" customHeight="1">
      <c r="A2951" s="169">
        <v>2950</v>
      </c>
    </row>
    <row r="2952" spans="1:1" ht="17.25" customHeight="1">
      <c r="A2952" s="169">
        <v>2951</v>
      </c>
    </row>
    <row r="2953" spans="1:1" ht="17.25" customHeight="1">
      <c r="A2953" s="169">
        <v>2952</v>
      </c>
    </row>
    <row r="2954" spans="1:1" ht="17.25" customHeight="1">
      <c r="A2954" s="169">
        <v>2953</v>
      </c>
    </row>
    <row r="2955" spans="1:1" ht="17.25" customHeight="1">
      <c r="A2955" s="169">
        <v>2954</v>
      </c>
    </row>
    <row r="2956" spans="1:1" ht="17.25" customHeight="1">
      <c r="A2956" s="169">
        <v>2955</v>
      </c>
    </row>
    <row r="2957" spans="1:1" ht="17.25" customHeight="1">
      <c r="A2957" s="169">
        <v>2956</v>
      </c>
    </row>
    <row r="2958" spans="1:1" ht="17.25" customHeight="1">
      <c r="A2958" s="169">
        <v>2957</v>
      </c>
    </row>
    <row r="2959" spans="1:1" ht="17.25" customHeight="1">
      <c r="A2959" s="169">
        <v>2958</v>
      </c>
    </row>
    <row r="2960" spans="1:1" ht="17.25" customHeight="1">
      <c r="A2960" s="169">
        <v>2959</v>
      </c>
    </row>
    <row r="2961" spans="1:1" ht="17.25" customHeight="1">
      <c r="A2961" s="169">
        <v>2960</v>
      </c>
    </row>
    <row r="2962" spans="1:1" ht="17.25" customHeight="1">
      <c r="A2962" s="169">
        <v>2961</v>
      </c>
    </row>
    <row r="2963" spans="1:1" ht="17.25" customHeight="1">
      <c r="A2963" s="169">
        <v>2962</v>
      </c>
    </row>
    <row r="2964" spans="1:1" ht="17.25" customHeight="1">
      <c r="A2964" s="169">
        <v>2963</v>
      </c>
    </row>
    <row r="2965" spans="1:1" ht="17.25" customHeight="1">
      <c r="A2965" s="169">
        <v>2964</v>
      </c>
    </row>
    <row r="2966" spans="1:1" ht="17.25" customHeight="1">
      <c r="A2966" s="169">
        <v>2965</v>
      </c>
    </row>
    <row r="2967" spans="1:1" ht="17.25" customHeight="1">
      <c r="A2967" s="169">
        <v>2966</v>
      </c>
    </row>
    <row r="2968" spans="1:1" ht="17.25" customHeight="1">
      <c r="A2968" s="169">
        <v>2967</v>
      </c>
    </row>
    <row r="2969" spans="1:1" ht="17.25" customHeight="1">
      <c r="A2969" s="169">
        <v>2968</v>
      </c>
    </row>
    <row r="2970" spans="1:1" ht="17.25" customHeight="1">
      <c r="A2970" s="169">
        <v>2969</v>
      </c>
    </row>
    <row r="2971" spans="1:1" ht="17.25" customHeight="1">
      <c r="A2971" s="169">
        <v>2970</v>
      </c>
    </row>
    <row r="2972" spans="1:1" ht="17.25" customHeight="1">
      <c r="A2972" s="169">
        <v>2971</v>
      </c>
    </row>
    <row r="2973" spans="1:1" ht="17.25" customHeight="1">
      <c r="A2973" s="169">
        <v>2972</v>
      </c>
    </row>
    <row r="2974" spans="1:1" ht="17.25" customHeight="1">
      <c r="A2974" s="169">
        <v>2973</v>
      </c>
    </row>
    <row r="2975" spans="1:1" ht="17.25" customHeight="1">
      <c r="A2975" s="169">
        <v>2974</v>
      </c>
    </row>
    <row r="2976" spans="1:1" ht="17.25" customHeight="1">
      <c r="A2976" s="169">
        <v>2975</v>
      </c>
    </row>
    <row r="2977" spans="1:1" ht="17.25" customHeight="1">
      <c r="A2977" s="169">
        <v>2976</v>
      </c>
    </row>
    <row r="2978" spans="1:1" ht="17.25" customHeight="1">
      <c r="A2978" s="169">
        <v>2977</v>
      </c>
    </row>
    <row r="2979" spans="1:1" ht="17.25" customHeight="1">
      <c r="A2979" s="169">
        <v>2978</v>
      </c>
    </row>
    <row r="2980" spans="1:1" ht="17.25" customHeight="1">
      <c r="A2980" s="169">
        <v>2979</v>
      </c>
    </row>
    <row r="2981" spans="1:1" ht="17.25" customHeight="1">
      <c r="A2981" s="169">
        <v>2980</v>
      </c>
    </row>
    <row r="2982" spans="1:1" ht="17.25" customHeight="1">
      <c r="A2982" s="169">
        <v>2981</v>
      </c>
    </row>
    <row r="2983" spans="1:1" ht="17.25" customHeight="1">
      <c r="A2983" s="169">
        <v>2982</v>
      </c>
    </row>
    <row r="2984" spans="1:1" ht="17.25" customHeight="1">
      <c r="A2984" s="169">
        <v>2983</v>
      </c>
    </row>
    <row r="2985" spans="1:1" ht="17.25" customHeight="1">
      <c r="A2985" s="169">
        <v>2984</v>
      </c>
    </row>
    <row r="2986" spans="1:1" ht="17.25" customHeight="1">
      <c r="A2986" s="169">
        <v>2985</v>
      </c>
    </row>
    <row r="2987" spans="1:1" ht="17.25" customHeight="1">
      <c r="A2987" s="169">
        <v>2986</v>
      </c>
    </row>
    <row r="2988" spans="1:1" ht="17.25" customHeight="1">
      <c r="A2988" s="169">
        <v>2987</v>
      </c>
    </row>
    <row r="2989" spans="1:1" ht="17.25" customHeight="1">
      <c r="A2989" s="169">
        <v>2988</v>
      </c>
    </row>
    <row r="2990" spans="1:1" ht="17.25" customHeight="1">
      <c r="A2990" s="169">
        <v>2989</v>
      </c>
    </row>
    <row r="2991" spans="1:1" ht="17.25" customHeight="1">
      <c r="A2991" s="169">
        <v>2990</v>
      </c>
    </row>
    <row r="2992" spans="1:1" ht="17.25" customHeight="1">
      <c r="A2992" s="169">
        <v>2991</v>
      </c>
    </row>
  </sheetData>
  <pageMargins left="0.57999999999999996" right="3.937007874015748E-2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J79"/>
  <sheetViews>
    <sheetView showGridLines="0" zoomScaleNormal="100" workbookViewId="0">
      <selection activeCell="AB11" sqref="AB11"/>
    </sheetView>
  </sheetViews>
  <sheetFormatPr defaultColWidth="4.28515625" defaultRowHeight="19.5"/>
  <cols>
    <col min="1" max="1" width="1.85546875" style="6" customWidth="1"/>
    <col min="2" max="19" width="4.140625" style="6" customWidth="1"/>
    <col min="20" max="20" width="5.5703125" style="6" customWidth="1"/>
    <col min="21" max="23" width="4.140625" style="6" customWidth="1"/>
    <col min="24" max="26" width="4.28515625" style="6" customWidth="1"/>
    <col min="27" max="30" width="10.7109375" style="6" customWidth="1"/>
    <col min="31" max="32" width="16.140625" style="6" customWidth="1"/>
    <col min="33" max="36" width="12.42578125" style="6" customWidth="1"/>
    <col min="37" max="37" width="16" style="6" customWidth="1"/>
    <col min="38" max="16384" width="4.28515625" style="6"/>
  </cols>
  <sheetData>
    <row r="1" spans="1:36" s="115" customFormat="1" ht="12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36" s="115" customFormat="1" ht="27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321" t="s">
        <v>115</v>
      </c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3"/>
      <c r="AB2" s="180"/>
      <c r="AC2" s="180"/>
    </row>
    <row r="3" spans="1:36" s="115" customFormat="1" ht="24.75" customHeight="1">
      <c r="A3" s="10"/>
      <c r="B3" s="10" t="s">
        <v>79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2" t="s">
        <v>14</v>
      </c>
      <c r="AA3" s="180" t="s">
        <v>90</v>
      </c>
      <c r="AB3" s="180" t="s">
        <v>91</v>
      </c>
      <c r="AC3" s="180" t="s">
        <v>105</v>
      </c>
      <c r="AD3" s="180" t="s">
        <v>92</v>
      </c>
      <c r="AE3" s="188" t="s">
        <v>118</v>
      </c>
      <c r="AF3" s="188" t="s">
        <v>119</v>
      </c>
      <c r="AG3" s="180" t="s">
        <v>93</v>
      </c>
      <c r="AH3" s="180" t="s">
        <v>94</v>
      </c>
      <c r="AI3" s="180" t="s">
        <v>120</v>
      </c>
      <c r="AJ3" s="180" t="s">
        <v>95</v>
      </c>
    </row>
    <row r="4" spans="1:36" ht="21" customHeight="1">
      <c r="A4" s="1"/>
      <c r="B4" s="52"/>
      <c r="C4" s="52"/>
      <c r="D4" s="52"/>
      <c r="E4" s="52"/>
      <c r="F4" s="52"/>
      <c r="G4" s="52"/>
      <c r="H4" s="52"/>
      <c r="I4" s="48"/>
      <c r="J4" s="48"/>
      <c r="K4" s="52"/>
      <c r="L4" s="48"/>
      <c r="M4" s="48"/>
      <c r="N4" s="48"/>
      <c r="O4" s="48"/>
      <c r="P4" s="48"/>
      <c r="Q4" s="48"/>
      <c r="R4" s="324" t="s">
        <v>88</v>
      </c>
      <c r="S4" s="324"/>
      <c r="T4" s="325">
        <v>53102475</v>
      </c>
      <c r="U4" s="325"/>
      <c r="V4" s="325"/>
      <c r="W4" s="325"/>
      <c r="X4" s="213"/>
      <c r="Y4" s="213"/>
      <c r="Z4" s="213"/>
      <c r="AA4" s="214">
        <f>R22</f>
        <v>1.5</v>
      </c>
      <c r="AB4" s="215">
        <f>R25</f>
        <v>0</v>
      </c>
      <c r="AC4" s="216">
        <f>R28</f>
        <v>0</v>
      </c>
      <c r="AD4" s="217">
        <f>R34</f>
        <v>0</v>
      </c>
      <c r="AE4" s="217">
        <f>R40</f>
        <v>0</v>
      </c>
      <c r="AF4" s="217">
        <f>R43</f>
        <v>0</v>
      </c>
      <c r="AG4" s="213">
        <f>M51</f>
        <v>0</v>
      </c>
      <c r="AH4" s="213">
        <f>M53</f>
        <v>0</v>
      </c>
      <c r="AI4" s="213">
        <f>M55</f>
        <v>0</v>
      </c>
      <c r="AJ4" s="213">
        <f>M57</f>
        <v>0</v>
      </c>
    </row>
    <row r="5" spans="1:36" ht="26.25" customHeight="1">
      <c r="A5" s="1"/>
      <c r="B5" s="79" t="s">
        <v>12</v>
      </c>
      <c r="C5" s="80"/>
      <c r="D5" s="80"/>
      <c r="E5" s="305" t="str">
        <f>VLOOKUP(T4,Data!B2:AH1500,6,0)</f>
        <v>นายนพดล      สูญศรี</v>
      </c>
      <c r="F5" s="305"/>
      <c r="G5" s="305"/>
      <c r="H5" s="305"/>
      <c r="I5" s="305"/>
      <c r="J5" s="305"/>
      <c r="K5" s="305"/>
      <c r="L5" s="305"/>
      <c r="M5" s="305"/>
      <c r="N5" s="326"/>
      <c r="O5" s="81" t="s">
        <v>64</v>
      </c>
      <c r="P5" s="80"/>
      <c r="Q5" s="80"/>
      <c r="R5" s="305" t="str">
        <f>VLOOKUP(T4,Data!B2:AH1500,7,0)</f>
        <v>Operator - TM4 (รายวัน)</v>
      </c>
      <c r="S5" s="305"/>
      <c r="T5" s="305"/>
      <c r="U5" s="305"/>
      <c r="V5" s="305"/>
      <c r="W5" s="326"/>
      <c r="AB5" s="181"/>
      <c r="AC5" s="181"/>
    </row>
    <row r="6" spans="1:36" ht="26.25" customHeight="1">
      <c r="A6" s="1"/>
      <c r="B6" s="79" t="s">
        <v>15</v>
      </c>
      <c r="C6" s="80"/>
      <c r="D6" s="80"/>
      <c r="E6" s="305" t="str">
        <f>VLOOKUP(T4,Data!B2:AH1500,8,0)</f>
        <v>Production(2)</v>
      </c>
      <c r="F6" s="306"/>
      <c r="G6" s="306"/>
      <c r="H6" s="306"/>
      <c r="I6" s="306"/>
      <c r="J6" s="306"/>
      <c r="K6" s="306"/>
      <c r="L6" s="306"/>
      <c r="M6" s="306"/>
      <c r="N6" s="307"/>
      <c r="O6" s="79" t="s">
        <v>13</v>
      </c>
      <c r="P6" s="80"/>
      <c r="Q6" s="80"/>
      <c r="R6" s="308">
        <f>VLOOKUP(T4,Data!B2:AH1500,2,0)</f>
        <v>40463</v>
      </c>
      <c r="S6" s="308"/>
      <c r="T6" s="308"/>
      <c r="U6" s="308"/>
      <c r="V6" s="308"/>
      <c r="W6" s="309"/>
      <c r="AB6" s="181"/>
      <c r="AC6" s="182"/>
    </row>
    <row r="7" spans="1:36" ht="26.25" customHeight="1">
      <c r="A7" s="1"/>
      <c r="B7" s="310" t="s">
        <v>80</v>
      </c>
      <c r="C7" s="311"/>
      <c r="D7" s="311"/>
      <c r="E7" s="311"/>
      <c r="F7" s="311"/>
      <c r="G7" s="311"/>
      <c r="H7" s="312">
        <v>239967</v>
      </c>
      <c r="I7" s="312"/>
      <c r="J7" s="312"/>
      <c r="K7" s="312"/>
      <c r="L7" s="312"/>
      <c r="M7" s="312"/>
      <c r="N7" s="312"/>
      <c r="O7" s="78" t="s">
        <v>5</v>
      </c>
      <c r="P7" s="313">
        <v>41820</v>
      </c>
      <c r="Q7" s="313"/>
      <c r="R7" s="313"/>
      <c r="S7" s="313"/>
      <c r="T7" s="313"/>
      <c r="U7" s="313"/>
      <c r="V7" s="313"/>
      <c r="W7" s="314"/>
      <c r="AB7" s="182"/>
      <c r="AC7" s="181"/>
    </row>
    <row r="8" spans="1:36" ht="13.5" customHeight="1">
      <c r="A8" s="1"/>
      <c r="B8" s="10"/>
      <c r="C8" s="10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AB8" s="181"/>
      <c r="AC8" s="181"/>
    </row>
    <row r="9" spans="1:36" ht="21" customHeight="1">
      <c r="A9" s="1"/>
      <c r="B9" s="16" t="s">
        <v>32</v>
      </c>
      <c r="C9" s="17"/>
      <c r="D9" s="17"/>
      <c r="E9" s="17"/>
      <c r="F9" s="17"/>
      <c r="G9" s="17"/>
      <c r="H9" s="17"/>
      <c r="I9" s="17"/>
      <c r="J9" s="17"/>
      <c r="K9" s="17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AB9" s="181"/>
      <c r="AC9" s="183"/>
    </row>
    <row r="10" spans="1:36" ht="19.5" customHeight="1">
      <c r="A10" s="1"/>
      <c r="B10" s="18" t="s">
        <v>7</v>
      </c>
      <c r="C10" s="18"/>
      <c r="D10" s="18"/>
      <c r="E10" s="18"/>
      <c r="F10" s="18"/>
      <c r="G10" s="18"/>
      <c r="H10" s="18"/>
      <c r="I10" s="18"/>
      <c r="J10" s="18"/>
      <c r="K10" s="1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B10" s="183"/>
      <c r="AC10" s="181"/>
    </row>
    <row r="11" spans="1:36" ht="19.5" customHeight="1">
      <c r="A11" s="1"/>
      <c r="B11" s="18" t="s">
        <v>0</v>
      </c>
      <c r="C11" s="18"/>
      <c r="D11" s="18"/>
      <c r="E11" s="18"/>
      <c r="F11" s="18"/>
      <c r="G11" s="18"/>
      <c r="H11" s="18"/>
      <c r="I11" s="18"/>
      <c r="J11" s="18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AB11" s="183"/>
      <c r="AC11" s="181"/>
    </row>
    <row r="12" spans="1:36" ht="19.5" customHeight="1">
      <c r="A12" s="1"/>
      <c r="B12" s="18" t="s">
        <v>11</v>
      </c>
      <c r="C12" s="18"/>
      <c r="D12" s="18"/>
      <c r="E12" s="18"/>
      <c r="F12" s="18"/>
      <c r="G12" s="18"/>
      <c r="H12" s="18"/>
      <c r="I12" s="18"/>
      <c r="J12" s="18"/>
      <c r="K12" s="1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AB12" s="183"/>
      <c r="AC12" s="181"/>
    </row>
    <row r="13" spans="1:36" ht="15" customHeight="1">
      <c r="A13" s="1"/>
      <c r="B13" s="19"/>
      <c r="C13" s="19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AB13" s="183"/>
      <c r="AC13" s="183"/>
    </row>
    <row r="14" spans="1:36" ht="20.25" customHeight="1">
      <c r="A14" s="1"/>
      <c r="B14" s="20" t="s">
        <v>70</v>
      </c>
      <c r="C14" s="21"/>
      <c r="D14" s="22" t="s">
        <v>1</v>
      </c>
      <c r="E14" s="15"/>
      <c r="F14" s="15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20" t="s">
        <v>2</v>
      </c>
      <c r="T14" s="23"/>
      <c r="U14" s="21"/>
      <c r="V14" s="20" t="s">
        <v>28</v>
      </c>
      <c r="W14" s="21"/>
      <c r="AB14" s="183"/>
      <c r="AC14" s="181"/>
    </row>
    <row r="15" spans="1:36" ht="20.25" customHeight="1">
      <c r="A15" s="1"/>
      <c r="B15" s="317">
        <v>5</v>
      </c>
      <c r="C15" s="318"/>
      <c r="D15" s="26" t="s">
        <v>71</v>
      </c>
      <c r="E15" s="27"/>
      <c r="F15" s="27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98">
        <v>1</v>
      </c>
      <c r="S15" s="29">
        <v>46</v>
      </c>
      <c r="T15" s="17" t="s">
        <v>33</v>
      </c>
      <c r="U15" s="30">
        <v>50</v>
      </c>
      <c r="V15" s="31" t="s">
        <v>34</v>
      </c>
      <c r="W15" s="32"/>
      <c r="AB15" s="181"/>
      <c r="AC15" s="181"/>
    </row>
    <row r="16" spans="1:36" ht="20.25" customHeight="1">
      <c r="A16" s="1"/>
      <c r="B16" s="218">
        <v>4</v>
      </c>
      <c r="C16" s="220"/>
      <c r="D16" s="33" t="s">
        <v>72</v>
      </c>
      <c r="E16" s="18"/>
      <c r="F16" s="1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99">
        <v>2</v>
      </c>
      <c r="S16" s="29">
        <v>36</v>
      </c>
      <c r="T16" s="17" t="s">
        <v>33</v>
      </c>
      <c r="U16" s="30">
        <v>45</v>
      </c>
      <c r="V16" s="31" t="s">
        <v>35</v>
      </c>
      <c r="W16" s="32"/>
      <c r="AB16" s="181"/>
      <c r="AC16" s="181"/>
    </row>
    <row r="17" spans="1:29" ht="20.25" customHeight="1">
      <c r="A17" s="1"/>
      <c r="B17" s="218">
        <v>3</v>
      </c>
      <c r="C17" s="220"/>
      <c r="D17" s="33" t="s">
        <v>73</v>
      </c>
      <c r="E17" s="18"/>
      <c r="F17" s="1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99">
        <v>3</v>
      </c>
      <c r="S17" s="29">
        <v>26</v>
      </c>
      <c r="T17" s="17" t="s">
        <v>33</v>
      </c>
      <c r="U17" s="30">
        <v>35</v>
      </c>
      <c r="V17" s="31" t="s">
        <v>36</v>
      </c>
      <c r="W17" s="32"/>
      <c r="AB17" s="181"/>
      <c r="AC17" s="181"/>
    </row>
    <row r="18" spans="1:29" ht="20.25" customHeight="1">
      <c r="A18" s="1"/>
      <c r="B18" s="218">
        <v>2</v>
      </c>
      <c r="C18" s="220"/>
      <c r="D18" s="34" t="s">
        <v>74</v>
      </c>
      <c r="E18" s="18"/>
      <c r="F18" s="1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99">
        <v>4</v>
      </c>
      <c r="S18" s="29">
        <v>16</v>
      </c>
      <c r="T18" s="17" t="s">
        <v>33</v>
      </c>
      <c r="U18" s="30">
        <v>25</v>
      </c>
      <c r="V18" s="31" t="s">
        <v>38</v>
      </c>
      <c r="W18" s="32"/>
      <c r="AB18" s="181"/>
      <c r="AC18" s="181"/>
    </row>
    <row r="19" spans="1:29" ht="20.25" customHeight="1">
      <c r="A19" s="1"/>
      <c r="B19" s="319">
        <v>1</v>
      </c>
      <c r="C19" s="320"/>
      <c r="D19" s="37" t="s">
        <v>75</v>
      </c>
      <c r="E19" s="38"/>
      <c r="F19" s="38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100">
        <v>5</v>
      </c>
      <c r="S19" s="40">
        <v>10</v>
      </c>
      <c r="T19" s="41" t="s">
        <v>33</v>
      </c>
      <c r="U19" s="42">
        <v>15</v>
      </c>
      <c r="V19" s="35" t="s">
        <v>39</v>
      </c>
      <c r="W19" s="36"/>
      <c r="AB19" s="181"/>
    </row>
    <row r="20" spans="1:29" ht="20.25" customHeight="1">
      <c r="A20" s="1"/>
      <c r="B20" s="43"/>
      <c r="C20" s="43"/>
      <c r="D20" s="18"/>
      <c r="E20" s="18"/>
      <c r="F20" s="1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44"/>
      <c r="T20" s="17"/>
      <c r="U20" s="16"/>
      <c r="V20" s="17"/>
      <c r="W20" s="17"/>
    </row>
    <row r="21" spans="1:29" ht="23.25" customHeight="1">
      <c r="A21" s="1"/>
      <c r="B21" s="102" t="s">
        <v>97</v>
      </c>
      <c r="C21" s="103"/>
      <c r="D21" s="104"/>
      <c r="E21" s="104"/>
      <c r="F21" s="104"/>
      <c r="G21" s="105"/>
      <c r="H21" s="105"/>
      <c r="I21" s="105"/>
      <c r="J21" s="101"/>
      <c r="K21" s="101"/>
      <c r="L21" s="101"/>
      <c r="M21" s="101"/>
      <c r="N21" s="101"/>
      <c r="O21" s="101"/>
      <c r="P21" s="101"/>
      <c r="Q21" s="101"/>
      <c r="R21" s="45" t="s">
        <v>25</v>
      </c>
      <c r="S21" s="46"/>
      <c r="T21" s="46"/>
      <c r="U21" s="45" t="s">
        <v>24</v>
      </c>
      <c r="V21" s="46"/>
      <c r="W21" s="47"/>
    </row>
    <row r="22" spans="1:29" s="116" customFormat="1" ht="6" customHeight="1">
      <c r="A22" s="48"/>
      <c r="B22" s="130"/>
      <c r="C22" s="131"/>
      <c r="D22" s="132"/>
      <c r="E22" s="132"/>
      <c r="F22" s="132"/>
      <c r="G22" s="133"/>
      <c r="H22" s="133"/>
      <c r="I22" s="133"/>
      <c r="J22" s="135"/>
      <c r="K22" s="135"/>
      <c r="L22" s="135"/>
      <c r="M22" s="135"/>
      <c r="N22" s="135"/>
      <c r="O22" s="48"/>
      <c r="P22" s="48"/>
      <c r="Q22" s="136"/>
      <c r="R22" s="274">
        <f>J23*0.05</f>
        <v>1.5</v>
      </c>
      <c r="S22" s="275"/>
      <c r="T22" s="276"/>
      <c r="U22" s="274">
        <f>35-R22</f>
        <v>33.5</v>
      </c>
      <c r="V22" s="275"/>
      <c r="W22" s="276"/>
    </row>
    <row r="23" spans="1:29" ht="18.75" customHeight="1">
      <c r="A23" s="1"/>
      <c r="B23" s="129" t="s">
        <v>30</v>
      </c>
      <c r="C23" s="49"/>
      <c r="D23" s="49"/>
      <c r="E23" s="49"/>
      <c r="F23" s="283">
        <v>2</v>
      </c>
      <c r="G23" s="283"/>
      <c r="H23" s="49" t="s">
        <v>63</v>
      </c>
      <c r="I23" s="134" t="s">
        <v>27</v>
      </c>
      <c r="J23" s="283">
        <v>30</v>
      </c>
      <c r="K23" s="283"/>
      <c r="L23" s="49" t="s">
        <v>31</v>
      </c>
      <c r="M23" s="1"/>
      <c r="N23" s="49"/>
      <c r="O23" s="1"/>
      <c r="P23" s="1"/>
      <c r="Q23" s="50"/>
      <c r="R23" s="277"/>
      <c r="S23" s="278"/>
      <c r="T23" s="279"/>
      <c r="U23" s="277"/>
      <c r="V23" s="278"/>
      <c r="W23" s="279"/>
    </row>
    <row r="24" spans="1:29" ht="13.5" customHeight="1">
      <c r="A24" s="1"/>
      <c r="B24" s="315" t="s">
        <v>41</v>
      </c>
      <c r="C24" s="316"/>
      <c r="D24" s="316"/>
      <c r="E24" s="316"/>
      <c r="F24" s="316"/>
      <c r="G24" s="316"/>
      <c r="H24" s="316"/>
      <c r="I24" s="316"/>
      <c r="J24" s="316"/>
      <c r="K24" s="316"/>
      <c r="L24" s="316"/>
      <c r="M24" s="316"/>
      <c r="N24" s="316"/>
      <c r="O24" s="303"/>
      <c r="P24" s="303"/>
      <c r="Q24" s="304"/>
      <c r="R24" s="280"/>
      <c r="S24" s="281"/>
      <c r="T24" s="282"/>
      <c r="U24" s="280"/>
      <c r="V24" s="281"/>
      <c r="W24" s="282"/>
    </row>
    <row r="25" spans="1:29" s="116" customFormat="1" ht="6" customHeight="1">
      <c r="A25" s="48"/>
      <c r="B25" s="141"/>
      <c r="C25" s="142"/>
      <c r="D25" s="143"/>
      <c r="E25" s="143"/>
      <c r="F25" s="143"/>
      <c r="G25" s="140"/>
      <c r="H25" s="140"/>
      <c r="I25" s="140"/>
      <c r="J25" s="137"/>
      <c r="K25" s="137"/>
      <c r="L25" s="137"/>
      <c r="M25" s="137"/>
      <c r="N25" s="137"/>
      <c r="O25" s="138"/>
      <c r="P25" s="138"/>
      <c r="Q25" s="139"/>
      <c r="R25" s="274">
        <f>N26*1</f>
        <v>0</v>
      </c>
      <c r="S25" s="275"/>
      <c r="T25" s="276"/>
      <c r="U25" s="274">
        <f>U22-R25</f>
        <v>33.5</v>
      </c>
      <c r="V25" s="275"/>
      <c r="W25" s="276"/>
    </row>
    <row r="26" spans="1:29" ht="18.75" customHeight="1">
      <c r="A26" s="1"/>
      <c r="B26" s="129" t="s">
        <v>21</v>
      </c>
      <c r="C26" s="49"/>
      <c r="D26" s="49"/>
      <c r="E26" s="49"/>
      <c r="F26" s="1"/>
      <c r="G26" s="1"/>
      <c r="H26" s="1"/>
      <c r="I26" s="297">
        <f>VLOOKUP(T4,Data!B2:AH1500,15,0)</f>
        <v>0</v>
      </c>
      <c r="J26" s="297"/>
      <c r="K26" s="49" t="s">
        <v>83</v>
      </c>
      <c r="L26" s="1"/>
      <c r="M26" s="134" t="s">
        <v>27</v>
      </c>
      <c r="N26" s="298">
        <f>I26*0.125</f>
        <v>0</v>
      </c>
      <c r="O26" s="298"/>
      <c r="P26" s="49" t="s">
        <v>6</v>
      </c>
      <c r="Q26" s="50"/>
      <c r="R26" s="277"/>
      <c r="S26" s="278"/>
      <c r="T26" s="279"/>
      <c r="U26" s="277"/>
      <c r="V26" s="278"/>
      <c r="W26" s="279"/>
    </row>
    <row r="27" spans="1:29" s="116" customFormat="1" ht="13.5" customHeight="1">
      <c r="A27" s="48"/>
      <c r="B27" s="284" t="s">
        <v>42</v>
      </c>
      <c r="C27" s="285"/>
      <c r="D27" s="285"/>
      <c r="E27" s="285"/>
      <c r="F27" s="285"/>
      <c r="G27" s="285"/>
      <c r="H27" s="285"/>
      <c r="I27" s="285"/>
      <c r="J27" s="285"/>
      <c r="K27" s="285"/>
      <c r="L27" s="285"/>
      <c r="M27" s="285"/>
      <c r="N27" s="285"/>
      <c r="O27" s="300" t="s">
        <v>84</v>
      </c>
      <c r="P27" s="300"/>
      <c r="Q27" s="301"/>
      <c r="R27" s="280"/>
      <c r="S27" s="281"/>
      <c r="T27" s="282"/>
      <c r="U27" s="280"/>
      <c r="V27" s="281"/>
      <c r="W27" s="282"/>
    </row>
    <row r="28" spans="1:29" s="116" customFormat="1" ht="6" customHeight="1">
      <c r="A28" s="48"/>
      <c r="B28" s="141"/>
      <c r="C28" s="142"/>
      <c r="D28" s="143"/>
      <c r="E28" s="143"/>
      <c r="F28" s="143"/>
      <c r="G28" s="140"/>
      <c r="H28" s="140"/>
      <c r="I28" s="140"/>
      <c r="J28" s="137"/>
      <c r="K28" s="137"/>
      <c r="L28" s="137"/>
      <c r="M28" s="137"/>
      <c r="N28" s="137"/>
      <c r="O28" s="48"/>
      <c r="P28" s="48"/>
      <c r="Q28" s="136"/>
      <c r="R28" s="274">
        <f>N29*0.5</f>
        <v>0</v>
      </c>
      <c r="S28" s="275"/>
      <c r="T28" s="276"/>
      <c r="U28" s="274">
        <f>U25-R28</f>
        <v>33.5</v>
      </c>
      <c r="V28" s="289"/>
      <c r="W28" s="290"/>
    </row>
    <row r="29" spans="1:29" ht="18.75" customHeight="1">
      <c r="A29" s="1"/>
      <c r="B29" s="129" t="s">
        <v>22</v>
      </c>
      <c r="C29" s="49"/>
      <c r="D29" s="49"/>
      <c r="E29" s="49"/>
      <c r="F29" s="49"/>
      <c r="G29" s="49"/>
      <c r="H29" s="49"/>
      <c r="I29" s="297">
        <f>VLOOKUP(T4,Data!B2:AH1500,16,0)</f>
        <v>0</v>
      </c>
      <c r="J29" s="297"/>
      <c r="K29" s="49" t="s">
        <v>83</v>
      </c>
      <c r="L29" s="1"/>
      <c r="M29" s="134" t="s">
        <v>27</v>
      </c>
      <c r="N29" s="298">
        <f>I29*0.125</f>
        <v>0</v>
      </c>
      <c r="O29" s="298"/>
      <c r="P29" s="49" t="s">
        <v>6</v>
      </c>
      <c r="Q29" s="50"/>
      <c r="R29" s="277"/>
      <c r="S29" s="278"/>
      <c r="T29" s="279"/>
      <c r="U29" s="291"/>
      <c r="V29" s="292"/>
      <c r="W29" s="293"/>
    </row>
    <row r="30" spans="1:29" ht="13.5" customHeight="1">
      <c r="A30" s="1"/>
      <c r="B30" s="284" t="s">
        <v>85</v>
      </c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300" t="s">
        <v>84</v>
      </c>
      <c r="P30" s="300"/>
      <c r="Q30" s="301"/>
      <c r="R30" s="280"/>
      <c r="S30" s="281"/>
      <c r="T30" s="282"/>
      <c r="U30" s="294"/>
      <c r="V30" s="295"/>
      <c r="W30" s="296"/>
      <c r="Y30" s="302"/>
      <c r="Z30" s="302"/>
      <c r="AA30" s="302"/>
    </row>
    <row r="31" spans="1:29" s="116" customFormat="1" ht="6" customHeight="1">
      <c r="A31" s="48"/>
      <c r="B31" s="141"/>
      <c r="C31" s="142"/>
      <c r="D31" s="143"/>
      <c r="E31" s="143"/>
      <c r="F31" s="143"/>
      <c r="G31" s="140"/>
      <c r="H31" s="140"/>
      <c r="I31" s="140"/>
      <c r="J31" s="137"/>
      <c r="K31" s="137"/>
      <c r="L31" s="137"/>
      <c r="M31" s="137"/>
      <c r="N31" s="137"/>
      <c r="O31" s="138"/>
      <c r="P31" s="138"/>
      <c r="Q31" s="139"/>
      <c r="R31" s="274">
        <f>N32*1</f>
        <v>0</v>
      </c>
      <c r="S31" s="275"/>
      <c r="T31" s="276"/>
      <c r="U31" s="274">
        <f>U28-R31</f>
        <v>33.5</v>
      </c>
      <c r="V31" s="289"/>
      <c r="W31" s="290"/>
    </row>
    <row r="32" spans="1:29" s="116" customFormat="1" ht="18.75" customHeight="1">
      <c r="A32" s="48"/>
      <c r="B32" s="129" t="s">
        <v>23</v>
      </c>
      <c r="C32" s="49"/>
      <c r="D32" s="49"/>
      <c r="E32" s="49"/>
      <c r="F32" s="49"/>
      <c r="G32" s="49"/>
      <c r="H32" s="49"/>
      <c r="I32" s="297">
        <v>0</v>
      </c>
      <c r="J32" s="297"/>
      <c r="K32" s="49" t="s">
        <v>83</v>
      </c>
      <c r="L32" s="48"/>
      <c r="M32" s="134" t="s">
        <v>27</v>
      </c>
      <c r="N32" s="298">
        <f>I32*0.125</f>
        <v>0</v>
      </c>
      <c r="O32" s="298"/>
      <c r="P32" s="49" t="s">
        <v>6</v>
      </c>
      <c r="Q32" s="136"/>
      <c r="R32" s="277"/>
      <c r="S32" s="278"/>
      <c r="T32" s="279"/>
      <c r="U32" s="291"/>
      <c r="V32" s="292"/>
      <c r="W32" s="293"/>
    </row>
    <row r="33" spans="1:23" s="116" customFormat="1" ht="13.5" customHeight="1">
      <c r="A33" s="48"/>
      <c r="B33" s="284" t="s">
        <v>87</v>
      </c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300" t="s">
        <v>84</v>
      </c>
      <c r="P33" s="300"/>
      <c r="Q33" s="301"/>
      <c r="R33" s="280"/>
      <c r="S33" s="281"/>
      <c r="T33" s="282"/>
      <c r="U33" s="294"/>
      <c r="V33" s="295"/>
      <c r="W33" s="296"/>
    </row>
    <row r="34" spans="1:23" s="116" customFormat="1" ht="6" customHeight="1">
      <c r="A34" s="48"/>
      <c r="B34" s="141"/>
      <c r="C34" s="142"/>
      <c r="D34" s="143"/>
      <c r="E34" s="143"/>
      <c r="F34" s="143"/>
      <c r="G34" s="140"/>
      <c r="H34" s="140"/>
      <c r="I34" s="140"/>
      <c r="J34" s="137"/>
      <c r="K34" s="137"/>
      <c r="L34" s="137"/>
      <c r="M34" s="137"/>
      <c r="N34" s="137"/>
      <c r="O34" s="48"/>
      <c r="P34" s="48"/>
      <c r="Q34" s="136"/>
      <c r="R34" s="274">
        <f>N35*5</f>
        <v>0</v>
      </c>
      <c r="S34" s="275"/>
      <c r="T34" s="276"/>
      <c r="U34" s="274">
        <f>U31-R34</f>
        <v>33.5</v>
      </c>
      <c r="V34" s="289"/>
      <c r="W34" s="290"/>
    </row>
    <row r="35" spans="1:23" s="116" customFormat="1" ht="18.75" customHeight="1">
      <c r="A35" s="48"/>
      <c r="B35" s="51" t="s">
        <v>26</v>
      </c>
      <c r="C35" s="49"/>
      <c r="D35" s="49"/>
      <c r="E35" s="49"/>
      <c r="F35" s="49"/>
      <c r="G35" s="49"/>
      <c r="H35" s="49"/>
      <c r="I35" s="297">
        <f>VLOOKUP(T4,Data!B2:AH1500,17,0)</f>
        <v>0</v>
      </c>
      <c r="J35" s="297"/>
      <c r="K35" s="49" t="s">
        <v>83</v>
      </c>
      <c r="L35" s="48"/>
      <c r="M35" s="134" t="s">
        <v>27</v>
      </c>
      <c r="N35" s="298">
        <f>+I35*0.125</f>
        <v>0</v>
      </c>
      <c r="O35" s="298"/>
      <c r="P35" s="49" t="s">
        <v>6</v>
      </c>
      <c r="Q35" s="136"/>
      <c r="R35" s="277"/>
      <c r="S35" s="278"/>
      <c r="T35" s="279"/>
      <c r="U35" s="291"/>
      <c r="V35" s="292"/>
      <c r="W35" s="293"/>
    </row>
    <row r="36" spans="1:23" s="116" customFormat="1" ht="13.5" customHeight="1">
      <c r="A36" s="48"/>
      <c r="B36" s="284" t="s">
        <v>86</v>
      </c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99"/>
      <c r="O36" s="300" t="s">
        <v>84</v>
      </c>
      <c r="P36" s="300"/>
      <c r="Q36" s="301"/>
      <c r="R36" s="280"/>
      <c r="S36" s="281"/>
      <c r="T36" s="282"/>
      <c r="U36" s="294"/>
      <c r="V36" s="295"/>
      <c r="W36" s="296"/>
    </row>
    <row r="37" spans="1:23" s="116" customFormat="1" ht="27.75" customHeight="1">
      <c r="A37" s="48"/>
      <c r="B37" s="111" t="s">
        <v>76</v>
      </c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3"/>
      <c r="O37" s="113"/>
      <c r="P37" s="113"/>
      <c r="Q37" s="114"/>
      <c r="R37" s="268">
        <f>SUM(R22:T36)</f>
        <v>1.5</v>
      </c>
      <c r="S37" s="269"/>
      <c r="T37" s="270"/>
      <c r="U37" s="268">
        <f>35-R37</f>
        <v>33.5</v>
      </c>
      <c r="V37" s="271"/>
      <c r="W37" s="272"/>
    </row>
    <row r="38" spans="1:23" s="116" customFormat="1" ht="15.75" customHeight="1">
      <c r="A38" s="48"/>
      <c r="B38" s="273" t="s">
        <v>62</v>
      </c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13"/>
      <c r="P38" s="13"/>
      <c r="Q38" s="13"/>
      <c r="R38" s="13"/>
      <c r="S38" s="52"/>
      <c r="T38" s="52"/>
      <c r="U38" s="52"/>
      <c r="V38" s="52"/>
      <c r="W38" s="52"/>
    </row>
    <row r="39" spans="1:23" ht="23.25" customHeight="1">
      <c r="A39" s="1"/>
      <c r="B39" s="102" t="s">
        <v>45</v>
      </c>
      <c r="C39" s="103"/>
      <c r="D39" s="104"/>
      <c r="E39" s="104"/>
      <c r="F39" s="104"/>
      <c r="G39" s="105"/>
      <c r="H39" s="105"/>
      <c r="I39" s="105"/>
      <c r="J39" s="101"/>
      <c r="K39" s="101"/>
      <c r="L39" s="101"/>
      <c r="M39" s="101"/>
      <c r="N39" s="101"/>
      <c r="O39" s="101"/>
      <c r="P39" s="101"/>
      <c r="Q39" s="106"/>
      <c r="R39" s="45" t="s">
        <v>25</v>
      </c>
      <c r="S39" s="46"/>
      <c r="T39" s="46"/>
      <c r="U39" s="45" t="s">
        <v>24</v>
      </c>
      <c r="V39" s="46"/>
      <c r="W39" s="47"/>
    </row>
    <row r="40" spans="1:23" s="116" customFormat="1" ht="6" customHeight="1">
      <c r="A40" s="48"/>
      <c r="B40" s="141"/>
      <c r="C40" s="142"/>
      <c r="D40" s="143"/>
      <c r="E40" s="143"/>
      <c r="F40" s="143"/>
      <c r="G40" s="140"/>
      <c r="H40" s="140"/>
      <c r="I40" s="140"/>
      <c r="J40" s="137"/>
      <c r="K40" s="137"/>
      <c r="L40" s="137"/>
      <c r="M40" s="137"/>
      <c r="N40" s="137"/>
      <c r="O40" s="138"/>
      <c r="P40" s="138"/>
      <c r="Q40" s="139"/>
      <c r="R40" s="274">
        <f>K41*5</f>
        <v>0</v>
      </c>
      <c r="S40" s="275"/>
      <c r="T40" s="276"/>
      <c r="U40" s="274">
        <f>5-R40</f>
        <v>5</v>
      </c>
      <c r="V40" s="275"/>
      <c r="W40" s="276"/>
    </row>
    <row r="41" spans="1:23" s="116" customFormat="1" ht="19.5" customHeight="1">
      <c r="A41" s="48"/>
      <c r="B41" s="51" t="s">
        <v>43</v>
      </c>
      <c r="C41" s="49"/>
      <c r="D41" s="49"/>
      <c r="E41" s="49"/>
      <c r="F41" s="49"/>
      <c r="G41" s="49"/>
      <c r="H41" s="49"/>
      <c r="I41" s="49"/>
      <c r="J41" s="134" t="s">
        <v>27</v>
      </c>
      <c r="K41" s="283">
        <f>VLOOKUP(T4,Data!B2:AH1500,18,0)</f>
        <v>0</v>
      </c>
      <c r="L41" s="283"/>
      <c r="M41" s="49" t="s">
        <v>37</v>
      </c>
      <c r="N41" s="49"/>
      <c r="O41" s="1"/>
      <c r="P41" s="1"/>
      <c r="Q41" s="50"/>
      <c r="R41" s="277"/>
      <c r="S41" s="278"/>
      <c r="T41" s="279"/>
      <c r="U41" s="277"/>
      <c r="V41" s="278"/>
      <c r="W41" s="279"/>
    </row>
    <row r="42" spans="1:23" s="116" customFormat="1" ht="13.5" customHeight="1">
      <c r="A42" s="48"/>
      <c r="B42" s="284" t="s">
        <v>47</v>
      </c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39"/>
      <c r="P42" s="39"/>
      <c r="Q42" s="146"/>
      <c r="R42" s="280"/>
      <c r="S42" s="281"/>
      <c r="T42" s="282"/>
      <c r="U42" s="280"/>
      <c r="V42" s="281"/>
      <c r="W42" s="282"/>
    </row>
    <row r="43" spans="1:23" s="116" customFormat="1" ht="6" customHeight="1">
      <c r="A43" s="48"/>
      <c r="B43" s="141"/>
      <c r="C43" s="142"/>
      <c r="D43" s="143"/>
      <c r="E43" s="143"/>
      <c r="F43" s="143"/>
      <c r="G43" s="140"/>
      <c r="H43" s="140"/>
      <c r="I43" s="140"/>
      <c r="J43" s="137"/>
      <c r="K43" s="137"/>
      <c r="L43" s="137"/>
      <c r="M43" s="137"/>
      <c r="N43" s="137"/>
      <c r="O43" s="138"/>
      <c r="P43" s="138"/>
      <c r="Q43" s="139"/>
      <c r="R43" s="274">
        <f>+K44*10</f>
        <v>0</v>
      </c>
      <c r="S43" s="275"/>
      <c r="T43" s="276"/>
      <c r="U43" s="274">
        <f>U40-R43</f>
        <v>5</v>
      </c>
      <c r="V43" s="275"/>
      <c r="W43" s="276"/>
    </row>
    <row r="44" spans="1:23" s="116" customFormat="1" ht="19.5" customHeight="1">
      <c r="A44" s="48"/>
      <c r="B44" s="51" t="s">
        <v>44</v>
      </c>
      <c r="C44" s="49"/>
      <c r="D44" s="49"/>
      <c r="E44" s="49"/>
      <c r="F44" s="49"/>
      <c r="G44" s="49"/>
      <c r="H44" s="49"/>
      <c r="I44" s="49"/>
      <c r="J44" s="134" t="s">
        <v>27</v>
      </c>
      <c r="K44" s="283">
        <f>VLOOKUP(T4,Data!B2:AH1500,19,0)</f>
        <v>0</v>
      </c>
      <c r="L44" s="283"/>
      <c r="M44" s="49" t="s">
        <v>37</v>
      </c>
      <c r="N44" s="49"/>
      <c r="O44" s="1"/>
      <c r="P44" s="1"/>
      <c r="Q44" s="50"/>
      <c r="R44" s="277"/>
      <c r="S44" s="278"/>
      <c r="T44" s="279"/>
      <c r="U44" s="277"/>
      <c r="V44" s="278"/>
      <c r="W44" s="279"/>
    </row>
    <row r="45" spans="1:23" s="116" customFormat="1" ht="13.5" customHeight="1">
      <c r="A45" s="48"/>
      <c r="B45" s="284" t="s">
        <v>48</v>
      </c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144"/>
      <c r="P45" s="144"/>
      <c r="Q45" s="145"/>
      <c r="R45" s="280"/>
      <c r="S45" s="281"/>
      <c r="T45" s="282"/>
      <c r="U45" s="280"/>
      <c r="V45" s="281"/>
      <c r="W45" s="282"/>
    </row>
    <row r="46" spans="1:23" s="116" customFormat="1" ht="27.75" customHeight="1">
      <c r="A46" s="48"/>
      <c r="B46" s="102" t="s">
        <v>77</v>
      </c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286">
        <f>SUM(R40:T45)</f>
        <v>0</v>
      </c>
      <c r="S46" s="287"/>
      <c r="T46" s="288"/>
      <c r="U46" s="286">
        <f>5-R46</f>
        <v>5</v>
      </c>
      <c r="V46" s="287"/>
      <c r="W46" s="288"/>
    </row>
    <row r="47" spans="1:23" ht="12.75" customHeight="1">
      <c r="A47" s="1"/>
      <c r="B47" s="43"/>
      <c r="C47" s="43"/>
      <c r="D47" s="53"/>
      <c r="E47" s="53"/>
      <c r="F47" s="53"/>
      <c r="G47" s="18"/>
      <c r="H47" s="18"/>
      <c r="I47" s="18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7.25" customHeight="1">
      <c r="A48" s="1"/>
      <c r="B48" s="43"/>
      <c r="C48" s="43"/>
      <c r="D48" s="53"/>
      <c r="E48" s="53"/>
      <c r="F48" s="53"/>
      <c r="G48" s="18"/>
      <c r="H48" s="18"/>
      <c r="I48" s="18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47" t="s">
        <v>40</v>
      </c>
    </row>
    <row r="49" spans="1:32" ht="23.25" customHeight="1">
      <c r="A49" s="1"/>
      <c r="B49" s="102" t="s">
        <v>49</v>
      </c>
      <c r="C49" s="103"/>
      <c r="D49" s="104"/>
      <c r="E49" s="104"/>
      <c r="F49" s="104"/>
      <c r="G49" s="105"/>
      <c r="H49" s="105"/>
      <c r="I49" s="105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6"/>
    </row>
    <row r="50" spans="1:32" ht="22.5" customHeight="1">
      <c r="A50" s="1"/>
      <c r="B50" s="54" t="s">
        <v>17</v>
      </c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252" t="s">
        <v>81</v>
      </c>
      <c r="N50" s="253"/>
      <c r="O50" s="254" t="s">
        <v>82</v>
      </c>
      <c r="P50" s="253"/>
      <c r="Q50" s="56" t="s">
        <v>3</v>
      </c>
      <c r="R50" s="56"/>
      <c r="S50" s="56"/>
      <c r="T50" s="56"/>
      <c r="U50" s="56"/>
      <c r="V50" s="56"/>
      <c r="W50" s="57"/>
    </row>
    <row r="51" spans="1:32" ht="51" customHeight="1">
      <c r="A51" s="1"/>
      <c r="B51" s="255" t="s">
        <v>51</v>
      </c>
      <c r="C51" s="256"/>
      <c r="D51" s="256"/>
      <c r="E51" s="256"/>
      <c r="F51" s="256"/>
      <c r="G51" s="256"/>
      <c r="H51" s="256"/>
      <c r="I51" s="256"/>
      <c r="J51" s="256"/>
      <c r="K51" s="256"/>
      <c r="L51" s="267"/>
      <c r="M51" s="257"/>
      <c r="N51" s="258"/>
      <c r="O51" s="259">
        <v>5</v>
      </c>
      <c r="P51" s="260"/>
      <c r="Q51" s="264"/>
      <c r="R51" s="265"/>
      <c r="S51" s="265"/>
      <c r="T51" s="265"/>
      <c r="U51" s="265"/>
      <c r="V51" s="265"/>
      <c r="W51" s="266"/>
    </row>
    <row r="52" spans="1:32" ht="22.5" customHeight="1">
      <c r="A52" s="1"/>
      <c r="B52" s="54" t="s">
        <v>18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252" t="s">
        <v>81</v>
      </c>
      <c r="N52" s="253"/>
      <c r="O52" s="254" t="s">
        <v>82</v>
      </c>
      <c r="P52" s="253"/>
      <c r="Q52" s="58" t="s">
        <v>3</v>
      </c>
      <c r="R52" s="56"/>
      <c r="S52" s="56"/>
      <c r="T52" s="56"/>
      <c r="U52" s="56"/>
      <c r="V52" s="56"/>
      <c r="W52" s="57"/>
      <c r="AF52" s="124"/>
    </row>
    <row r="53" spans="1:32" s="116" customFormat="1" ht="51" customHeight="1">
      <c r="A53" s="48"/>
      <c r="B53" s="255" t="s">
        <v>52</v>
      </c>
      <c r="C53" s="256"/>
      <c r="D53" s="256"/>
      <c r="E53" s="256"/>
      <c r="F53" s="256"/>
      <c r="G53" s="256"/>
      <c r="H53" s="256"/>
      <c r="I53" s="256"/>
      <c r="J53" s="256"/>
      <c r="K53" s="256"/>
      <c r="L53" s="256"/>
      <c r="M53" s="257"/>
      <c r="N53" s="258"/>
      <c r="O53" s="259">
        <v>5</v>
      </c>
      <c r="P53" s="260"/>
      <c r="Q53" s="261"/>
      <c r="R53" s="262"/>
      <c r="S53" s="262"/>
      <c r="T53" s="262"/>
      <c r="U53" s="262"/>
      <c r="V53" s="262"/>
      <c r="W53" s="263"/>
    </row>
    <row r="54" spans="1:32" ht="22.5" customHeight="1">
      <c r="A54" s="1"/>
      <c r="B54" s="54" t="s">
        <v>19</v>
      </c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252" t="s">
        <v>81</v>
      </c>
      <c r="N54" s="253"/>
      <c r="O54" s="254" t="s">
        <v>82</v>
      </c>
      <c r="P54" s="253"/>
      <c r="Q54" s="56" t="s">
        <v>3</v>
      </c>
      <c r="R54" s="56"/>
      <c r="S54" s="56"/>
      <c r="T54" s="56"/>
      <c r="U54" s="56"/>
      <c r="V54" s="56"/>
      <c r="W54" s="47"/>
    </row>
    <row r="55" spans="1:32" ht="51" customHeight="1">
      <c r="A55" s="1"/>
      <c r="B55" s="255" t="s">
        <v>53</v>
      </c>
      <c r="C55" s="256"/>
      <c r="D55" s="256"/>
      <c r="E55" s="256"/>
      <c r="F55" s="256"/>
      <c r="G55" s="256"/>
      <c r="H55" s="256"/>
      <c r="I55" s="256"/>
      <c r="J55" s="256"/>
      <c r="K55" s="256"/>
      <c r="L55" s="256"/>
      <c r="M55" s="257"/>
      <c r="N55" s="258"/>
      <c r="O55" s="259">
        <v>5</v>
      </c>
      <c r="P55" s="260"/>
      <c r="Q55" s="261"/>
      <c r="R55" s="262"/>
      <c r="S55" s="262"/>
      <c r="T55" s="262"/>
      <c r="U55" s="262"/>
      <c r="V55" s="262"/>
      <c r="W55" s="263"/>
    </row>
    <row r="56" spans="1:32" s="116" customFormat="1" ht="22.5" customHeight="1">
      <c r="A56" s="48"/>
      <c r="B56" s="59" t="s">
        <v>46</v>
      </c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252" t="s">
        <v>81</v>
      </c>
      <c r="N56" s="253"/>
      <c r="O56" s="254" t="s">
        <v>82</v>
      </c>
      <c r="P56" s="253"/>
      <c r="Q56" s="56" t="s">
        <v>3</v>
      </c>
      <c r="R56" s="56"/>
      <c r="S56" s="56"/>
      <c r="T56" s="56"/>
      <c r="U56" s="56"/>
      <c r="V56" s="56"/>
      <c r="W56" s="57"/>
    </row>
    <row r="57" spans="1:32" s="116" customFormat="1" ht="51" customHeight="1" thickBot="1">
      <c r="A57" s="48"/>
      <c r="B57" s="255" t="s">
        <v>20</v>
      </c>
      <c r="C57" s="256"/>
      <c r="D57" s="256"/>
      <c r="E57" s="256"/>
      <c r="F57" s="256"/>
      <c r="G57" s="256"/>
      <c r="H57" s="256"/>
      <c r="I57" s="256"/>
      <c r="J57" s="256"/>
      <c r="K57" s="256"/>
      <c r="L57" s="256"/>
      <c r="M57" s="257"/>
      <c r="N57" s="258"/>
      <c r="O57" s="259">
        <v>5</v>
      </c>
      <c r="P57" s="260"/>
      <c r="Q57" s="229"/>
      <c r="R57" s="230"/>
      <c r="S57" s="230"/>
      <c r="T57" s="230"/>
      <c r="U57" s="230"/>
      <c r="V57" s="230"/>
      <c r="W57" s="231"/>
    </row>
    <row r="58" spans="1:32" s="116" customFormat="1" ht="27.75" customHeight="1">
      <c r="A58" s="48"/>
      <c r="B58" s="60" t="s">
        <v>69</v>
      </c>
      <c r="C58" s="61"/>
      <c r="D58" s="61"/>
      <c r="E58" s="61"/>
      <c r="F58" s="61"/>
      <c r="G58" s="61"/>
      <c r="H58" s="61"/>
      <c r="I58" s="61"/>
      <c r="J58" s="61"/>
      <c r="K58" s="61"/>
      <c r="L58" s="62" t="s">
        <v>29</v>
      </c>
      <c r="M58" s="232">
        <f>SUM(M51:N57)/2</f>
        <v>0</v>
      </c>
      <c r="N58" s="233"/>
      <c r="O58" s="63"/>
      <c r="P58" s="64" t="s">
        <v>2</v>
      </c>
      <c r="Q58" s="234" t="s">
        <v>65</v>
      </c>
      <c r="R58" s="65" t="s">
        <v>66</v>
      </c>
      <c r="S58" s="66"/>
      <c r="T58" s="66"/>
      <c r="U58" s="67" t="s">
        <v>96</v>
      </c>
      <c r="V58" s="68"/>
      <c r="W58" s="69"/>
    </row>
    <row r="59" spans="1:32" ht="27.75" customHeight="1">
      <c r="A59" s="1"/>
      <c r="B59" s="70" t="s">
        <v>78</v>
      </c>
      <c r="C59" s="71"/>
      <c r="D59" s="71"/>
      <c r="E59" s="71"/>
      <c r="F59" s="71"/>
      <c r="G59" s="71"/>
      <c r="H59" s="71"/>
      <c r="I59" s="71"/>
      <c r="J59" s="72"/>
      <c r="K59" s="72"/>
      <c r="L59" s="73" t="s">
        <v>29</v>
      </c>
      <c r="M59" s="237">
        <f>U37+U46+M58</f>
        <v>38.5</v>
      </c>
      <c r="N59" s="238"/>
      <c r="O59" s="28"/>
      <c r="P59" s="74" t="s">
        <v>2</v>
      </c>
      <c r="Q59" s="235"/>
      <c r="R59" s="249">
        <f>M59</f>
        <v>38.5</v>
      </c>
      <c r="S59" s="250"/>
      <c r="T59" s="251"/>
      <c r="U59" s="239">
        <f>(M59+R59)/2</f>
        <v>38.5</v>
      </c>
      <c r="V59" s="240"/>
      <c r="W59" s="241"/>
    </row>
    <row r="60" spans="1:32" s="115" customFormat="1" ht="27.75" customHeight="1" thickBot="1">
      <c r="A60" s="10"/>
      <c r="B60" s="70" t="s">
        <v>55</v>
      </c>
      <c r="C60" s="71"/>
      <c r="D60" s="71"/>
      <c r="E60" s="71"/>
      <c r="F60" s="71"/>
      <c r="G60" s="71"/>
      <c r="H60" s="71"/>
      <c r="I60" s="71" t="s">
        <v>54</v>
      </c>
      <c r="J60" s="72"/>
      <c r="K60" s="72"/>
      <c r="L60" s="75" t="s">
        <v>29</v>
      </c>
      <c r="M60" s="242" t="str">
        <f>IF(M59&lt;=10.99,"F",IF(M59&lt;=15.99,"E",IF(M59&lt;=25.99,"D",IF(M59&lt;=35.99,"C",IF(M59&lt;=45.99,"B",IF(M59&gt;=46,"A"))))))</f>
        <v>B</v>
      </c>
      <c r="N60" s="243" t="str">
        <f>IF(M60&lt;=10.99,"F",IF(M60&lt;=15.99,"E",IF(M60&lt;=25.99,"D",IF(M60&lt;=35.99,"C",IF(M60&lt;=45.99,"B",IF(M60&gt;=46,"A"))))))</f>
        <v>A</v>
      </c>
      <c r="O60" s="243" t="str">
        <f>IF(N60&lt;=10.99,"F",IF(N60&lt;=15.99,"E",IF(N60&lt;=25.99,"D",IF(N60&lt;=35.99,"C",IF(N60&lt;=45.99,"B",IF(N60&gt;=46,"A"))))))</f>
        <v>A</v>
      </c>
      <c r="P60" s="244" t="str">
        <f>IF(O60&lt;=10.99,"F",IF(O60&lt;=15.99,"E",IF(O60&lt;=25.99,"D",IF(O60&lt;=35.99,"C",IF(O60&lt;=45.99,"B",IF(O60&gt;=46,"A"))))))</f>
        <v>A</v>
      </c>
      <c r="Q60" s="236"/>
      <c r="R60" s="245" t="str">
        <f>IF(R59&lt;=10.99,"F",IF(R59&lt;=15.99,"E",IF(R59&lt;=25.99,"D",IF(R59&lt;=35.99,"C",IF(R59&lt;=45.99,"B",IF(R59&gt;=46,"A"))))))</f>
        <v>B</v>
      </c>
      <c r="S60" s="246"/>
      <c r="T60" s="247"/>
      <c r="U60" s="245" t="str">
        <f>IF(U59&lt;=10.99,"F",IF(U59&lt;=15.99,"E",IF(U59&lt;=25.99,"D",IF(U59&lt;=35.99,"C",IF(U59&lt;=45.99,"B",IF(U59&gt;=46,"A"))))))</f>
        <v>B</v>
      </c>
      <c r="V60" s="246"/>
      <c r="W60" s="248"/>
    </row>
    <row r="61" spans="1:32" s="115" customFormat="1" ht="15" customHeight="1">
      <c r="B61" s="117"/>
      <c r="C61" s="121"/>
      <c r="D61" s="121"/>
      <c r="E61" s="121"/>
      <c r="F61" s="121"/>
      <c r="G61" s="121"/>
      <c r="H61" s="121"/>
      <c r="I61" s="121"/>
      <c r="J61" s="121"/>
      <c r="K61" s="125"/>
      <c r="L61" s="126"/>
      <c r="M61" s="125"/>
      <c r="N61" s="126"/>
      <c r="O61" s="121"/>
      <c r="P61" s="123"/>
      <c r="Q61" s="127"/>
      <c r="R61" s="126"/>
      <c r="S61" s="125"/>
      <c r="T61" s="126"/>
      <c r="U61" s="126"/>
      <c r="V61" s="126"/>
      <c r="W61" s="126"/>
    </row>
    <row r="62" spans="1:32" ht="21.75" customHeight="1">
      <c r="B62" s="148" t="s">
        <v>50</v>
      </c>
      <c r="C62" s="149"/>
      <c r="D62" s="28"/>
      <c r="E62" s="2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76" t="s">
        <v>4</v>
      </c>
      <c r="R62" s="23"/>
      <c r="S62" s="23"/>
      <c r="T62" s="23"/>
      <c r="U62" s="23"/>
      <c r="V62" s="23"/>
      <c r="W62" s="21"/>
    </row>
    <row r="63" spans="1:32" ht="21.75" customHeight="1">
      <c r="B63" s="15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177"/>
      <c r="R63" s="227"/>
      <c r="S63" s="227"/>
      <c r="T63" s="227"/>
      <c r="U63" s="227"/>
      <c r="V63" s="227"/>
      <c r="W63" s="179"/>
    </row>
    <row r="64" spans="1:32" ht="16.5" customHeight="1">
      <c r="B64" s="87"/>
      <c r="C64" s="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177"/>
      <c r="R64" s="228"/>
      <c r="S64" s="228"/>
      <c r="T64" s="228"/>
      <c r="U64" s="228"/>
      <c r="V64" s="228"/>
      <c r="W64" s="179"/>
    </row>
    <row r="65" spans="1:27" ht="16.5" customHeight="1">
      <c r="B65" s="154"/>
      <c r="C65" s="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1" t="s">
        <v>56</v>
      </c>
      <c r="R65" s="53"/>
      <c r="S65" s="53"/>
      <c r="T65" s="53"/>
      <c r="U65" s="53"/>
      <c r="V65" s="53"/>
      <c r="W65" s="82"/>
    </row>
    <row r="66" spans="1:27" ht="21.75" customHeight="1">
      <c r="B66" s="153"/>
      <c r="C66" s="4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222" t="s">
        <v>8</v>
      </c>
      <c r="R66" s="223"/>
      <c r="S66" s="223"/>
      <c r="T66" s="223"/>
      <c r="U66" s="223"/>
      <c r="V66" s="223"/>
      <c r="W66" s="224"/>
    </row>
    <row r="67" spans="1:27" ht="17.25" customHeight="1" thickBo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43"/>
      <c r="S67" s="43"/>
      <c r="T67" s="43"/>
      <c r="U67" s="43"/>
      <c r="V67" s="43"/>
      <c r="W67" s="32"/>
    </row>
    <row r="68" spans="1:27" s="128" customFormat="1" ht="20.25" customHeight="1" thickBot="1">
      <c r="A68" s="77"/>
      <c r="B68" s="107" t="s">
        <v>59</v>
      </c>
      <c r="C68" s="108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</row>
    <row r="69" spans="1:27" s="128" customFormat="1" ht="20.25" customHeight="1" thickBot="1">
      <c r="A69" s="77"/>
      <c r="B69" s="155" t="s">
        <v>60</v>
      </c>
      <c r="C69" s="156"/>
      <c r="D69" s="156"/>
      <c r="E69" s="156"/>
      <c r="F69" s="156"/>
      <c r="G69" s="156"/>
      <c r="H69" s="156"/>
      <c r="I69" s="155" t="s">
        <v>61</v>
      </c>
      <c r="J69" s="156"/>
      <c r="K69" s="156"/>
      <c r="L69" s="156"/>
      <c r="M69" s="156"/>
      <c r="N69" s="156"/>
      <c r="O69" s="157"/>
      <c r="P69" s="83" t="s">
        <v>16</v>
      </c>
      <c r="Q69" s="84"/>
      <c r="R69" s="84"/>
      <c r="S69" s="84"/>
      <c r="T69" s="84"/>
      <c r="U69" s="84"/>
      <c r="V69" s="84"/>
      <c r="W69" s="85"/>
    </row>
    <row r="70" spans="1:27" s="128" customFormat="1" ht="20.25" customHeight="1">
      <c r="A70" s="77"/>
      <c r="B70" s="158"/>
      <c r="C70" s="159"/>
      <c r="D70" s="159"/>
      <c r="E70" s="159"/>
      <c r="F70" s="159"/>
      <c r="G70" s="159"/>
      <c r="H70" s="160"/>
      <c r="I70" s="158"/>
      <c r="J70" s="159"/>
      <c r="K70" s="159"/>
      <c r="L70" s="159"/>
      <c r="M70" s="159"/>
      <c r="N70" s="160"/>
      <c r="O70" s="161"/>
      <c r="P70" s="88"/>
      <c r="Q70" s="89"/>
      <c r="R70" s="89"/>
      <c r="S70" s="89"/>
      <c r="T70" s="89"/>
      <c r="U70" s="89"/>
      <c r="V70" s="90"/>
      <c r="W70" s="91"/>
    </row>
    <row r="71" spans="1:27" s="128" customFormat="1" ht="20.25" customHeight="1">
      <c r="A71" s="77"/>
      <c r="B71" s="158"/>
      <c r="C71" s="159"/>
      <c r="D71" s="159"/>
      <c r="E71" s="159"/>
      <c r="F71" s="162" t="s">
        <v>68</v>
      </c>
      <c r="G71" s="163"/>
      <c r="H71" s="159"/>
      <c r="I71" s="158"/>
      <c r="J71" s="159"/>
      <c r="K71" s="159"/>
      <c r="L71" s="159"/>
      <c r="M71" s="162" t="s">
        <v>68</v>
      </c>
      <c r="N71" s="159"/>
      <c r="O71" s="164"/>
      <c r="P71" s="88"/>
      <c r="Q71" s="221"/>
      <c r="R71" s="221"/>
      <c r="S71" s="221"/>
      <c r="T71" s="221"/>
      <c r="U71" s="89"/>
      <c r="V71" s="97" t="s">
        <v>67</v>
      </c>
      <c r="W71" s="92"/>
    </row>
    <row r="72" spans="1:27" s="128" customFormat="1" ht="20.25" customHeight="1" thickBot="1">
      <c r="A72" s="77"/>
      <c r="B72" s="165"/>
      <c r="C72" s="166"/>
      <c r="D72" s="166"/>
      <c r="E72" s="166"/>
      <c r="F72" s="166"/>
      <c r="G72" s="166"/>
      <c r="H72" s="167"/>
      <c r="I72" s="165"/>
      <c r="J72" s="166"/>
      <c r="K72" s="166"/>
      <c r="L72" s="166"/>
      <c r="M72" s="166"/>
      <c r="N72" s="167"/>
      <c r="O72" s="168"/>
      <c r="P72" s="93"/>
      <c r="Q72" s="94"/>
      <c r="R72" s="94"/>
      <c r="S72" s="94"/>
      <c r="T72" s="94"/>
      <c r="U72" s="94"/>
      <c r="V72" s="95"/>
      <c r="W72" s="96"/>
    </row>
    <row r="73" spans="1:27" s="128" customFormat="1" ht="12.75" customHeight="1">
      <c r="A73" s="10"/>
      <c r="B73" s="10"/>
      <c r="C73" s="10"/>
      <c r="D73" s="10"/>
      <c r="E73" s="44"/>
      <c r="F73" s="43"/>
      <c r="G73" s="10"/>
      <c r="H73" s="10"/>
      <c r="I73" s="10"/>
      <c r="J73" s="10"/>
      <c r="K73" s="10"/>
      <c r="L73" s="10"/>
      <c r="M73" s="10"/>
      <c r="N73" s="10"/>
      <c r="O73" s="44"/>
      <c r="P73" s="44"/>
      <c r="Q73" s="77"/>
      <c r="R73" s="77"/>
      <c r="S73" s="77"/>
      <c r="T73" s="77"/>
      <c r="U73" s="77"/>
      <c r="V73" s="77"/>
      <c r="W73" s="77"/>
    </row>
    <row r="74" spans="1:27" ht="23.25" customHeight="1">
      <c r="A74" s="1"/>
      <c r="B74" s="24" t="s">
        <v>57</v>
      </c>
      <c r="C74" s="86"/>
      <c r="D74" s="86"/>
      <c r="E74" s="86"/>
      <c r="F74" s="86"/>
      <c r="G74" s="86"/>
      <c r="H74" s="25"/>
      <c r="I74" s="24" t="s">
        <v>10</v>
      </c>
      <c r="J74" s="86"/>
      <c r="K74" s="86"/>
      <c r="L74" s="86"/>
      <c r="M74" s="86"/>
      <c r="N74" s="86"/>
      <c r="O74" s="25"/>
      <c r="P74" s="1"/>
      <c r="Q74" s="24" t="s">
        <v>58</v>
      </c>
      <c r="R74" s="86"/>
      <c r="S74" s="86"/>
      <c r="T74" s="86"/>
      <c r="U74" s="86"/>
      <c r="V74" s="86"/>
      <c r="W74" s="25"/>
      <c r="X74" s="117"/>
      <c r="Y74" s="121"/>
      <c r="Z74" s="121"/>
      <c r="AA74" s="121"/>
    </row>
    <row r="75" spans="1:27" ht="18" customHeight="1">
      <c r="A75" s="1"/>
      <c r="B75" s="150"/>
      <c r="C75" s="10"/>
      <c r="D75" s="10"/>
      <c r="E75" s="10"/>
      <c r="F75" s="10"/>
      <c r="G75" s="10"/>
      <c r="H75" s="32"/>
      <c r="I75" s="150"/>
      <c r="J75" s="10"/>
      <c r="K75" s="10"/>
      <c r="L75" s="10"/>
      <c r="M75" s="10"/>
      <c r="N75" s="10"/>
      <c r="O75" s="32"/>
      <c r="P75" s="1"/>
      <c r="Q75" s="31"/>
      <c r="R75" s="43"/>
      <c r="S75" s="43"/>
      <c r="T75" s="43"/>
      <c r="U75" s="43"/>
      <c r="V75" s="43"/>
      <c r="W75" s="32"/>
      <c r="X75" s="117"/>
      <c r="Y75" s="121"/>
      <c r="Z75" s="121"/>
      <c r="AA75" s="121"/>
    </row>
    <row r="76" spans="1:27" ht="23.25" customHeight="1">
      <c r="B76" s="119"/>
      <c r="C76" s="225"/>
      <c r="D76" s="225"/>
      <c r="E76" s="225"/>
      <c r="F76" s="225"/>
      <c r="G76" s="225"/>
      <c r="H76" s="120"/>
      <c r="I76" s="119"/>
      <c r="J76" s="225"/>
      <c r="K76" s="225"/>
      <c r="L76" s="225"/>
      <c r="M76" s="225"/>
      <c r="N76" s="225"/>
      <c r="O76" s="120"/>
      <c r="Q76" s="119"/>
      <c r="R76" s="226"/>
      <c r="S76" s="226"/>
      <c r="T76" s="226"/>
      <c r="U76" s="226"/>
      <c r="V76" s="226"/>
      <c r="W76" s="120"/>
      <c r="X76" s="117"/>
      <c r="Y76" s="121"/>
      <c r="Z76" s="121"/>
      <c r="AA76" s="121"/>
    </row>
    <row r="77" spans="1:27" ht="20.25" customHeight="1">
      <c r="A77" s="1"/>
      <c r="B77" s="218" t="s">
        <v>98</v>
      </c>
      <c r="C77" s="219"/>
      <c r="D77" s="219"/>
      <c r="E77" s="219"/>
      <c r="F77" s="219"/>
      <c r="G77" s="219"/>
      <c r="H77" s="220"/>
      <c r="I77" s="218" t="s">
        <v>104</v>
      </c>
      <c r="J77" s="219"/>
      <c r="K77" s="219"/>
      <c r="L77" s="219"/>
      <c r="M77" s="219"/>
      <c r="N77" s="219"/>
      <c r="O77" s="220"/>
      <c r="P77" s="1"/>
      <c r="Q77" s="218" t="str">
        <f>E5</f>
        <v>นายนพดล      สูญศรี</v>
      </c>
      <c r="R77" s="219"/>
      <c r="S77" s="219"/>
      <c r="T77" s="219"/>
      <c r="U77" s="219"/>
      <c r="V77" s="219"/>
      <c r="W77" s="220"/>
      <c r="X77" s="117"/>
      <c r="Y77" s="121"/>
      <c r="Z77" s="121"/>
      <c r="AA77" s="121"/>
    </row>
    <row r="78" spans="1:27" ht="18" customHeight="1">
      <c r="B78" s="7" t="s">
        <v>9</v>
      </c>
      <c r="C78" s="8"/>
      <c r="D78" s="8"/>
      <c r="E78" s="8"/>
      <c r="F78" s="8"/>
      <c r="G78" s="8"/>
      <c r="H78" s="9"/>
      <c r="I78" s="7" t="s">
        <v>9</v>
      </c>
      <c r="J78" s="8"/>
      <c r="K78" s="8"/>
      <c r="L78" s="8"/>
      <c r="M78" s="8"/>
      <c r="N78" s="8"/>
      <c r="O78" s="9"/>
      <c r="Q78" s="7" t="s">
        <v>8</v>
      </c>
      <c r="R78" s="8"/>
      <c r="S78" s="8"/>
      <c r="T78" s="8"/>
      <c r="U78" s="8"/>
      <c r="V78" s="8"/>
      <c r="W78" s="9"/>
      <c r="X78" s="117"/>
      <c r="Y78" s="121"/>
      <c r="Z78" s="121"/>
      <c r="AA78" s="121"/>
    </row>
    <row r="79" spans="1:27" ht="22.5" customHeight="1">
      <c r="G79" s="115"/>
      <c r="H79" s="122"/>
      <c r="I79" s="122"/>
      <c r="J79" s="122"/>
      <c r="K79" s="117"/>
      <c r="L79" s="122"/>
      <c r="M79" s="115"/>
      <c r="R79" s="121"/>
      <c r="S79" s="121"/>
      <c r="T79" s="121"/>
      <c r="U79" s="121"/>
      <c r="V79" s="121"/>
      <c r="W79" s="121"/>
      <c r="X79" s="117"/>
      <c r="Y79" s="121"/>
      <c r="Z79" s="121"/>
      <c r="AA79" s="121"/>
    </row>
  </sheetData>
  <sheetProtection formatCells="0" formatColumns="0" formatRows="0"/>
  <mergeCells count="100">
    <mergeCell ref="K2:W2"/>
    <mergeCell ref="R4:S4"/>
    <mergeCell ref="T4:W4"/>
    <mergeCell ref="E5:N5"/>
    <mergeCell ref="R5:W5"/>
    <mergeCell ref="O24:Q24"/>
    <mergeCell ref="E6:N6"/>
    <mergeCell ref="R6:W6"/>
    <mergeCell ref="B7:G7"/>
    <mergeCell ref="H7:N7"/>
    <mergeCell ref="P7:W7"/>
    <mergeCell ref="R22:T24"/>
    <mergeCell ref="U22:W24"/>
    <mergeCell ref="F23:G23"/>
    <mergeCell ref="J23:K23"/>
    <mergeCell ref="B24:N24"/>
    <mergeCell ref="B15:C15"/>
    <mergeCell ref="B16:C16"/>
    <mergeCell ref="B17:C17"/>
    <mergeCell ref="B18:C18"/>
    <mergeCell ref="B19:C19"/>
    <mergeCell ref="U25:W27"/>
    <mergeCell ref="Y30:AA30"/>
    <mergeCell ref="I26:J26"/>
    <mergeCell ref="N26:O26"/>
    <mergeCell ref="B27:N27"/>
    <mergeCell ref="I29:J29"/>
    <mergeCell ref="B30:N30"/>
    <mergeCell ref="O27:Q27"/>
    <mergeCell ref="N29:O29"/>
    <mergeCell ref="R28:T30"/>
    <mergeCell ref="O30:Q30"/>
    <mergeCell ref="R25:T27"/>
    <mergeCell ref="U28:W30"/>
    <mergeCell ref="R31:T33"/>
    <mergeCell ref="U31:W33"/>
    <mergeCell ref="I32:J32"/>
    <mergeCell ref="N32:O32"/>
    <mergeCell ref="B33:N33"/>
    <mergeCell ref="O33:Q33"/>
    <mergeCell ref="R34:T36"/>
    <mergeCell ref="U34:W36"/>
    <mergeCell ref="I35:J35"/>
    <mergeCell ref="N35:O35"/>
    <mergeCell ref="B36:N36"/>
    <mergeCell ref="O36:Q36"/>
    <mergeCell ref="B51:L51"/>
    <mergeCell ref="R37:T37"/>
    <mergeCell ref="U37:W37"/>
    <mergeCell ref="B38:N38"/>
    <mergeCell ref="R40:T42"/>
    <mergeCell ref="U40:W42"/>
    <mergeCell ref="K41:L41"/>
    <mergeCell ref="B42:N42"/>
    <mergeCell ref="R46:T46"/>
    <mergeCell ref="U46:W46"/>
    <mergeCell ref="M50:N50"/>
    <mergeCell ref="O50:P50"/>
    <mergeCell ref="R43:T45"/>
    <mergeCell ref="U43:W45"/>
    <mergeCell ref="K44:L44"/>
    <mergeCell ref="B45:N45"/>
    <mergeCell ref="M51:N51"/>
    <mergeCell ref="O51:P51"/>
    <mergeCell ref="Q55:W55"/>
    <mergeCell ref="M52:N52"/>
    <mergeCell ref="O52:P52"/>
    <mergeCell ref="M54:N54"/>
    <mergeCell ref="O54:P54"/>
    <mergeCell ref="Q51:W51"/>
    <mergeCell ref="B53:L53"/>
    <mergeCell ref="M53:N53"/>
    <mergeCell ref="O53:P53"/>
    <mergeCell ref="Q53:W53"/>
    <mergeCell ref="B55:L55"/>
    <mergeCell ref="M55:N55"/>
    <mergeCell ref="O55:P55"/>
    <mergeCell ref="M56:N56"/>
    <mergeCell ref="O56:P56"/>
    <mergeCell ref="B57:L57"/>
    <mergeCell ref="M57:N57"/>
    <mergeCell ref="O57:P57"/>
    <mergeCell ref="R63:V64"/>
    <mergeCell ref="Q57:W57"/>
    <mergeCell ref="M58:N58"/>
    <mergeCell ref="Q58:Q60"/>
    <mergeCell ref="M59:N59"/>
    <mergeCell ref="U59:W59"/>
    <mergeCell ref="M60:P60"/>
    <mergeCell ref="R60:T60"/>
    <mergeCell ref="U60:W60"/>
    <mergeCell ref="R59:T59"/>
    <mergeCell ref="B77:H77"/>
    <mergeCell ref="I77:O77"/>
    <mergeCell ref="Q77:W77"/>
    <mergeCell ref="Q71:T71"/>
    <mergeCell ref="Q66:W66"/>
    <mergeCell ref="C76:G76"/>
    <mergeCell ref="J76:N76"/>
    <mergeCell ref="R76:V76"/>
  </mergeCells>
  <phoneticPr fontId="17" type="noConversion"/>
  <dataValidations count="2">
    <dataValidation type="list" allowBlank="1" showInputMessage="1" showErrorMessage="1" sqref="M57:N57">
      <formula1>$R$14:$R$19</formula1>
    </dataValidation>
    <dataValidation type="list" allowBlank="1" showInputMessage="1" showErrorMessage="1" sqref="M51:N51 M53:N53 M55:N55">
      <formula1>$R$14:$R$19</formula1>
    </dataValidation>
  </dataValidations>
  <printOptions horizontalCentered="1"/>
  <pageMargins left="0.23622047244094491" right="0.19685039370078741" top="0.47244094488188981" bottom="0.39370078740157483" header="0.51181102362204722" footer="0.31496062992125984"/>
  <pageSetup paperSize="9" orientation="portrait" r:id="rId1"/>
  <headerFooter alignWithMargins="0">
    <oddFooter xml:space="preserve">&amp;R&amp;"Arial,Italic"&amp;7แบบประเมินผลการปฏิบัติงานประจำปี- พนักงานรายวัน </oddFooter>
  </headerFooter>
  <ignoredErrors>
    <ignoredError sqref="R2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PM(Mid)</vt:lpstr>
      <vt:lpstr>'PM(Mid)'!Print_Area</vt:lpstr>
    </vt:vector>
  </TitlesOfParts>
  <Company>Adecco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apiradee</dc:creator>
  <cp:lastModifiedBy>excelsuit trainner</cp:lastModifiedBy>
  <cp:lastPrinted>2014-02-01T04:34:45Z</cp:lastPrinted>
  <dcterms:created xsi:type="dcterms:W3CDTF">2004-09-05T09:33:36Z</dcterms:created>
  <dcterms:modified xsi:type="dcterms:W3CDTF">2014-06-05T06:27:04Z</dcterms:modified>
</cp:coreProperties>
</file>