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105" windowWidth="14820" windowHeight="7245"/>
  </bookViews>
  <sheets>
    <sheet name="Form" sheetId="1" r:id="rId1"/>
    <sheet name="Template" sheetId="2" r:id="rId2"/>
  </sheets>
  <externalReferences>
    <externalReference r:id="rId3"/>
  </externalReferences>
  <definedNames>
    <definedName name="Company_Name">[1]Suppliers!$C$2:$C$210</definedName>
    <definedName name="Supplier_ID">[1]Suppliers!$A$2:$A$210</definedName>
    <definedName name="ValDataSuppliers">OFFSET([1]Suppliers!$Q$2,0,0,[1]Suppliers!$Q$1)</definedName>
    <definedName name="กลุ่มเอกสาร">[1]Document!$A$2:$A$10</definedName>
    <definedName name="กลุ่มเอกสาร_AR">[1]Document!$A$13:$A$17</definedName>
    <definedName name="เลขบันทึก_AR">[1]Document!$C$13:$C$17</definedName>
    <definedName name="เลขวางบิล_AR">[1]Document!$B$13:$B$17</definedName>
  </definedNames>
  <calcPr calcId="124519"/>
</workbook>
</file>

<file path=xl/calcChain.xml><?xml version="1.0" encoding="utf-8"?>
<calcChain xmlns="http://schemas.openxmlformats.org/spreadsheetml/2006/main">
  <c r="E19" i="2"/>
  <c r="A21"/>
  <c r="B21"/>
  <c r="C21"/>
  <c r="D21"/>
  <c r="A22"/>
  <c r="B22"/>
  <c r="C22"/>
  <c r="D22"/>
  <c r="A23"/>
  <c r="B23"/>
  <c r="C23"/>
  <c r="D23"/>
  <c r="A24"/>
  <c r="B24"/>
  <c r="C24"/>
  <c r="D24"/>
  <c r="A25"/>
  <c r="B25"/>
  <c r="C25"/>
  <c r="D25"/>
  <c r="A26"/>
  <c r="B26"/>
  <c r="C26"/>
  <c r="D26"/>
  <c r="A27"/>
  <c r="B27"/>
  <c r="C27"/>
  <c r="D27"/>
  <c r="A28"/>
  <c r="B28"/>
  <c r="C28"/>
  <c r="D28"/>
  <c r="A29"/>
  <c r="B29"/>
  <c r="C29"/>
  <c r="D29"/>
  <c r="A30"/>
  <c r="B30"/>
  <c r="C30"/>
  <c r="D30"/>
  <c r="A31"/>
  <c r="B31"/>
  <c r="C31"/>
  <c r="D31"/>
  <c r="A32"/>
  <c r="B32"/>
  <c r="C32"/>
  <c r="D32"/>
  <c r="A33"/>
  <c r="B33"/>
  <c r="C33"/>
  <c r="D33"/>
  <c r="A34"/>
  <c r="B34"/>
  <c r="C34"/>
  <c r="D34"/>
  <c r="A35"/>
  <c r="B35"/>
  <c r="C35"/>
  <c r="D35"/>
  <c r="A36"/>
  <c r="B36"/>
  <c r="C36"/>
  <c r="D36"/>
  <c r="A37"/>
  <c r="B37"/>
  <c r="C37"/>
  <c r="D37"/>
  <c r="A38"/>
  <c r="B38"/>
  <c r="C38"/>
  <c r="D38"/>
  <c r="A39"/>
  <c r="B39"/>
  <c r="C39"/>
  <c r="D39"/>
  <c r="A40"/>
  <c r="B40"/>
  <c r="C40"/>
  <c r="D40"/>
  <c r="A41"/>
  <c r="B41"/>
  <c r="C41"/>
  <c r="D41"/>
  <c r="A42"/>
  <c r="B42"/>
  <c r="C42"/>
  <c r="D42"/>
  <c r="A43"/>
  <c r="B43"/>
  <c r="C43"/>
  <c r="D43"/>
  <c r="A44"/>
  <c r="B44"/>
  <c r="C44"/>
  <c r="D44"/>
  <c r="A45"/>
  <c r="B45"/>
  <c r="C45"/>
  <c r="D45"/>
  <c r="A46"/>
  <c r="B46"/>
  <c r="C46"/>
  <c r="D46"/>
  <c r="A47"/>
  <c r="B47"/>
  <c r="C47"/>
  <c r="D47"/>
  <c r="A48"/>
  <c r="B48"/>
  <c r="C48"/>
  <c r="D48"/>
  <c r="A49"/>
  <c r="B49"/>
  <c r="C49"/>
  <c r="D49"/>
  <c r="A50"/>
  <c r="B50"/>
  <c r="C50"/>
  <c r="D50"/>
  <c r="A51"/>
  <c r="B51"/>
  <c r="C51"/>
  <c r="D51"/>
  <c r="A52"/>
  <c r="B52"/>
  <c r="C52"/>
  <c r="D52"/>
  <c r="A53"/>
  <c r="B53"/>
  <c r="C53"/>
  <c r="D53"/>
  <c r="A54"/>
  <c r="B54"/>
  <c r="C54"/>
  <c r="D54"/>
  <c r="A55"/>
  <c r="B55"/>
  <c r="C55"/>
  <c r="D55"/>
  <c r="A56"/>
  <c r="B56"/>
  <c r="C56"/>
  <c r="D56"/>
  <c r="A57"/>
  <c r="B57"/>
  <c r="C57"/>
  <c r="D57"/>
  <c r="A58"/>
  <c r="B58"/>
  <c r="C58"/>
  <c r="D58"/>
  <c r="A59"/>
  <c r="B59"/>
  <c r="C59"/>
  <c r="D59"/>
  <c r="A60"/>
  <c r="B60"/>
  <c r="C60"/>
  <c r="D60"/>
  <c r="A61"/>
  <c r="B61"/>
  <c r="C61"/>
  <c r="D61"/>
  <c r="A62"/>
  <c r="B62"/>
  <c r="C62"/>
  <c r="D62"/>
  <c r="A63"/>
  <c r="B63"/>
  <c r="C63"/>
  <c r="D63"/>
  <c r="A64"/>
  <c r="B64"/>
  <c r="C64"/>
  <c r="D64"/>
  <c r="A65"/>
  <c r="B65"/>
  <c r="C65"/>
  <c r="D65"/>
  <c r="A66"/>
  <c r="B66"/>
  <c r="C66"/>
  <c r="D66"/>
  <c r="A67"/>
  <c r="B67"/>
  <c r="C67"/>
  <c r="D67"/>
  <c r="D20"/>
  <c r="C20"/>
  <c r="B20"/>
  <c r="A20"/>
  <c r="C3"/>
  <c r="D3"/>
  <c r="E3"/>
  <c r="F3"/>
  <c r="G3"/>
  <c r="H3"/>
  <c r="I3"/>
  <c r="J3"/>
  <c r="K3"/>
  <c r="L3"/>
  <c r="M3"/>
  <c r="N3"/>
  <c r="O3"/>
  <c r="C4"/>
  <c r="D4"/>
  <c r="E4"/>
  <c r="F4"/>
  <c r="G4"/>
  <c r="H4"/>
  <c r="I4"/>
  <c r="J4"/>
  <c r="K4"/>
  <c r="L4"/>
  <c r="M4"/>
  <c r="N4"/>
  <c r="O4"/>
  <c r="C5"/>
  <c r="D5"/>
  <c r="E5"/>
  <c r="F5"/>
  <c r="G5"/>
  <c r="H5"/>
  <c r="I5"/>
  <c r="J5"/>
  <c r="K5"/>
  <c r="L5"/>
  <c r="M5"/>
  <c r="N5"/>
  <c r="O5"/>
  <c r="C6"/>
  <c r="D6"/>
  <c r="E6"/>
  <c r="F6"/>
  <c r="G6"/>
  <c r="H6"/>
  <c r="I6"/>
  <c r="J6"/>
  <c r="K6"/>
  <c r="L6"/>
  <c r="M6"/>
  <c r="N6"/>
  <c r="O6"/>
  <c r="O2"/>
  <c r="N2"/>
  <c r="M2"/>
  <c r="L2"/>
  <c r="K2"/>
  <c r="J2"/>
  <c r="I2"/>
  <c r="H2"/>
  <c r="G2"/>
  <c r="F2"/>
  <c r="E2"/>
  <c r="D2"/>
  <c r="C2"/>
  <c r="A6"/>
  <c r="B3"/>
  <c r="B4"/>
  <c r="B5"/>
  <c r="B6"/>
  <c r="B2"/>
  <c r="A5"/>
  <c r="A4"/>
  <c r="A2"/>
  <c r="A3"/>
  <c r="Q1" l="1"/>
</calcChain>
</file>

<file path=xl/sharedStrings.xml><?xml version="1.0" encoding="utf-8"?>
<sst xmlns="http://schemas.openxmlformats.org/spreadsheetml/2006/main" count="341" uniqueCount="44">
  <si>
    <t>วันที่เริ่ม</t>
  </si>
  <si>
    <t>ถึงวันที่</t>
  </si>
  <si>
    <t>ร้าน</t>
  </si>
  <si>
    <t>ปี</t>
  </si>
  <si>
    <t>เลขเอกสาร</t>
  </si>
  <si>
    <t>วันที่เอกสาร</t>
  </si>
  <si>
    <t>จำนวนเงิน</t>
  </si>
  <si>
    <t>Vat.</t>
  </si>
  <si>
    <t>No.</t>
  </si>
  <si>
    <t>เลขบันทึก</t>
  </si>
  <si>
    <t>วันที่รับบันทึก</t>
  </si>
  <si>
    <t>นับ</t>
  </si>
  <si>
    <t>ประเภท</t>
  </si>
  <si>
    <t>เลขวางบิล</t>
  </si>
  <si>
    <t>จำนวนบิล</t>
  </si>
  <si>
    <t>จำนวนเต็ม</t>
  </si>
  <si>
    <t xml:space="preserve"> Vat</t>
  </si>
  <si>
    <t>ยกมา</t>
  </si>
  <si>
    <t>บวก(หัก)</t>
  </si>
  <si>
    <t>ยกไป</t>
  </si>
  <si>
    <t>จำนวนสุทธิ</t>
  </si>
  <si>
    <t>ผู้บันทึก</t>
  </si>
  <si>
    <t>บัญชีเดือน</t>
  </si>
  <si>
    <t>สุ</t>
  </si>
  <si>
    <t>เป็นเงิน</t>
  </si>
  <si>
    <t>บาท</t>
  </si>
  <si>
    <t>ส002</t>
  </si>
  <si>
    <t/>
  </si>
  <si>
    <t>วางบิล</t>
  </si>
  <si>
    <t>จำนวน  1  ฉบับ</t>
  </si>
  <si>
    <t>(** สามหมื่นสองพันหนึ่งร้อยเก้าสิบบาทถ้วน **)</t>
  </si>
  <si>
    <t>วันที่บันทึก</t>
  </si>
  <si>
    <t xml:space="preserve">ประจำปี </t>
  </si>
  <si>
    <t>ใบวางบิล/ด.</t>
  </si>
  <si>
    <t>กลุ่มเอกสาร</t>
  </si>
  <si>
    <t>รหัสร้านค้า</t>
  </si>
  <si>
    <t>ชื่อร้านค้า</t>
  </si>
  <si>
    <t>จ.น.บิล</t>
  </si>
  <si>
    <t>A2:P2</t>
  </si>
  <si>
    <t>ลำดับ</t>
  </si>
  <si>
    <t>เลขที่เอกสาร</t>
  </si>
  <si>
    <t>นำข้อมูลไปวางที่ไฟล์ ArBookShare.xlsx ชีท Sheet1 คอลัมน์ A2:D</t>
  </si>
  <si>
    <t>Template!A2:P2</t>
  </si>
  <si>
    <t>A20:D20</t>
  </si>
</sst>
</file>

<file path=xl/styles.xml><?xml version="1.0" encoding="utf-8"?>
<styleSheet xmlns="http://schemas.openxmlformats.org/spreadsheetml/2006/main">
  <numFmts count="6">
    <numFmt numFmtId="187" formatCode="[$-107041E]d\ mmm\ yy;@"/>
    <numFmt numFmtId="188" formatCode="yyyy"/>
    <numFmt numFmtId="189" formatCode="[$-101041E]d\ mmm\ yy;@"/>
    <numFmt numFmtId="190" formatCode="[$-107041E]\ yy;@"/>
    <numFmt numFmtId="191" formatCode="ดดด"/>
    <numFmt numFmtId="192" formatCode="#,##0.00_ ;[Red]\-#,##0.00\ "/>
  </numFmts>
  <fonts count="24">
    <font>
      <sz val="11"/>
      <color theme="1"/>
      <name val="Tahoma"/>
      <family val="2"/>
      <charset val="222"/>
      <scheme val="minor"/>
    </font>
    <font>
      <sz val="18"/>
      <color indexed="12"/>
      <name val="AngsanaUPC"/>
      <family val="1"/>
      <charset val="222"/>
    </font>
    <font>
      <b/>
      <i/>
      <sz val="12"/>
      <color indexed="17"/>
      <name val="AngsanaUPC"/>
      <family val="2"/>
      <charset val="222"/>
    </font>
    <font>
      <sz val="16"/>
      <name val="AngsanaUPC"/>
      <family val="1"/>
      <charset val="222"/>
    </font>
    <font>
      <b/>
      <i/>
      <sz val="14"/>
      <color indexed="17"/>
      <name val="AngsanaUPC"/>
      <family val="2"/>
      <charset val="222"/>
    </font>
    <font>
      <b/>
      <i/>
      <sz val="14"/>
      <color indexed="12"/>
      <name val="AngsanaUPC"/>
      <family val="2"/>
      <charset val="222"/>
    </font>
    <font>
      <sz val="16"/>
      <color indexed="17"/>
      <name val="AngsanaUPC"/>
      <family val="2"/>
      <charset val="222"/>
    </font>
    <font>
      <b/>
      <i/>
      <sz val="18"/>
      <color indexed="17"/>
      <name val="AngsanaUPC"/>
      <family val="2"/>
      <charset val="222"/>
    </font>
    <font>
      <sz val="12"/>
      <color rgb="FFFF0000"/>
      <name val="AngsanaUPC"/>
      <family val="2"/>
      <charset val="222"/>
    </font>
    <font>
      <b/>
      <i/>
      <sz val="18"/>
      <color rgb="FF0000FF"/>
      <name val="AngsanaUPC"/>
      <family val="1"/>
      <charset val="222"/>
    </font>
    <font>
      <sz val="14"/>
      <color rgb="FF0000FF"/>
      <name val="AngsanaUPC"/>
      <family val="2"/>
      <charset val="222"/>
    </font>
    <font>
      <sz val="14"/>
      <color rgb="FF92D050"/>
      <name val="AngsanaUPC"/>
      <family val="2"/>
      <charset val="222"/>
    </font>
    <font>
      <sz val="14"/>
      <color indexed="17"/>
      <name val="AngsanaUPC"/>
      <family val="2"/>
      <charset val="222"/>
    </font>
    <font>
      <sz val="9"/>
      <color rgb="FFC00000"/>
      <name val="AngsanaUPC"/>
      <family val="2"/>
      <charset val="222"/>
    </font>
    <font>
      <sz val="14"/>
      <color rgb="FF009E47"/>
      <name val="AngsanaUPC"/>
      <family val="2"/>
      <charset val="222"/>
    </font>
    <font>
      <sz val="14"/>
      <name val="AngsanaUPC"/>
      <family val="1"/>
      <charset val="222"/>
    </font>
    <font>
      <sz val="14"/>
      <color indexed="17"/>
      <name val="AngsanaUPC"/>
      <family val="1"/>
      <charset val="222"/>
    </font>
    <font>
      <sz val="14"/>
      <name val="AngsanaUPC"/>
      <family val="2"/>
      <charset val="222"/>
    </font>
    <font>
      <sz val="14"/>
      <color indexed="12"/>
      <name val="AngsanaUPC"/>
      <family val="2"/>
      <charset val="222"/>
    </font>
    <font>
      <sz val="16"/>
      <color indexed="12"/>
      <name val="AngsanaUPC"/>
      <family val="2"/>
      <charset val="222"/>
    </font>
    <font>
      <sz val="12"/>
      <color indexed="17"/>
      <name val="AngsanaUPC"/>
      <family val="2"/>
      <charset val="222"/>
    </font>
    <font>
      <sz val="10"/>
      <color theme="1"/>
      <name val="Tahoma"/>
      <family val="2"/>
      <charset val="222"/>
      <scheme val="minor"/>
    </font>
    <font>
      <sz val="10"/>
      <color theme="1"/>
      <name val="AngsanaUPC"/>
      <family val="2"/>
      <charset val="222"/>
    </font>
    <font>
      <sz val="11.9"/>
      <color indexed="17"/>
      <name val="Courier New"/>
      <family val="3"/>
    </font>
  </fonts>
  <fills count="1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rgb="FF92D05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tted">
        <color indexed="53"/>
      </left>
      <right/>
      <top style="dotted">
        <color indexed="53"/>
      </top>
      <bottom style="dotted">
        <color indexed="53"/>
      </bottom>
      <diagonal/>
    </border>
    <border>
      <left/>
      <right/>
      <top style="dotted">
        <color indexed="53"/>
      </top>
      <bottom style="dotted">
        <color indexed="53"/>
      </bottom>
      <diagonal/>
    </border>
    <border>
      <left/>
      <right style="dotted">
        <color indexed="53"/>
      </right>
      <top style="dotted">
        <color indexed="53"/>
      </top>
      <bottom style="dotted">
        <color indexed="53"/>
      </bottom>
      <diagonal/>
    </border>
    <border>
      <left style="dotted">
        <color indexed="53"/>
      </left>
      <right style="dotted">
        <color indexed="53"/>
      </right>
      <top style="dotted">
        <color indexed="53"/>
      </top>
      <bottom style="dotted">
        <color indexed="53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2" borderId="0" xfId="0" applyFont="1" applyFill="1" applyBorder="1" applyAlignment="1">
      <alignment horizontal="center"/>
    </xf>
    <xf numFmtId="187" fontId="3" fillId="2" borderId="0" xfId="0" applyNumberFormat="1" applyFont="1" applyFill="1" applyBorder="1" applyAlignment="1" applyProtection="1">
      <protection locked="0"/>
    </xf>
    <xf numFmtId="0" fontId="4" fillId="2" borderId="0" xfId="0" applyFont="1" applyFill="1" applyBorder="1" applyAlignment="1">
      <alignment horizontal="center"/>
    </xf>
    <xf numFmtId="0" fontId="5" fillId="3" borderId="1" xfId="0" applyFont="1" applyFill="1" applyBorder="1" applyAlignment="1" applyProtection="1">
      <protection locked="0"/>
    </xf>
    <xf numFmtId="0" fontId="6" fillId="2" borderId="2" xfId="0" applyFont="1" applyFill="1" applyBorder="1" applyAlignment="1">
      <alignment horizontal="center"/>
    </xf>
    <xf numFmtId="0" fontId="6" fillId="4" borderId="2" xfId="0" applyFont="1" applyFill="1" applyBorder="1" applyAlignment="1" applyProtection="1">
      <alignment horizontal="center"/>
    </xf>
    <xf numFmtId="0" fontId="7" fillId="5" borderId="2" xfId="0" applyFont="1" applyFill="1" applyBorder="1" applyAlignment="1" applyProtection="1">
      <alignment horizontal="center"/>
      <protection locked="0"/>
    </xf>
    <xf numFmtId="0" fontId="8" fillId="2" borderId="3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10" fillId="2" borderId="0" xfId="0" applyFont="1" applyFill="1" applyBorder="1" applyAlignment="1" applyProtection="1">
      <alignment horizontal="center" vertical="center"/>
    </xf>
    <xf numFmtId="0" fontId="0" fillId="2" borderId="0" xfId="0" applyFill="1" applyAlignment="1" applyProtection="1"/>
    <xf numFmtId="0" fontId="11" fillId="2" borderId="0" xfId="0" applyFont="1" applyFill="1" applyBorder="1" applyAlignment="1" applyProtection="1">
      <alignment horizontal="center"/>
    </xf>
    <xf numFmtId="0" fontId="0" fillId="0" borderId="0" xfId="0" applyAlignment="1"/>
    <xf numFmtId="0" fontId="12" fillId="2" borderId="6" xfId="0" applyFont="1" applyFill="1" applyBorder="1" applyAlignment="1" applyProtection="1">
      <alignment horizontal="center" vertical="center"/>
    </xf>
    <xf numFmtId="0" fontId="13" fillId="2" borderId="7" xfId="0" applyFont="1" applyFill="1" applyBorder="1" applyAlignment="1" applyProtection="1">
      <alignment horizontal="center" vertical="center"/>
    </xf>
    <xf numFmtId="187" fontId="14" fillId="2" borderId="8" xfId="0" applyNumberFormat="1" applyFont="1" applyFill="1" applyBorder="1" applyAlignment="1" applyProtection="1">
      <alignment horizontal="right" vertical="center"/>
    </xf>
    <xf numFmtId="0" fontId="10" fillId="2" borderId="8" xfId="0" applyFont="1" applyFill="1" applyBorder="1" applyAlignment="1">
      <alignment horizontal="center" vertical="center"/>
    </xf>
    <xf numFmtId="187" fontId="10" fillId="7" borderId="8" xfId="0" applyNumberFormat="1" applyFont="1" applyFill="1" applyBorder="1" applyAlignment="1" applyProtection="1"/>
    <xf numFmtId="188" fontId="10" fillId="2" borderId="0" xfId="0" applyNumberFormat="1" applyFont="1" applyFill="1" applyBorder="1" applyAlignment="1" applyProtection="1">
      <alignment horizontal="center"/>
    </xf>
    <xf numFmtId="0" fontId="0" fillId="2" borderId="8" xfId="0" applyFill="1" applyBorder="1" applyAlignment="1" applyProtection="1"/>
    <xf numFmtId="0" fontId="12" fillId="2" borderId="9" xfId="0" applyFont="1" applyFill="1" applyBorder="1" applyAlignment="1" applyProtection="1">
      <alignment horizontal="center" vertical="center"/>
    </xf>
    <xf numFmtId="189" fontId="15" fillId="6" borderId="4" xfId="0" applyNumberFormat="1" applyFont="1" applyFill="1" applyBorder="1" applyAlignment="1">
      <alignment horizontal="center"/>
    </xf>
    <xf numFmtId="0" fontId="15" fillId="6" borderId="4" xfId="0" applyFont="1" applyFill="1" applyBorder="1" applyAlignment="1"/>
    <xf numFmtId="40" fontId="15" fillId="6" borderId="4" xfId="0" applyNumberFormat="1" applyFont="1" applyFill="1" applyBorder="1" applyAlignment="1">
      <alignment horizontal="center"/>
    </xf>
    <xf numFmtId="0" fontId="15" fillId="6" borderId="4" xfId="0" applyFont="1" applyFill="1" applyBorder="1" applyAlignment="1">
      <alignment horizontal="center"/>
    </xf>
    <xf numFmtId="4" fontId="16" fillId="6" borderId="4" xfId="0" applyNumberFormat="1" applyFont="1" applyFill="1" applyBorder="1" applyAlignment="1">
      <alignment horizontal="center"/>
    </xf>
    <xf numFmtId="0" fontId="11" fillId="2" borderId="10" xfId="0" applyFont="1" applyFill="1" applyBorder="1" applyAlignment="1" applyProtection="1">
      <alignment horizontal="center"/>
    </xf>
    <xf numFmtId="0" fontId="12" fillId="4" borderId="11" xfId="0" applyFont="1" applyFill="1" applyBorder="1" applyAlignment="1" applyProtection="1">
      <alignment horizontal="center" vertical="center"/>
    </xf>
    <xf numFmtId="0" fontId="17" fillId="6" borderId="11" xfId="0" applyFont="1" applyFill="1" applyBorder="1" applyAlignment="1" applyProtection="1">
      <alignment horizontal="center" vertical="center"/>
      <protection locked="0"/>
    </xf>
    <xf numFmtId="0" fontId="0" fillId="5" borderId="4" xfId="0" applyFill="1" applyBorder="1" applyAlignment="1" applyProtection="1">
      <alignment horizontal="center"/>
      <protection locked="0"/>
    </xf>
    <xf numFmtId="4" fontId="0" fillId="5" borderId="4" xfId="0" applyNumberFormat="1" applyFill="1" applyBorder="1" applyAlignment="1" applyProtection="1">
      <protection locked="0"/>
    </xf>
    <xf numFmtId="4" fontId="0" fillId="0" borderId="4" xfId="0" applyNumberFormat="1" applyBorder="1" applyAlignment="1" applyProtection="1">
      <protection locked="0"/>
    </xf>
    <xf numFmtId="4" fontId="0" fillId="4" borderId="4" xfId="0" applyNumberFormat="1" applyFill="1" applyBorder="1" applyAlignment="1" applyProtection="1"/>
    <xf numFmtId="0" fontId="0" fillId="8" borderId="12" xfId="0" applyFont="1" applyFill="1" applyBorder="1" applyAlignment="1" applyProtection="1">
      <alignment horizontal="center" vertical="center"/>
    </xf>
    <xf numFmtId="0" fontId="0" fillId="8" borderId="12" xfId="0" applyFill="1" applyBorder="1" applyAlignment="1" applyProtection="1">
      <alignment horizontal="center"/>
    </xf>
    <xf numFmtId="0" fontId="17" fillId="8" borderId="12" xfId="0" applyFont="1" applyFill="1" applyBorder="1" applyAlignment="1" applyProtection="1">
      <alignment horizontal="center" vertical="center"/>
    </xf>
    <xf numFmtId="4" fontId="17" fillId="8" borderId="12" xfId="0" applyNumberFormat="1" applyFont="1" applyFill="1" applyBorder="1" applyAlignment="1" applyProtection="1">
      <alignment horizontal="center" vertical="center"/>
    </xf>
    <xf numFmtId="40" fontId="17" fillId="8" borderId="12" xfId="0" applyNumberFormat="1" applyFont="1" applyFill="1" applyBorder="1" applyAlignment="1" applyProtection="1">
      <alignment horizontal="center" vertical="center"/>
    </xf>
    <xf numFmtId="190" fontId="0" fillId="9" borderId="0" xfId="0" applyNumberFormat="1" applyFill="1" applyBorder="1" applyAlignment="1" applyProtection="1">
      <alignment horizontal="center"/>
      <protection locked="0"/>
    </xf>
    <xf numFmtId="190" fontId="11" fillId="9" borderId="13" xfId="0" applyNumberFormat="1" applyFont="1" applyFill="1" applyBorder="1" applyAlignment="1" applyProtection="1">
      <alignment horizontal="center"/>
      <protection locked="0"/>
    </xf>
    <xf numFmtId="191" fontId="11" fillId="9" borderId="13" xfId="0" applyNumberFormat="1" applyFont="1" applyFill="1" applyBorder="1" applyAlignment="1" applyProtection="1">
      <alignment horizontal="center"/>
      <protection locked="0"/>
    </xf>
    <xf numFmtId="4" fontId="11" fillId="9" borderId="13" xfId="0" applyNumberFormat="1" applyFont="1" applyFill="1" applyBorder="1" applyAlignment="1" applyProtection="1"/>
    <xf numFmtId="4" fontId="0" fillId="9" borderId="0" xfId="0" applyNumberFormat="1" applyFill="1" applyBorder="1" applyAlignment="1" applyProtection="1"/>
    <xf numFmtId="0" fontId="0" fillId="9" borderId="0" xfId="0" applyFill="1" applyAlignment="1" applyProtection="1"/>
    <xf numFmtId="0" fontId="0" fillId="9" borderId="0" xfId="0" applyFill="1" applyAlignment="1"/>
    <xf numFmtId="0" fontId="0" fillId="9" borderId="0" xfId="0" applyFill="1" applyBorder="1" applyAlignment="1"/>
    <xf numFmtId="3" fontId="0" fillId="9" borderId="0" xfId="0" applyNumberFormat="1" applyFill="1" applyBorder="1" applyAlignment="1" applyProtection="1">
      <alignment horizontal="center"/>
      <protection locked="0"/>
    </xf>
    <xf numFmtId="0" fontId="0" fillId="9" borderId="0" xfId="0" applyFill="1" applyBorder="1" applyAlignment="1" applyProtection="1"/>
    <xf numFmtId="0" fontId="18" fillId="9" borderId="14" xfId="0" applyFont="1" applyFill="1" applyBorder="1" applyAlignment="1" applyProtection="1">
      <alignment horizontal="center"/>
    </xf>
    <xf numFmtId="0" fontId="19" fillId="9" borderId="15" xfId="0" applyFont="1" applyFill="1" applyBorder="1" applyAlignment="1" applyProtection="1">
      <alignment horizontal="center"/>
    </xf>
    <xf numFmtId="40" fontId="18" fillId="9" borderId="15" xfId="0" applyNumberFormat="1" applyFont="1" applyFill="1" applyBorder="1" applyAlignment="1" applyProtection="1">
      <alignment horizontal="center"/>
    </xf>
    <xf numFmtId="0" fontId="19" fillId="9" borderId="16" xfId="0" applyFont="1" applyFill="1" applyBorder="1" applyAlignment="1" applyProtection="1"/>
    <xf numFmtId="192" fontId="20" fillId="9" borderId="14" xfId="0" applyNumberFormat="1" applyFont="1" applyFill="1" applyBorder="1" applyAlignment="1" applyProtection="1"/>
    <xf numFmtId="40" fontId="0" fillId="9" borderId="17" xfId="0" applyNumberFormat="1" applyFill="1" applyBorder="1" applyAlignment="1" applyProtection="1">
      <protection locked="0"/>
    </xf>
    <xf numFmtId="0" fontId="19" fillId="9" borderId="14" xfId="0" applyFont="1" applyFill="1" applyBorder="1" applyAlignment="1" applyProtection="1"/>
    <xf numFmtId="14" fontId="19" fillId="9" borderId="15" xfId="0" applyNumberFormat="1" applyFont="1" applyFill="1" applyBorder="1" applyAlignment="1" applyProtection="1"/>
    <xf numFmtId="0" fontId="19" fillId="9" borderId="15" xfId="0" applyFont="1" applyFill="1" applyBorder="1" applyAlignment="1" applyProtection="1"/>
    <xf numFmtId="0" fontId="0" fillId="9" borderId="15" xfId="0" applyFill="1" applyBorder="1" applyAlignment="1" applyProtection="1"/>
    <xf numFmtId="0" fontId="0" fillId="9" borderId="16" xfId="0" applyFill="1" applyBorder="1" applyAlignment="1" applyProtection="1"/>
    <xf numFmtId="0" fontId="0" fillId="9" borderId="0" xfId="0" applyFill="1" applyAlignment="1" applyProtection="1">
      <protection locked="0"/>
    </xf>
    <xf numFmtId="14" fontId="0" fillId="9" borderId="0" xfId="0" applyNumberFormat="1" applyFill="1" applyAlignment="1" applyProtection="1">
      <protection locked="0"/>
    </xf>
    <xf numFmtId="187" fontId="0" fillId="9" borderId="0" xfId="0" applyNumberFormat="1" applyFill="1" applyAlignment="1" applyProtection="1">
      <protection locked="0"/>
    </xf>
    <xf numFmtId="0" fontId="0" fillId="2" borderId="18" xfId="0" applyFill="1" applyBorder="1" applyAlignment="1" applyProtection="1"/>
    <xf numFmtId="0" fontId="0" fillId="2" borderId="0" xfId="0" applyFill="1" applyAlignment="1" applyProtection="1">
      <alignment horizontal="center"/>
    </xf>
    <xf numFmtId="40" fontId="0" fillId="2" borderId="0" xfId="0" applyNumberFormat="1" applyFill="1" applyAlignment="1" applyProtection="1">
      <alignment horizontal="center"/>
    </xf>
    <xf numFmtId="49" fontId="0" fillId="0" borderId="0" xfId="0" applyNumberFormat="1" applyAlignment="1"/>
    <xf numFmtId="0" fontId="13" fillId="2" borderId="8" xfId="0" applyFont="1" applyFill="1" applyBorder="1" applyAlignment="1" applyProtection="1">
      <alignment horizontal="left" vertical="center"/>
    </xf>
    <xf numFmtId="0" fontId="14" fillId="2" borderId="8" xfId="0" applyFont="1" applyFill="1" applyBorder="1" applyAlignment="1" applyProtection="1">
      <alignment horizontal="center" vertical="center"/>
      <protection locked="0"/>
    </xf>
    <xf numFmtId="0" fontId="17" fillId="6" borderId="4" xfId="0" applyFont="1" applyFill="1" applyBorder="1" applyAlignment="1" applyProtection="1">
      <alignment horizontal="center" vertical="center"/>
    </xf>
    <xf numFmtId="0" fontId="0" fillId="9" borderId="13" xfId="0" applyFill="1" applyBorder="1" applyAlignment="1" applyProtection="1">
      <alignment horizontal="center"/>
      <protection locked="0"/>
    </xf>
    <xf numFmtId="0" fontId="21" fillId="6" borderId="4" xfId="0" applyFont="1" applyFill="1" applyBorder="1" applyAlignment="1" applyProtection="1">
      <alignment horizontal="center"/>
      <protection locked="0"/>
    </xf>
    <xf numFmtId="0" fontId="21" fillId="6" borderId="4" xfId="0" applyFont="1" applyFill="1" applyBorder="1" applyAlignment="1" applyProtection="1">
      <alignment horizontal="center"/>
    </xf>
    <xf numFmtId="0" fontId="21" fillId="6" borderId="5" xfId="0" applyFont="1" applyFill="1" applyBorder="1" applyAlignment="1" applyProtection="1">
      <alignment horizontal="center"/>
    </xf>
    <xf numFmtId="0" fontId="22" fillId="2" borderId="4" xfId="0" applyFont="1" applyFill="1" applyBorder="1" applyAlignment="1" applyProtection="1"/>
    <xf numFmtId="0" fontId="21" fillId="2" borderId="4" xfId="0" applyFont="1" applyFill="1" applyBorder="1" applyAlignment="1" applyProtection="1"/>
    <xf numFmtId="187" fontId="21" fillId="2" borderId="4" xfId="0" applyNumberFormat="1" applyFont="1" applyFill="1" applyBorder="1" applyAlignment="1" applyProtection="1"/>
    <xf numFmtId="40" fontId="21" fillId="2" borderId="4" xfId="0" applyNumberFormat="1" applyFont="1" applyFill="1" applyBorder="1" applyAlignment="1" applyProtection="1"/>
    <xf numFmtId="187" fontId="15" fillId="4" borderId="4" xfId="0" applyNumberFormat="1" applyFont="1" applyFill="1" applyBorder="1" applyAlignment="1">
      <alignment vertical="top"/>
    </xf>
    <xf numFmtId="0" fontId="0" fillId="10" borderId="4" xfId="0" applyNumberFormat="1" applyFill="1" applyBorder="1" applyAlignment="1"/>
    <xf numFmtId="0" fontId="15" fillId="4" borderId="4" xfId="0" applyNumberFormat="1" applyFont="1" applyFill="1" applyBorder="1" applyAlignment="1">
      <alignment vertical="top"/>
    </xf>
    <xf numFmtId="189" fontId="15" fillId="11" borderId="4" xfId="0" applyNumberFormat="1" applyFont="1" applyFill="1" applyBorder="1" applyAlignment="1">
      <alignment horizontal="center"/>
    </xf>
    <xf numFmtId="0" fontId="15" fillId="11" borderId="4" xfId="0" applyFont="1" applyFill="1" applyBorder="1" applyAlignment="1"/>
    <xf numFmtId="0" fontId="15" fillId="4" borderId="4" xfId="0" applyFont="1" applyFill="1" applyBorder="1" applyAlignment="1">
      <alignment vertical="top"/>
    </xf>
    <xf numFmtId="40" fontId="15" fillId="12" borderId="4" xfId="0" applyNumberFormat="1" applyFont="1" applyFill="1" applyBorder="1" applyAlignment="1">
      <alignment horizontal="center"/>
    </xf>
    <xf numFmtId="0" fontId="15" fillId="12" borderId="4" xfId="0" applyFont="1" applyFill="1" applyBorder="1" applyAlignment="1">
      <alignment horizontal="center"/>
    </xf>
    <xf numFmtId="4" fontId="16" fillId="12" borderId="4" xfId="0" applyNumberFormat="1" applyFont="1" applyFill="1" applyBorder="1" applyAlignment="1">
      <alignment horizontal="center"/>
    </xf>
    <xf numFmtId="0" fontId="0" fillId="8" borderId="0" xfId="0" applyFill="1" applyAlignment="1"/>
    <xf numFmtId="14" fontId="0" fillId="0" borderId="0" xfId="0" applyNumberFormat="1" applyAlignment="1"/>
    <xf numFmtId="0" fontId="0" fillId="0" borderId="0" xfId="0" applyNumberFormat="1" applyAlignment="1"/>
    <xf numFmtId="4" fontId="0" fillId="0" borderId="0" xfId="0" applyNumberFormat="1" applyAlignment="1"/>
    <xf numFmtId="0" fontId="23" fillId="0" borderId="0" xfId="0" applyFont="1" applyBorder="1" applyAlignment="1"/>
    <xf numFmtId="1" fontId="0" fillId="0" borderId="0" xfId="0" applyNumberFormat="1" applyAlignment="1"/>
    <xf numFmtId="0" fontId="0" fillId="13" borderId="0" xfId="0" applyFill="1" applyAlignment="1"/>
    <xf numFmtId="187" fontId="0" fillId="13" borderId="0" xfId="0" applyNumberFormat="1" applyFill="1" applyAlignment="1"/>
    <xf numFmtId="40" fontId="0" fillId="13" borderId="0" xfId="0" applyNumberFormat="1" applyFill="1" applyAlignment="1"/>
    <xf numFmtId="40" fontId="0" fillId="0" borderId="0" xfId="0" applyNumberFormat="1" applyAlignmen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ATA%20(E)\My%20P%20S%20%20Project.xls\PS.BookShare\AR.&#3619;&#3632;&#3610;&#3610;&#3621;&#3641;&#3585;&#3627;&#3609;&#3637;&#3657;\AR.BillForm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emBilling"/>
      <sheetName val="Database"/>
      <sheetName val="ArBookShare_Copy"/>
      <sheetName val="ArBillBookShare"/>
      <sheetName val="Form"/>
      <sheetName val="Sheet5"/>
      <sheetName val="Report"/>
      <sheetName val="AR"/>
      <sheetName val="Suppliers"/>
      <sheetName val="Sheet6"/>
      <sheetName val="Bank"/>
      <sheetName val="Document"/>
      <sheetName val="Sheet4"/>
      <sheetName val="Sheet3"/>
      <sheetName val="Sheet2"/>
      <sheetName val="ใช้กับไฟล์วางบิล"/>
      <sheetName val="Code ไฟล์นี้"/>
      <sheetName val="จาก SuForm"/>
      <sheetName val="Sheet1"/>
      <sheetName val="สูตรใช้กับไฟล์นี้"/>
      <sheetName val="AR.BillForm"/>
    </sheetNames>
    <definedNames>
      <definedName name="ARBillFormClose"/>
    </definedNames>
    <sheetDataSet>
      <sheetData sheetId="0" refreshError="1"/>
      <sheetData sheetId="1" refreshError="1"/>
      <sheetData sheetId="2" refreshError="1"/>
      <sheetData sheetId="3" refreshError="1"/>
      <sheetData sheetId="4">
        <row r="9">
          <cell r="G9">
            <v>1</v>
          </cell>
        </row>
      </sheetData>
      <sheetData sheetId="5" refreshError="1"/>
      <sheetData sheetId="6" refreshError="1"/>
      <sheetData sheetId="7" refreshError="1"/>
      <sheetData sheetId="8">
        <row r="1">
          <cell r="Q1">
            <v>202</v>
          </cell>
        </row>
        <row r="2">
          <cell r="A2" t="str">
            <v>ก001</v>
          </cell>
          <cell r="C2" t="str">
            <v>กรุงเทพสกรูไทย</v>
          </cell>
          <cell r="Q2" t="str">
            <v>กรุงเทพสกรูไทย</v>
          </cell>
        </row>
        <row r="3">
          <cell r="A3" t="str">
            <v>ก002</v>
          </cell>
          <cell r="C3" t="str">
            <v>กิจเจริญ.ท๊อปเทรด</v>
          </cell>
        </row>
        <row r="4">
          <cell r="A4" t="str">
            <v>ก003</v>
          </cell>
          <cell r="C4" t="str">
            <v>กิจเจริญรุ่งเรืองการค้า</v>
          </cell>
        </row>
        <row r="5">
          <cell r="A5" t="str">
            <v>ก004</v>
          </cell>
          <cell r="C5" t="str">
            <v>เกรียงไกร แมชชินเนอรี่</v>
          </cell>
        </row>
        <row r="6">
          <cell r="A6" t="str">
            <v>ก005</v>
          </cell>
          <cell r="C6" t="str">
            <v>ไกรวิวัฒน์</v>
          </cell>
        </row>
        <row r="7">
          <cell r="A7" t="str">
            <v>ก006</v>
          </cell>
          <cell r="C7" t="str">
            <v>กันยาซัพพลาย</v>
          </cell>
        </row>
        <row r="8">
          <cell r="A8" t="str">
            <v>ก007</v>
          </cell>
          <cell r="C8" t="str">
            <v>aaaaaaaaaaaaaa</v>
          </cell>
        </row>
        <row r="9">
          <cell r="A9" t="str">
            <v xml:space="preserve">ข </v>
          </cell>
          <cell r="C9" t="str">
            <v xml:space="preserve">ข </v>
          </cell>
        </row>
        <row r="10">
          <cell r="A10" t="str">
            <v>ฤ001</v>
          </cell>
          <cell r="C10" t="str">
            <v>ฤทธิมนตรี กรุ๊ป</v>
          </cell>
        </row>
        <row r="11">
          <cell r="A11" t="str">
            <v>ค001</v>
          </cell>
          <cell r="C11" t="str">
            <v>เค.เค.เทรดดิ้ง</v>
          </cell>
        </row>
        <row r="12">
          <cell r="A12" t="str">
            <v>ค002</v>
          </cell>
          <cell r="C12" t="str">
            <v xml:space="preserve">เค.เจ ฮาร์ดแวร์ </v>
          </cell>
        </row>
        <row r="13">
          <cell r="A13" t="str">
            <v>ค003</v>
          </cell>
          <cell r="C13" t="str">
            <v>เค.เอ็น.เค</v>
          </cell>
        </row>
        <row r="14">
          <cell r="A14" t="str">
            <v>ค004</v>
          </cell>
          <cell r="C14" t="str">
            <v>เค.วี.เอส.เอ็นจิเนอริ่ง</v>
          </cell>
        </row>
        <row r="15">
          <cell r="A15" t="str">
            <v>ค005</v>
          </cell>
          <cell r="C15" t="str">
            <v>เค วี เอส อิมปอร์ต</v>
          </cell>
        </row>
        <row r="16">
          <cell r="A16" t="str">
            <v>ค006</v>
          </cell>
          <cell r="C16" t="str">
            <v>เค.แอล.ฮาร์ดแวร์</v>
          </cell>
        </row>
        <row r="17">
          <cell r="A17" t="str">
            <v>ค007</v>
          </cell>
          <cell r="C17" t="str">
            <v>เค.แอล.เครื่องเหล็ก</v>
          </cell>
        </row>
        <row r="18">
          <cell r="A18" t="str">
            <v>ค008</v>
          </cell>
          <cell r="C18" t="str">
            <v>ควอลิตี้ แซนด์ คอร์ปอเรชั่น</v>
          </cell>
        </row>
        <row r="19">
          <cell r="A19" t="str">
            <v>ค009</v>
          </cell>
          <cell r="C19" t="str">
            <v>คอนแทรคเตอร์ ช๊อป</v>
          </cell>
        </row>
        <row r="20">
          <cell r="A20" t="str">
            <v>ค010</v>
          </cell>
          <cell r="C20" t="str">
            <v>ครีนคอร์ป</v>
          </cell>
        </row>
        <row r="21">
          <cell r="A21" t="str">
            <v xml:space="preserve">ฆ ฅ </v>
          </cell>
          <cell r="C21" t="str">
            <v xml:space="preserve">ฆ </v>
          </cell>
        </row>
        <row r="22">
          <cell r="A22" t="str">
            <v>ง001</v>
          </cell>
          <cell r="C22" t="str">
            <v>เงินสด</v>
          </cell>
        </row>
        <row r="23">
          <cell r="A23" t="str">
            <v>ง003</v>
          </cell>
          <cell r="C23" t="str">
            <v>เงินสดC</v>
          </cell>
        </row>
        <row r="24">
          <cell r="A24" t="str">
            <v>จ001</v>
          </cell>
          <cell r="C24" t="str">
            <v>จตุวัฒน์</v>
          </cell>
        </row>
        <row r="25">
          <cell r="A25" t="str">
            <v>จ002</v>
          </cell>
          <cell r="C25" t="str">
            <v>เจริญวิช ฮาร์ดแวร์</v>
          </cell>
        </row>
        <row r="26">
          <cell r="A26" t="str">
            <v>จ003</v>
          </cell>
          <cell r="C26" t="str">
            <v>จอมทองโลหะภัณฑ์</v>
          </cell>
        </row>
        <row r="27">
          <cell r="A27" t="str">
            <v>จ004</v>
          </cell>
          <cell r="C27" t="str">
            <v>จิระบุญ</v>
          </cell>
        </row>
        <row r="28">
          <cell r="A28" t="str">
            <v xml:space="preserve">จ </v>
          </cell>
          <cell r="C28" t="str">
            <v xml:space="preserve">จ </v>
          </cell>
        </row>
        <row r="29">
          <cell r="A29" t="str">
            <v xml:space="preserve">ฉ </v>
          </cell>
          <cell r="C29" t="str">
            <v xml:space="preserve">ฉ </v>
          </cell>
        </row>
        <row r="30">
          <cell r="A30" t="str">
            <v>ช001</v>
          </cell>
          <cell r="C30" t="str">
            <v>ช.อารีย์ ฮาร์ดแวร์</v>
          </cell>
        </row>
        <row r="31">
          <cell r="A31" t="str">
            <v>ช002</v>
          </cell>
          <cell r="C31" t="str">
            <v>ชุนย้ง</v>
          </cell>
        </row>
        <row r="32">
          <cell r="A32" t="str">
            <v>ช003</v>
          </cell>
          <cell r="C32" t="str">
            <v>ชัยเจริญกิจ</v>
          </cell>
        </row>
        <row r="33">
          <cell r="A33" t="str">
            <v>ช004</v>
          </cell>
          <cell r="C33" t="str">
            <v>ไชยธรณ์พาณิชย์</v>
          </cell>
        </row>
        <row r="34">
          <cell r="A34" t="str">
            <v>ช005</v>
          </cell>
          <cell r="C34" t="str">
            <v>ช.โลหะภัณฑ์</v>
          </cell>
        </row>
        <row r="35">
          <cell r="A35" t="str">
            <v>ช006</v>
          </cell>
          <cell r="C35" t="str">
            <v>ช.อุดม</v>
          </cell>
        </row>
        <row r="36">
          <cell r="A36" t="str">
            <v>ช007</v>
          </cell>
          <cell r="C36" t="str">
            <v>ชัยพฤกษ์</v>
          </cell>
        </row>
        <row r="37">
          <cell r="A37" t="str">
            <v>ช008</v>
          </cell>
          <cell r="C37" t="str">
            <v>โชคเจริญ ฮาร์ดแวร์</v>
          </cell>
        </row>
        <row r="38">
          <cell r="A38" t="str">
            <v>ช009</v>
          </cell>
          <cell r="C38" t="str">
            <v>ชัชภณ ซัพพลายส์</v>
          </cell>
        </row>
        <row r="39">
          <cell r="A39" t="str">
            <v>ช010</v>
          </cell>
          <cell r="C39" t="str">
            <v>ชั่งฮวดโลหะภัณฑ์</v>
          </cell>
        </row>
        <row r="40">
          <cell r="A40" t="str">
            <v>ช011</v>
          </cell>
          <cell r="C40" t="str">
            <v>ช.สามชัย</v>
          </cell>
        </row>
        <row r="41">
          <cell r="A41" t="str">
            <v>ช012</v>
          </cell>
          <cell r="C41" t="str">
            <v/>
          </cell>
        </row>
        <row r="42">
          <cell r="A42" t="str">
            <v>ช013</v>
          </cell>
          <cell r="C42" t="str">
            <v/>
          </cell>
        </row>
        <row r="43">
          <cell r="A43" t="str">
            <v>ซ001</v>
          </cell>
          <cell r="C43" t="str">
            <v>ซื่อตรงมั่งคงดี</v>
          </cell>
        </row>
        <row r="44">
          <cell r="A44" t="str">
            <v>ซ002</v>
          </cell>
          <cell r="C44" t="str">
            <v>เซ่งหลี</v>
          </cell>
        </row>
        <row r="45">
          <cell r="A45" t="str">
            <v>ซ003</v>
          </cell>
          <cell r="C45" t="str">
            <v>ซ้งฮวด ฮาร์ดแวร์</v>
          </cell>
        </row>
        <row r="46">
          <cell r="A46" t="str">
            <v xml:space="preserve">ซ </v>
          </cell>
          <cell r="C46" t="str">
            <v xml:space="preserve">ซ </v>
          </cell>
        </row>
        <row r="47">
          <cell r="A47" t="str">
            <v xml:space="preserve">ฌ </v>
          </cell>
          <cell r="C47" t="str">
            <v xml:space="preserve">ฌ </v>
          </cell>
        </row>
        <row r="48">
          <cell r="A48" t="str">
            <v xml:space="preserve">ญ </v>
          </cell>
          <cell r="C48" t="str">
            <v xml:space="preserve">ญ </v>
          </cell>
        </row>
        <row r="49">
          <cell r="A49" t="str">
            <v>ฎ</v>
          </cell>
          <cell r="C49" t="str">
            <v>ฎ</v>
          </cell>
        </row>
        <row r="50">
          <cell r="A50" t="str">
            <v xml:space="preserve">ฏ </v>
          </cell>
          <cell r="C50" t="str">
            <v xml:space="preserve">ฏ </v>
          </cell>
        </row>
        <row r="51">
          <cell r="A51" t="str">
            <v xml:space="preserve">ฐ </v>
          </cell>
          <cell r="C51" t="str">
            <v xml:space="preserve">ฐ </v>
          </cell>
        </row>
        <row r="52">
          <cell r="A52" t="str">
            <v xml:space="preserve">ฑ </v>
          </cell>
          <cell r="C52" t="str">
            <v xml:space="preserve">ฑ </v>
          </cell>
        </row>
        <row r="53">
          <cell r="A53" t="str">
            <v xml:space="preserve">ฒ </v>
          </cell>
          <cell r="C53" t="str">
            <v xml:space="preserve">ฒ </v>
          </cell>
        </row>
        <row r="54">
          <cell r="A54" t="str">
            <v>ณ001</v>
          </cell>
          <cell r="C54" t="str">
            <v>ณัฐฮาร์ดแวร์</v>
          </cell>
        </row>
        <row r="55">
          <cell r="A55" t="str">
            <v>ณ002</v>
          </cell>
          <cell r="C55" t="str">
            <v>ณรงค์ฤทธิ์เทรดดิ้ง</v>
          </cell>
        </row>
        <row r="56">
          <cell r="A56" t="str">
            <v>ณ003</v>
          </cell>
          <cell r="C56" t="str">
            <v xml:space="preserve">ณ </v>
          </cell>
        </row>
        <row r="57">
          <cell r="A57" t="str">
            <v>ด001</v>
          </cell>
          <cell r="C57" t="str">
            <v>ดำรงค์ชัยเคหะภัณท์</v>
          </cell>
        </row>
        <row r="58">
          <cell r="A58" t="str">
            <v xml:space="preserve">ด </v>
          </cell>
          <cell r="C58" t="str">
            <v xml:space="preserve">ด </v>
          </cell>
        </row>
        <row r="59">
          <cell r="A59" t="str">
            <v xml:space="preserve">ด </v>
          </cell>
          <cell r="C59" t="str">
            <v xml:space="preserve">ด </v>
          </cell>
        </row>
        <row r="60">
          <cell r="A60" t="str">
            <v>ต001</v>
          </cell>
          <cell r="C60" t="str">
            <v>ต.กิตติอมร</v>
          </cell>
        </row>
        <row r="61">
          <cell r="A61" t="str">
            <v>ต002</v>
          </cell>
          <cell r="C61" t="str">
            <v>ตั้งธนไพศาล</v>
          </cell>
        </row>
        <row r="62">
          <cell r="A62" t="str">
            <v>ต003</v>
          </cell>
          <cell r="C62" t="str">
            <v>แต้น่ำไถ่</v>
          </cell>
        </row>
        <row r="63">
          <cell r="A63" t="str">
            <v>ต004</v>
          </cell>
          <cell r="C63" t="str">
            <v>ตั้งเฮงล้ง</v>
          </cell>
        </row>
        <row r="64">
          <cell r="A64" t="str">
            <v>ต</v>
          </cell>
          <cell r="C64" t="str">
            <v>ต</v>
          </cell>
        </row>
        <row r="65">
          <cell r="A65" t="str">
            <v>ต</v>
          </cell>
          <cell r="C65" t="str">
            <v>ต</v>
          </cell>
        </row>
        <row r="66">
          <cell r="A66" t="str">
            <v>ท001</v>
          </cell>
          <cell r="C66" t="str">
            <v>ทรงพล</v>
          </cell>
        </row>
        <row r="67">
          <cell r="A67" t="str">
            <v>ท002</v>
          </cell>
          <cell r="C67" t="str">
            <v>ที.เอส.เทรดดิ้ง</v>
          </cell>
        </row>
        <row r="68">
          <cell r="A68" t="str">
            <v>ท003</v>
          </cell>
          <cell r="C68" t="str">
            <v xml:space="preserve">ทีรกร อินดัสทรี </v>
          </cell>
        </row>
        <row r="69">
          <cell r="A69" t="str">
            <v>ท004</v>
          </cell>
          <cell r="C69" t="str">
            <v>ทวีสินค้า</v>
          </cell>
        </row>
        <row r="70">
          <cell r="A70" t="str">
            <v>ท005</v>
          </cell>
          <cell r="C70" t="str">
            <v>ทีเอสแอล  เอเชีย</v>
          </cell>
        </row>
        <row r="71">
          <cell r="A71" t="str">
            <v>ท006</v>
          </cell>
          <cell r="C71" t="str">
            <v>ไทยซิตี้</v>
          </cell>
        </row>
        <row r="72">
          <cell r="A72" t="str">
            <v>ท007</v>
          </cell>
          <cell r="C72" t="str">
            <v>ไทยพิพัฒน์ อิมปอร์ต</v>
          </cell>
        </row>
        <row r="73">
          <cell r="A73" t="str">
            <v>ท008</v>
          </cell>
          <cell r="C73" t="str">
            <v>ทรัพย์อนันต์การค้า</v>
          </cell>
        </row>
        <row r="74">
          <cell r="A74" t="str">
            <v>ท009</v>
          </cell>
          <cell r="C74" t="str">
            <v>ไทยเส็ง</v>
          </cell>
        </row>
        <row r="75">
          <cell r="A75" t="str">
            <v>ท010</v>
          </cell>
          <cell r="C75" t="str">
            <v>ที.เค.เค</v>
          </cell>
        </row>
        <row r="76">
          <cell r="A76" t="str">
            <v>ท011</v>
          </cell>
          <cell r="C76" t="str">
            <v>ทุ่งยางตอง</v>
          </cell>
        </row>
        <row r="77">
          <cell r="A77" t="str">
            <v>ท012</v>
          </cell>
          <cell r="C77" t="str">
            <v>ทีที่ดี</v>
          </cell>
        </row>
        <row r="78">
          <cell r="A78" t="str">
            <v>ธ001</v>
          </cell>
          <cell r="C78" t="str">
            <v>ธีระพัฒน์</v>
          </cell>
        </row>
        <row r="79">
          <cell r="A79" t="str">
            <v>ธ002</v>
          </cell>
          <cell r="C79" t="str">
            <v>ธนะสิทธ์ ฮาร์ดแวร์</v>
          </cell>
        </row>
        <row r="80">
          <cell r="A80" t="str">
            <v>ธ003</v>
          </cell>
          <cell r="C80" t="str">
            <v>ธนโชค</v>
          </cell>
        </row>
        <row r="81">
          <cell r="A81" t="str">
            <v>ธ004</v>
          </cell>
          <cell r="C81" t="str">
            <v>ธนภัทร โลหะกิจ</v>
          </cell>
        </row>
        <row r="82">
          <cell r="A82" t="str">
            <v>ธ005</v>
          </cell>
          <cell r="C82" t="str">
            <v>ธรรมนูญ</v>
          </cell>
        </row>
        <row r="83">
          <cell r="A83" t="str">
            <v>น001</v>
          </cell>
          <cell r="C83" t="str">
            <v>นามเจริญ</v>
          </cell>
        </row>
        <row r="84">
          <cell r="A84" t="str">
            <v>น002</v>
          </cell>
          <cell r="C84" t="str">
            <v>นำไทยเจริญโลหะภัณฑ์</v>
          </cell>
        </row>
        <row r="85">
          <cell r="A85" t="str">
            <v>น003</v>
          </cell>
          <cell r="C85" t="str">
            <v>นิกร</v>
          </cell>
        </row>
        <row r="86">
          <cell r="A86" t="str">
            <v>น004</v>
          </cell>
          <cell r="C86" t="str">
            <v>แน็ค ส เจริญกิจ</v>
          </cell>
        </row>
        <row r="87">
          <cell r="A87" t="str">
            <v>น005</v>
          </cell>
          <cell r="C87" t="str">
            <v>น</v>
          </cell>
        </row>
        <row r="88">
          <cell r="A88" t="str">
            <v>น</v>
          </cell>
          <cell r="C88" t="str">
            <v>น</v>
          </cell>
        </row>
        <row r="89">
          <cell r="A89" t="str">
            <v>บ001</v>
          </cell>
          <cell r="C89" t="str">
            <v>เบญจฮาร์ดแวร์</v>
          </cell>
        </row>
        <row r="90">
          <cell r="A90" t="str">
            <v>บ002</v>
          </cell>
          <cell r="C90" t="str">
            <v>บุญเฮียบเฮง อิมปอร์ต</v>
          </cell>
        </row>
        <row r="91">
          <cell r="A91" t="str">
            <v>บ003</v>
          </cell>
          <cell r="C91" t="str">
            <v xml:space="preserve">บางกอกอิ้งค์ แอนด์ โซลเว้นท์ </v>
          </cell>
        </row>
        <row r="92">
          <cell r="A92" t="str">
            <v>บ004</v>
          </cell>
          <cell r="C92" t="str">
            <v xml:space="preserve">บี.เจ.วาย </v>
          </cell>
        </row>
        <row r="93">
          <cell r="A93" t="str">
            <v>บ</v>
          </cell>
          <cell r="C93" t="str">
            <v>บ</v>
          </cell>
        </row>
        <row r="94">
          <cell r="A94" t="str">
            <v>บ</v>
          </cell>
          <cell r="C94" t="str">
            <v>บ</v>
          </cell>
        </row>
        <row r="95">
          <cell r="A95" t="str">
            <v>ป001</v>
          </cell>
          <cell r="C95" t="str">
            <v>ป.วัฒนา ฮาร์ดแวร์</v>
          </cell>
        </row>
        <row r="96">
          <cell r="A96" t="str">
            <v>ป002</v>
          </cell>
          <cell r="C96" t="str">
            <v>ป.วนา</v>
          </cell>
        </row>
        <row r="97">
          <cell r="A97" t="str">
            <v>ป003</v>
          </cell>
          <cell r="C97" t="str">
            <v>ปัญญา</v>
          </cell>
        </row>
        <row r="98">
          <cell r="A98" t="str">
            <v>ป004</v>
          </cell>
          <cell r="C98" t="str">
            <v>เป้ง</v>
          </cell>
        </row>
        <row r="99">
          <cell r="A99" t="str">
            <v>ผ</v>
          </cell>
          <cell r="C99" t="str">
            <v>ผ</v>
          </cell>
        </row>
        <row r="100">
          <cell r="A100" t="str">
            <v>ฝ</v>
          </cell>
          <cell r="C100" t="str">
            <v>ฝ</v>
          </cell>
        </row>
        <row r="101">
          <cell r="A101" t="str">
            <v>พ001</v>
          </cell>
          <cell r="C101" t="str">
            <v>พี.วี ฮาร์ดแวร์</v>
          </cell>
        </row>
        <row r="102">
          <cell r="A102" t="str">
            <v>พ002</v>
          </cell>
          <cell r="C102" t="str">
            <v>พรเจริญ ฮาร์ดแวร์</v>
          </cell>
        </row>
        <row r="103">
          <cell r="A103" t="str">
            <v>พ003</v>
          </cell>
          <cell r="C103" t="str">
            <v xml:space="preserve">ไพโรจน์ </v>
          </cell>
        </row>
        <row r="104">
          <cell r="A104" t="str">
            <v>พ004</v>
          </cell>
          <cell r="C104" t="str">
            <v>พี.เอส.ฮาร์ดแวร์</v>
          </cell>
        </row>
        <row r="105">
          <cell r="A105" t="str">
            <v>พ005</v>
          </cell>
          <cell r="C105" t="str">
            <v>พี.เอส.ซัพพลาย</v>
          </cell>
        </row>
        <row r="106">
          <cell r="A106" t="str">
            <v>พ006</v>
          </cell>
          <cell r="C106" t="str">
            <v>พรสิน เจริญกิจ</v>
          </cell>
        </row>
        <row r="107">
          <cell r="A107" t="str">
            <v>พ007</v>
          </cell>
          <cell r="C107" t="str">
            <v>พี.บี.เอ็ม.เอ็นเตอร์ไพร์ส</v>
          </cell>
        </row>
        <row r="108">
          <cell r="A108" t="str">
            <v>พ008</v>
          </cell>
          <cell r="C108" t="str">
            <v>พี.เอ.ซัพพลาย</v>
          </cell>
        </row>
        <row r="109">
          <cell r="A109" t="str">
            <v>พ009</v>
          </cell>
          <cell r="C109" t="str">
            <v>พี.เอ็ม.โลหะภัณฑ์</v>
          </cell>
        </row>
        <row r="110">
          <cell r="A110" t="str">
            <v>พ010</v>
          </cell>
          <cell r="C110" t="str">
            <v>พรชัยวัสดุ</v>
          </cell>
        </row>
        <row r="111">
          <cell r="A111" t="str">
            <v>พ011</v>
          </cell>
          <cell r="C111" t="str">
            <v>ไพบูลย์</v>
          </cell>
        </row>
        <row r="112">
          <cell r="A112" t="str">
            <v>พ012</v>
          </cell>
          <cell r="C112" t="str">
            <v>พงษ์</v>
          </cell>
        </row>
        <row r="113">
          <cell r="A113" t="str">
            <v>พ013</v>
          </cell>
          <cell r="C113" t="str">
            <v>น้ำเพชรเทรดดิ้ง</v>
          </cell>
        </row>
        <row r="114">
          <cell r="A114" t="str">
            <v>พ014</v>
          </cell>
          <cell r="C114" t="str">
            <v>พงษ์ชัย</v>
          </cell>
        </row>
        <row r="115">
          <cell r="A115" t="str">
            <v>พ015</v>
          </cell>
          <cell r="C115" t="str">
            <v>พี.โอ.ฟาสเทนเนอร์</v>
          </cell>
        </row>
        <row r="116">
          <cell r="A116" t="str">
            <v>พ015</v>
          </cell>
          <cell r="C116" t="str">
            <v>พี.เค.เค.อินเตอร์เทรดแอนด์ซัพพลาย(2002)</v>
          </cell>
        </row>
        <row r="117">
          <cell r="A117" t="str">
            <v>ฟ</v>
          </cell>
          <cell r="C117" t="str">
            <v>ฟ</v>
          </cell>
        </row>
        <row r="118">
          <cell r="A118" t="str">
            <v>ภ001</v>
          </cell>
          <cell r="C118" t="str">
            <v>ภิญโญกิจฮาร์ดแวร์แอนด์อีเล็คทริคซัพพลาย</v>
          </cell>
        </row>
        <row r="119">
          <cell r="A119" t="str">
            <v>ภ002</v>
          </cell>
          <cell r="C119" t="str">
            <v>ภาวิณีเทรดดิ้ง</v>
          </cell>
        </row>
        <row r="120">
          <cell r="A120" t="str">
            <v>ภ</v>
          </cell>
          <cell r="C120" t="str">
            <v>ภ</v>
          </cell>
        </row>
        <row r="121">
          <cell r="A121" t="str">
            <v>ม001</v>
          </cell>
          <cell r="C121" t="str">
            <v xml:space="preserve">มิตรเจริญเคเบิลเวอร์คส์ </v>
          </cell>
        </row>
        <row r="122">
          <cell r="A122" t="str">
            <v>ม002</v>
          </cell>
          <cell r="C122" t="str">
            <v>มั่งคงจงเจริญ</v>
          </cell>
        </row>
        <row r="123">
          <cell r="A123" t="str">
            <v>ม003</v>
          </cell>
          <cell r="C123" t="str">
            <v>มณวรา</v>
          </cell>
        </row>
        <row r="124">
          <cell r="A124" t="str">
            <v>ม</v>
          </cell>
          <cell r="C124" t="str">
            <v>ม</v>
          </cell>
        </row>
        <row r="125">
          <cell r="A125" t="str">
            <v>ม</v>
          </cell>
          <cell r="C125" t="str">
            <v>ม</v>
          </cell>
        </row>
        <row r="126">
          <cell r="A126" t="str">
            <v>ย001</v>
          </cell>
          <cell r="C126" t="str">
            <v>ยศ ฮาร์ดแวร์</v>
          </cell>
        </row>
        <row r="127">
          <cell r="A127" t="str">
            <v>ย002</v>
          </cell>
          <cell r="C127" t="str">
            <v>ยู.ที.ลิฟท์ติ้ง เทค</v>
          </cell>
        </row>
        <row r="128">
          <cell r="A128" t="str">
            <v>ย003</v>
          </cell>
          <cell r="C128" t="str">
            <v>ยรรยงค์โลหะการ</v>
          </cell>
        </row>
        <row r="129">
          <cell r="A129" t="str">
            <v>ย004</v>
          </cell>
          <cell r="C129" t="str">
            <v>ย่งกิมเฮียง</v>
          </cell>
        </row>
        <row r="130">
          <cell r="A130" t="str">
            <v>ย005</v>
          </cell>
          <cell r="C130" t="str">
            <v>ยูเฮง ซัพพลาย</v>
          </cell>
        </row>
        <row r="131">
          <cell r="A131" t="str">
            <v>ย</v>
          </cell>
          <cell r="C131" t="str">
            <v>ย</v>
          </cell>
        </row>
        <row r="132">
          <cell r="A132" t="str">
            <v>ร001</v>
          </cell>
          <cell r="C132" t="str">
            <v>รุ่งโรจน์</v>
          </cell>
        </row>
        <row r="133">
          <cell r="A133" t="str">
            <v>ร002</v>
          </cell>
          <cell r="C133" t="str">
            <v>ร่วมเจริญโลหะกิจ</v>
          </cell>
        </row>
        <row r="134">
          <cell r="A134" t="str">
            <v>ร003</v>
          </cell>
          <cell r="C134" t="str">
            <v>รุ่งเจริญฮาร์ดแวร์</v>
          </cell>
        </row>
        <row r="135">
          <cell r="A135" t="str">
            <v>ร004</v>
          </cell>
          <cell r="C135" t="str">
            <v>เรืองทวีซัพพลาย</v>
          </cell>
        </row>
        <row r="136">
          <cell r="A136" t="str">
            <v>ร005</v>
          </cell>
          <cell r="C136" t="str">
            <v>108 พันเก้าเครื่องมือ</v>
          </cell>
        </row>
        <row r="137">
          <cell r="A137" t="str">
            <v>ร006</v>
          </cell>
          <cell r="C137" t="str">
            <v>ร</v>
          </cell>
        </row>
        <row r="138">
          <cell r="A138" t="str">
            <v>ร</v>
          </cell>
          <cell r="C138" t="str">
            <v>ร</v>
          </cell>
        </row>
        <row r="139">
          <cell r="A139" t="str">
            <v>ล001</v>
          </cell>
          <cell r="C139" t="str">
            <v xml:space="preserve">ลิ้มเจริญเพาเวอร์ทูลส์ </v>
          </cell>
        </row>
        <row r="140">
          <cell r="A140" t="str">
            <v>ล002</v>
          </cell>
          <cell r="C140" t="str">
            <v>ลิ้มเจริญ ฮาร์ดแวร์</v>
          </cell>
        </row>
        <row r="141">
          <cell r="A141" t="str">
            <v>ล003</v>
          </cell>
          <cell r="C141" t="str">
            <v>ลิ้มเฮง</v>
          </cell>
        </row>
        <row r="142">
          <cell r="A142" t="str">
            <v>ล004</v>
          </cell>
          <cell r="C142" t="str">
            <v>ลี้จินหยู</v>
          </cell>
        </row>
        <row r="143">
          <cell r="A143" t="str">
            <v>ล005</v>
          </cell>
          <cell r="C143" t="str">
            <v>โลหะกิจ</v>
          </cell>
        </row>
        <row r="144">
          <cell r="A144" t="str">
            <v>ล006</v>
          </cell>
          <cell r="C144" t="str">
            <v>เลียวฮั่วเฮง</v>
          </cell>
        </row>
        <row r="145">
          <cell r="A145" t="str">
            <v>ล007</v>
          </cell>
          <cell r="C145" t="str">
            <v>ลิ้มเจริญโลหะกิจ</v>
          </cell>
        </row>
        <row r="146">
          <cell r="A146" t="str">
            <v>ล</v>
          </cell>
          <cell r="C146" t="str">
            <v>ล</v>
          </cell>
        </row>
        <row r="147">
          <cell r="A147" t="str">
            <v>ว001</v>
          </cell>
          <cell r="C147" t="str">
            <v>วิวัฒน์พานิชย์</v>
          </cell>
        </row>
        <row r="148">
          <cell r="A148" t="str">
            <v>ว002</v>
          </cell>
          <cell r="C148" t="str">
            <v>วีระซัพพลาย</v>
          </cell>
        </row>
        <row r="149">
          <cell r="A149" t="str">
            <v>ว003</v>
          </cell>
          <cell r="C149" t="str">
            <v>วุฒิกร</v>
          </cell>
        </row>
        <row r="150">
          <cell r="A150" t="str">
            <v/>
          </cell>
          <cell r="C150" t="str">
            <v>ว</v>
          </cell>
        </row>
        <row r="151">
          <cell r="A151" t="str">
            <v/>
          </cell>
          <cell r="C151" t="str">
            <v>ว</v>
          </cell>
        </row>
        <row r="152">
          <cell r="A152" t="str">
            <v/>
          </cell>
          <cell r="C152" t="str">
            <v>ว</v>
          </cell>
        </row>
        <row r="153">
          <cell r="A153" t="str">
            <v>ศ001</v>
          </cell>
          <cell r="C153" t="str">
            <v>ศ.กิตติ์เจริญซัพพลาย</v>
          </cell>
        </row>
        <row r="154">
          <cell r="A154" t="str">
            <v>ศ002</v>
          </cell>
          <cell r="C154" t="str">
            <v>ศิริรัตนา</v>
          </cell>
        </row>
        <row r="155">
          <cell r="A155" t="str">
            <v>ศ003</v>
          </cell>
          <cell r="C155" t="str">
            <v>ศิริวัฒน์</v>
          </cell>
        </row>
        <row r="156">
          <cell r="A156" t="str">
            <v>ศ004</v>
          </cell>
          <cell r="C156" t="str">
            <v>ศ.ไทยเอเซีย</v>
          </cell>
        </row>
        <row r="157">
          <cell r="A157" t="str">
            <v>ศ005</v>
          </cell>
          <cell r="C157" t="str">
            <v>ศรีเมือง</v>
          </cell>
        </row>
        <row r="158">
          <cell r="A158" t="str">
            <v/>
          </cell>
          <cell r="C158" t="str">
            <v>ศ</v>
          </cell>
        </row>
        <row r="159">
          <cell r="A159" t="str">
            <v>ส001</v>
          </cell>
          <cell r="C159" t="str">
            <v>ส.ธนภัณฑ์</v>
          </cell>
        </row>
        <row r="160">
          <cell r="A160" t="str">
            <v>ส002</v>
          </cell>
          <cell r="C160" t="str">
            <v xml:space="preserve">สมเกียรติสากลการค้า </v>
          </cell>
        </row>
        <row r="161">
          <cell r="A161" t="str">
            <v>ส003</v>
          </cell>
          <cell r="C161" t="str">
            <v xml:space="preserve">สมชัย ฮาร์ดแวร์ </v>
          </cell>
        </row>
        <row r="162">
          <cell r="A162" t="str">
            <v>ส004</v>
          </cell>
          <cell r="C162" t="str">
            <v xml:space="preserve">สมเกียรติ ฮาร์ดแวร์ </v>
          </cell>
        </row>
        <row r="163">
          <cell r="A163" t="str">
            <v>ส005</v>
          </cell>
          <cell r="C163" t="str">
            <v>สมนึก</v>
          </cell>
        </row>
        <row r="164">
          <cell r="A164" t="str">
            <v>ส006</v>
          </cell>
          <cell r="C164" t="str">
            <v>สมบูรณ์สรรพกิจ</v>
          </cell>
        </row>
        <row r="165">
          <cell r="A165" t="str">
            <v>ส007</v>
          </cell>
          <cell r="C165" t="str">
            <v>สยาม 5 เค</v>
          </cell>
        </row>
        <row r="166">
          <cell r="A166" t="str">
            <v>ส008</v>
          </cell>
          <cell r="C166" t="str">
            <v>สยามใบโก้</v>
          </cell>
        </row>
        <row r="167">
          <cell r="A167" t="str">
            <v>ส009</v>
          </cell>
          <cell r="C167" t="str">
            <v>สยามยูเนียนโกล์ด</v>
          </cell>
        </row>
        <row r="168">
          <cell r="A168" t="str">
            <v>ส010</v>
          </cell>
          <cell r="C168" t="str">
            <v>สยามยูไนเต็ด</v>
          </cell>
        </row>
        <row r="169">
          <cell r="A169" t="str">
            <v>ส011</v>
          </cell>
          <cell r="C169" t="str">
            <v>สว่าง ฮาร์ดแวร์</v>
          </cell>
        </row>
        <row r="170">
          <cell r="A170" t="str">
            <v>ส012</v>
          </cell>
          <cell r="C170" t="str">
            <v>สินขอนแก่น</v>
          </cell>
        </row>
        <row r="171">
          <cell r="A171" t="str">
            <v>ส013</v>
          </cell>
          <cell r="C171" t="str">
            <v>แสงธรรม</v>
          </cell>
        </row>
        <row r="172">
          <cell r="A172" t="str">
            <v>ส014</v>
          </cell>
          <cell r="C172" t="str">
            <v>สยามใบโก้</v>
          </cell>
        </row>
        <row r="173">
          <cell r="A173" t="str">
            <v>ส015</v>
          </cell>
          <cell r="C173" t="str">
            <v>แสงไทยเคหะภัณฑ์</v>
          </cell>
        </row>
        <row r="174">
          <cell r="A174" t="str">
            <v>ส016</v>
          </cell>
          <cell r="C174" t="str">
            <v>สยามอินเตอร์ล็อกเทค</v>
          </cell>
        </row>
        <row r="175">
          <cell r="A175" t="str">
            <v>ส017</v>
          </cell>
          <cell r="C175" t="str">
            <v>สมบูรณ์ แซ่ลิ้ม</v>
          </cell>
        </row>
        <row r="176">
          <cell r="A176" t="str">
            <v>ส018</v>
          </cell>
          <cell r="C176" t="str">
            <v>สมบูรณ์ ฮาร์ดแวร์</v>
          </cell>
        </row>
        <row r="177">
          <cell r="A177" t="str">
            <v>ส019</v>
          </cell>
          <cell r="C177" t="str">
            <v>สินรุ่งเรื่อง อิมปอร์ต</v>
          </cell>
        </row>
        <row r="178">
          <cell r="A178" t="str">
            <v>ส020</v>
          </cell>
          <cell r="C178" t="str">
            <v>เสน่ห์</v>
          </cell>
        </row>
        <row r="179">
          <cell r="A179" t="str">
            <v>ส</v>
          </cell>
          <cell r="C179" t="str">
            <v>ส</v>
          </cell>
        </row>
        <row r="180">
          <cell r="A180" t="str">
            <v>ห001</v>
          </cell>
          <cell r="C180" t="str">
            <v>หงส์ทอง</v>
          </cell>
        </row>
        <row r="181">
          <cell r="A181" t="str">
            <v>ห</v>
          </cell>
          <cell r="C181" t="str">
            <v>ห</v>
          </cell>
        </row>
        <row r="182">
          <cell r="A182" t="str">
            <v>อ001</v>
          </cell>
          <cell r="C182" t="str">
            <v>อมตะสุวรรณ โลหะกิจ</v>
          </cell>
        </row>
        <row r="183">
          <cell r="A183" t="str">
            <v>อ002</v>
          </cell>
          <cell r="C183" t="str">
            <v>เอส แอล โฮมโพรดักส์</v>
          </cell>
        </row>
        <row r="184">
          <cell r="A184" t="str">
            <v>อ003</v>
          </cell>
          <cell r="C184" t="str">
            <v>อ.สมพงษ์</v>
          </cell>
        </row>
        <row r="185">
          <cell r="A185" t="str">
            <v>อ004</v>
          </cell>
          <cell r="C185" t="str">
            <v>อ.รุ่งโรจน์</v>
          </cell>
        </row>
        <row r="186">
          <cell r="A186" t="str">
            <v>อ005</v>
          </cell>
          <cell r="C186" t="str">
            <v>เอนกทรัพย์ ฮาร์ดแวร์</v>
          </cell>
        </row>
        <row r="187">
          <cell r="A187" t="str">
            <v>อ006</v>
          </cell>
          <cell r="C187" t="str">
            <v>เอ็ม.ซี.เค</v>
          </cell>
        </row>
        <row r="188">
          <cell r="A188" t="str">
            <v>อ007</v>
          </cell>
          <cell r="C188" t="str">
            <v>เอ็น พี</v>
          </cell>
        </row>
        <row r="189">
          <cell r="A189" t="str">
            <v>อ008</v>
          </cell>
          <cell r="C189" t="str">
            <v>เอ็ม.เค.โลหะกิจ</v>
          </cell>
        </row>
        <row r="190">
          <cell r="A190" t="str">
            <v>อ009</v>
          </cell>
          <cell r="C190" t="str">
            <v>เอส.วาย.มาร์เก็ตติ้ง</v>
          </cell>
        </row>
        <row r="191">
          <cell r="A191" t="str">
            <v>อ010</v>
          </cell>
          <cell r="C191" t="str">
            <v>เอส.เจ.สกรูไทย</v>
          </cell>
        </row>
        <row r="192">
          <cell r="A192" t="str">
            <v>อ011</v>
          </cell>
          <cell r="C192" t="str">
            <v>อมรแอร์เซลส์แอนด์เซอร์วิส</v>
          </cell>
        </row>
        <row r="193">
          <cell r="A193" t="str">
            <v>อ012</v>
          </cell>
          <cell r="C193" t="str">
            <v>เอส.บี.โลหะกิจ</v>
          </cell>
        </row>
        <row r="194">
          <cell r="A194" t="str">
            <v>อ013</v>
          </cell>
          <cell r="C194" t="str">
            <v>เอส.เอส.พี</v>
          </cell>
        </row>
        <row r="195">
          <cell r="A195" t="str">
            <v>อ014</v>
          </cell>
          <cell r="C195" t="str">
            <v>เอ.พี.ฮาร์ดแวร์</v>
          </cell>
        </row>
        <row r="196">
          <cell r="A196" t="str">
            <v>อ015</v>
          </cell>
          <cell r="C196" t="str">
            <v>เอ็กซ์เซนจ์ อินเตอร์</v>
          </cell>
        </row>
        <row r="197">
          <cell r="A197" t="str">
            <v>อ016</v>
          </cell>
          <cell r="C197" t="str">
            <v>เอฟซีเทรดดิ้ง</v>
          </cell>
        </row>
        <row r="198">
          <cell r="A198" t="str">
            <v/>
          </cell>
          <cell r="C198" t="str">
            <v/>
          </cell>
        </row>
        <row r="199">
          <cell r="A199" t="str">
            <v/>
          </cell>
          <cell r="C199" t="str">
            <v/>
          </cell>
        </row>
        <row r="200">
          <cell r="A200" t="str">
            <v>ฮ001</v>
          </cell>
          <cell r="C200" t="str">
            <v>เฮียบฮก</v>
          </cell>
        </row>
        <row r="201">
          <cell r="A201" t="str">
            <v>ฮ002</v>
          </cell>
          <cell r="C201" t="str">
            <v>ฮงหยูจั่น</v>
          </cell>
        </row>
        <row r="202">
          <cell r="A202" t="str">
            <v>ฮ003</v>
          </cell>
          <cell r="C202" t="str">
            <v>ฮะฮั่ว</v>
          </cell>
        </row>
        <row r="203">
          <cell r="A203" t="str">
            <v>ฮ004</v>
          </cell>
          <cell r="C203" t="str">
            <v>ฮุยแสง โลหะกิจ</v>
          </cell>
        </row>
        <row r="204">
          <cell r="A204" t="str">
            <v>M001</v>
          </cell>
          <cell r="C204" t="str">
            <v>Mr.Lighting</v>
          </cell>
        </row>
        <row r="205">
          <cell r="A205" t="str">
            <v>NN01</v>
          </cell>
          <cell r="C205" t="str">
            <v>ยกเลิก</v>
          </cell>
        </row>
        <row r="206">
          <cell r="A206" t="str">
            <v/>
          </cell>
          <cell r="C206" t="str">
            <v>ซ.97</v>
          </cell>
        </row>
        <row r="207">
          <cell r="A207" t="str">
            <v>ช011</v>
          </cell>
          <cell r="C207" t="str">
            <v/>
          </cell>
        </row>
        <row r="208">
          <cell r="A208" t="str">
            <v>ช012</v>
          </cell>
          <cell r="C208" t="str">
            <v/>
          </cell>
        </row>
        <row r="209">
          <cell r="A209" t="str">
            <v>ช013</v>
          </cell>
          <cell r="C209" t="str">
            <v/>
          </cell>
        </row>
        <row r="210">
          <cell r="A210" t="str">
            <v/>
          </cell>
          <cell r="C210" t="str">
            <v xml:space="preserve">ฤ. เป็นตัวสะกด เป็นสระ ในภาษาสันสฤต </v>
          </cell>
        </row>
      </sheetData>
      <sheetData sheetId="9" refreshError="1"/>
      <sheetData sheetId="10" refreshError="1"/>
      <sheetData sheetId="11">
        <row r="3">
          <cell r="A3" t="str">
            <v>ใบส่งสินค้า C</v>
          </cell>
        </row>
        <row r="4">
          <cell r="A4" t="str">
            <v>ใบส่งสินค้า B</v>
          </cell>
        </row>
        <row r="5">
          <cell r="A5" t="str">
            <v>ใบสั่งสินค้า ซ.14</v>
          </cell>
        </row>
        <row r="6">
          <cell r="A6" t="str">
            <v>ใบสั่งสินค้าที่โรงงาน</v>
          </cell>
        </row>
        <row r="7">
          <cell r="A7" t="str">
            <v>ใบส่งสินค้าชั่วคราว</v>
          </cell>
        </row>
        <row r="8">
          <cell r="A8" t="str">
            <v>ใบกำกับภาษี</v>
          </cell>
        </row>
        <row r="10">
          <cell r="A10" t="str">
            <v>ใบลดหนี้</v>
          </cell>
        </row>
        <row r="13">
          <cell r="A13" t="str">
            <v>วางบิล</v>
          </cell>
          <cell r="B13">
            <v>5810049</v>
          </cell>
          <cell r="C13">
            <v>580524</v>
          </cell>
        </row>
        <row r="14">
          <cell r="A14" t="str">
            <v>No</v>
          </cell>
          <cell r="B14">
            <v>1039</v>
          </cell>
          <cell r="C14">
            <v>1</v>
          </cell>
        </row>
        <row r="15">
          <cell r="A15" t="str">
            <v>TEST</v>
          </cell>
          <cell r="B15">
            <v>5801005</v>
          </cell>
          <cell r="C15">
            <v>580002</v>
          </cell>
        </row>
        <row r="16">
          <cell r="B16">
            <v>1</v>
          </cell>
          <cell r="C16">
            <v>1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7"/>
  <sheetViews>
    <sheetView tabSelected="1" workbookViewId="0">
      <selection activeCell="M14" sqref="M14"/>
    </sheetView>
  </sheetViews>
  <sheetFormatPr defaultRowHeight="14.25"/>
  <cols>
    <col min="1" max="1" width="3.75" style="14" customWidth="1"/>
    <col min="2" max="2" width="8.375" style="14" customWidth="1"/>
    <col min="3" max="3" width="8.125" style="14" customWidth="1"/>
    <col min="4" max="4" width="8.25" style="14" customWidth="1"/>
    <col min="5" max="5" width="10.375" style="14" customWidth="1"/>
    <col min="6" max="6" width="3.125" style="14" customWidth="1"/>
    <col min="7" max="7" width="4.625" style="14" customWidth="1"/>
    <col min="8" max="8" width="10.125" style="14" customWidth="1"/>
    <col min="9" max="9" width="7.25" style="14" customWidth="1"/>
    <col min="10" max="10" width="8.625" style="14" customWidth="1"/>
    <col min="11" max="11" width="8.875" style="14" customWidth="1"/>
    <col min="12" max="12" width="9.125" style="14" customWidth="1"/>
    <col min="13" max="15" width="6.25" style="14" customWidth="1"/>
    <col min="16" max="16" width="9" style="14" customWidth="1"/>
    <col min="17" max="16384" width="9" style="14"/>
  </cols>
  <sheetData>
    <row r="1" spans="1:17" ht="26.25">
      <c r="A1" s="1" t="s">
        <v>0</v>
      </c>
      <c r="B1" s="2">
        <v>42005</v>
      </c>
      <c r="C1" s="3" t="s">
        <v>1</v>
      </c>
      <c r="D1" s="2">
        <v>42308</v>
      </c>
      <c r="E1" s="4"/>
      <c r="F1" s="5" t="s">
        <v>2</v>
      </c>
      <c r="G1" s="6" t="s">
        <v>26</v>
      </c>
      <c r="H1" s="6" t="s">
        <v>26</v>
      </c>
      <c r="I1" s="7"/>
      <c r="J1" s="8"/>
      <c r="K1" s="9"/>
      <c r="L1" s="10"/>
      <c r="M1" s="11" t="s">
        <v>3</v>
      </c>
      <c r="N1" s="12"/>
      <c r="O1" s="13"/>
      <c r="P1" s="13"/>
      <c r="Q1" s="13"/>
    </row>
    <row r="2" spans="1:17" ht="21">
      <c r="A2" s="72">
        <v>1</v>
      </c>
      <c r="B2" s="73" t="s">
        <v>4</v>
      </c>
      <c r="C2" s="73" t="s">
        <v>5</v>
      </c>
      <c r="D2" s="73" t="s">
        <v>6</v>
      </c>
      <c r="E2" s="74" t="s">
        <v>7</v>
      </c>
      <c r="F2" s="15" t="s">
        <v>8</v>
      </c>
      <c r="G2" s="16"/>
      <c r="H2" s="68"/>
      <c r="I2" s="17" t="s">
        <v>9</v>
      </c>
      <c r="J2" s="69">
        <v>580525</v>
      </c>
      <c r="K2" s="18" t="s">
        <v>10</v>
      </c>
      <c r="L2" s="19">
        <v>42313</v>
      </c>
      <c r="M2" s="20">
        <v>42314</v>
      </c>
      <c r="N2" s="12"/>
      <c r="O2" s="21"/>
      <c r="P2" s="21"/>
      <c r="Q2" s="13"/>
    </row>
    <row r="3" spans="1:17" ht="21" customHeight="1">
      <c r="A3" s="75">
        <v>32923</v>
      </c>
      <c r="B3" s="76">
        <v>58010044</v>
      </c>
      <c r="C3" s="77">
        <v>42284</v>
      </c>
      <c r="D3" s="78">
        <v>32190</v>
      </c>
      <c r="E3" s="78">
        <v>0</v>
      </c>
      <c r="F3" s="22">
        <v>1</v>
      </c>
      <c r="G3" s="23" t="s">
        <v>11</v>
      </c>
      <c r="H3" s="23" t="s">
        <v>12</v>
      </c>
      <c r="I3" s="24" t="s">
        <v>13</v>
      </c>
      <c r="J3" s="25" t="s">
        <v>14</v>
      </c>
      <c r="K3" s="25" t="s">
        <v>15</v>
      </c>
      <c r="L3" s="26" t="s">
        <v>16</v>
      </c>
      <c r="M3" s="27" t="s">
        <v>17</v>
      </c>
      <c r="N3" s="25" t="s">
        <v>18</v>
      </c>
      <c r="O3" s="27" t="s">
        <v>19</v>
      </c>
      <c r="P3" s="26" t="s">
        <v>20</v>
      </c>
      <c r="Q3" s="28"/>
    </row>
    <row r="4" spans="1:17" ht="21" customHeight="1">
      <c r="A4" s="75" t="s">
        <v>27</v>
      </c>
      <c r="B4" s="76" t="s">
        <v>27</v>
      </c>
      <c r="C4" s="77" t="s">
        <v>27</v>
      </c>
      <c r="D4" s="78" t="s">
        <v>27</v>
      </c>
      <c r="E4" s="78" t="s">
        <v>27</v>
      </c>
      <c r="F4" s="22" t="s">
        <v>27</v>
      </c>
      <c r="G4" s="70">
        <v>1</v>
      </c>
      <c r="H4" s="29" t="s">
        <v>28</v>
      </c>
      <c r="I4" s="30">
        <v>5810050</v>
      </c>
      <c r="J4" s="31">
        <v>1</v>
      </c>
      <c r="K4" s="32">
        <v>32190</v>
      </c>
      <c r="L4" s="33"/>
      <c r="M4" s="33"/>
      <c r="N4" s="33"/>
      <c r="O4" s="33"/>
      <c r="P4" s="34">
        <v>32190</v>
      </c>
      <c r="Q4" s="28">
        <v>1</v>
      </c>
    </row>
    <row r="5" spans="1:17" ht="21" customHeight="1">
      <c r="A5" s="75" t="s">
        <v>27</v>
      </c>
      <c r="B5" s="76" t="s">
        <v>27</v>
      </c>
      <c r="C5" s="77" t="s">
        <v>27</v>
      </c>
      <c r="D5" s="78" t="s">
        <v>27</v>
      </c>
      <c r="E5" s="78" t="s">
        <v>27</v>
      </c>
      <c r="F5" s="22" t="s">
        <v>27</v>
      </c>
      <c r="G5" s="70">
        <v>0</v>
      </c>
      <c r="H5" s="29" t="s">
        <v>27</v>
      </c>
      <c r="I5" s="30"/>
      <c r="J5" s="31"/>
      <c r="K5" s="32"/>
      <c r="L5" s="33"/>
      <c r="M5" s="33"/>
      <c r="N5" s="33"/>
      <c r="O5" s="33"/>
      <c r="P5" s="34">
        <v>0</v>
      </c>
      <c r="Q5" s="28"/>
    </row>
    <row r="6" spans="1:17" ht="21" customHeight="1">
      <c r="A6" s="75" t="s">
        <v>27</v>
      </c>
      <c r="B6" s="76" t="s">
        <v>27</v>
      </c>
      <c r="C6" s="77" t="s">
        <v>27</v>
      </c>
      <c r="D6" s="78" t="s">
        <v>27</v>
      </c>
      <c r="E6" s="78" t="s">
        <v>27</v>
      </c>
      <c r="F6" s="22" t="s">
        <v>27</v>
      </c>
      <c r="G6" s="70">
        <v>0</v>
      </c>
      <c r="H6" s="29" t="s">
        <v>27</v>
      </c>
      <c r="I6" s="30"/>
      <c r="J6" s="31"/>
      <c r="K6" s="32"/>
      <c r="L6" s="33"/>
      <c r="M6" s="33"/>
      <c r="N6" s="33"/>
      <c r="O6" s="33"/>
      <c r="P6" s="34">
        <v>0</v>
      </c>
      <c r="Q6" s="28"/>
    </row>
    <row r="7" spans="1:17" ht="21" customHeight="1">
      <c r="A7" s="75" t="s">
        <v>27</v>
      </c>
      <c r="B7" s="76" t="s">
        <v>27</v>
      </c>
      <c r="C7" s="77" t="s">
        <v>27</v>
      </c>
      <c r="D7" s="78" t="s">
        <v>27</v>
      </c>
      <c r="E7" s="78" t="s">
        <v>27</v>
      </c>
      <c r="F7" s="22" t="s">
        <v>27</v>
      </c>
      <c r="G7" s="70">
        <v>0</v>
      </c>
      <c r="H7" s="29" t="s">
        <v>27</v>
      </c>
      <c r="I7" s="30"/>
      <c r="J7" s="31"/>
      <c r="K7" s="32"/>
      <c r="L7" s="33"/>
      <c r="M7" s="33"/>
      <c r="N7" s="33"/>
      <c r="O7" s="33"/>
      <c r="P7" s="34">
        <v>0</v>
      </c>
      <c r="Q7" s="28"/>
    </row>
    <row r="8" spans="1:17" ht="21" customHeight="1">
      <c r="A8" s="75" t="s">
        <v>27</v>
      </c>
      <c r="B8" s="76" t="s">
        <v>27</v>
      </c>
      <c r="C8" s="77" t="s">
        <v>27</v>
      </c>
      <c r="D8" s="78" t="s">
        <v>27</v>
      </c>
      <c r="E8" s="78" t="s">
        <v>27</v>
      </c>
      <c r="F8" s="22" t="s">
        <v>27</v>
      </c>
      <c r="G8" s="70">
        <v>0</v>
      </c>
      <c r="H8" s="29" t="s">
        <v>27</v>
      </c>
      <c r="I8" s="30"/>
      <c r="J8" s="31"/>
      <c r="K8" s="32"/>
      <c r="L8" s="33"/>
      <c r="M8" s="33"/>
      <c r="N8" s="33"/>
      <c r="O8" s="33"/>
      <c r="P8" s="34">
        <v>0</v>
      </c>
      <c r="Q8" s="28"/>
    </row>
    <row r="9" spans="1:17" ht="21" customHeight="1">
      <c r="A9" s="75" t="s">
        <v>27</v>
      </c>
      <c r="B9" s="76" t="s">
        <v>27</v>
      </c>
      <c r="C9" s="77" t="s">
        <v>27</v>
      </c>
      <c r="D9" s="78" t="s">
        <v>27</v>
      </c>
      <c r="E9" s="78" t="s">
        <v>27</v>
      </c>
      <c r="F9" s="22" t="s">
        <v>27</v>
      </c>
      <c r="G9" s="35">
        <v>1</v>
      </c>
      <c r="H9" s="36" t="s">
        <v>21</v>
      </c>
      <c r="I9" s="37" t="s">
        <v>22</v>
      </c>
      <c r="J9" s="37">
        <v>1</v>
      </c>
      <c r="K9" s="38">
        <v>32190</v>
      </c>
      <c r="L9" s="39">
        <v>0</v>
      </c>
      <c r="M9" s="39">
        <v>0</v>
      </c>
      <c r="N9" s="39">
        <v>0</v>
      </c>
      <c r="O9" s="39">
        <v>0</v>
      </c>
      <c r="P9" s="39">
        <v>32190</v>
      </c>
      <c r="Q9" s="13"/>
    </row>
    <row r="10" spans="1:17" ht="21">
      <c r="A10" s="75" t="s">
        <v>27</v>
      </c>
      <c r="B10" s="76" t="s">
        <v>27</v>
      </c>
      <c r="C10" s="77" t="s">
        <v>27</v>
      </c>
      <c r="D10" s="78" t="s">
        <v>27</v>
      </c>
      <c r="E10" s="78" t="s">
        <v>27</v>
      </c>
      <c r="F10" s="22" t="s">
        <v>27</v>
      </c>
      <c r="G10" s="40"/>
      <c r="H10" s="41" t="s">
        <v>23</v>
      </c>
      <c r="I10" s="42">
        <v>42308</v>
      </c>
      <c r="J10" s="71"/>
      <c r="K10" s="43">
        <v>32190</v>
      </c>
      <c r="L10" s="44"/>
      <c r="M10" s="45"/>
      <c r="N10" s="45"/>
      <c r="O10" s="45"/>
      <c r="P10" s="46"/>
      <c r="Q10" s="47"/>
    </row>
    <row r="11" spans="1:17" ht="21">
      <c r="A11" s="75" t="s">
        <v>27</v>
      </c>
      <c r="B11" s="76" t="s">
        <v>27</v>
      </c>
      <c r="C11" s="77" t="s">
        <v>27</v>
      </c>
      <c r="D11" s="78" t="s">
        <v>27</v>
      </c>
      <c r="E11" s="78" t="s">
        <v>27</v>
      </c>
      <c r="F11" s="22" t="s">
        <v>27</v>
      </c>
      <c r="G11" s="48"/>
      <c r="H11" s="49"/>
      <c r="I11" s="46"/>
      <c r="J11" s="46"/>
      <c r="K11" s="46"/>
      <c r="L11" s="45"/>
      <c r="M11" s="45"/>
      <c r="N11" s="45"/>
      <c r="O11" s="45"/>
      <c r="P11" s="46"/>
      <c r="Q11" s="47"/>
    </row>
    <row r="12" spans="1:17" ht="23.25">
      <c r="A12" s="75" t="s">
        <v>27</v>
      </c>
      <c r="B12" s="76" t="s">
        <v>27</v>
      </c>
      <c r="C12" s="77" t="s">
        <v>27</v>
      </c>
      <c r="D12" s="78" t="s">
        <v>27</v>
      </c>
      <c r="E12" s="78" t="s">
        <v>27</v>
      </c>
      <c r="F12" s="22" t="s">
        <v>27</v>
      </c>
      <c r="G12" s="49"/>
      <c r="H12" s="50" t="s">
        <v>29</v>
      </c>
      <c r="I12" s="51" t="s">
        <v>24</v>
      </c>
      <c r="J12" s="52">
        <v>32190</v>
      </c>
      <c r="K12" s="53" t="s">
        <v>25</v>
      </c>
      <c r="L12" s="54">
        <v>0</v>
      </c>
      <c r="M12" s="55"/>
      <c r="N12" s="45"/>
      <c r="O12" s="45"/>
      <c r="P12" s="46"/>
      <c r="Q12" s="47"/>
    </row>
    <row r="13" spans="1:17" ht="23.25">
      <c r="A13" s="75" t="s">
        <v>27</v>
      </c>
      <c r="B13" s="76" t="s">
        <v>27</v>
      </c>
      <c r="C13" s="77" t="s">
        <v>27</v>
      </c>
      <c r="D13" s="78" t="s">
        <v>27</v>
      </c>
      <c r="E13" s="78" t="s">
        <v>27</v>
      </c>
      <c r="F13" s="22" t="s">
        <v>27</v>
      </c>
      <c r="G13" s="49"/>
      <c r="H13" s="56" t="s">
        <v>30</v>
      </c>
      <c r="I13" s="57"/>
      <c r="J13" s="58"/>
      <c r="K13" s="58"/>
      <c r="L13" s="59"/>
      <c r="M13" s="60"/>
      <c r="N13" s="45"/>
      <c r="O13" s="45"/>
      <c r="P13" s="46"/>
      <c r="Q13" s="47"/>
    </row>
    <row r="14" spans="1:17" ht="21">
      <c r="A14" s="75" t="s">
        <v>27</v>
      </c>
      <c r="B14" s="76" t="s">
        <v>27</v>
      </c>
      <c r="C14" s="77" t="s">
        <v>27</v>
      </c>
      <c r="D14" s="78" t="s">
        <v>27</v>
      </c>
      <c r="E14" s="78" t="s">
        <v>27</v>
      </c>
      <c r="F14" s="22" t="s">
        <v>27</v>
      </c>
      <c r="G14" s="61"/>
      <c r="H14" s="61"/>
      <c r="I14" s="62"/>
      <c r="J14" s="61"/>
      <c r="K14" s="61"/>
      <c r="L14" s="61"/>
      <c r="M14" s="61"/>
      <c r="N14" s="46"/>
      <c r="O14" s="45"/>
      <c r="P14" s="46"/>
      <c r="Q14" s="46"/>
    </row>
    <row r="15" spans="1:17" ht="21">
      <c r="A15" s="75" t="s">
        <v>27</v>
      </c>
      <c r="B15" s="76" t="s">
        <v>27</v>
      </c>
      <c r="C15" s="77" t="s">
        <v>27</v>
      </c>
      <c r="D15" s="78" t="s">
        <v>27</v>
      </c>
      <c r="E15" s="78" t="s">
        <v>27</v>
      </c>
      <c r="F15" s="22" t="s">
        <v>27</v>
      </c>
      <c r="G15" s="63"/>
      <c r="H15" s="61"/>
      <c r="I15" s="61"/>
      <c r="J15" s="61"/>
      <c r="K15" s="61"/>
      <c r="L15" s="61"/>
      <c r="M15" s="61"/>
      <c r="N15" s="46"/>
      <c r="O15" s="45"/>
      <c r="P15" s="46"/>
      <c r="Q15" s="46"/>
    </row>
    <row r="16" spans="1:17" ht="21">
      <c r="A16" s="75" t="s">
        <v>27</v>
      </c>
      <c r="B16" s="76" t="s">
        <v>27</v>
      </c>
      <c r="C16" s="77" t="s">
        <v>27</v>
      </c>
      <c r="D16" s="78" t="s">
        <v>27</v>
      </c>
      <c r="E16" s="78" t="s">
        <v>27</v>
      </c>
      <c r="F16" s="22" t="s">
        <v>27</v>
      </c>
      <c r="G16" s="61"/>
      <c r="H16" s="62"/>
      <c r="I16" s="61"/>
      <c r="J16" s="61"/>
      <c r="K16" s="61"/>
      <c r="L16" s="61"/>
      <c r="M16" s="61"/>
      <c r="N16" s="46"/>
      <c r="O16" s="45"/>
      <c r="P16" s="46"/>
      <c r="Q16" s="46"/>
    </row>
    <row r="17" spans="1:17" ht="21">
      <c r="A17" s="75" t="s">
        <v>27</v>
      </c>
      <c r="B17" s="76" t="s">
        <v>27</v>
      </c>
      <c r="C17" s="77" t="s">
        <v>27</v>
      </c>
      <c r="D17" s="78" t="s">
        <v>27</v>
      </c>
      <c r="E17" s="78" t="s">
        <v>27</v>
      </c>
      <c r="F17" s="22" t="s">
        <v>27</v>
      </c>
      <c r="G17" s="61"/>
      <c r="H17" s="61"/>
      <c r="I17" s="61"/>
      <c r="J17" s="62"/>
      <c r="K17" s="61"/>
      <c r="L17" s="61"/>
      <c r="M17" s="61"/>
      <c r="N17" s="46"/>
      <c r="O17" s="45"/>
      <c r="P17" s="46"/>
      <c r="Q17" s="46"/>
    </row>
    <row r="18" spans="1:17" ht="21">
      <c r="A18" s="75" t="s">
        <v>27</v>
      </c>
      <c r="B18" s="76" t="s">
        <v>27</v>
      </c>
      <c r="C18" s="77" t="s">
        <v>27</v>
      </c>
      <c r="D18" s="78" t="s">
        <v>27</v>
      </c>
      <c r="E18" s="78" t="s">
        <v>27</v>
      </c>
      <c r="F18" s="22" t="s">
        <v>27</v>
      </c>
      <c r="G18" s="61"/>
      <c r="H18" s="61"/>
      <c r="I18" s="61"/>
      <c r="J18" s="61"/>
      <c r="K18" s="61"/>
      <c r="L18" s="61"/>
      <c r="M18" s="61"/>
      <c r="N18" s="46"/>
      <c r="O18" s="45"/>
      <c r="P18" s="46"/>
      <c r="Q18" s="46"/>
    </row>
    <row r="19" spans="1:17" ht="21">
      <c r="A19" s="75" t="s">
        <v>27</v>
      </c>
      <c r="B19" s="76" t="s">
        <v>27</v>
      </c>
      <c r="C19" s="77" t="s">
        <v>27</v>
      </c>
      <c r="D19" s="78" t="s">
        <v>27</v>
      </c>
      <c r="E19" s="78" t="s">
        <v>27</v>
      </c>
      <c r="F19" s="22" t="s">
        <v>27</v>
      </c>
      <c r="G19" s="61"/>
      <c r="H19" s="61"/>
      <c r="I19" s="61"/>
      <c r="J19" s="61"/>
      <c r="K19" s="61"/>
      <c r="L19" s="62"/>
      <c r="M19" s="61"/>
      <c r="N19" s="46"/>
      <c r="O19" s="45"/>
      <c r="P19" s="46"/>
      <c r="Q19" s="46"/>
    </row>
    <row r="20" spans="1:17" ht="21">
      <c r="A20" s="75" t="s">
        <v>27</v>
      </c>
      <c r="B20" s="76" t="s">
        <v>27</v>
      </c>
      <c r="C20" s="77" t="s">
        <v>27</v>
      </c>
      <c r="D20" s="78" t="s">
        <v>27</v>
      </c>
      <c r="E20" s="78" t="s">
        <v>27</v>
      </c>
      <c r="F20" s="22" t="s">
        <v>27</v>
      </c>
      <c r="G20" s="61"/>
      <c r="H20" s="61"/>
      <c r="I20" s="61"/>
      <c r="J20" s="61"/>
      <c r="K20" s="62"/>
      <c r="L20" s="62"/>
      <c r="M20" s="61"/>
      <c r="N20" s="46"/>
      <c r="O20" s="45"/>
      <c r="P20" s="46"/>
      <c r="Q20" s="46"/>
    </row>
    <row r="21" spans="1:17" ht="21">
      <c r="A21" s="75" t="s">
        <v>27</v>
      </c>
      <c r="B21" s="76" t="s">
        <v>27</v>
      </c>
      <c r="C21" s="77" t="s">
        <v>27</v>
      </c>
      <c r="D21" s="78" t="s">
        <v>27</v>
      </c>
      <c r="E21" s="78" t="s">
        <v>27</v>
      </c>
      <c r="F21" s="22" t="s">
        <v>27</v>
      </c>
      <c r="G21" s="61"/>
      <c r="H21" s="61"/>
      <c r="I21" s="61"/>
      <c r="J21" s="61"/>
      <c r="K21" s="62"/>
      <c r="L21" s="62"/>
      <c r="M21" s="61"/>
      <c r="N21" s="46"/>
      <c r="O21" s="45"/>
      <c r="P21" s="46"/>
      <c r="Q21" s="46"/>
    </row>
    <row r="22" spans="1:17" ht="21">
      <c r="A22" s="75" t="s">
        <v>27</v>
      </c>
      <c r="B22" s="76" t="s">
        <v>27</v>
      </c>
      <c r="C22" s="77" t="s">
        <v>27</v>
      </c>
      <c r="D22" s="78" t="s">
        <v>27</v>
      </c>
      <c r="E22" s="78" t="s">
        <v>27</v>
      </c>
      <c r="F22" s="22" t="s">
        <v>27</v>
      </c>
      <c r="G22" s="61"/>
      <c r="H22" s="61"/>
      <c r="I22" s="61"/>
      <c r="J22" s="61"/>
      <c r="K22" s="62"/>
      <c r="L22" s="62"/>
      <c r="M22" s="61"/>
      <c r="N22" s="46"/>
      <c r="O22" s="45"/>
      <c r="P22" s="46"/>
      <c r="Q22" s="46"/>
    </row>
    <row r="23" spans="1:17" ht="21">
      <c r="A23" s="75" t="s">
        <v>27</v>
      </c>
      <c r="B23" s="76" t="s">
        <v>27</v>
      </c>
      <c r="C23" s="77" t="s">
        <v>27</v>
      </c>
      <c r="D23" s="78" t="s">
        <v>27</v>
      </c>
      <c r="E23" s="78" t="s">
        <v>27</v>
      </c>
      <c r="F23" s="22" t="s">
        <v>27</v>
      </c>
      <c r="G23" s="61"/>
      <c r="H23" s="61"/>
      <c r="I23" s="61"/>
      <c r="J23" s="61"/>
      <c r="K23" s="62"/>
      <c r="L23" s="62"/>
      <c r="M23" s="61"/>
      <c r="N23" s="46"/>
      <c r="O23" s="45"/>
      <c r="P23" s="46"/>
      <c r="Q23" s="46"/>
    </row>
    <row r="24" spans="1:17" ht="21">
      <c r="A24" s="75" t="s">
        <v>27</v>
      </c>
      <c r="B24" s="76" t="s">
        <v>27</v>
      </c>
      <c r="C24" s="77" t="s">
        <v>27</v>
      </c>
      <c r="D24" s="78" t="s">
        <v>27</v>
      </c>
      <c r="E24" s="78" t="s">
        <v>27</v>
      </c>
      <c r="F24" s="22" t="s">
        <v>27</v>
      </c>
      <c r="G24" s="61"/>
      <c r="H24" s="61"/>
      <c r="I24" s="61"/>
      <c r="J24" s="61"/>
      <c r="K24" s="62"/>
      <c r="L24" s="62"/>
      <c r="M24" s="61"/>
      <c r="N24" s="46"/>
      <c r="O24" s="45"/>
      <c r="P24" s="46"/>
      <c r="Q24" s="46"/>
    </row>
    <row r="25" spans="1:17" ht="21">
      <c r="A25" s="75" t="s">
        <v>27</v>
      </c>
      <c r="B25" s="76" t="s">
        <v>27</v>
      </c>
      <c r="C25" s="77" t="s">
        <v>27</v>
      </c>
      <c r="D25" s="78" t="s">
        <v>27</v>
      </c>
      <c r="E25" s="78" t="s">
        <v>27</v>
      </c>
      <c r="F25" s="22" t="s">
        <v>27</v>
      </c>
      <c r="G25" s="61"/>
      <c r="H25" s="61"/>
      <c r="I25" s="61"/>
      <c r="J25" s="61"/>
      <c r="K25" s="62"/>
      <c r="L25" s="62"/>
      <c r="M25" s="61"/>
      <c r="N25" s="46"/>
      <c r="O25" s="45"/>
      <c r="P25" s="46"/>
      <c r="Q25" s="46"/>
    </row>
    <row r="26" spans="1:17" ht="21">
      <c r="A26" s="75" t="s">
        <v>27</v>
      </c>
      <c r="B26" s="76" t="s">
        <v>27</v>
      </c>
      <c r="C26" s="77" t="s">
        <v>27</v>
      </c>
      <c r="D26" s="78" t="s">
        <v>27</v>
      </c>
      <c r="E26" s="78" t="s">
        <v>27</v>
      </c>
      <c r="F26" s="22" t="s">
        <v>27</v>
      </c>
      <c r="G26" s="61"/>
      <c r="H26" s="61"/>
      <c r="I26" s="61"/>
      <c r="J26" s="61"/>
      <c r="K26" s="62"/>
      <c r="L26" s="62"/>
      <c r="M26" s="61"/>
      <c r="N26" s="46"/>
      <c r="O26" s="45"/>
      <c r="P26" s="46"/>
      <c r="Q26" s="46"/>
    </row>
    <row r="27" spans="1:17" ht="21">
      <c r="A27" s="75" t="s">
        <v>27</v>
      </c>
      <c r="B27" s="76" t="s">
        <v>27</v>
      </c>
      <c r="C27" s="77" t="s">
        <v>27</v>
      </c>
      <c r="D27" s="78" t="s">
        <v>27</v>
      </c>
      <c r="E27" s="78" t="s">
        <v>27</v>
      </c>
      <c r="F27" s="22" t="s">
        <v>27</v>
      </c>
      <c r="G27" s="61"/>
      <c r="H27" s="61"/>
      <c r="I27" s="61"/>
      <c r="J27" s="61"/>
      <c r="K27" s="62"/>
      <c r="L27" s="62"/>
      <c r="M27" s="61"/>
      <c r="N27" s="46"/>
      <c r="O27" s="45"/>
      <c r="P27" s="46"/>
      <c r="Q27" s="46"/>
    </row>
    <row r="28" spans="1:17" ht="21">
      <c r="A28" s="75" t="s">
        <v>27</v>
      </c>
      <c r="B28" s="76" t="s">
        <v>27</v>
      </c>
      <c r="C28" s="77" t="s">
        <v>27</v>
      </c>
      <c r="D28" s="78" t="s">
        <v>27</v>
      </c>
      <c r="E28" s="78" t="s">
        <v>27</v>
      </c>
      <c r="F28" s="22" t="s">
        <v>27</v>
      </c>
      <c r="G28" s="61"/>
      <c r="H28" s="61"/>
      <c r="I28" s="61"/>
      <c r="J28" s="61"/>
      <c r="K28" s="62"/>
      <c r="L28" s="62"/>
      <c r="M28" s="61"/>
      <c r="N28" s="46"/>
      <c r="O28" s="45"/>
      <c r="P28" s="46"/>
      <c r="Q28" s="46"/>
    </row>
    <row r="29" spans="1:17" ht="21">
      <c r="A29" s="75" t="s">
        <v>27</v>
      </c>
      <c r="B29" s="76" t="s">
        <v>27</v>
      </c>
      <c r="C29" s="77" t="s">
        <v>27</v>
      </c>
      <c r="D29" s="78" t="s">
        <v>27</v>
      </c>
      <c r="E29" s="78" t="s">
        <v>27</v>
      </c>
      <c r="F29" s="22" t="s">
        <v>27</v>
      </c>
      <c r="G29" s="61"/>
      <c r="H29" s="61"/>
      <c r="I29" s="61"/>
      <c r="J29" s="61"/>
      <c r="K29" s="62"/>
      <c r="L29" s="62"/>
      <c r="M29" s="61"/>
      <c r="N29" s="46"/>
      <c r="O29" s="45"/>
      <c r="P29" s="46"/>
      <c r="Q29" s="46"/>
    </row>
    <row r="30" spans="1:17" ht="21">
      <c r="A30" s="75" t="s">
        <v>27</v>
      </c>
      <c r="B30" s="76" t="s">
        <v>27</v>
      </c>
      <c r="C30" s="77" t="s">
        <v>27</v>
      </c>
      <c r="D30" s="78" t="s">
        <v>27</v>
      </c>
      <c r="E30" s="78" t="s">
        <v>27</v>
      </c>
      <c r="F30" s="22" t="s">
        <v>27</v>
      </c>
      <c r="G30" s="61"/>
      <c r="H30" s="61"/>
      <c r="I30" s="61"/>
      <c r="J30" s="61"/>
      <c r="K30" s="62"/>
      <c r="L30" s="62"/>
      <c r="M30" s="61"/>
      <c r="N30" s="46"/>
      <c r="O30" s="45"/>
      <c r="P30" s="46"/>
      <c r="Q30" s="46"/>
    </row>
    <row r="31" spans="1:17" ht="21">
      <c r="A31" s="75" t="s">
        <v>27</v>
      </c>
      <c r="B31" s="76" t="s">
        <v>27</v>
      </c>
      <c r="C31" s="77" t="s">
        <v>27</v>
      </c>
      <c r="D31" s="78" t="s">
        <v>27</v>
      </c>
      <c r="E31" s="78" t="s">
        <v>27</v>
      </c>
      <c r="F31" s="22" t="s">
        <v>27</v>
      </c>
      <c r="G31" s="61"/>
      <c r="H31" s="61"/>
      <c r="I31" s="61"/>
      <c r="J31" s="61"/>
      <c r="K31" s="62"/>
      <c r="L31" s="62"/>
      <c r="M31" s="61"/>
      <c r="N31" s="46"/>
      <c r="O31" s="45"/>
      <c r="P31" s="46"/>
      <c r="Q31" s="46"/>
    </row>
    <row r="32" spans="1:17" ht="21">
      <c r="A32" s="75" t="s">
        <v>27</v>
      </c>
      <c r="B32" s="76" t="s">
        <v>27</v>
      </c>
      <c r="C32" s="77" t="s">
        <v>27</v>
      </c>
      <c r="D32" s="78" t="s">
        <v>27</v>
      </c>
      <c r="E32" s="78" t="s">
        <v>27</v>
      </c>
      <c r="F32" s="22" t="s">
        <v>27</v>
      </c>
      <c r="G32" s="61"/>
      <c r="H32" s="61"/>
      <c r="I32" s="61"/>
      <c r="J32" s="61"/>
      <c r="K32" s="62"/>
      <c r="L32" s="62"/>
      <c r="M32" s="61"/>
      <c r="N32" s="46"/>
      <c r="O32" s="45"/>
      <c r="P32" s="46"/>
      <c r="Q32" s="46"/>
    </row>
    <row r="33" spans="1:17" ht="21">
      <c r="A33" s="75" t="s">
        <v>27</v>
      </c>
      <c r="B33" s="76" t="s">
        <v>27</v>
      </c>
      <c r="C33" s="77" t="s">
        <v>27</v>
      </c>
      <c r="D33" s="78" t="s">
        <v>27</v>
      </c>
      <c r="E33" s="78" t="s">
        <v>27</v>
      </c>
      <c r="F33" s="22" t="s">
        <v>27</v>
      </c>
      <c r="G33" s="61"/>
      <c r="H33" s="61"/>
      <c r="I33" s="61"/>
      <c r="J33" s="61"/>
      <c r="K33" s="62"/>
      <c r="L33" s="62"/>
      <c r="M33" s="61"/>
      <c r="N33" s="46"/>
      <c r="O33" s="45"/>
      <c r="P33" s="46"/>
      <c r="Q33" s="46"/>
    </row>
    <row r="34" spans="1:17" ht="21">
      <c r="A34" s="75" t="s">
        <v>27</v>
      </c>
      <c r="B34" s="76" t="s">
        <v>27</v>
      </c>
      <c r="C34" s="77" t="s">
        <v>27</v>
      </c>
      <c r="D34" s="78" t="s">
        <v>27</v>
      </c>
      <c r="E34" s="78" t="s">
        <v>27</v>
      </c>
      <c r="F34" s="22" t="s">
        <v>27</v>
      </c>
      <c r="G34" s="61"/>
      <c r="H34" s="61"/>
      <c r="I34" s="61"/>
      <c r="J34" s="61"/>
      <c r="K34" s="62"/>
      <c r="L34" s="62"/>
      <c r="M34" s="61"/>
      <c r="N34" s="46"/>
      <c r="O34" s="45"/>
      <c r="P34" s="46"/>
      <c r="Q34" s="46"/>
    </row>
    <row r="35" spans="1:17" ht="21">
      <c r="A35" s="75" t="s">
        <v>27</v>
      </c>
      <c r="B35" s="76" t="s">
        <v>27</v>
      </c>
      <c r="C35" s="77" t="s">
        <v>27</v>
      </c>
      <c r="D35" s="78" t="s">
        <v>27</v>
      </c>
      <c r="E35" s="78" t="s">
        <v>27</v>
      </c>
      <c r="F35" s="22" t="s">
        <v>27</v>
      </c>
      <c r="G35" s="61"/>
      <c r="H35" s="61"/>
      <c r="I35" s="61"/>
      <c r="J35" s="61"/>
      <c r="K35" s="62"/>
      <c r="L35" s="62"/>
      <c r="M35" s="61"/>
      <c r="N35" s="46"/>
      <c r="O35" s="45"/>
      <c r="P35" s="46"/>
      <c r="Q35" s="46"/>
    </row>
    <row r="36" spans="1:17" ht="21">
      <c r="A36" s="75" t="s">
        <v>27</v>
      </c>
      <c r="B36" s="76" t="s">
        <v>27</v>
      </c>
      <c r="C36" s="77" t="s">
        <v>27</v>
      </c>
      <c r="D36" s="78" t="s">
        <v>27</v>
      </c>
      <c r="E36" s="78" t="s">
        <v>27</v>
      </c>
      <c r="F36" s="22" t="s">
        <v>27</v>
      </c>
      <c r="G36" s="61"/>
      <c r="H36" s="61"/>
      <c r="I36" s="61"/>
      <c r="J36" s="61"/>
      <c r="K36" s="62"/>
      <c r="L36" s="62"/>
      <c r="M36" s="61"/>
      <c r="N36" s="46"/>
      <c r="O36" s="45"/>
      <c r="P36" s="46"/>
      <c r="Q36" s="46"/>
    </row>
    <row r="37" spans="1:17" ht="21">
      <c r="A37" s="75" t="s">
        <v>27</v>
      </c>
      <c r="B37" s="76" t="s">
        <v>27</v>
      </c>
      <c r="C37" s="77" t="s">
        <v>27</v>
      </c>
      <c r="D37" s="78" t="s">
        <v>27</v>
      </c>
      <c r="E37" s="78" t="s">
        <v>27</v>
      </c>
      <c r="F37" s="22" t="s">
        <v>27</v>
      </c>
      <c r="G37" s="61"/>
      <c r="H37" s="61"/>
      <c r="I37" s="61"/>
      <c r="J37" s="61"/>
      <c r="K37" s="62"/>
      <c r="L37" s="62"/>
      <c r="M37" s="61"/>
      <c r="N37" s="46"/>
      <c r="O37" s="45"/>
      <c r="P37" s="46"/>
      <c r="Q37" s="46"/>
    </row>
    <row r="38" spans="1:17" ht="21">
      <c r="A38" s="75" t="s">
        <v>27</v>
      </c>
      <c r="B38" s="76" t="s">
        <v>27</v>
      </c>
      <c r="C38" s="77" t="s">
        <v>27</v>
      </c>
      <c r="D38" s="78" t="s">
        <v>27</v>
      </c>
      <c r="E38" s="78" t="s">
        <v>27</v>
      </c>
      <c r="F38" s="22" t="s">
        <v>27</v>
      </c>
      <c r="G38" s="61"/>
      <c r="H38" s="61"/>
      <c r="I38" s="61"/>
      <c r="J38" s="61"/>
      <c r="K38" s="62"/>
      <c r="L38" s="62"/>
      <c r="M38" s="61"/>
      <c r="N38" s="46"/>
      <c r="O38" s="45"/>
      <c r="P38" s="46"/>
      <c r="Q38" s="46"/>
    </row>
    <row r="39" spans="1:17" ht="21">
      <c r="A39" s="75" t="s">
        <v>27</v>
      </c>
      <c r="B39" s="76" t="s">
        <v>27</v>
      </c>
      <c r="C39" s="77" t="s">
        <v>27</v>
      </c>
      <c r="D39" s="78" t="s">
        <v>27</v>
      </c>
      <c r="E39" s="78" t="s">
        <v>27</v>
      </c>
      <c r="F39" s="22" t="s">
        <v>27</v>
      </c>
      <c r="G39" s="61"/>
      <c r="H39" s="61"/>
      <c r="I39" s="61"/>
      <c r="J39" s="61"/>
      <c r="K39" s="62"/>
      <c r="L39" s="62"/>
      <c r="M39" s="61"/>
      <c r="N39" s="46"/>
      <c r="O39" s="45"/>
      <c r="P39" s="46"/>
      <c r="Q39" s="46"/>
    </row>
    <row r="40" spans="1:17" ht="21">
      <c r="A40" s="75" t="s">
        <v>27</v>
      </c>
      <c r="B40" s="76" t="s">
        <v>27</v>
      </c>
      <c r="C40" s="77" t="s">
        <v>27</v>
      </c>
      <c r="D40" s="78" t="s">
        <v>27</v>
      </c>
      <c r="E40" s="78" t="s">
        <v>27</v>
      </c>
      <c r="F40" s="22" t="s">
        <v>27</v>
      </c>
      <c r="G40" s="61"/>
      <c r="H40" s="61"/>
      <c r="I40" s="61"/>
      <c r="J40" s="61"/>
      <c r="K40" s="62"/>
      <c r="L40" s="62"/>
      <c r="M40" s="61"/>
      <c r="N40" s="46"/>
      <c r="O40" s="45"/>
      <c r="P40" s="46"/>
      <c r="Q40" s="46"/>
    </row>
    <row r="41" spans="1:17" ht="21">
      <c r="A41" s="75" t="s">
        <v>27</v>
      </c>
      <c r="B41" s="76" t="s">
        <v>27</v>
      </c>
      <c r="C41" s="77" t="s">
        <v>27</v>
      </c>
      <c r="D41" s="78" t="s">
        <v>27</v>
      </c>
      <c r="E41" s="78" t="s">
        <v>27</v>
      </c>
      <c r="F41" s="22" t="s">
        <v>27</v>
      </c>
      <c r="G41" s="61"/>
      <c r="H41" s="61"/>
      <c r="I41" s="61"/>
      <c r="J41" s="61"/>
      <c r="K41" s="62"/>
      <c r="L41" s="62"/>
      <c r="M41" s="61"/>
      <c r="N41" s="46"/>
      <c r="O41" s="45"/>
      <c r="P41" s="46"/>
      <c r="Q41" s="46"/>
    </row>
    <row r="42" spans="1:17" ht="21">
      <c r="A42" s="75" t="s">
        <v>27</v>
      </c>
      <c r="B42" s="76" t="s">
        <v>27</v>
      </c>
      <c r="C42" s="77" t="s">
        <v>27</v>
      </c>
      <c r="D42" s="78" t="s">
        <v>27</v>
      </c>
      <c r="E42" s="78" t="s">
        <v>27</v>
      </c>
      <c r="F42" s="22" t="s">
        <v>27</v>
      </c>
      <c r="G42" s="61"/>
      <c r="H42" s="61"/>
      <c r="I42" s="61"/>
      <c r="J42" s="61"/>
      <c r="K42" s="62"/>
      <c r="L42" s="62"/>
      <c r="M42" s="61"/>
      <c r="N42" s="46"/>
      <c r="O42" s="45"/>
      <c r="P42" s="46"/>
      <c r="Q42" s="46"/>
    </row>
    <row r="43" spans="1:17" ht="21">
      <c r="A43" s="75" t="s">
        <v>27</v>
      </c>
      <c r="B43" s="76" t="s">
        <v>27</v>
      </c>
      <c r="C43" s="77" t="s">
        <v>27</v>
      </c>
      <c r="D43" s="78" t="s">
        <v>27</v>
      </c>
      <c r="E43" s="78" t="s">
        <v>27</v>
      </c>
      <c r="F43" s="22" t="s">
        <v>27</v>
      </c>
      <c r="G43" s="61"/>
      <c r="H43" s="61"/>
      <c r="I43" s="61"/>
      <c r="J43" s="61"/>
      <c r="K43" s="62"/>
      <c r="L43" s="62"/>
      <c r="M43" s="61"/>
      <c r="N43" s="46"/>
      <c r="O43" s="45"/>
      <c r="P43" s="46"/>
      <c r="Q43" s="46"/>
    </row>
    <row r="44" spans="1:17" ht="21">
      <c r="A44" s="75" t="s">
        <v>27</v>
      </c>
      <c r="B44" s="76" t="s">
        <v>27</v>
      </c>
      <c r="C44" s="77" t="s">
        <v>27</v>
      </c>
      <c r="D44" s="78" t="s">
        <v>27</v>
      </c>
      <c r="E44" s="78" t="s">
        <v>27</v>
      </c>
      <c r="F44" s="22" t="s">
        <v>27</v>
      </c>
      <c r="G44" s="61"/>
      <c r="H44" s="61"/>
      <c r="I44" s="61"/>
      <c r="J44" s="61"/>
      <c r="K44" s="62"/>
      <c r="L44" s="62"/>
      <c r="M44" s="61"/>
      <c r="N44" s="46"/>
      <c r="O44" s="45"/>
      <c r="P44" s="46"/>
      <c r="Q44" s="46"/>
    </row>
    <row r="45" spans="1:17" ht="21">
      <c r="A45" s="75" t="s">
        <v>27</v>
      </c>
      <c r="B45" s="76" t="s">
        <v>27</v>
      </c>
      <c r="C45" s="77" t="s">
        <v>27</v>
      </c>
      <c r="D45" s="78" t="s">
        <v>27</v>
      </c>
      <c r="E45" s="78" t="s">
        <v>27</v>
      </c>
      <c r="F45" s="22" t="s">
        <v>27</v>
      </c>
      <c r="G45" s="61"/>
      <c r="H45" s="61"/>
      <c r="I45" s="61"/>
      <c r="J45" s="61"/>
      <c r="K45" s="62"/>
      <c r="L45" s="62"/>
      <c r="M45" s="61"/>
      <c r="N45" s="46"/>
      <c r="O45" s="45"/>
      <c r="P45" s="46"/>
      <c r="Q45" s="46"/>
    </row>
    <row r="46" spans="1:17" ht="21">
      <c r="A46" s="75" t="s">
        <v>27</v>
      </c>
      <c r="B46" s="76" t="s">
        <v>27</v>
      </c>
      <c r="C46" s="77" t="s">
        <v>27</v>
      </c>
      <c r="D46" s="78" t="s">
        <v>27</v>
      </c>
      <c r="E46" s="78" t="s">
        <v>27</v>
      </c>
      <c r="F46" s="22" t="s">
        <v>27</v>
      </c>
      <c r="G46" s="61"/>
      <c r="H46" s="61"/>
      <c r="I46" s="61"/>
      <c r="J46" s="61"/>
      <c r="K46" s="62"/>
      <c r="L46" s="62"/>
      <c r="M46" s="61"/>
      <c r="N46" s="46"/>
      <c r="O46" s="45"/>
      <c r="P46" s="46"/>
      <c r="Q46" s="46"/>
    </row>
    <row r="47" spans="1:17" ht="21">
      <c r="A47" s="75" t="s">
        <v>27</v>
      </c>
      <c r="B47" s="76" t="s">
        <v>27</v>
      </c>
      <c r="C47" s="77" t="s">
        <v>27</v>
      </c>
      <c r="D47" s="78" t="s">
        <v>27</v>
      </c>
      <c r="E47" s="78" t="s">
        <v>27</v>
      </c>
      <c r="F47" s="22" t="s">
        <v>27</v>
      </c>
      <c r="G47" s="61"/>
      <c r="H47" s="61"/>
      <c r="I47" s="61"/>
      <c r="J47" s="61"/>
      <c r="K47" s="62"/>
      <c r="L47" s="62"/>
      <c r="M47" s="61"/>
      <c r="N47" s="46"/>
      <c r="O47" s="45"/>
      <c r="P47" s="46"/>
      <c r="Q47" s="46"/>
    </row>
    <row r="48" spans="1:17" ht="21">
      <c r="A48" s="75" t="s">
        <v>27</v>
      </c>
      <c r="B48" s="76" t="s">
        <v>27</v>
      </c>
      <c r="C48" s="77" t="s">
        <v>27</v>
      </c>
      <c r="D48" s="78" t="s">
        <v>27</v>
      </c>
      <c r="E48" s="78" t="s">
        <v>27</v>
      </c>
      <c r="F48" s="22" t="s">
        <v>27</v>
      </c>
      <c r="G48" s="61"/>
      <c r="H48" s="61"/>
      <c r="I48" s="61"/>
      <c r="J48" s="61"/>
      <c r="K48" s="62"/>
      <c r="L48" s="62"/>
      <c r="M48" s="61"/>
      <c r="N48" s="46"/>
      <c r="O48" s="45"/>
      <c r="P48" s="46"/>
      <c r="Q48" s="46"/>
    </row>
    <row r="49" spans="1:17" ht="21">
      <c r="A49" s="75" t="s">
        <v>27</v>
      </c>
      <c r="B49" s="76" t="s">
        <v>27</v>
      </c>
      <c r="C49" s="77" t="s">
        <v>27</v>
      </c>
      <c r="D49" s="78" t="s">
        <v>27</v>
      </c>
      <c r="E49" s="78" t="s">
        <v>27</v>
      </c>
      <c r="F49" s="22" t="s">
        <v>27</v>
      </c>
      <c r="G49" s="61"/>
      <c r="H49" s="61"/>
      <c r="I49" s="61"/>
      <c r="J49" s="61"/>
      <c r="K49" s="62"/>
      <c r="L49" s="62"/>
      <c r="M49" s="61"/>
      <c r="N49" s="46"/>
      <c r="O49" s="45"/>
      <c r="P49" s="46"/>
      <c r="Q49" s="46"/>
    </row>
    <row r="50" spans="1:17" ht="21">
      <c r="A50" s="75" t="s">
        <v>27</v>
      </c>
      <c r="B50" s="76" t="s">
        <v>27</v>
      </c>
      <c r="C50" s="77" t="s">
        <v>27</v>
      </c>
      <c r="D50" s="78" t="s">
        <v>27</v>
      </c>
      <c r="E50" s="78" t="s">
        <v>27</v>
      </c>
      <c r="F50" s="22" t="s">
        <v>27</v>
      </c>
      <c r="G50" s="61"/>
      <c r="H50" s="61"/>
      <c r="I50" s="61"/>
      <c r="J50" s="61"/>
      <c r="K50" s="62"/>
      <c r="L50" s="61"/>
      <c r="M50" s="61"/>
      <c r="N50" s="46"/>
      <c r="O50" s="45"/>
      <c r="P50" s="46"/>
      <c r="Q50" s="46"/>
    </row>
    <row r="51" spans="1:17">
      <c r="A51" s="64"/>
      <c r="B51" s="12"/>
      <c r="C51" s="65"/>
      <c r="D51" s="66"/>
      <c r="E51" s="66"/>
      <c r="F51" s="66"/>
      <c r="G51" s="61"/>
      <c r="H51" s="61"/>
      <c r="I51" s="61"/>
      <c r="J51" s="61"/>
      <c r="K51" s="61"/>
      <c r="L51" s="61"/>
      <c r="M51" s="46"/>
      <c r="N51" s="46"/>
      <c r="O51" s="45"/>
      <c r="P51" s="46"/>
      <c r="Q51" s="46"/>
    </row>
    <row r="52" spans="1:17">
      <c r="A52" s="12"/>
      <c r="B52" s="12"/>
      <c r="C52" s="12"/>
      <c r="D52" s="12"/>
      <c r="E52" s="12"/>
      <c r="F52" s="61"/>
      <c r="G52" s="61"/>
      <c r="H52" s="61"/>
      <c r="I52" s="61"/>
      <c r="J52" s="61"/>
      <c r="K52" s="61"/>
      <c r="L52" s="61"/>
      <c r="M52" s="46"/>
      <c r="N52" s="46"/>
      <c r="O52" s="45"/>
      <c r="P52" s="46"/>
      <c r="Q52" s="46"/>
    </row>
    <row r="53" spans="1:17">
      <c r="D53" s="67"/>
    </row>
    <row r="63" spans="1:17">
      <c r="D63" s="14" t="s">
        <v>42</v>
      </c>
    </row>
    <row r="127" spans="5:5">
      <c r="E127" s="14">
        <v>1</v>
      </c>
    </row>
  </sheetData>
  <mergeCells count="1">
    <mergeCell ref="K1:L1"/>
  </mergeCells>
  <dataValidations count="4">
    <dataValidation type="list" allowBlank="1" showInputMessage="1" showErrorMessage="1" sqref="J2">
      <formula1>เลขบันทึก_AR</formula1>
    </dataValidation>
    <dataValidation type="list" allowBlank="1" sqref="I5">
      <formula1>เลขวางบิล_AR</formula1>
    </dataValidation>
    <dataValidation type="list" allowBlank="1" showInputMessage="1" showErrorMessage="1" sqref="I4 I6:I8">
      <formula1>เลขวางบิล_AR</formula1>
    </dataValidation>
    <dataValidation type="list" allowBlank="1" showInputMessage="1" showErrorMessage="1" sqref="I1">
      <formula1>$O$1:$O$2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U67"/>
  <sheetViews>
    <sheetView workbookViewId="0">
      <selection activeCell="E19" sqref="E19"/>
    </sheetView>
  </sheetViews>
  <sheetFormatPr defaultRowHeight="14.25"/>
  <cols>
    <col min="1" max="1" width="9.375" style="14" bestFit="1" customWidth="1"/>
    <col min="2" max="2" width="10.75" style="14" bestFit="1" customWidth="1"/>
    <col min="3" max="3" width="6.375" style="14" bestFit="1" customWidth="1"/>
    <col min="4" max="4" width="9.125" style="14" bestFit="1" customWidth="1"/>
    <col min="5" max="5" width="5.25" style="14" customWidth="1"/>
    <col min="6" max="6" width="11.375" style="14" customWidth="1"/>
    <col min="7" max="7" width="8.875" style="14" bestFit="1" customWidth="1"/>
    <col min="8" max="8" width="7.625" style="14" customWidth="1"/>
    <col min="9" max="9" width="9.125" style="14" bestFit="1" customWidth="1"/>
    <col min="10" max="10" width="10.375" style="14" bestFit="1" customWidth="1"/>
    <col min="11" max="11" width="4.5" style="14" bestFit="1" customWidth="1"/>
    <col min="12" max="12" width="9.125" style="14" bestFit="1" customWidth="1"/>
    <col min="13" max="13" width="6.5" style="14" bestFit="1" customWidth="1"/>
    <col min="14" max="14" width="4.5" style="14" bestFit="1" customWidth="1"/>
    <col min="15" max="15" width="9.125" style="14" bestFit="1" customWidth="1"/>
    <col min="16" max="16" width="5.375" style="14" customWidth="1"/>
    <col min="17" max="17" width="6.375" style="14" customWidth="1"/>
  </cols>
  <sheetData>
    <row r="1" spans="1:21" ht="21">
      <c r="A1" s="79" t="s">
        <v>31</v>
      </c>
      <c r="B1" s="80" t="s">
        <v>9</v>
      </c>
      <c r="C1" s="81" t="s">
        <v>32</v>
      </c>
      <c r="D1" s="81" t="s">
        <v>33</v>
      </c>
      <c r="E1" s="82" t="s">
        <v>34</v>
      </c>
      <c r="F1" s="83" t="s">
        <v>13</v>
      </c>
      <c r="G1" s="84" t="s">
        <v>35</v>
      </c>
      <c r="H1" s="84" t="s">
        <v>36</v>
      </c>
      <c r="I1" s="85" t="s">
        <v>37</v>
      </c>
      <c r="J1" s="86" t="s">
        <v>16</v>
      </c>
      <c r="K1" s="87" t="s">
        <v>17</v>
      </c>
      <c r="L1" s="85" t="s">
        <v>15</v>
      </c>
      <c r="M1" s="85" t="s">
        <v>18</v>
      </c>
      <c r="N1" s="87" t="s">
        <v>19</v>
      </c>
      <c r="O1" s="86" t="s">
        <v>20</v>
      </c>
      <c r="P1" s="81" t="s">
        <v>21</v>
      </c>
      <c r="Q1" s="88">
        <f>[1]Form!G9</f>
        <v>1</v>
      </c>
    </row>
    <row r="2" spans="1:21">
      <c r="A2" s="89">
        <f>Form!$L$2</f>
        <v>42313</v>
      </c>
      <c r="B2" s="90">
        <f>Form!$J$2</f>
        <v>580525</v>
      </c>
      <c r="C2" s="90">
        <f>YEAR(Form!$M$2)</f>
        <v>2015</v>
      </c>
      <c r="D2" s="90">
        <f>MONTH(Form!$I$10)</f>
        <v>10</v>
      </c>
      <c r="E2" s="90" t="str">
        <f>Form!$H4</f>
        <v>วางบิล</v>
      </c>
      <c r="F2" s="90">
        <f>Form!$I4</f>
        <v>5810050</v>
      </c>
      <c r="G2" s="14" t="str">
        <f>Form!$G$1</f>
        <v>ส002</v>
      </c>
      <c r="H2" s="14" t="str">
        <f>Form!$H$1</f>
        <v>ส002</v>
      </c>
      <c r="I2" s="90">
        <f>Form!$J4</f>
        <v>1</v>
      </c>
      <c r="J2" s="91">
        <f>Form!$L4</f>
        <v>0</v>
      </c>
      <c r="K2" s="91">
        <f>Form!$M4</f>
        <v>0</v>
      </c>
      <c r="L2" s="91">
        <f>Form!$K4</f>
        <v>32190</v>
      </c>
      <c r="M2" s="91">
        <f>Form!$N4</f>
        <v>0</v>
      </c>
      <c r="N2" s="91">
        <f>Form!$O4</f>
        <v>0</v>
      </c>
      <c r="O2" s="91">
        <f>Form!$P4</f>
        <v>32190</v>
      </c>
      <c r="P2" s="91"/>
      <c r="Q2" s="89" t="s">
        <v>38</v>
      </c>
    </row>
    <row r="3" spans="1:21">
      <c r="A3" s="89">
        <f>Form!$L$2</f>
        <v>42313</v>
      </c>
      <c r="B3" s="90">
        <f>Form!$J$2</f>
        <v>580525</v>
      </c>
      <c r="C3" s="90">
        <f>YEAR(Form!$M$2)</f>
        <v>2015</v>
      </c>
      <c r="D3" s="90">
        <f>MONTH(Form!$I$10)</f>
        <v>10</v>
      </c>
      <c r="E3" s="90" t="str">
        <f>Form!$H5</f>
        <v/>
      </c>
      <c r="F3" s="90">
        <f>Form!$I5</f>
        <v>0</v>
      </c>
      <c r="G3" s="14" t="str">
        <f>Form!$G$1</f>
        <v>ส002</v>
      </c>
      <c r="H3" s="14" t="str">
        <f>Form!$H$1</f>
        <v>ส002</v>
      </c>
      <c r="I3" s="90">
        <f>Form!$J5</f>
        <v>0</v>
      </c>
      <c r="J3" s="91">
        <f>Form!$L5</f>
        <v>0</v>
      </c>
      <c r="K3" s="91">
        <f>Form!$M5</f>
        <v>0</v>
      </c>
      <c r="L3" s="91">
        <f>Form!$K5</f>
        <v>0</v>
      </c>
      <c r="M3" s="91">
        <f>Form!$N5</f>
        <v>0</v>
      </c>
      <c r="N3" s="91">
        <f>Form!$O5</f>
        <v>0</v>
      </c>
      <c r="O3" s="91">
        <f>Form!$P5</f>
        <v>0</v>
      </c>
      <c r="P3" s="91"/>
      <c r="Q3" s="89"/>
    </row>
    <row r="4" spans="1:21">
      <c r="A4" s="89">
        <f>Form!$L$2</f>
        <v>42313</v>
      </c>
      <c r="B4" s="90">
        <f>Form!$J$2</f>
        <v>580525</v>
      </c>
      <c r="C4" s="90">
        <f>YEAR(Form!$M$2)</f>
        <v>2015</v>
      </c>
      <c r="D4" s="90">
        <f>MONTH(Form!$I$10)</f>
        <v>10</v>
      </c>
      <c r="E4" s="90" t="str">
        <f>Form!$H6</f>
        <v/>
      </c>
      <c r="F4" s="90">
        <f>Form!$I6</f>
        <v>0</v>
      </c>
      <c r="G4" s="14" t="str">
        <f>Form!$G$1</f>
        <v>ส002</v>
      </c>
      <c r="H4" s="14" t="str">
        <f>Form!$H$1</f>
        <v>ส002</v>
      </c>
      <c r="I4" s="90">
        <f>Form!$J6</f>
        <v>0</v>
      </c>
      <c r="J4" s="91">
        <f>Form!$L6</f>
        <v>0</v>
      </c>
      <c r="K4" s="91">
        <f>Form!$M6</f>
        <v>0</v>
      </c>
      <c r="L4" s="91">
        <f>Form!$K6</f>
        <v>0</v>
      </c>
      <c r="M4" s="91">
        <f>Form!$N6</f>
        <v>0</v>
      </c>
      <c r="N4" s="91">
        <f>Form!$O6</f>
        <v>0</v>
      </c>
      <c r="O4" s="91">
        <f>Form!$P6</f>
        <v>0</v>
      </c>
      <c r="P4" s="91"/>
      <c r="Q4" s="89"/>
    </row>
    <row r="5" spans="1:21">
      <c r="A5" s="89">
        <f>Form!$L$2</f>
        <v>42313</v>
      </c>
      <c r="B5" s="90">
        <f>Form!$J$2</f>
        <v>580525</v>
      </c>
      <c r="C5" s="90">
        <f>YEAR(Form!$M$2)</f>
        <v>2015</v>
      </c>
      <c r="D5" s="90">
        <f>MONTH(Form!$I$10)</f>
        <v>10</v>
      </c>
      <c r="E5" s="90" t="str">
        <f>Form!$H7</f>
        <v/>
      </c>
      <c r="F5" s="90">
        <f>Form!$I7</f>
        <v>0</v>
      </c>
      <c r="G5" s="14" t="str">
        <f>Form!$G$1</f>
        <v>ส002</v>
      </c>
      <c r="H5" s="14" t="str">
        <f>Form!$H$1</f>
        <v>ส002</v>
      </c>
      <c r="I5" s="90">
        <f>Form!$J7</f>
        <v>0</v>
      </c>
      <c r="J5" s="91">
        <f>Form!$L7</f>
        <v>0</v>
      </c>
      <c r="K5" s="91">
        <f>Form!$M7</f>
        <v>0</v>
      </c>
      <c r="L5" s="91">
        <f>Form!$K7</f>
        <v>0</v>
      </c>
      <c r="M5" s="91">
        <f>Form!$N7</f>
        <v>0</v>
      </c>
      <c r="N5" s="91">
        <f>Form!$O7</f>
        <v>0</v>
      </c>
      <c r="O5" s="91">
        <f>Form!$P7</f>
        <v>0</v>
      </c>
      <c r="P5" s="91"/>
    </row>
    <row r="6" spans="1:21">
      <c r="A6" s="89">
        <f>Form!$L$2</f>
        <v>42313</v>
      </c>
      <c r="B6" s="90">
        <f>Form!$J$2</f>
        <v>580525</v>
      </c>
      <c r="C6" s="90">
        <f>YEAR(Form!$M$2)</f>
        <v>2015</v>
      </c>
      <c r="D6" s="90">
        <f>MONTH(Form!$I$10)</f>
        <v>10</v>
      </c>
      <c r="E6" s="90" t="str">
        <f>Form!$H8</f>
        <v/>
      </c>
      <c r="F6" s="90">
        <f>Form!$I8</f>
        <v>0</v>
      </c>
      <c r="G6" s="14" t="str">
        <f>Form!$G$1</f>
        <v>ส002</v>
      </c>
      <c r="H6" s="14" t="str">
        <f>Form!$H$1</f>
        <v>ส002</v>
      </c>
      <c r="I6" s="90">
        <f>Form!$J8</f>
        <v>0</v>
      </c>
      <c r="J6" s="91">
        <f>Form!$L8</f>
        <v>0</v>
      </c>
      <c r="K6" s="91">
        <f>Form!$M8</f>
        <v>0</v>
      </c>
      <c r="L6" s="91">
        <f>Form!$K8</f>
        <v>0</v>
      </c>
      <c r="M6" s="91">
        <f>Form!$N8</f>
        <v>0</v>
      </c>
      <c r="N6" s="91">
        <f>Form!$O8</f>
        <v>0</v>
      </c>
      <c r="O6" s="91">
        <f>Form!$P8</f>
        <v>0</v>
      </c>
      <c r="P6" s="91"/>
    </row>
    <row r="7" spans="1:21" ht="15.75">
      <c r="A7" s="92"/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</row>
    <row r="8" spans="1:21" ht="15.75">
      <c r="A8" s="92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</row>
    <row r="10" spans="1:21">
      <c r="E10" s="93"/>
    </row>
    <row r="14" spans="1:21">
      <c r="R14" s="14"/>
      <c r="S14" s="14"/>
      <c r="T14" s="14"/>
      <c r="U14" s="14"/>
    </row>
    <row r="15" spans="1:21">
      <c r="R15" s="14"/>
      <c r="S15" s="14"/>
      <c r="T15" s="14"/>
      <c r="U15" s="14"/>
    </row>
    <row r="16" spans="1:21">
      <c r="R16" s="14"/>
      <c r="S16" s="14"/>
      <c r="T16" s="14"/>
      <c r="U16" s="14"/>
    </row>
    <row r="17" spans="1:21">
      <c r="R17" s="14"/>
      <c r="S17" s="14"/>
      <c r="T17" s="14"/>
      <c r="U17" s="14"/>
    </row>
    <row r="18" spans="1:21">
      <c r="A18" s="14" t="s">
        <v>41</v>
      </c>
    </row>
    <row r="19" spans="1:21">
      <c r="A19" s="94" t="s">
        <v>39</v>
      </c>
      <c r="B19" s="94" t="s">
        <v>40</v>
      </c>
      <c r="C19" s="95" t="s">
        <v>5</v>
      </c>
      <c r="D19" s="96" t="s">
        <v>6</v>
      </c>
      <c r="E19" s="88">
        <f>Form!A2</f>
        <v>1</v>
      </c>
    </row>
    <row r="20" spans="1:21">
      <c r="A20" s="14">
        <f>Form!$F3</f>
        <v>1</v>
      </c>
      <c r="B20" s="14">
        <f>Form!$B3</f>
        <v>58010044</v>
      </c>
      <c r="C20" s="14">
        <f>Form!$C3</f>
        <v>42284</v>
      </c>
      <c r="D20" s="97">
        <f>Form!$D3</f>
        <v>32190</v>
      </c>
      <c r="E20" s="14" t="s">
        <v>43</v>
      </c>
    </row>
    <row r="21" spans="1:21">
      <c r="A21" s="14" t="str">
        <f>Form!$F4</f>
        <v/>
      </c>
      <c r="B21" s="14" t="str">
        <f>Form!$B4</f>
        <v/>
      </c>
      <c r="C21" s="14" t="str">
        <f>Form!$C4</f>
        <v/>
      </c>
      <c r="D21" s="97" t="str">
        <f>Form!$D4</f>
        <v/>
      </c>
    </row>
    <row r="22" spans="1:21">
      <c r="A22" s="14" t="str">
        <f>Form!$F5</f>
        <v/>
      </c>
      <c r="B22" s="14" t="str">
        <f>Form!$B5</f>
        <v/>
      </c>
      <c r="C22" s="14" t="str">
        <f>Form!$C5</f>
        <v/>
      </c>
      <c r="D22" s="97" t="str">
        <f>Form!$D5</f>
        <v/>
      </c>
    </row>
    <row r="23" spans="1:21">
      <c r="A23" s="14" t="str">
        <f>Form!$F6</f>
        <v/>
      </c>
      <c r="B23" s="14" t="str">
        <f>Form!$B6</f>
        <v/>
      </c>
      <c r="C23" s="14" t="str">
        <f>Form!$C6</f>
        <v/>
      </c>
      <c r="D23" s="97" t="str">
        <f>Form!$D6</f>
        <v/>
      </c>
    </row>
    <row r="24" spans="1:21">
      <c r="A24" s="14" t="str">
        <f>Form!$F7</f>
        <v/>
      </c>
      <c r="B24" s="14" t="str">
        <f>Form!$B7</f>
        <v/>
      </c>
      <c r="C24" s="14" t="str">
        <f>Form!$C7</f>
        <v/>
      </c>
      <c r="D24" s="97" t="str">
        <f>Form!$D7</f>
        <v/>
      </c>
    </row>
    <row r="25" spans="1:21">
      <c r="A25" s="14" t="str">
        <f>Form!$F8</f>
        <v/>
      </c>
      <c r="B25" s="14" t="str">
        <f>Form!$B8</f>
        <v/>
      </c>
      <c r="C25" s="14" t="str">
        <f>Form!$C8</f>
        <v/>
      </c>
      <c r="D25" s="97" t="str">
        <f>Form!$D8</f>
        <v/>
      </c>
    </row>
    <row r="26" spans="1:21">
      <c r="A26" s="14" t="str">
        <f>Form!$F9</f>
        <v/>
      </c>
      <c r="B26" s="14" t="str">
        <f>Form!$B9</f>
        <v/>
      </c>
      <c r="C26" s="14" t="str">
        <f>Form!$C9</f>
        <v/>
      </c>
      <c r="D26" s="97" t="str">
        <f>Form!$D9</f>
        <v/>
      </c>
    </row>
    <row r="27" spans="1:21">
      <c r="A27" s="14" t="str">
        <f>Form!$F10</f>
        <v/>
      </c>
      <c r="B27" s="14" t="str">
        <f>Form!$B10</f>
        <v/>
      </c>
      <c r="C27" s="14" t="str">
        <f>Form!$C10</f>
        <v/>
      </c>
      <c r="D27" s="97" t="str">
        <f>Form!$D10</f>
        <v/>
      </c>
    </row>
    <row r="28" spans="1:21">
      <c r="A28" s="14" t="str">
        <f>Form!$F11</f>
        <v/>
      </c>
      <c r="B28" s="14" t="str">
        <f>Form!$B11</f>
        <v/>
      </c>
      <c r="C28" s="14" t="str">
        <f>Form!$C11</f>
        <v/>
      </c>
      <c r="D28" s="97" t="str">
        <f>Form!$D11</f>
        <v/>
      </c>
    </row>
    <row r="29" spans="1:21">
      <c r="A29" s="14" t="str">
        <f>Form!$F12</f>
        <v/>
      </c>
      <c r="B29" s="14" t="str">
        <f>Form!$B12</f>
        <v/>
      </c>
      <c r="C29" s="14" t="str">
        <f>Form!$C12</f>
        <v/>
      </c>
      <c r="D29" s="97" t="str">
        <f>Form!$D12</f>
        <v/>
      </c>
    </row>
    <row r="30" spans="1:21">
      <c r="A30" s="14" t="str">
        <f>Form!$F13</f>
        <v/>
      </c>
      <c r="B30" s="14" t="str">
        <f>Form!$B13</f>
        <v/>
      </c>
      <c r="C30" s="14" t="str">
        <f>Form!$C13</f>
        <v/>
      </c>
      <c r="D30" s="97" t="str">
        <f>Form!$D13</f>
        <v/>
      </c>
    </row>
    <row r="31" spans="1:21">
      <c r="A31" s="14" t="str">
        <f>Form!$F14</f>
        <v/>
      </c>
      <c r="B31" s="14" t="str">
        <f>Form!$B14</f>
        <v/>
      </c>
      <c r="C31" s="14" t="str">
        <f>Form!$C14</f>
        <v/>
      </c>
      <c r="D31" s="97" t="str">
        <f>Form!$D14</f>
        <v/>
      </c>
    </row>
    <row r="32" spans="1:21">
      <c r="A32" s="14" t="str">
        <f>Form!$F15</f>
        <v/>
      </c>
      <c r="B32" s="14" t="str">
        <f>Form!$B15</f>
        <v/>
      </c>
      <c r="C32" s="14" t="str">
        <f>Form!$C15</f>
        <v/>
      </c>
      <c r="D32" s="97" t="str">
        <f>Form!$D15</f>
        <v/>
      </c>
    </row>
    <row r="33" spans="1:4">
      <c r="A33" s="14" t="str">
        <f>Form!$F16</f>
        <v/>
      </c>
      <c r="B33" s="14" t="str">
        <f>Form!$B16</f>
        <v/>
      </c>
      <c r="C33" s="14" t="str">
        <f>Form!$C16</f>
        <v/>
      </c>
      <c r="D33" s="97" t="str">
        <f>Form!$D16</f>
        <v/>
      </c>
    </row>
    <row r="34" spans="1:4">
      <c r="A34" s="14" t="str">
        <f>Form!$F17</f>
        <v/>
      </c>
      <c r="B34" s="14" t="str">
        <f>Form!$B17</f>
        <v/>
      </c>
      <c r="C34" s="14" t="str">
        <f>Form!$C17</f>
        <v/>
      </c>
      <c r="D34" s="97" t="str">
        <f>Form!$D17</f>
        <v/>
      </c>
    </row>
    <row r="35" spans="1:4">
      <c r="A35" s="14" t="str">
        <f>Form!$F18</f>
        <v/>
      </c>
      <c r="B35" s="14" t="str">
        <f>Form!$B18</f>
        <v/>
      </c>
      <c r="C35" s="14" t="str">
        <f>Form!$C18</f>
        <v/>
      </c>
      <c r="D35" s="97" t="str">
        <f>Form!$D18</f>
        <v/>
      </c>
    </row>
    <row r="36" spans="1:4">
      <c r="A36" s="14" t="str">
        <f>Form!$F19</f>
        <v/>
      </c>
      <c r="B36" s="14" t="str">
        <f>Form!$B19</f>
        <v/>
      </c>
      <c r="C36" s="14" t="str">
        <f>Form!$C19</f>
        <v/>
      </c>
      <c r="D36" s="97" t="str">
        <f>Form!$D19</f>
        <v/>
      </c>
    </row>
    <row r="37" spans="1:4">
      <c r="A37" s="14" t="str">
        <f>Form!$F20</f>
        <v/>
      </c>
      <c r="B37" s="14" t="str">
        <f>Form!$B20</f>
        <v/>
      </c>
      <c r="C37" s="14" t="str">
        <f>Form!$C20</f>
        <v/>
      </c>
      <c r="D37" s="97" t="str">
        <f>Form!$D20</f>
        <v/>
      </c>
    </row>
    <row r="38" spans="1:4">
      <c r="A38" s="14" t="str">
        <f>Form!$F21</f>
        <v/>
      </c>
      <c r="B38" s="14" t="str">
        <f>Form!$B21</f>
        <v/>
      </c>
      <c r="C38" s="14" t="str">
        <f>Form!$C21</f>
        <v/>
      </c>
      <c r="D38" s="97" t="str">
        <f>Form!$D21</f>
        <v/>
      </c>
    </row>
    <row r="39" spans="1:4">
      <c r="A39" s="14" t="str">
        <f>Form!$F22</f>
        <v/>
      </c>
      <c r="B39" s="14" t="str">
        <f>Form!$B22</f>
        <v/>
      </c>
      <c r="C39" s="14" t="str">
        <f>Form!$C22</f>
        <v/>
      </c>
      <c r="D39" s="97" t="str">
        <f>Form!$D22</f>
        <v/>
      </c>
    </row>
    <row r="40" spans="1:4">
      <c r="A40" s="14" t="str">
        <f>Form!$F23</f>
        <v/>
      </c>
      <c r="B40" s="14" t="str">
        <f>Form!$B23</f>
        <v/>
      </c>
      <c r="C40" s="14" t="str">
        <f>Form!$C23</f>
        <v/>
      </c>
      <c r="D40" s="97" t="str">
        <f>Form!$D23</f>
        <v/>
      </c>
    </row>
    <row r="41" spans="1:4">
      <c r="A41" s="14" t="str">
        <f>Form!$F24</f>
        <v/>
      </c>
      <c r="B41" s="14" t="str">
        <f>Form!$B24</f>
        <v/>
      </c>
      <c r="C41" s="14" t="str">
        <f>Form!$C24</f>
        <v/>
      </c>
      <c r="D41" s="97" t="str">
        <f>Form!$D24</f>
        <v/>
      </c>
    </row>
    <row r="42" spans="1:4">
      <c r="A42" s="14" t="str">
        <f>Form!$F25</f>
        <v/>
      </c>
      <c r="B42" s="14" t="str">
        <f>Form!$B25</f>
        <v/>
      </c>
      <c r="C42" s="14" t="str">
        <f>Form!$C25</f>
        <v/>
      </c>
      <c r="D42" s="97" t="str">
        <f>Form!$D25</f>
        <v/>
      </c>
    </row>
    <row r="43" spans="1:4">
      <c r="A43" s="14" t="str">
        <f>Form!$F26</f>
        <v/>
      </c>
      <c r="B43" s="14" t="str">
        <f>Form!$B26</f>
        <v/>
      </c>
      <c r="C43" s="14" t="str">
        <f>Form!$C26</f>
        <v/>
      </c>
      <c r="D43" s="97" t="str">
        <f>Form!$D26</f>
        <v/>
      </c>
    </row>
    <row r="44" spans="1:4">
      <c r="A44" s="14" t="str">
        <f>Form!$F27</f>
        <v/>
      </c>
      <c r="B44" s="14" t="str">
        <f>Form!$B27</f>
        <v/>
      </c>
      <c r="C44" s="14" t="str">
        <f>Form!$C27</f>
        <v/>
      </c>
      <c r="D44" s="97" t="str">
        <f>Form!$D27</f>
        <v/>
      </c>
    </row>
    <row r="45" spans="1:4">
      <c r="A45" s="14" t="str">
        <f>Form!$F28</f>
        <v/>
      </c>
      <c r="B45" s="14" t="str">
        <f>Form!$B28</f>
        <v/>
      </c>
      <c r="C45" s="14" t="str">
        <f>Form!$C28</f>
        <v/>
      </c>
      <c r="D45" s="97" t="str">
        <f>Form!$D28</f>
        <v/>
      </c>
    </row>
    <row r="46" spans="1:4">
      <c r="A46" s="14" t="str">
        <f>Form!$F29</f>
        <v/>
      </c>
      <c r="B46" s="14" t="str">
        <f>Form!$B29</f>
        <v/>
      </c>
      <c r="C46" s="14" t="str">
        <f>Form!$C29</f>
        <v/>
      </c>
      <c r="D46" s="97" t="str">
        <f>Form!$D29</f>
        <v/>
      </c>
    </row>
    <row r="47" spans="1:4">
      <c r="A47" s="14" t="str">
        <f>Form!$F30</f>
        <v/>
      </c>
      <c r="B47" s="14" t="str">
        <f>Form!$B30</f>
        <v/>
      </c>
      <c r="C47" s="14" t="str">
        <f>Form!$C30</f>
        <v/>
      </c>
      <c r="D47" s="97" t="str">
        <f>Form!$D30</f>
        <v/>
      </c>
    </row>
    <row r="48" spans="1:4">
      <c r="A48" s="14" t="str">
        <f>Form!$F31</f>
        <v/>
      </c>
      <c r="B48" s="14" t="str">
        <f>Form!$B31</f>
        <v/>
      </c>
      <c r="C48" s="14" t="str">
        <f>Form!$C31</f>
        <v/>
      </c>
      <c r="D48" s="97" t="str">
        <f>Form!$D31</f>
        <v/>
      </c>
    </row>
    <row r="49" spans="1:4">
      <c r="A49" s="14" t="str">
        <f>Form!$F32</f>
        <v/>
      </c>
      <c r="B49" s="14" t="str">
        <f>Form!$B32</f>
        <v/>
      </c>
      <c r="C49" s="14" t="str">
        <f>Form!$C32</f>
        <v/>
      </c>
      <c r="D49" s="97" t="str">
        <f>Form!$D32</f>
        <v/>
      </c>
    </row>
    <row r="50" spans="1:4">
      <c r="A50" s="14" t="str">
        <f>Form!$F33</f>
        <v/>
      </c>
      <c r="B50" s="14" t="str">
        <f>Form!$B33</f>
        <v/>
      </c>
      <c r="C50" s="14" t="str">
        <f>Form!$C33</f>
        <v/>
      </c>
      <c r="D50" s="97" t="str">
        <f>Form!$D33</f>
        <v/>
      </c>
    </row>
    <row r="51" spans="1:4">
      <c r="A51" s="14" t="str">
        <f>Form!$F34</f>
        <v/>
      </c>
      <c r="B51" s="14" t="str">
        <f>Form!$B34</f>
        <v/>
      </c>
      <c r="C51" s="14" t="str">
        <f>Form!$C34</f>
        <v/>
      </c>
      <c r="D51" s="97" t="str">
        <f>Form!$D34</f>
        <v/>
      </c>
    </row>
    <row r="52" spans="1:4">
      <c r="A52" s="14" t="str">
        <f>Form!$F35</f>
        <v/>
      </c>
      <c r="B52" s="14" t="str">
        <f>Form!$B35</f>
        <v/>
      </c>
      <c r="C52" s="14" t="str">
        <f>Form!$C35</f>
        <v/>
      </c>
      <c r="D52" s="97" t="str">
        <f>Form!$D35</f>
        <v/>
      </c>
    </row>
    <row r="53" spans="1:4">
      <c r="A53" s="14" t="str">
        <f>Form!$F36</f>
        <v/>
      </c>
      <c r="B53" s="14" t="str">
        <f>Form!$B36</f>
        <v/>
      </c>
      <c r="C53" s="14" t="str">
        <f>Form!$C36</f>
        <v/>
      </c>
      <c r="D53" s="97" t="str">
        <f>Form!$D36</f>
        <v/>
      </c>
    </row>
    <row r="54" spans="1:4">
      <c r="A54" s="14" t="str">
        <f>Form!$F37</f>
        <v/>
      </c>
      <c r="B54" s="14" t="str">
        <f>Form!$B37</f>
        <v/>
      </c>
      <c r="C54" s="14" t="str">
        <f>Form!$C37</f>
        <v/>
      </c>
      <c r="D54" s="97" t="str">
        <f>Form!$D37</f>
        <v/>
      </c>
    </row>
    <row r="55" spans="1:4">
      <c r="A55" s="14" t="str">
        <f>Form!$F38</f>
        <v/>
      </c>
      <c r="B55" s="14" t="str">
        <f>Form!$B38</f>
        <v/>
      </c>
      <c r="C55" s="14" t="str">
        <f>Form!$C38</f>
        <v/>
      </c>
      <c r="D55" s="97" t="str">
        <f>Form!$D38</f>
        <v/>
      </c>
    </row>
    <row r="56" spans="1:4">
      <c r="A56" s="14" t="str">
        <f>Form!$F39</f>
        <v/>
      </c>
      <c r="B56" s="14" t="str">
        <f>Form!$B39</f>
        <v/>
      </c>
      <c r="C56" s="14" t="str">
        <f>Form!$C39</f>
        <v/>
      </c>
      <c r="D56" s="97" t="str">
        <f>Form!$D39</f>
        <v/>
      </c>
    </row>
    <row r="57" spans="1:4">
      <c r="A57" s="14" t="str">
        <f>Form!$F40</f>
        <v/>
      </c>
      <c r="B57" s="14" t="str">
        <f>Form!$B40</f>
        <v/>
      </c>
      <c r="C57" s="14" t="str">
        <f>Form!$C40</f>
        <v/>
      </c>
      <c r="D57" s="97" t="str">
        <f>Form!$D40</f>
        <v/>
      </c>
    </row>
    <row r="58" spans="1:4">
      <c r="A58" s="14" t="str">
        <f>Form!$F41</f>
        <v/>
      </c>
      <c r="B58" s="14" t="str">
        <f>Form!$B41</f>
        <v/>
      </c>
      <c r="C58" s="14" t="str">
        <f>Form!$C41</f>
        <v/>
      </c>
      <c r="D58" s="97" t="str">
        <f>Form!$D41</f>
        <v/>
      </c>
    </row>
    <row r="59" spans="1:4">
      <c r="A59" s="14" t="str">
        <f>Form!$F42</f>
        <v/>
      </c>
      <c r="B59" s="14" t="str">
        <f>Form!$B42</f>
        <v/>
      </c>
      <c r="C59" s="14" t="str">
        <f>Form!$C42</f>
        <v/>
      </c>
      <c r="D59" s="97" t="str">
        <f>Form!$D42</f>
        <v/>
      </c>
    </row>
    <row r="60" spans="1:4">
      <c r="A60" s="14" t="str">
        <f>Form!$F43</f>
        <v/>
      </c>
      <c r="B60" s="14" t="str">
        <f>Form!$B43</f>
        <v/>
      </c>
      <c r="C60" s="14" t="str">
        <f>Form!$C43</f>
        <v/>
      </c>
      <c r="D60" s="97" t="str">
        <f>Form!$D43</f>
        <v/>
      </c>
    </row>
    <row r="61" spans="1:4">
      <c r="A61" s="14" t="str">
        <f>Form!$F44</f>
        <v/>
      </c>
      <c r="B61" s="14" t="str">
        <f>Form!$B44</f>
        <v/>
      </c>
      <c r="C61" s="14" t="str">
        <f>Form!$C44</f>
        <v/>
      </c>
      <c r="D61" s="97" t="str">
        <f>Form!$D44</f>
        <v/>
      </c>
    </row>
    <row r="62" spans="1:4">
      <c r="A62" s="14" t="str">
        <f>Form!$F45</f>
        <v/>
      </c>
      <c r="B62" s="14" t="str">
        <f>Form!$B45</f>
        <v/>
      </c>
      <c r="C62" s="14" t="str">
        <f>Form!$C45</f>
        <v/>
      </c>
      <c r="D62" s="97" t="str">
        <f>Form!$D45</f>
        <v/>
      </c>
    </row>
    <row r="63" spans="1:4">
      <c r="A63" s="14" t="str">
        <f>Form!$F46</f>
        <v/>
      </c>
      <c r="B63" s="14" t="str">
        <f>Form!$B46</f>
        <v/>
      </c>
      <c r="C63" s="14" t="str">
        <f>Form!$C46</f>
        <v/>
      </c>
      <c r="D63" s="97" t="str">
        <f>Form!$D46</f>
        <v/>
      </c>
    </row>
    <row r="64" spans="1:4">
      <c r="A64" s="14" t="str">
        <f>Form!$F47</f>
        <v/>
      </c>
      <c r="B64" s="14" t="str">
        <f>Form!$B47</f>
        <v/>
      </c>
      <c r="C64" s="14" t="str">
        <f>Form!$C47</f>
        <v/>
      </c>
      <c r="D64" s="97" t="str">
        <f>Form!$D47</f>
        <v/>
      </c>
    </row>
    <row r="65" spans="1:4">
      <c r="A65" s="14" t="str">
        <f>Form!$F48</f>
        <v/>
      </c>
      <c r="B65" s="14" t="str">
        <f>Form!$B48</f>
        <v/>
      </c>
      <c r="C65" s="14" t="str">
        <f>Form!$C48</f>
        <v/>
      </c>
      <c r="D65" s="97" t="str">
        <f>Form!$D48</f>
        <v/>
      </c>
    </row>
    <row r="66" spans="1:4">
      <c r="A66" s="14" t="str">
        <f>Form!$F49</f>
        <v/>
      </c>
      <c r="B66" s="14" t="str">
        <f>Form!$B49</f>
        <v/>
      </c>
      <c r="C66" s="14" t="str">
        <f>Form!$C49</f>
        <v/>
      </c>
      <c r="D66" s="97" t="str">
        <f>Form!$D49</f>
        <v/>
      </c>
    </row>
    <row r="67" spans="1:4">
      <c r="A67" s="14" t="str">
        <f>Form!$F50</f>
        <v/>
      </c>
      <c r="B67" s="14" t="str">
        <f>Form!$B50</f>
        <v/>
      </c>
      <c r="C67" s="14" t="str">
        <f>Form!$C50</f>
        <v/>
      </c>
      <c r="D67" s="97" t="str">
        <f>Form!$D50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Form</vt:lpstr>
      <vt:lpstr>Template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2015-11-06T10:02:49Z</dcterms:created>
  <dcterms:modified xsi:type="dcterms:W3CDTF">2015-11-06T13:05:09Z</dcterms:modified>
</cp:coreProperties>
</file>