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25" yWindow="375" windowWidth="14940" windowHeight="8835" tabRatio="911" firstSheet="1" activeTab="1"/>
  </bookViews>
  <sheets>
    <sheet name="Sheet5" sheetId="11" r:id="rId1"/>
    <sheet name="Stock_MR" sheetId="5" r:id="rId2"/>
  </sheets>
  <externalReferences>
    <externalReference r:id="rId3"/>
  </externalReferences>
  <definedNames>
    <definedName name="_xlnm._FilterDatabase" localSheetId="1" hidden="1">Stock_MR!$A$1:$P$1</definedName>
    <definedName name="รหัสสินค้า_FG">[1]FG!$B$2:$B$25</definedName>
    <definedName name="รายละเอียดสินค้า_FG">[1]FG!$D$2:$D$25</definedName>
  </definedNames>
  <calcPr calcId="124519"/>
</workbook>
</file>

<file path=xl/calcChain.xml><?xml version="1.0" encoding="utf-8"?>
<calcChain xmlns="http://schemas.openxmlformats.org/spreadsheetml/2006/main">
  <c r="E8" i="11"/>
  <c r="E6"/>
  <c r="E4"/>
</calcChain>
</file>

<file path=xl/sharedStrings.xml><?xml version="1.0" encoding="utf-8"?>
<sst xmlns="http://schemas.openxmlformats.org/spreadsheetml/2006/main" count="89" uniqueCount="49">
  <si>
    <t>รหัสสินค้า</t>
  </si>
  <si>
    <t>ตัว</t>
  </si>
  <si>
    <t>ลำดับ</t>
  </si>
  <si>
    <t>กรัม/ตัว</t>
  </si>
  <si>
    <t>BP-FL001</t>
  </si>
  <si>
    <t>เปลือก 1/4  FL</t>
  </si>
  <si>
    <t>BK-FL001</t>
  </si>
  <si>
    <t>กว้าง 1/4  FL</t>
  </si>
  <si>
    <t>BT-FL001</t>
  </si>
  <si>
    <t>รูต๊าฟ 1/4  FL</t>
  </si>
  <si>
    <t>วันที่บันทึก</t>
  </si>
  <si>
    <t>วันที่ส่งวัสถุดิบ</t>
  </si>
  <si>
    <t>ชนิดวัตถุดิบ/บรรจุภัณฑ์</t>
  </si>
  <si>
    <t>ต่อชุด</t>
  </si>
  <si>
    <t>นับ</t>
  </si>
  <si>
    <t>รวม/LOST</t>
  </si>
  <si>
    <t>ถุง</t>
  </si>
  <si>
    <t>รวมน้ำหนัก</t>
  </si>
  <si>
    <t>อัน</t>
  </si>
  <si>
    <t>อมรชัย</t>
  </si>
  <si>
    <t>รหัสวัตถุดิบ</t>
  </si>
  <si>
    <t>FormRM_ex</t>
  </si>
  <si>
    <t>Stock_StartFG</t>
  </si>
  <si>
    <t>Stock_StartMR</t>
  </si>
  <si>
    <t>1-01-DB-FL001</t>
  </si>
  <si>
    <t>เหลืออยู่ที่จ่ายออก</t>
  </si>
  <si>
    <t>เลขที่บันทึก</t>
  </si>
  <si>
    <t>เก็บรายการส่งอะไหล่</t>
  </si>
  <si>
    <t>K.97</t>
  </si>
  <si>
    <t>ตะกั่ว</t>
  </si>
  <si>
    <t>เกลียวเร่ง</t>
  </si>
  <si>
    <t>น้ำหนักรวม</t>
  </si>
  <si>
    <t>ประโยคเต็ม</t>
  </si>
  <si>
    <t>ย่อ</t>
  </si>
  <si>
    <t>คำอธิบาย</t>
  </si>
  <si>
    <t>FormStart</t>
  </si>
  <si>
    <t>ฟอร์มบันทึกการฉีดซิงค์</t>
  </si>
  <si>
    <t>Finish  Good</t>
  </si>
  <si>
    <t>FG</t>
  </si>
  <si>
    <t>ประกอบเสร็จ/สำเร็จรูป</t>
  </si>
  <si>
    <t>FORM_FG</t>
  </si>
  <si>
    <t>ฟอร์มบันทึกสินค้าประกอบเสร็จบรรจุแล้ว</t>
  </si>
  <si>
    <t>Raw Material</t>
  </si>
  <si>
    <t>RM</t>
  </si>
  <si>
    <t>วัตถุดิบ/อะไหล่</t>
  </si>
  <si>
    <t>ฟอร์มบันทึกนำชิ้นส่วนประกอบไปนอกสถานที่</t>
  </si>
  <si>
    <t>BS-FL001</t>
  </si>
  <si>
    <t>สปริงแหวน  # 0. มิล 1/4"</t>
  </si>
  <si>
    <t/>
  </si>
</sst>
</file>

<file path=xl/styles.xml><?xml version="1.0" encoding="utf-8"?>
<styleSheet xmlns="http://schemas.openxmlformats.org/spreadsheetml/2006/main">
  <numFmts count="1">
    <numFmt numFmtId="187" formatCode="[$-107041E]d\ mmm\ yy;@"/>
  </numFmts>
  <fonts count="8">
    <font>
      <sz val="11"/>
      <color theme="1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b/>
      <sz val="14"/>
      <color rgb="FF0000FF"/>
      <name val="CordiaUPC"/>
      <family val="2"/>
      <charset val="222"/>
    </font>
    <font>
      <sz val="10"/>
      <color theme="0"/>
      <name val="Tahoma"/>
      <family val="2"/>
      <scheme val="minor"/>
    </font>
    <font>
      <u/>
      <sz val="11"/>
      <color theme="10"/>
      <name val="Tahoma"/>
      <family val="2"/>
      <charset val="222"/>
    </font>
    <font>
      <sz val="11"/>
      <color theme="0"/>
      <name val="Tahoma"/>
      <family val="2"/>
      <charset val="222"/>
      <scheme val="minor"/>
    </font>
    <font>
      <b/>
      <sz val="14"/>
      <color theme="0"/>
      <name val="AngsanaUPC"/>
      <family val="1"/>
      <charset val="222"/>
    </font>
    <font>
      <sz val="11"/>
      <color rgb="FF00B050"/>
      <name val="Tahoma"/>
      <family val="2"/>
      <charset val="22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599963377788628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27">
    <xf numFmtId="0" fontId="0" fillId="0" borderId="0" xfId="0"/>
    <xf numFmtId="0" fontId="2" fillId="2" borderId="1" xfId="0" applyFont="1" applyFill="1" applyBorder="1" applyAlignment="1">
      <alignment horizontal="center"/>
    </xf>
    <xf numFmtId="0" fontId="4" fillId="0" borderId="0" xfId="1" applyAlignment="1" applyProtection="1"/>
    <xf numFmtId="187" fontId="0" fillId="0" borderId="0" xfId="0" applyNumberFormat="1"/>
    <xf numFmtId="187" fontId="5" fillId="4" borderId="2" xfId="0" applyNumberFormat="1" applyFont="1" applyFill="1" applyBorder="1"/>
    <xf numFmtId="0" fontId="3" fillId="4" borderId="2" xfId="0" applyFont="1" applyFill="1" applyBorder="1"/>
    <xf numFmtId="0" fontId="3" fillId="4" borderId="2" xfId="0" applyFont="1" applyFill="1" applyBorder="1" applyAlignment="1" applyProtection="1">
      <alignment horizontal="center"/>
      <protection locked="0"/>
    </xf>
    <xf numFmtId="0" fontId="3" fillId="4" borderId="2" xfId="0" applyFont="1" applyFill="1" applyBorder="1" applyAlignment="1">
      <alignment horizontal="center"/>
    </xf>
    <xf numFmtId="0" fontId="6" fillId="4" borderId="2" xfId="0" applyFont="1" applyFill="1" applyBorder="1" applyAlignment="1">
      <alignment horizontal="center"/>
    </xf>
    <xf numFmtId="0" fontId="5" fillId="4" borderId="2" xfId="0" applyFont="1" applyFill="1" applyBorder="1"/>
    <xf numFmtId="187" fontId="1" fillId="3" borderId="0" xfId="0" applyNumberFormat="1" applyFont="1" applyFill="1"/>
    <xf numFmtId="0" fontId="0" fillId="0" borderId="0" xfId="0" applyNumberFormat="1"/>
    <xf numFmtId="0" fontId="0" fillId="0" borderId="2" xfId="0" applyBorder="1"/>
    <xf numFmtId="40" fontId="0" fillId="0" borderId="0" xfId="0" applyNumberFormat="1"/>
    <xf numFmtId="0" fontId="5" fillId="4" borderId="2" xfId="0" applyNumberFormat="1" applyFont="1" applyFill="1" applyBorder="1"/>
    <xf numFmtId="0" fontId="5" fillId="4" borderId="0" xfId="0" applyFont="1" applyFill="1" applyBorder="1"/>
    <xf numFmtId="0" fontId="7" fillId="0" borderId="0" xfId="0" applyFont="1"/>
    <xf numFmtId="0" fontId="0" fillId="0" borderId="3" xfId="0" applyBorder="1"/>
    <xf numFmtId="0" fontId="0" fillId="0" borderId="4" xfId="0" applyBorder="1"/>
    <xf numFmtId="187" fontId="0" fillId="5" borderId="0" xfId="0" applyNumberFormat="1" applyFill="1"/>
    <xf numFmtId="0" fontId="0" fillId="5" borderId="0" xfId="0" applyNumberFormat="1" applyFill="1"/>
    <xf numFmtId="0" fontId="0" fillId="5" borderId="0" xfId="0" applyFill="1"/>
    <xf numFmtId="40" fontId="0" fillId="5" borderId="0" xfId="0" applyNumberFormat="1" applyFill="1"/>
    <xf numFmtId="187" fontId="0" fillId="6" borderId="0" xfId="0" applyNumberFormat="1" applyFill="1"/>
    <xf numFmtId="0" fontId="0" fillId="6" borderId="0" xfId="0" applyNumberFormat="1" applyFill="1"/>
    <xf numFmtId="0" fontId="0" fillId="6" borderId="0" xfId="0" applyFill="1"/>
    <xf numFmtId="40" fontId="0" fillId="6" borderId="0" xfId="0" applyNumberFormat="1" applyFill="1"/>
  </cellXfs>
  <cellStyles count="2">
    <cellStyle name="Hyperlink" xfId="1" builtinId="8"/>
    <cellStyle name="ปกติ" xfId="0" builtinId="0"/>
  </cellStyles>
  <dxfs count="0"/>
  <tableStyles count="0" defaultTableStyle="TableStyleMedium9" defaultPivotStyle="PivotStyleLight16"/>
  <colors>
    <mruColors>
      <color rgb="FF159B15"/>
      <color rgb="FF18A30D"/>
      <color rgb="FF00FF00"/>
      <color rgb="FFCCFF66"/>
      <color rgb="FF66FF66"/>
      <color rgb="FF0FA907"/>
      <color rgb="FFFFFF00"/>
      <color rgb="FFFFFF66"/>
      <color rgb="FF66FF33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ormRM_ex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เมนู"/>
      <sheetName val="FormRM_ex"/>
      <sheetName val="RM"/>
      <sheetName val="FG"/>
      <sheetName val="Out_Place"/>
      <sheetName val="RMพักไว้"/>
      <sheetName val="Template"/>
      <sheetName val="Stock_Start"/>
      <sheetName val="Stock_Out"/>
      <sheetName val="Stock_In"/>
      <sheetName val="Sheet4"/>
      <sheetName val="FormRM_Exไม่ใช้"/>
      <sheetName val="DataRM_ex"/>
      <sheetName val="FORM_FG"/>
      <sheetName val="DataRM_im"/>
      <sheetName val="Sheet3"/>
    </sheetNames>
    <sheetDataSet>
      <sheetData sheetId="0" refreshError="1"/>
      <sheetData sheetId="1" refreshError="1"/>
      <sheetData sheetId="2" refreshError="1"/>
      <sheetData sheetId="3">
        <row r="2">
          <cell r="B2" t="str">
            <v>1-01-DB-FL001</v>
          </cell>
          <cell r="D2" t="str">
            <v>ปุ๊กตะกั่ว 1/4  FL</v>
          </cell>
        </row>
        <row r="3">
          <cell r="B3" t="str">
            <v>1-01-DB-FL002</v>
          </cell>
          <cell r="D3" t="str">
            <v>ปุ๊กตะกั่ว 5/16  FL</v>
          </cell>
        </row>
        <row r="4">
          <cell r="B4" t="str">
            <v>1-01-DB-FL003</v>
          </cell>
          <cell r="D4" t="str">
            <v>ปุ๊กตะกั่ว 3/8  FL</v>
          </cell>
        </row>
        <row r="5">
          <cell r="B5" t="str">
            <v>1-01-DB-FL004</v>
          </cell>
          <cell r="D5" t="str">
            <v>ปุ๊กตะกั่ว 1/2  FL</v>
          </cell>
        </row>
        <row r="6">
          <cell r="B6" t="str">
            <v>1-01-DB-KW001</v>
          </cell>
          <cell r="D6" t="str">
            <v>ปุ๊กตะกั่ว 1/4  KW</v>
          </cell>
        </row>
        <row r="7">
          <cell r="B7" t="str">
            <v>1-01-DB-KW002</v>
          </cell>
          <cell r="D7" t="str">
            <v>ปุ๊กตะกั่ว 5/16  KW</v>
          </cell>
        </row>
        <row r="8">
          <cell r="B8" t="str">
            <v>1-01-DB-KW003</v>
          </cell>
          <cell r="D8" t="str">
            <v>ปุ๊กตะกั่ว 3/8  KW</v>
          </cell>
        </row>
        <row r="9">
          <cell r="B9" t="str">
            <v>1-01-DB-KW004</v>
          </cell>
          <cell r="D9" t="str">
            <v>ปุ๊กตะกั่ว 1/2  KW</v>
          </cell>
        </row>
        <row r="10">
          <cell r="B10" t="str">
            <v>1-01-TU-FL001</v>
          </cell>
          <cell r="D10" t="str">
            <v>ตัวเกลียวเร่ง 3/16  FL</v>
          </cell>
        </row>
        <row r="11">
          <cell r="B11" t="str">
            <v>1-01-TU-FL002</v>
          </cell>
          <cell r="D11" t="str">
            <v>ตัวเกลียวเร่ง 1/4  FL</v>
          </cell>
        </row>
        <row r="12">
          <cell r="B12" t="str">
            <v>1-01-TU-FL003</v>
          </cell>
          <cell r="D12" t="str">
            <v>ตัวเกลียวเร่ง  5/16  FL</v>
          </cell>
        </row>
        <row r="13">
          <cell r="B13" t="str">
            <v>1-01-TU-FL004</v>
          </cell>
          <cell r="D13" t="str">
            <v>ตัวเกลียวเร่ง  3/8  FL</v>
          </cell>
        </row>
        <row r="14">
          <cell r="B14" t="str">
            <v>1-01-TU-KW001</v>
          </cell>
          <cell r="D14" t="str">
            <v>ตัวเกลียวเร่ง 3/16  KW</v>
          </cell>
        </row>
        <row r="15">
          <cell r="B15" t="str">
            <v>1-01-TU-KW002</v>
          </cell>
          <cell r="D15" t="str">
            <v>ตัวเกลียวเร่ง 1/4  KW</v>
          </cell>
        </row>
        <row r="16">
          <cell r="B16" t="str">
            <v>1-01-TU-KW003</v>
          </cell>
          <cell r="D16" t="str">
            <v>ตัวเกลียวเร่ง  5/16  KW</v>
          </cell>
        </row>
        <row r="17">
          <cell r="B17" t="str">
            <v>1-01-TU-KW004</v>
          </cell>
          <cell r="D17" t="str">
            <v>ตัวเกลียวเร่ง  3/8  KW</v>
          </cell>
        </row>
        <row r="18">
          <cell r="B18" t="str">
            <v>2-01-TU-FL005</v>
          </cell>
          <cell r="D18" t="str">
            <v xml:space="preserve">เกลียวเร่ง  1/2  </v>
          </cell>
        </row>
        <row r="19">
          <cell r="B19" t="str">
            <v>2-01-TU-FL006</v>
          </cell>
          <cell r="D19" t="str">
            <v>เกลียวเร่ง  5/8</v>
          </cell>
        </row>
        <row r="20">
          <cell r="B20" t="str">
            <v>2-01-TU-FL007</v>
          </cell>
          <cell r="D20" t="str">
            <v>เกลียวเร่ง  3/4</v>
          </cell>
        </row>
        <row r="21">
          <cell r="B21" t="str">
            <v>2-01-TU-FL008</v>
          </cell>
          <cell r="D21" t="str">
            <v xml:space="preserve">เกลียวเร่ง  1/2  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1"/>
  <dimension ref="A2:E15"/>
  <sheetViews>
    <sheetView workbookViewId="0">
      <selection activeCell="E24" sqref="E24"/>
    </sheetView>
  </sheetViews>
  <sheetFormatPr defaultRowHeight="14.25"/>
  <cols>
    <col min="1" max="1" width="10.75" bestFit="1" customWidth="1"/>
    <col min="2" max="2" width="3.375" bestFit="1" customWidth="1"/>
    <col min="3" max="3" width="17.75" bestFit="1" customWidth="1"/>
    <col min="4" max="4" width="10.625" customWidth="1"/>
  </cols>
  <sheetData>
    <row r="2" spans="1:5">
      <c r="A2" t="s">
        <v>32</v>
      </c>
      <c r="B2" t="s">
        <v>33</v>
      </c>
      <c r="C2" t="s">
        <v>34</v>
      </c>
    </row>
    <row r="3" spans="1:5">
      <c r="D3" s="16" t="s">
        <v>35</v>
      </c>
      <c r="E3" s="16" t="s">
        <v>36</v>
      </c>
    </row>
    <row r="4" spans="1:5">
      <c r="D4" s="16"/>
      <c r="E4" s="2" t="str">
        <f>HYPERLINK("[Bill of Material.xlsm]Form_Start!d3","Click here  ฟอร์มบันทึกการฉีดซิงค์")</f>
        <v>Click here  ฟอร์มบันทึกการฉีดซิงค์</v>
      </c>
    </row>
    <row r="5" spans="1:5">
      <c r="A5" t="s">
        <v>37</v>
      </c>
      <c r="B5" t="s">
        <v>38</v>
      </c>
      <c r="C5" t="s">
        <v>39</v>
      </c>
      <c r="D5" s="16" t="s">
        <v>40</v>
      </c>
      <c r="E5" s="16" t="s">
        <v>41</v>
      </c>
    </row>
    <row r="6" spans="1:5">
      <c r="D6" s="16"/>
      <c r="E6" s="2" t="str">
        <f>HYPERLINK("[Bill of Material.xlsm]FORM_FG!d3", "Click here ฟอร์มบันทึกสินค้าประกอบเสร็จบรรจุแล้ว")</f>
        <v>Click here ฟอร์มบันทึกสินค้าประกอบเสร็จบรรจุแล้ว</v>
      </c>
    </row>
    <row r="7" spans="1:5">
      <c r="A7" t="s">
        <v>42</v>
      </c>
      <c r="B7" t="s">
        <v>43</v>
      </c>
      <c r="C7" t="s">
        <v>44</v>
      </c>
      <c r="D7" s="16" t="s">
        <v>21</v>
      </c>
      <c r="E7" s="16" t="s">
        <v>45</v>
      </c>
    </row>
    <row r="8" spans="1:5">
      <c r="E8" s="2" t="str">
        <f>HYPERLINK("[Bill of Material.xlsm]FormRM_ex!D11", "Click here  ฟอร์มบันทึกนำชิ้นส่วนประกอบไปนอกสถานที่")</f>
        <v>Click here  ฟอร์มบันทึกนำชิ้นส่วนประกอบไปนอกสถานที่</v>
      </c>
    </row>
    <row r="11" spans="1:5">
      <c r="A11" s="17"/>
      <c r="B11" s="18"/>
      <c r="C11" s="12"/>
      <c r="D11" s="12" t="s">
        <v>28</v>
      </c>
      <c r="E11" s="12" t="s">
        <v>19</v>
      </c>
    </row>
    <row r="12" spans="1:5">
      <c r="A12" s="17" t="s">
        <v>22</v>
      </c>
      <c r="B12" s="18"/>
      <c r="C12" s="12"/>
      <c r="D12" s="12"/>
      <c r="E12" s="12"/>
    </row>
    <row r="13" spans="1:5">
      <c r="A13" s="17" t="s">
        <v>23</v>
      </c>
      <c r="B13" s="18"/>
      <c r="C13" s="12" t="s">
        <v>27</v>
      </c>
      <c r="D13" s="12" t="s">
        <v>29</v>
      </c>
      <c r="E13" s="12" t="s">
        <v>30</v>
      </c>
    </row>
    <row r="14" spans="1:5">
      <c r="A14" s="17"/>
      <c r="B14" s="18"/>
      <c r="C14" s="12"/>
      <c r="D14" s="12"/>
      <c r="E14" s="12"/>
    </row>
    <row r="15" spans="1:5">
      <c r="A15" s="17"/>
      <c r="B15" s="18"/>
      <c r="C15" s="12"/>
      <c r="D15" s="12"/>
      <c r="E15" s="1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5">
    <tabColor theme="6"/>
  </sheetPr>
  <dimension ref="A1:P11"/>
  <sheetViews>
    <sheetView tabSelected="1" workbookViewId="0">
      <pane xSplit="8" ySplit="1" topLeftCell="K2" activePane="bottomRight" state="frozen"/>
      <selection pane="topRight" activeCell="G1" sqref="G1"/>
      <selection pane="bottomLeft" activeCell="A2" sqref="A2"/>
      <selection pane="bottomRight" activeCell="B18" sqref="B18"/>
    </sheetView>
  </sheetViews>
  <sheetFormatPr defaultRowHeight="14.25"/>
  <cols>
    <col min="1" max="1" width="10.25" style="3" bestFit="1" customWidth="1"/>
    <col min="2" max="2" width="7.125" style="11" customWidth="1"/>
    <col min="3" max="3" width="10.75" style="3" bestFit="1" customWidth="1"/>
    <col min="4" max="4" width="3.125" style="11" customWidth="1"/>
    <col min="5" max="5" width="13.125" style="3" bestFit="1" customWidth="1"/>
    <col min="6" max="6" width="8.75" bestFit="1" customWidth="1"/>
    <col min="7" max="7" width="17.875" customWidth="1"/>
    <col min="8" max="8" width="5.375" bestFit="1" customWidth="1"/>
    <col min="9" max="9" width="5.25" style="11" customWidth="1"/>
    <col min="10" max="10" width="7" style="11" customWidth="1"/>
    <col min="11" max="11" width="10.25" style="11" customWidth="1"/>
    <col min="12" max="12" width="4.75" customWidth="1"/>
    <col min="13" max="13" width="6.875" style="13" customWidth="1"/>
    <col min="14" max="14" width="4.375" customWidth="1"/>
    <col min="15" max="15" width="11" bestFit="1" customWidth="1"/>
    <col min="16" max="16" width="9.125" bestFit="1" customWidth="1"/>
  </cols>
  <sheetData>
    <row r="1" spans="1:16" ht="21">
      <c r="A1" s="10" t="s">
        <v>10</v>
      </c>
      <c r="B1" s="10" t="s">
        <v>26</v>
      </c>
      <c r="C1" s="4" t="s">
        <v>11</v>
      </c>
      <c r="D1" s="5" t="s">
        <v>2</v>
      </c>
      <c r="E1" s="1" t="s">
        <v>0</v>
      </c>
      <c r="F1" s="6" t="s">
        <v>20</v>
      </c>
      <c r="G1" s="6" t="s">
        <v>12</v>
      </c>
      <c r="H1" s="7" t="s">
        <v>13</v>
      </c>
      <c r="I1" s="8" t="s">
        <v>14</v>
      </c>
      <c r="J1" s="14" t="s">
        <v>3</v>
      </c>
      <c r="K1" s="9" t="s">
        <v>15</v>
      </c>
      <c r="L1" s="9" t="s">
        <v>14</v>
      </c>
      <c r="M1" s="9" t="s">
        <v>25</v>
      </c>
      <c r="N1" s="9" t="s">
        <v>16</v>
      </c>
      <c r="O1" s="9" t="s">
        <v>17</v>
      </c>
      <c r="P1" s="15" t="s">
        <v>31</v>
      </c>
    </row>
    <row r="2" spans="1:16">
      <c r="A2" s="3">
        <v>42514</v>
      </c>
      <c r="B2" s="11">
        <v>590027</v>
      </c>
      <c r="C2" s="3">
        <v>42510</v>
      </c>
      <c r="D2" s="11">
        <v>1</v>
      </c>
      <c r="E2" s="3" t="s">
        <v>24</v>
      </c>
      <c r="F2" t="s">
        <v>4</v>
      </c>
      <c r="G2" t="s">
        <v>5</v>
      </c>
      <c r="H2">
        <v>2</v>
      </c>
      <c r="I2" s="11" t="s">
        <v>18</v>
      </c>
      <c r="J2" s="11">
        <v>128</v>
      </c>
      <c r="K2" s="11">
        <v>64000</v>
      </c>
      <c r="L2" t="s">
        <v>1</v>
      </c>
      <c r="M2" s="13">
        <v>0</v>
      </c>
      <c r="N2">
        <v>2</v>
      </c>
      <c r="O2">
        <v>500</v>
      </c>
      <c r="P2">
        <v>1600</v>
      </c>
    </row>
    <row r="3" spans="1:16">
      <c r="A3" s="3">
        <v>42514</v>
      </c>
      <c r="B3" s="11">
        <v>590027</v>
      </c>
      <c r="C3" s="3">
        <v>42510</v>
      </c>
      <c r="D3" s="11">
        <v>2</v>
      </c>
      <c r="E3" s="3" t="s">
        <v>24</v>
      </c>
      <c r="F3" t="s">
        <v>6</v>
      </c>
      <c r="G3" t="s">
        <v>7</v>
      </c>
      <c r="H3">
        <v>1</v>
      </c>
      <c r="I3" s="11" t="s">
        <v>18</v>
      </c>
      <c r="J3" s="11">
        <v>320</v>
      </c>
      <c r="K3" s="11">
        <v>192000</v>
      </c>
      <c r="L3" t="s">
        <v>1</v>
      </c>
      <c r="M3" s="13">
        <v>0</v>
      </c>
      <c r="N3">
        <v>4</v>
      </c>
      <c r="O3">
        <v>600</v>
      </c>
    </row>
    <row r="4" spans="1:16">
      <c r="A4" s="3">
        <v>42514</v>
      </c>
      <c r="B4" s="11">
        <v>590027</v>
      </c>
      <c r="C4" s="3">
        <v>42510</v>
      </c>
      <c r="D4" s="11">
        <v>3</v>
      </c>
      <c r="E4" s="3" t="s">
        <v>24</v>
      </c>
      <c r="F4" t="s">
        <v>8</v>
      </c>
      <c r="G4" t="s">
        <v>9</v>
      </c>
      <c r="H4">
        <v>1</v>
      </c>
      <c r="I4" s="11" t="s">
        <v>18</v>
      </c>
      <c r="J4" s="11">
        <v>213</v>
      </c>
      <c r="K4" s="11">
        <v>85200</v>
      </c>
      <c r="L4" t="s">
        <v>1</v>
      </c>
      <c r="M4" s="13">
        <v>0</v>
      </c>
      <c r="N4">
        <v>3</v>
      </c>
      <c r="O4">
        <v>400</v>
      </c>
    </row>
    <row r="5" spans="1:16">
      <c r="A5" s="3">
        <v>42514</v>
      </c>
      <c r="B5" s="11">
        <v>590027</v>
      </c>
      <c r="C5" s="3">
        <v>42510</v>
      </c>
      <c r="D5" s="11">
        <v>4</v>
      </c>
      <c r="E5" s="3" t="s">
        <v>24</v>
      </c>
      <c r="F5" t="s">
        <v>46</v>
      </c>
      <c r="G5" t="s">
        <v>47</v>
      </c>
      <c r="H5">
        <v>1</v>
      </c>
      <c r="I5" s="11" t="s">
        <v>18</v>
      </c>
      <c r="J5" s="11">
        <v>4720</v>
      </c>
      <c r="K5" s="11">
        <v>472000</v>
      </c>
      <c r="L5" t="s">
        <v>1</v>
      </c>
      <c r="M5" s="13">
        <v>0</v>
      </c>
      <c r="N5">
        <v>1</v>
      </c>
      <c r="O5">
        <v>100</v>
      </c>
    </row>
    <row r="6" spans="1:16">
      <c r="A6" s="23">
        <v>42514</v>
      </c>
      <c r="B6" s="24">
        <v>590028</v>
      </c>
      <c r="C6" s="23">
        <v>42510</v>
      </c>
      <c r="D6" s="24">
        <v>1</v>
      </c>
      <c r="E6" s="23" t="s">
        <v>24</v>
      </c>
      <c r="F6" s="25" t="s">
        <v>4</v>
      </c>
      <c r="G6" s="25" t="s">
        <v>5</v>
      </c>
      <c r="H6" s="25">
        <v>2</v>
      </c>
      <c r="I6" s="24" t="s">
        <v>18</v>
      </c>
      <c r="J6" s="24">
        <v>128</v>
      </c>
      <c r="K6" s="24">
        <v>96000</v>
      </c>
      <c r="L6" s="25" t="s">
        <v>1</v>
      </c>
      <c r="M6" s="26">
        <v>0</v>
      </c>
      <c r="N6" s="25">
        <v>3</v>
      </c>
      <c r="O6" s="25">
        <v>750</v>
      </c>
      <c r="P6" s="25">
        <v>1300</v>
      </c>
    </row>
    <row r="7" spans="1:16">
      <c r="A7" s="23">
        <v>42514</v>
      </c>
      <c r="B7" s="24">
        <v>590028</v>
      </c>
      <c r="C7" s="23">
        <v>42510</v>
      </c>
      <c r="D7" s="24">
        <v>2</v>
      </c>
      <c r="E7" s="23" t="s">
        <v>24</v>
      </c>
      <c r="F7" s="25" t="s">
        <v>6</v>
      </c>
      <c r="G7" s="25" t="s">
        <v>7</v>
      </c>
      <c r="H7" s="25">
        <v>1</v>
      </c>
      <c r="I7" s="24" t="s">
        <v>18</v>
      </c>
      <c r="J7" s="24">
        <v>320</v>
      </c>
      <c r="K7" s="24">
        <v>160000</v>
      </c>
      <c r="L7" s="25" t="s">
        <v>1</v>
      </c>
      <c r="M7" s="26">
        <v>0</v>
      </c>
      <c r="N7" s="25">
        <v>2</v>
      </c>
      <c r="O7" s="25">
        <v>500</v>
      </c>
      <c r="P7" s="25"/>
    </row>
    <row r="8" spans="1:16">
      <c r="A8" s="23">
        <v>42514</v>
      </c>
      <c r="B8" s="24">
        <v>590028</v>
      </c>
      <c r="C8" s="23">
        <v>42510</v>
      </c>
      <c r="D8" s="24">
        <v>3</v>
      </c>
      <c r="E8" s="23" t="s">
        <v>24</v>
      </c>
      <c r="F8" s="25" t="s">
        <v>46</v>
      </c>
      <c r="G8" s="25" t="s">
        <v>47</v>
      </c>
      <c r="H8" s="25">
        <v>1</v>
      </c>
      <c r="I8" s="24" t="s">
        <v>18</v>
      </c>
      <c r="J8" s="24">
        <v>4720</v>
      </c>
      <c r="K8" s="24">
        <v>236000</v>
      </c>
      <c r="L8" s="25" t="s">
        <v>1</v>
      </c>
      <c r="M8" s="26">
        <v>0</v>
      </c>
      <c r="N8" s="25">
        <v>1</v>
      </c>
      <c r="O8" s="25">
        <v>50</v>
      </c>
      <c r="P8" s="25"/>
    </row>
    <row r="9" spans="1:16">
      <c r="A9" s="19">
        <v>42515</v>
      </c>
      <c r="B9" s="20">
        <v>590029</v>
      </c>
      <c r="C9" s="19">
        <v>42510</v>
      </c>
      <c r="D9" s="20">
        <v>1</v>
      </c>
      <c r="E9" s="19" t="s">
        <v>24</v>
      </c>
      <c r="F9" s="21" t="s">
        <v>4</v>
      </c>
      <c r="G9" s="21" t="s">
        <v>5</v>
      </c>
      <c r="H9" s="21">
        <v>2</v>
      </c>
      <c r="I9" s="20" t="s">
        <v>18</v>
      </c>
      <c r="J9" s="20">
        <v>128</v>
      </c>
      <c r="K9" s="20">
        <v>128000</v>
      </c>
      <c r="L9" s="21" t="s">
        <v>1</v>
      </c>
      <c r="M9" s="22">
        <v>0</v>
      </c>
      <c r="N9" s="21">
        <v>4</v>
      </c>
      <c r="O9" s="21">
        <v>1000</v>
      </c>
      <c r="P9" s="21">
        <v>1550</v>
      </c>
    </row>
    <row r="10" spans="1:16">
      <c r="A10" s="19">
        <v>42515</v>
      </c>
      <c r="B10" s="20">
        <v>590029</v>
      </c>
      <c r="C10" s="19">
        <v>42510</v>
      </c>
      <c r="D10" s="20" t="s">
        <v>48</v>
      </c>
      <c r="E10" s="19" t="s">
        <v>24</v>
      </c>
      <c r="F10" s="21" t="s">
        <v>6</v>
      </c>
      <c r="G10" s="21" t="s">
        <v>7</v>
      </c>
      <c r="H10" s="21">
        <v>1</v>
      </c>
      <c r="I10" s="20" t="s">
        <v>18</v>
      </c>
      <c r="J10" s="20">
        <v>320</v>
      </c>
      <c r="K10" s="20">
        <v>0</v>
      </c>
      <c r="L10" s="21" t="s">
        <v>1</v>
      </c>
      <c r="M10" s="22">
        <v>0</v>
      </c>
      <c r="N10" s="21">
        <v>0</v>
      </c>
      <c r="O10" s="21">
        <v>0</v>
      </c>
      <c r="P10" s="21"/>
    </row>
    <row r="11" spans="1:16">
      <c r="A11" s="19">
        <v>42515</v>
      </c>
      <c r="B11" s="20">
        <v>590029</v>
      </c>
      <c r="C11" s="19">
        <v>42510</v>
      </c>
      <c r="D11" s="20">
        <v>3</v>
      </c>
      <c r="E11" s="19" t="s">
        <v>24</v>
      </c>
      <c r="F11" s="21" t="s">
        <v>8</v>
      </c>
      <c r="G11" s="21" t="s">
        <v>9</v>
      </c>
      <c r="H11" s="21">
        <v>1</v>
      </c>
      <c r="I11" s="20" t="s">
        <v>18</v>
      </c>
      <c r="J11" s="20">
        <v>213</v>
      </c>
      <c r="K11" s="20">
        <v>106500</v>
      </c>
      <c r="L11" s="21" t="s">
        <v>1</v>
      </c>
      <c r="M11" s="22">
        <v>0</v>
      </c>
      <c r="N11" s="21">
        <v>2</v>
      </c>
      <c r="O11" s="21">
        <v>500</v>
      </c>
      <c r="P11" s="21"/>
    </row>
  </sheetData>
  <autoFilter ref="A1:P1">
    <filterColumn colId="2"/>
    <filterColumn colId="15"/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2</vt:i4>
      </vt:variant>
    </vt:vector>
  </HeadingPairs>
  <TitlesOfParts>
    <vt:vector size="2" baseType="lpstr">
      <vt:lpstr>Sheet5</vt:lpstr>
      <vt:lpstr>Stock_MR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2014-04-02T12:47:55Z</dcterms:created>
  <dcterms:modified xsi:type="dcterms:W3CDTF">2016-05-25T12:51:32Z</dcterms:modified>
</cp:coreProperties>
</file>