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showInkAnnotation="0" codeName="สมุดงานนี้" hidePivotFieldList="1" defaultThemeVersion="124226"/>
  <bookViews>
    <workbookView xWindow="240" yWindow="105" windowWidth="14805" windowHeight="8010" activeTab="1"/>
  </bookViews>
  <sheets>
    <sheet name="Sheet1" sheetId="1" r:id="rId1"/>
    <sheet name="01" sheetId="2" r:id="rId2"/>
    <sheet name="Fomular" sheetId="3" r:id="rId3"/>
  </sheets>
  <definedNames>
    <definedName name="MOBILE">Fomular!$F$2:$F$5</definedName>
    <definedName name="sale">Fomular!$A$11:$C$31</definedName>
    <definedName name="SHIRT">Fomular!$C$2:$C$8</definedName>
    <definedName name="SHOES">Fomular!$D$2:$D$5</definedName>
    <definedName name="WATCH">Fomular!$E$2:$E$3</definedName>
    <definedName name="สินค้า">Fomular!$A$2:$A$5</definedName>
  </definedNames>
  <calcPr calcId="144525"/>
  <pivotCaches>
    <pivotCache cacheId="66" r:id="rId4"/>
  </pivotCaches>
</workbook>
</file>

<file path=xl/calcChain.xml><?xml version="1.0" encoding="utf-8"?>
<calcChain xmlns="http://schemas.openxmlformats.org/spreadsheetml/2006/main">
  <c r="N29" i="2" l="1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I4" i="2"/>
  <c r="H4" i="2"/>
  <c r="D5" i="2"/>
  <c r="E5" i="2"/>
  <c r="D6" i="2"/>
  <c r="E6" i="2"/>
  <c r="D7" i="2"/>
  <c r="E7" i="2"/>
  <c r="D8" i="2"/>
  <c r="E8" i="2"/>
  <c r="D9" i="2"/>
  <c r="E9" i="2"/>
  <c r="D10" i="2"/>
  <c r="E10" i="2"/>
  <c r="D11" i="2"/>
  <c r="E11" i="2"/>
  <c r="D12" i="2"/>
  <c r="E12" i="2"/>
  <c r="D13" i="2"/>
  <c r="E13" i="2"/>
  <c r="D14" i="2"/>
  <c r="E14" i="2"/>
  <c r="D15" i="2"/>
  <c r="E15" i="2"/>
  <c r="D16" i="2"/>
  <c r="E16" i="2"/>
  <c r="D17" i="2"/>
  <c r="E17" i="2"/>
  <c r="D18" i="2"/>
  <c r="E18" i="2"/>
  <c r="D19" i="2"/>
  <c r="E19" i="2"/>
  <c r="D20" i="2"/>
  <c r="E20" i="2"/>
  <c r="D21" i="2"/>
  <c r="E21" i="2"/>
  <c r="B15" i="2"/>
  <c r="B16" i="2"/>
  <c r="E23" i="2"/>
  <c r="D23" i="2"/>
  <c r="E22" i="2"/>
  <c r="D22" i="2"/>
  <c r="E26" i="2" l="1"/>
  <c r="D26" i="2"/>
  <c r="E25" i="2"/>
  <c r="D25" i="2"/>
  <c r="E24" i="2"/>
  <c r="D24" i="2"/>
  <c r="E4" i="2"/>
  <c r="D4" i="2"/>
</calcChain>
</file>

<file path=xl/sharedStrings.xml><?xml version="1.0" encoding="utf-8"?>
<sst xmlns="http://schemas.openxmlformats.org/spreadsheetml/2006/main" count="190" uniqueCount="81">
  <si>
    <t>H&amp;M</t>
  </si>
  <si>
    <t>UNIQLO</t>
  </si>
  <si>
    <t>GIODANO</t>
  </si>
  <si>
    <t>POLO</t>
  </si>
  <si>
    <t>ARROW</t>
  </si>
  <si>
    <t>FOX</t>
  </si>
  <si>
    <t>GAP</t>
  </si>
  <si>
    <t>PUMA</t>
  </si>
  <si>
    <t>NIKE</t>
  </si>
  <si>
    <t>ADIDAS</t>
  </si>
  <si>
    <t>NEWBALANCE</t>
  </si>
  <si>
    <t>CASIO</t>
  </si>
  <si>
    <t>SEIKO</t>
  </si>
  <si>
    <t>SAMSUNG</t>
  </si>
  <si>
    <t>APPLE</t>
  </si>
  <si>
    <t>OPPO</t>
  </si>
  <si>
    <t>HUAWEI</t>
  </si>
  <si>
    <t>MOBILE</t>
  </si>
  <si>
    <t>SHIRT</t>
  </si>
  <si>
    <t>SHOES</t>
  </si>
  <si>
    <t>WATCH</t>
  </si>
  <si>
    <t>PRODUCT</t>
  </si>
  <si>
    <t>COST</t>
  </si>
  <si>
    <t>PRICE</t>
  </si>
  <si>
    <t>พนักงานขาย</t>
  </si>
  <si>
    <t>สิ้นค้า</t>
  </si>
  <si>
    <t>รุ่น</t>
  </si>
  <si>
    <t>ราคา</t>
  </si>
  <si>
    <t>ต้นทุน</t>
  </si>
  <si>
    <t>จำนวน</t>
  </si>
  <si>
    <t>จำนวนที่ขาย</t>
  </si>
  <si>
    <t>AA</t>
  </si>
  <si>
    <t>BB</t>
  </si>
  <si>
    <t>CC</t>
  </si>
  <si>
    <t>DD</t>
  </si>
  <si>
    <t>EE</t>
  </si>
  <si>
    <t>FF</t>
  </si>
  <si>
    <t>II</t>
  </si>
  <si>
    <t>JJ</t>
  </si>
  <si>
    <t>KK</t>
  </si>
  <si>
    <t>LL</t>
  </si>
  <si>
    <t>MM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</si>
  <si>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</si>
  <si>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</si>
  <si>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</si>
  <si>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</si>
  <si>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</si>
  <si>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</si>
  <si>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</si>
  <si>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</si>
  <si>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</si>
  <si>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</si>
  <si>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</si>
  <si>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</si>
  <si>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สินค้าที่ขายได้</t>
  </si>
  <si>
    <t>ผลรวมทั้งหมด</t>
  </si>
  <si>
    <t>จำนวน (ชิ้น)</t>
  </si>
  <si>
    <t>ซึ่งที่ผมใช้ Combobox ซ้อน Drop down list เพื่อต้องการให้ตัวอักษรที่ใหญ่ขึ้น</t>
  </si>
  <si>
    <t>ส่วนงานที่ 2 ขนส่ง</t>
  </si>
  <si>
    <t>ส่วนงาน แรก งานขาย</t>
  </si>
  <si>
    <t>พนักงานขนส่ง</t>
  </si>
  <si>
    <t>AA ส่ง</t>
  </si>
  <si>
    <t>BB ส่ง</t>
  </si>
  <si>
    <t>CC ส่ง</t>
  </si>
  <si>
    <t>DD ส่ง</t>
  </si>
  <si>
    <t>EE ส่ง</t>
  </si>
  <si>
    <t>FF ส่ง</t>
  </si>
  <si>
    <t>II ส่ง</t>
  </si>
  <si>
    <t>JJ ส่ง</t>
  </si>
  <si>
    <t>จำนวนที่ส่ง</t>
  </si>
  <si>
    <r>
      <rPr>
        <sz val="14"/>
        <color rgb="FFFF0000"/>
        <rFont val="Angsana New"/>
        <family val="1"/>
      </rPr>
      <t>สมมุตินี้คือ ส่วนงานที่ 2</t>
    </r>
    <r>
      <rPr>
        <sz val="14"/>
        <color theme="1"/>
        <rFont val="Angsana New"/>
        <family val="1"/>
      </rPr>
      <t xml:space="preserve"> หลังจากการกดอัปเดตแล้วเราจะไม่สามารถ เลือก แบบ Combobox ได้เลยครับ จะกลับไปเลือกแบบ DropDownlist แทน </t>
    </r>
  </si>
  <si>
    <t>อยากแก้ปัญหาให้ส่วนของขนส่งไปเลือกแบบ Combobox ได้เหมือนเดิม เนื่องจากขนาดตัวอักษรจะมองเห็นชัดกว่ามาก</t>
  </si>
  <si>
    <t>อันนี้ คือรายการสมมุตินะครับ ส่วนแรก ขาย  ส่วนที่สอง  ขนส่ง</t>
  </si>
  <si>
    <t>การทำงานจะต้องทำตามลำดับส่วนงานครับ ส่วนที่ 1 ตามด้วย ส่วนที่ 2  เพราะผู้ใช้ Excel มีหลายส่วนงาน ส่วนงานแรกจะกรอกรายละเอียดของการขายแล้วพิมพ์รายงานสรุปการขาย จากการกดอัปเดต แล้วเซฟไฟล์เพื่อให้ส่วนงานที่สองทำงานต่อ ในการกรอกรายละเอียดสินค้าที่ส่ง แต่ไม่ต้องใช้รายงานในการขนส่งครับ</t>
  </si>
  <si>
    <t>วันที่ 01/05/17</t>
  </si>
  <si>
    <t xml:space="preserve">การกรอกข้อมูลและ รายงานที่พิมพ์จะต้องอยู่ใน Sheet เดียวกัน เนื่องจาก 1 sheet  คือ 1 วัน </t>
  </si>
  <si>
    <t xml:space="preserve">และจะต้องทำ Sheet ทั้งหมด 31 Sheet (ประจำวัน) รวมกับ Sheet Summary ที่สรุปผลทั้งเดือน โดยจะแสดงรายละเอียดทั้งหมดครับ </t>
  </si>
  <si>
    <t>รายละเอียดสมมุติ  รหัสผ่าน Unprotect Sheet = 1234</t>
  </si>
  <si>
    <t>กรอกข้อมูลช่อง สีเขียว  เท่านั้น</t>
  </si>
  <si>
    <t>ผมต้องการให้ เมื่อเรากด อัปเดต ช่องสีเหลืองแล้ว สามารถไปกดเลือกสินค้าที่ช่องสีเขียว แบบ Combobox ได้เหมือนเดิมครับ</t>
  </si>
  <si>
    <r>
      <t xml:space="preserve">ทุกๆครั้งที่กด อัปเดตรายการสินค้าที่ขายได้ช่องสีเหลือง  </t>
    </r>
    <r>
      <rPr>
        <b/>
        <u/>
        <sz val="14"/>
        <color theme="4" tint="-0.249977111117893"/>
        <rFont val="Angsana New"/>
        <family val="1"/>
      </rPr>
      <t xml:space="preserve">จะต้องไป unprotect  แล้ว protect อีกรอบ โดยเลือก Edit Objects  </t>
    </r>
    <r>
      <rPr>
        <sz val="14"/>
        <color rgb="FFFF0000"/>
        <rFont val="Angsana New"/>
        <family val="1"/>
      </rPr>
      <t xml:space="preserve"> เพื่อให้ Combobox ที่ซ้อนอยู่กับ Drop down list ใช้งานได้เหมือนเดิมครับ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</si>
</sst>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2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4"/>
      <color theme="1"/>
      <name val="Angsana New"/>
      <family val="1"/>
    </font>
    <font>
      <b/>
      <sz val="14"/>
      <color theme="1"/>
      <name val="Angsana New"/>
      <family val="1"/>
    </font>
    <font>
      <b/>
      <sz val="14"/>
      <name val="Angsana New"/>
      <family val="1"/>
    </font>
    <font>
      <sz val="14"/>
      <name val="Angsana New"/>
      <family val="1"/>
    </font>
    <font>
      <b/>
      <sz val="14"/>
      <color theme="0"/>
      <name val="Angsana New"/>
      <family val="1"/>
    </font>
    <font>
      <sz val="14"/>
      <color rgb="FFFF0000"/>
      <name val="Angsana New"/>
      <family val="1"/>
    </font>
    <font>
      <b/>
      <sz val="20"/>
      <color theme="1"/>
      <name val="Angsana New"/>
      <family val="1"/>
    </font>
    <font>
      <b/>
      <sz val="14"/>
      <color rgb="FFFF0000"/>
      <name val="Angsana New"/>
      <family val="1"/>
    </font>
    <font>
      <b/>
      <sz val="24"/>
      <color theme="0"/>
      <name val="Angsana New"/>
      <family val="1"/>
    </font>
    <font>
      <b/>
      <u/>
      <sz val="14"/>
      <color theme="4" tint="-0.249977111117893"/>
      <name val="Angsana New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3499862666707357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3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3" fontId="2" fillId="0" borderId="0" xfId="1" applyNumberFormat="1" applyFont="1" applyAlignment="1">
      <alignment horizontal="center" vertical="center"/>
    </xf>
    <xf numFmtId="3" fontId="3" fillId="4" borderId="0" xfId="1" applyNumberFormat="1" applyFont="1" applyFill="1" applyAlignment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center" vertical="center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2" fillId="4" borderId="7" xfId="0" applyFont="1" applyFill="1" applyBorder="1" applyAlignment="1" applyProtection="1">
      <alignment horizontal="center" vertical="center"/>
      <protection locked="0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center" vertical="center"/>
    </xf>
    <xf numFmtId="0" fontId="4" fillId="3" borderId="10" xfId="0" applyFont="1" applyFill="1" applyBorder="1" applyAlignment="1" applyProtection="1">
      <alignment horizontal="center" vertical="center"/>
    </xf>
    <xf numFmtId="4" fontId="2" fillId="0" borderId="11" xfId="0" applyNumberFormat="1" applyFont="1" applyBorder="1" applyAlignment="1" applyProtection="1">
      <alignment horizontal="center" vertical="center"/>
    </xf>
    <xf numFmtId="4" fontId="2" fillId="0" borderId="12" xfId="0" applyNumberFormat="1" applyFont="1" applyBorder="1" applyAlignment="1" applyProtection="1">
      <alignment horizontal="center" vertical="center"/>
    </xf>
    <xf numFmtId="4" fontId="2" fillId="0" borderId="13" xfId="0" applyNumberFormat="1" applyFont="1" applyBorder="1" applyAlignment="1" applyProtection="1">
      <alignment horizontal="center" vertical="center"/>
    </xf>
    <xf numFmtId="0" fontId="4" fillId="3" borderId="14" xfId="0" applyFont="1" applyFill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 vertical="center"/>
    </xf>
    <xf numFmtId="0" fontId="2" fillId="0" borderId="17" xfId="0" applyFont="1" applyBorder="1" applyAlignment="1" applyProtection="1">
      <alignment horizontal="center" vertical="center"/>
    </xf>
    <xf numFmtId="0" fontId="4" fillId="3" borderId="18" xfId="0" applyFont="1" applyFill="1" applyBorder="1" applyAlignment="1" applyProtection="1">
      <alignment horizontal="center" vertical="center"/>
    </xf>
    <xf numFmtId="4" fontId="2" fillId="0" borderId="19" xfId="0" applyNumberFormat="1" applyFont="1" applyBorder="1" applyAlignment="1" applyProtection="1">
      <alignment horizontal="center" vertical="center"/>
    </xf>
    <xf numFmtId="4" fontId="2" fillId="0" borderId="20" xfId="0" applyNumberFormat="1" applyFont="1" applyBorder="1" applyAlignment="1" applyProtection="1">
      <alignment horizontal="center" vertical="center"/>
    </xf>
    <xf numFmtId="4" fontId="2" fillId="0" borderId="21" xfId="0" applyNumberFormat="1" applyFont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2" fillId="4" borderId="22" xfId="0" applyFont="1" applyFill="1" applyBorder="1" applyAlignment="1" applyProtection="1">
      <alignment horizontal="center" vertical="center"/>
      <protection locked="0"/>
    </xf>
    <xf numFmtId="0" fontId="2" fillId="4" borderId="23" xfId="0" applyFont="1" applyFill="1" applyBorder="1" applyAlignment="1" applyProtection="1">
      <alignment horizontal="center" vertical="center"/>
      <protection locked="0"/>
    </xf>
    <xf numFmtId="0" fontId="2" fillId="4" borderId="24" xfId="0" applyFon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horizontal="center" vertical="center"/>
    </xf>
    <xf numFmtId="0" fontId="2" fillId="0" borderId="23" xfId="0" applyFont="1" applyBorder="1" applyAlignment="1" applyProtection="1">
      <alignment horizontal="center" vertical="center"/>
    </xf>
    <xf numFmtId="0" fontId="2" fillId="0" borderId="24" xfId="0" applyFont="1" applyBorder="1" applyAlignment="1" applyProtection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NumberFormat="1" applyFont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6" fillId="5" borderId="28" xfId="0" applyNumberFormat="1" applyFont="1" applyFill="1" applyBorder="1" applyAlignment="1">
      <alignment horizontal="center" vertical="center"/>
    </xf>
    <xf numFmtId="0" fontId="2" fillId="0" borderId="25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top" wrapText="1"/>
    </xf>
    <xf numFmtId="0" fontId="2" fillId="0" borderId="27" xfId="0" applyFont="1" applyBorder="1" applyAlignment="1" applyProtection="1">
      <alignment horizontal="center" vertical="center"/>
    </xf>
    <xf numFmtId="0" fontId="2" fillId="4" borderId="29" xfId="0" applyFont="1" applyFill="1" applyBorder="1" applyAlignment="1" applyProtection="1">
      <alignment horizontal="center" vertical="center"/>
      <protection locked="0"/>
    </xf>
    <xf numFmtId="0" fontId="2" fillId="4" borderId="30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top" wrapText="1"/>
    </xf>
    <xf numFmtId="0" fontId="2" fillId="0" borderId="0" xfId="0" applyFont="1" applyAlignment="1" applyProtection="1">
      <alignment horizontal="left" vertical="top" wrapText="1"/>
    </xf>
    <xf numFmtId="0" fontId="7" fillId="0" borderId="0" xfId="0" applyFont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left" vertical="top" wrapText="1"/>
    </xf>
    <xf numFmtId="0" fontId="2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center" vertical="center"/>
    </xf>
    <xf numFmtId="0" fontId="10" fillId="5" borderId="0" xfId="0" applyFont="1" applyFill="1" applyAlignment="1" applyProtection="1">
      <alignment horizontal="center" vertical="center"/>
    </xf>
    <xf numFmtId="0" fontId="5" fillId="4" borderId="0" xfId="0" applyFont="1" applyFill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center"/>
    </xf>
  </cellXfs>
  <cellStyles count="2">
    <cellStyle name="Comma" xfId="1" builtinId="3"/>
    <cellStyle name="Normal" xfId="0" builtinId="0"/>
  </cellStyles>
  <dxfs count="33"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solid">
          <bgColor theme="1" tint="0.34998626667073579"/>
        </patternFill>
      </fill>
    </dxf>
    <dxf>
      <fill>
        <patternFill patternType="solid">
          <bgColor theme="1" tint="0.34998626667073579"/>
        </patternFill>
      </fill>
    </dxf>
    <dxf>
      <font>
        <color theme="0"/>
      </font>
    </dxf>
    <dxf>
      <font>
        <color theme="0"/>
      </font>
    </dxf>
    <dxf>
      <fill>
        <patternFill patternType="solid">
          <bgColor theme="1" tint="0.34998626667073579"/>
        </patternFill>
      </fill>
    </dxf>
    <dxf>
      <fill>
        <patternFill patternType="solid">
          <bgColor theme="1" tint="0.34998626667073579"/>
        </patternFill>
      </fill>
    </dxf>
    <dxf>
      <font>
        <color theme="0"/>
      </font>
    </dxf>
    <dxf>
      <font>
        <color theme="0"/>
      </font>
    </dxf>
    <dxf>
      <font>
        <b val="0"/>
      </font>
    </dxf>
    <dxf>
      <font>
        <sz val="14"/>
      </font>
    </dxf>
    <dxf>
      <font>
        <name val="Angsana New"/>
        <scheme val="none"/>
      </font>
    </dxf>
    <dxf>
      <border>
        <left/>
        <right/>
        <top/>
        <bottom/>
        <vertical/>
        <horizontal/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127000</xdr:colOff>
          <xdr:row>0</xdr:row>
          <xdr:rowOff>127000</xdr:rowOff>
        </xdr:from>
        <xdr:to>
          <xdr:col>0</xdr:col>
          <xdr:colOff>128588</xdr:colOff>
          <xdr:row>1</xdr:row>
          <xdr:rowOff>19050</xdr:rowOff>
        </xdr:to>
        <xdr:sp macro="" textlink="">
          <xdr:nvSpPr>
            <xdr:cNvPr id="2050" name="tempcombo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3</xdr:row>
          <xdr:rowOff>28575</xdr:rowOff>
        </xdr:from>
        <xdr:to>
          <xdr:col>14</xdr:col>
          <xdr:colOff>323850</xdr:colOff>
          <xdr:row>4</xdr:row>
          <xdr:rowOff>209550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ผู้สร้าง" refreshedDate="42885.539455671293" createdVersion="4" refreshedVersion="4" minRefreshableVersion="3" recordCount="23">
  <cacheSource type="worksheet">
    <worksheetSource ref="H3:I26" sheet="01"/>
  </cacheSource>
  <cacheFields count="2">
    <cacheField name="สินค้าที่ขายได้" numFmtId="0">
      <sharedItems containsMixedTypes="1" containsNumber="1" containsInteger="1" minValue="0" maxValue="0" count="16">
        <s v="UNIQLO"/>
        <s v="CASIO"/>
        <s v="POLO"/>
        <s v="ARROW"/>
        <s v="HUAWEI"/>
        <s v="H&amp;M"/>
        <s v="GIODANO"/>
        <s v="ADIDAS"/>
        <s v="NEWBALANCE"/>
        <s v="APPLE"/>
        <s v="PUMA"/>
        <s v="SAMSUNG"/>
        <s v="SEIKO"/>
        <s v="NIKE"/>
        <s v="FOX"/>
        <n v="0" u="1"/>
      </sharedItems>
    </cacheField>
    <cacheField name="จำนวน" numFmtId="0">
      <sharedItems containsSemiMixedTypes="0" containsString="0" containsNumber="1" containsInteger="1" minValue="1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x v="0"/>
    <n v="2"/>
  </r>
  <r>
    <x v="1"/>
    <n v="1"/>
  </r>
  <r>
    <x v="2"/>
    <n v="2"/>
  </r>
  <r>
    <x v="3"/>
    <n v="3"/>
  </r>
  <r>
    <x v="3"/>
    <n v="2"/>
  </r>
  <r>
    <x v="1"/>
    <n v="2"/>
  </r>
  <r>
    <x v="4"/>
    <n v="3"/>
  </r>
  <r>
    <x v="5"/>
    <n v="1"/>
  </r>
  <r>
    <x v="0"/>
    <n v="3"/>
  </r>
  <r>
    <x v="6"/>
    <n v="1"/>
  </r>
  <r>
    <x v="7"/>
    <n v="2"/>
  </r>
  <r>
    <x v="8"/>
    <n v="2"/>
  </r>
  <r>
    <x v="9"/>
    <n v="3"/>
  </r>
  <r>
    <x v="10"/>
    <n v="3"/>
  </r>
  <r>
    <x v="11"/>
    <n v="3"/>
  </r>
  <r>
    <x v="12"/>
    <n v="1"/>
  </r>
  <r>
    <x v="13"/>
    <n v="3"/>
  </r>
  <r>
    <x v="14"/>
    <n v="2"/>
  </r>
  <r>
    <x v="1"/>
    <n v="5"/>
  </r>
  <r>
    <x v="9"/>
    <n v="4"/>
  </r>
  <r>
    <x v="12"/>
    <n v="5"/>
  </r>
  <r>
    <x v="9"/>
    <n v="4"/>
  </r>
  <r>
    <x v="1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ขาย" cacheId="66" applyNumberFormats="0" applyBorderFormats="0" applyFontFormats="0" applyPatternFormats="0" applyAlignmentFormats="0" applyWidthHeightFormats="1" dataCaption="ค่า" updatedVersion="4" minRefreshableVersion="3" useAutoFormatting="1" itemPrintTitles="1" createdVersion="4" indent="0" outline="1" outlineData="1" multipleFieldFilters="0" rowHeaderCaption="สินค้าที่ขายได้">
  <location ref="K3:L19" firstHeaderRow="1" firstDataRow="1" firstDataCol="1"/>
  <pivotFields count="2">
    <pivotField axis="axisRow" showAll="0">
      <items count="17">
        <item x="7"/>
        <item x="9"/>
        <item x="3"/>
        <item x="1"/>
        <item x="14"/>
        <item x="6"/>
        <item x="5"/>
        <item x="4"/>
        <item x="8"/>
        <item x="13"/>
        <item x="2"/>
        <item x="10"/>
        <item x="11"/>
        <item x="12"/>
        <item x="0"/>
        <item m="1" x="15"/>
        <item t="default"/>
      </items>
    </pivotField>
    <pivotField dataField="1" showAll="0"/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จำนวน (ชิ้น)" fld="1" baseField="0" baseItem="0"/>
  </dataFields>
  <formats count="31">
    <format dxfId="30">
      <pivotArea outline="0" collapsedLevelsAreSubtotals="1" fieldPosition="0"/>
    </format>
    <format dxfId="29">
      <pivotArea dataOnly="0" labelOnly="1" outline="0" axis="axisValues" fieldPosition="0"/>
    </format>
    <format dxfId="28">
      <pivotArea outline="0" collapsedLevelsAreSubtotals="1" fieldPosition="0"/>
    </format>
    <format dxfId="27">
      <pivotArea dataOnly="0" labelOnly="1" outline="0" axis="axisValues" fieldPosition="0"/>
    </format>
    <format dxfId="26">
      <pivotArea field="0" type="button" dataOnly="0" labelOnly="1" outline="0" axis="axisRow" fieldPosition="0"/>
    </format>
    <format dxfId="25">
      <pivotArea dataOnly="0" labelOnly="1" fieldPosition="0">
        <references count="1">
          <reference field="0" count="0"/>
        </references>
      </pivotArea>
    </format>
    <format dxfId="24">
      <pivotArea dataOnly="0" labelOnly="1" grandRow="1" outline="0" fieldPosition="0"/>
    </format>
    <format dxfId="23">
      <pivotArea field="0" type="button" dataOnly="0" labelOnly="1" outline="0" axis="axisRow" fieldPosition="0"/>
    </format>
    <format dxfId="22">
      <pivotArea dataOnly="0" labelOnly="1" fieldPosition="0">
        <references count="1">
          <reference field="0" count="0"/>
        </references>
      </pivotArea>
    </format>
    <format dxfId="21">
      <pivotArea dataOnly="0" labelOnly="1" grandRow="1" outline="0" fieldPosition="0"/>
    </format>
    <format dxfId="20">
      <pivotArea type="all" dataOnly="0" outline="0" fieldPosition="0"/>
    </format>
    <format dxfId="19">
      <pivotArea type="all" dataOnly="0" outline="0" fieldPosition="0"/>
    </format>
    <format dxfId="18">
      <pivotArea type="all" dataOnly="0" outline="0" fieldPosition="0"/>
    </format>
    <format dxfId="17">
      <pivotArea type="all" dataOnly="0" outline="0" fieldPosition="0"/>
    </format>
    <format dxfId="16">
      <pivotArea field="0" type="button" dataOnly="0" labelOnly="1" outline="0" axis="axisRow" fieldPosition="0"/>
    </format>
    <format dxfId="15">
      <pivotArea dataOnly="0" labelOnly="1" outline="0" axis="axisValues" fieldPosition="0"/>
    </format>
    <format dxfId="14">
      <pivotArea field="0" type="button" dataOnly="0" labelOnly="1" outline="0" axis="axisRow" fieldPosition="0"/>
    </format>
    <format dxfId="13">
      <pivotArea dataOnly="0" labelOnly="1" outline="0" axis="axisValues" fieldPosition="0"/>
    </format>
    <format dxfId="12">
      <pivotArea grandRow="1" outline="0" collapsedLevelsAreSubtotals="1" fieldPosition="0"/>
    </format>
    <format dxfId="11">
      <pivotArea dataOnly="0" labelOnly="1" grandRow="1" outline="0" fieldPosition="0"/>
    </format>
    <format dxfId="10">
      <pivotArea grandRow="1" outline="0" collapsedLevelsAreSubtotals="1" fieldPosition="0"/>
    </format>
    <format dxfId="9">
      <pivotArea dataOnly="0" labelOnly="1" grandRow="1" outline="0" fieldPosition="0"/>
    </format>
    <format dxfId="8">
      <pivotArea grandRow="1" outline="0" collapsedLevelsAreSubtotals="1" fieldPosition="0"/>
    </format>
    <format dxfId="7">
      <pivotArea dataOnly="0" labelOnly="1" grandRow="1" outline="0" fieldPosition="0"/>
    </format>
    <format dxfId="6">
      <pivotArea field="0" type="button" dataOnly="0" labelOnly="1" outline="0" axis="axisRow" fieldPosition="0"/>
    </format>
    <format dxfId="5">
      <pivotArea dataOnly="0" labelOnly="1" outline="0" axis="axisValues" fieldPosition="0"/>
    </format>
    <format dxfId="4">
      <pivotArea type="all" dataOnly="0" outline="0" fieldPosition="0"/>
    </format>
    <format dxfId="3">
      <pivotArea field="0" type="button" dataOnly="0" labelOnly="1" outline="0" axis="axisRow" fieldPosition="0"/>
    </format>
    <format dxfId="2">
      <pivotArea dataOnly="0" labelOnly="1" outline="0" axis="axisValues" fieldPosition="0"/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I19" sqref="I19"/>
    </sheetView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A37"/>
  <sheetViews>
    <sheetView tabSelected="1" zoomScale="80" zoomScaleNormal="80" workbookViewId="0">
      <selection activeCell="N9" sqref="N9:Q9"/>
    </sheetView>
  </sheetViews>
  <sheetFormatPr defaultRowHeight="21" x14ac:dyDescent="0.2"/>
  <cols>
    <col min="1" max="1" width="11.375" style="7" customWidth="1"/>
    <col min="2" max="2" width="10.875" style="7" customWidth="1"/>
    <col min="3" max="3" width="13.375" style="7" customWidth="1"/>
    <col min="4" max="5" width="9" style="7"/>
    <col min="6" max="6" width="11.5" style="7" customWidth="1"/>
    <col min="7" max="7" width="9" style="7"/>
    <col min="8" max="8" width="18" style="8" customWidth="1"/>
    <col min="9" max="10" width="9" style="7"/>
    <col min="11" max="11" width="14.875" style="8" customWidth="1"/>
    <col min="12" max="12" width="9" style="8" customWidth="1"/>
    <col min="13" max="13" width="5.25" style="7" customWidth="1"/>
    <col min="14" max="26" width="15.875" style="7" bestFit="1" customWidth="1"/>
    <col min="27" max="27" width="13.375" style="7" bestFit="1" customWidth="1"/>
    <col min="28" max="16384" width="9" style="7"/>
  </cols>
  <sheetData>
    <row r="1" spans="1:27" ht="34.5" x14ac:dyDescent="0.2">
      <c r="A1" s="57" t="s">
        <v>77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27" ht="30" thickBot="1" x14ac:dyDescent="0.25">
      <c r="A2" s="56" t="s">
        <v>59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N2" s="53" t="s">
        <v>74</v>
      </c>
      <c r="O2" s="53"/>
      <c r="P2" s="53"/>
      <c r="Q2" s="53"/>
    </row>
    <row r="3" spans="1:27" ht="21.75" thickBot="1" x14ac:dyDescent="0.25">
      <c r="A3" s="18" t="s">
        <v>24</v>
      </c>
      <c r="B3" s="12" t="s">
        <v>25</v>
      </c>
      <c r="C3" s="13" t="s">
        <v>26</v>
      </c>
      <c r="D3" s="22" t="s">
        <v>27</v>
      </c>
      <c r="E3" s="14" t="s">
        <v>28</v>
      </c>
      <c r="F3" s="26" t="s">
        <v>30</v>
      </c>
      <c r="H3" s="33" t="s">
        <v>54</v>
      </c>
      <c r="I3" s="34" t="s">
        <v>29</v>
      </c>
      <c r="K3" s="40" t="s">
        <v>54</v>
      </c>
      <c r="L3" s="41" t="s">
        <v>56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 x14ac:dyDescent="0.2">
      <c r="A4" s="19" t="s">
        <v>31</v>
      </c>
      <c r="B4" s="30" t="s">
        <v>18</v>
      </c>
      <c r="C4" s="11" t="s">
        <v>1</v>
      </c>
      <c r="D4" s="23">
        <f t="shared" ref="D4:D26" si="0">VLOOKUP(C4,sale,2,0)</f>
        <v>1200</v>
      </c>
      <c r="E4" s="15">
        <f t="shared" ref="E4:E26" si="1">VLOOKUP(C4,sale,3,0)</f>
        <v>200</v>
      </c>
      <c r="F4" s="27">
        <v>2</v>
      </c>
      <c r="H4" s="19" t="str">
        <f>C4</f>
        <v>UNIQLO</v>
      </c>
      <c r="I4" s="35">
        <f>F4</f>
        <v>2</v>
      </c>
      <c r="K4" s="38" t="s">
        <v>9</v>
      </c>
      <c r="L4" s="39">
        <v>2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A5" s="19" t="s">
        <v>32</v>
      </c>
      <c r="B5" s="31" t="s">
        <v>20</v>
      </c>
      <c r="C5" s="11" t="s">
        <v>11</v>
      </c>
      <c r="D5" s="24">
        <f t="shared" si="0"/>
        <v>30000</v>
      </c>
      <c r="E5" s="16">
        <f t="shared" si="1"/>
        <v>3000</v>
      </c>
      <c r="F5" s="27">
        <v>1</v>
      </c>
      <c r="H5" s="20" t="str">
        <f t="shared" ref="H5:H26" si="2">C5</f>
        <v>CASIO</v>
      </c>
      <c r="I5" s="36">
        <f t="shared" ref="I5:I26" si="3">F5</f>
        <v>1</v>
      </c>
      <c r="K5" s="38" t="s">
        <v>14</v>
      </c>
      <c r="L5" s="39">
        <v>11</v>
      </c>
      <c r="M5"/>
    </row>
    <row r="6" spans="1:27" x14ac:dyDescent="0.2">
      <c r="A6" s="19" t="s">
        <v>33</v>
      </c>
      <c r="B6" s="31" t="s">
        <v>18</v>
      </c>
      <c r="C6" s="11" t="s">
        <v>3</v>
      </c>
      <c r="D6" s="24">
        <f t="shared" si="0"/>
        <v>1500</v>
      </c>
      <c r="E6" s="16">
        <f t="shared" si="1"/>
        <v>500</v>
      </c>
      <c r="F6" s="27">
        <v>2</v>
      </c>
      <c r="H6" s="20" t="str">
        <f t="shared" si="2"/>
        <v>POLO</v>
      </c>
      <c r="I6" s="36">
        <f t="shared" si="3"/>
        <v>2</v>
      </c>
      <c r="K6" s="38" t="s">
        <v>4</v>
      </c>
      <c r="L6" s="39">
        <v>5</v>
      </c>
      <c r="M6"/>
    </row>
    <row r="7" spans="1:27" x14ac:dyDescent="0.2">
      <c r="A7" s="19" t="s">
        <v>34</v>
      </c>
      <c r="B7" s="31" t="s">
        <v>18</v>
      </c>
      <c r="C7" s="11" t="s">
        <v>4</v>
      </c>
      <c r="D7" s="24">
        <f t="shared" si="0"/>
        <v>1600</v>
      </c>
      <c r="E7" s="16">
        <f t="shared" si="1"/>
        <v>600</v>
      </c>
      <c r="F7" s="27">
        <v>3</v>
      </c>
      <c r="H7" s="20" t="str">
        <f t="shared" si="2"/>
        <v>ARROW</v>
      </c>
      <c r="I7" s="36">
        <f t="shared" si="3"/>
        <v>3</v>
      </c>
      <c r="K7" s="38" t="s">
        <v>11</v>
      </c>
      <c r="L7" s="39">
        <v>8</v>
      </c>
      <c r="M7"/>
      <c r="N7" s="58" t="s">
        <v>78</v>
      </c>
      <c r="O7" s="58"/>
      <c r="P7" s="58"/>
      <c r="Q7" s="58"/>
    </row>
    <row r="8" spans="1:27" x14ac:dyDescent="0.2">
      <c r="A8" s="19" t="s">
        <v>35</v>
      </c>
      <c r="B8" s="31" t="s">
        <v>18</v>
      </c>
      <c r="C8" s="11" t="s">
        <v>4</v>
      </c>
      <c r="D8" s="24">
        <f t="shared" si="0"/>
        <v>1600</v>
      </c>
      <c r="E8" s="16">
        <f t="shared" si="1"/>
        <v>600</v>
      </c>
      <c r="F8" s="27">
        <v>2</v>
      </c>
      <c r="H8" s="20" t="str">
        <f t="shared" si="2"/>
        <v>ARROW</v>
      </c>
      <c r="I8" s="36">
        <f t="shared" si="3"/>
        <v>2</v>
      </c>
      <c r="K8" s="38" t="s">
        <v>5</v>
      </c>
      <c r="L8" s="39">
        <v>2</v>
      </c>
      <c r="M8"/>
    </row>
    <row r="9" spans="1:27" x14ac:dyDescent="0.2">
      <c r="A9" s="19" t="s">
        <v>36</v>
      </c>
      <c r="B9" s="31" t="s">
        <v>20</v>
      </c>
      <c r="C9" s="11" t="s">
        <v>11</v>
      </c>
      <c r="D9" s="24">
        <f t="shared" si="0"/>
        <v>30000</v>
      </c>
      <c r="E9" s="16">
        <f t="shared" si="1"/>
        <v>3000</v>
      </c>
      <c r="F9" s="27">
        <v>2</v>
      </c>
      <c r="H9" s="20" t="str">
        <f t="shared" si="2"/>
        <v>CASIO</v>
      </c>
      <c r="I9" s="36">
        <f t="shared" si="3"/>
        <v>2</v>
      </c>
      <c r="K9" s="38" t="s">
        <v>2</v>
      </c>
      <c r="L9" s="39">
        <v>1</v>
      </c>
      <c r="M9" s="43"/>
      <c r="N9" s="60" t="s">
        <v>72</v>
      </c>
      <c r="O9" s="60"/>
      <c r="P9" s="60"/>
      <c r="Q9" s="60"/>
    </row>
    <row r="10" spans="1:27" x14ac:dyDescent="0.2">
      <c r="A10" s="19" t="s">
        <v>37</v>
      </c>
      <c r="B10" s="31" t="s">
        <v>17</v>
      </c>
      <c r="C10" s="11" t="s">
        <v>16</v>
      </c>
      <c r="D10" s="24">
        <f t="shared" si="0"/>
        <v>15000</v>
      </c>
      <c r="E10" s="16">
        <f t="shared" si="1"/>
        <v>800</v>
      </c>
      <c r="F10" s="27">
        <v>3</v>
      </c>
      <c r="H10" s="20" t="str">
        <f t="shared" si="2"/>
        <v>HUAWEI</v>
      </c>
      <c r="I10" s="36">
        <f t="shared" si="3"/>
        <v>3</v>
      </c>
      <c r="K10" s="38" t="s">
        <v>0</v>
      </c>
      <c r="L10" s="39">
        <v>1</v>
      </c>
      <c r="M10"/>
      <c r="N10" s="59" t="s">
        <v>79</v>
      </c>
      <c r="O10" s="59"/>
      <c r="P10" s="59"/>
      <c r="Q10" s="59"/>
    </row>
    <row r="11" spans="1:27" x14ac:dyDescent="0.2">
      <c r="A11" s="19" t="s">
        <v>38</v>
      </c>
      <c r="B11" s="31" t="s">
        <v>18</v>
      </c>
      <c r="C11" s="11" t="s">
        <v>0</v>
      </c>
      <c r="D11" s="24">
        <f t="shared" si="0"/>
        <v>1300</v>
      </c>
      <c r="E11" s="16">
        <f t="shared" si="1"/>
        <v>300</v>
      </c>
      <c r="F11" s="27">
        <v>1</v>
      </c>
      <c r="H11" s="20" t="str">
        <f t="shared" si="2"/>
        <v>H&amp;M</v>
      </c>
      <c r="I11" s="36">
        <f t="shared" si="3"/>
        <v>1</v>
      </c>
      <c r="K11" s="38" t="s">
        <v>16</v>
      </c>
      <c r="L11" s="39">
        <v>3</v>
      </c>
      <c r="M11"/>
      <c r="N11" s="59"/>
      <c r="O11" s="59"/>
      <c r="P11" s="59"/>
      <c r="Q11" s="59"/>
    </row>
    <row r="12" spans="1:27" x14ac:dyDescent="0.2">
      <c r="A12" s="19" t="s">
        <v>39</v>
      </c>
      <c r="B12" s="31" t="s">
        <v>18</v>
      </c>
      <c r="C12" s="11" t="s">
        <v>1</v>
      </c>
      <c r="D12" s="24">
        <f t="shared" si="0"/>
        <v>1200</v>
      </c>
      <c r="E12" s="16">
        <f t="shared" si="1"/>
        <v>200</v>
      </c>
      <c r="F12" s="27">
        <v>3</v>
      </c>
      <c r="H12" s="20" t="str">
        <f t="shared" si="2"/>
        <v>UNIQLO</v>
      </c>
      <c r="I12" s="36">
        <f t="shared" si="3"/>
        <v>3</v>
      </c>
      <c r="K12" s="38" t="s">
        <v>10</v>
      </c>
      <c r="L12" s="39">
        <v>2</v>
      </c>
      <c r="M12"/>
      <c r="N12" s="60" t="s">
        <v>57</v>
      </c>
      <c r="O12" s="60"/>
      <c r="P12" s="60"/>
      <c r="Q12" s="60"/>
    </row>
    <row r="13" spans="1:27" x14ac:dyDescent="0.2">
      <c r="A13" s="19" t="s">
        <v>40</v>
      </c>
      <c r="B13" s="30" t="s">
        <v>18</v>
      </c>
      <c r="C13" s="11" t="s">
        <v>2</v>
      </c>
      <c r="D13" s="24">
        <f t="shared" si="0"/>
        <v>1400</v>
      </c>
      <c r="E13" s="16">
        <f t="shared" si="1"/>
        <v>400</v>
      </c>
      <c r="F13" s="27">
        <v>1</v>
      </c>
      <c r="H13" s="20" t="str">
        <f t="shared" si="2"/>
        <v>GIODANO</v>
      </c>
      <c r="I13" s="36">
        <f t="shared" si="3"/>
        <v>1</v>
      </c>
      <c r="K13" s="38" t="s">
        <v>8</v>
      </c>
      <c r="L13" s="39">
        <v>3</v>
      </c>
      <c r="M13"/>
      <c r="N13" s="55" t="s">
        <v>80</v>
      </c>
      <c r="O13" s="55"/>
      <c r="P13" s="55"/>
      <c r="Q13" s="55"/>
    </row>
    <row r="14" spans="1:27" x14ac:dyDescent="0.2">
      <c r="A14" s="19" t="s">
        <v>41</v>
      </c>
      <c r="B14" s="30" t="s">
        <v>19</v>
      </c>
      <c r="C14" s="11" t="s">
        <v>9</v>
      </c>
      <c r="D14" s="24">
        <f t="shared" si="0"/>
        <v>5000</v>
      </c>
      <c r="E14" s="16">
        <f t="shared" si="1"/>
        <v>1400</v>
      </c>
      <c r="F14" s="27">
        <v>2</v>
      </c>
      <c r="H14" s="20" t="str">
        <f t="shared" si="2"/>
        <v>ADIDAS</v>
      </c>
      <c r="I14" s="36">
        <f t="shared" si="3"/>
        <v>2</v>
      </c>
      <c r="K14" s="38" t="s">
        <v>3</v>
      </c>
      <c r="L14" s="39">
        <v>2</v>
      </c>
      <c r="M14"/>
      <c r="N14" s="55"/>
      <c r="O14" s="55"/>
      <c r="P14" s="55"/>
      <c r="Q14" s="55"/>
    </row>
    <row r="15" spans="1:27" ht="21" customHeight="1" x14ac:dyDescent="0.2">
      <c r="A15" s="19" t="s">
        <v>42</v>
      </c>
      <c r="B15" s="30" t="str">
        <f t="shared" ref="B15:B16" si="4">B24</f>
        <v>SHOES</v>
      </c>
      <c r="C15" s="11" t="s">
        <v>10</v>
      </c>
      <c r="D15" s="24">
        <f t="shared" si="0"/>
        <v>6000</v>
      </c>
      <c r="E15" s="16">
        <f t="shared" si="1"/>
        <v>1600</v>
      </c>
      <c r="F15" s="27">
        <v>2</v>
      </c>
      <c r="H15" s="20" t="str">
        <f t="shared" si="2"/>
        <v>NEWBALANCE</v>
      </c>
      <c r="I15" s="36">
        <f t="shared" si="3"/>
        <v>2</v>
      </c>
      <c r="K15" s="38" t="s">
        <v>7</v>
      </c>
      <c r="L15" s="39">
        <v>4</v>
      </c>
      <c r="M15"/>
      <c r="N15" s="60"/>
      <c r="O15" s="60"/>
      <c r="P15" s="60"/>
      <c r="Q15" s="60"/>
    </row>
    <row r="16" spans="1:27" x14ac:dyDescent="0.2">
      <c r="A16" s="19" t="s">
        <v>43</v>
      </c>
      <c r="B16" s="30" t="str">
        <f t="shared" si="4"/>
        <v>MOBILE</v>
      </c>
      <c r="C16" s="11" t="s">
        <v>14</v>
      </c>
      <c r="D16" s="24">
        <f t="shared" si="0"/>
        <v>35000</v>
      </c>
      <c r="E16" s="16">
        <f t="shared" si="1"/>
        <v>1600</v>
      </c>
      <c r="F16" s="27">
        <v>3</v>
      </c>
      <c r="H16" s="20" t="str">
        <f t="shared" si="2"/>
        <v>APPLE</v>
      </c>
      <c r="I16" s="36">
        <f t="shared" si="3"/>
        <v>3</v>
      </c>
      <c r="K16" s="38" t="s">
        <v>13</v>
      </c>
      <c r="L16" s="39">
        <v>3</v>
      </c>
      <c r="M16"/>
      <c r="N16" s="51" t="s">
        <v>73</v>
      </c>
      <c r="O16" s="51"/>
      <c r="P16" s="51"/>
      <c r="Q16" s="51"/>
    </row>
    <row r="17" spans="1:17" x14ac:dyDescent="0.2">
      <c r="A17" s="19" t="s">
        <v>44</v>
      </c>
      <c r="B17" s="31" t="s">
        <v>19</v>
      </c>
      <c r="C17" s="11" t="s">
        <v>7</v>
      </c>
      <c r="D17" s="24">
        <f t="shared" si="0"/>
        <v>3000</v>
      </c>
      <c r="E17" s="16">
        <f t="shared" si="1"/>
        <v>1000</v>
      </c>
      <c r="F17" s="27">
        <v>3</v>
      </c>
      <c r="H17" s="20" t="str">
        <f t="shared" si="2"/>
        <v>PUMA</v>
      </c>
      <c r="I17" s="36">
        <f t="shared" si="3"/>
        <v>3</v>
      </c>
      <c r="K17" s="38" t="s">
        <v>12</v>
      </c>
      <c r="L17" s="39">
        <v>6</v>
      </c>
      <c r="M17"/>
      <c r="N17" s="51"/>
      <c r="O17" s="51"/>
      <c r="P17" s="51"/>
      <c r="Q17" s="51"/>
    </row>
    <row r="18" spans="1:17" ht="21.75" thickBot="1" x14ac:dyDescent="0.25">
      <c r="A18" s="19" t="s">
        <v>45</v>
      </c>
      <c r="B18" s="31" t="s">
        <v>17</v>
      </c>
      <c r="C18" s="11" t="s">
        <v>13</v>
      </c>
      <c r="D18" s="24">
        <f t="shared" si="0"/>
        <v>25000</v>
      </c>
      <c r="E18" s="16">
        <f t="shared" si="1"/>
        <v>1500</v>
      </c>
      <c r="F18" s="27">
        <v>3</v>
      </c>
      <c r="H18" s="20" t="str">
        <f t="shared" si="2"/>
        <v>SAMSUNG</v>
      </c>
      <c r="I18" s="36">
        <f t="shared" si="3"/>
        <v>3</v>
      </c>
      <c r="K18" s="38" t="s">
        <v>1</v>
      </c>
      <c r="L18" s="39">
        <v>5</v>
      </c>
      <c r="M18"/>
      <c r="N18" s="51"/>
      <c r="O18" s="51"/>
      <c r="P18" s="51"/>
      <c r="Q18" s="51"/>
    </row>
    <row r="19" spans="1:17" ht="21.75" thickBot="1" x14ac:dyDescent="0.25">
      <c r="A19" s="19" t="s">
        <v>46</v>
      </c>
      <c r="B19" s="31" t="s">
        <v>20</v>
      </c>
      <c r="C19" s="11" t="s">
        <v>12</v>
      </c>
      <c r="D19" s="24">
        <f t="shared" si="0"/>
        <v>35000</v>
      </c>
      <c r="E19" s="16">
        <f t="shared" si="1"/>
        <v>2000</v>
      </c>
      <c r="F19" s="27">
        <v>1</v>
      </c>
      <c r="H19" s="20" t="str">
        <f t="shared" si="2"/>
        <v>SEIKO</v>
      </c>
      <c r="I19" s="36">
        <f t="shared" si="3"/>
        <v>1</v>
      </c>
      <c r="K19" s="40" t="s">
        <v>55</v>
      </c>
      <c r="L19" s="42">
        <v>58</v>
      </c>
      <c r="M19"/>
      <c r="N19" s="51"/>
      <c r="O19" s="51"/>
      <c r="P19" s="51"/>
      <c r="Q19" s="51"/>
    </row>
    <row r="20" spans="1:17" x14ac:dyDescent="0.2">
      <c r="A20" s="19" t="s">
        <v>47</v>
      </c>
      <c r="B20" s="31" t="s">
        <v>19</v>
      </c>
      <c r="C20" s="11" t="s">
        <v>8</v>
      </c>
      <c r="D20" s="24">
        <f t="shared" si="0"/>
        <v>4000</v>
      </c>
      <c r="E20" s="16">
        <f t="shared" si="1"/>
        <v>1200</v>
      </c>
      <c r="F20" s="27">
        <v>3</v>
      </c>
      <c r="H20" s="20" t="str">
        <f t="shared" si="2"/>
        <v>NIKE</v>
      </c>
      <c r="I20" s="36">
        <f t="shared" si="3"/>
        <v>3</v>
      </c>
      <c r="K20"/>
      <c r="L20"/>
      <c r="M20"/>
      <c r="N20" s="44"/>
      <c r="O20" s="44"/>
      <c r="P20" s="44"/>
      <c r="Q20" s="44"/>
    </row>
    <row r="21" spans="1:17" x14ac:dyDescent="0.2">
      <c r="A21" s="19" t="s">
        <v>48</v>
      </c>
      <c r="B21" s="31" t="s">
        <v>18</v>
      </c>
      <c r="C21" s="11" t="s">
        <v>5</v>
      </c>
      <c r="D21" s="24">
        <f t="shared" si="0"/>
        <v>1700</v>
      </c>
      <c r="E21" s="16">
        <f t="shared" si="1"/>
        <v>700</v>
      </c>
      <c r="F21" s="27">
        <v>2</v>
      </c>
      <c r="H21" s="20" t="str">
        <f t="shared" si="2"/>
        <v>FOX</v>
      </c>
      <c r="I21" s="36">
        <f t="shared" si="3"/>
        <v>2</v>
      </c>
      <c r="N21" s="44"/>
      <c r="O21" s="44"/>
      <c r="P21" s="44"/>
      <c r="Q21" s="44"/>
    </row>
    <row r="22" spans="1:17" x14ac:dyDescent="0.2">
      <c r="A22" s="19" t="s">
        <v>49</v>
      </c>
      <c r="B22" s="31" t="s">
        <v>20</v>
      </c>
      <c r="C22" s="9" t="s">
        <v>11</v>
      </c>
      <c r="D22" s="24">
        <f t="shared" si="0"/>
        <v>30000</v>
      </c>
      <c r="E22" s="16">
        <f t="shared" si="1"/>
        <v>3000</v>
      </c>
      <c r="F22" s="28">
        <v>5</v>
      </c>
      <c r="H22" s="20" t="str">
        <f t="shared" si="2"/>
        <v>CASIO</v>
      </c>
      <c r="I22" s="36">
        <f t="shared" si="3"/>
        <v>5</v>
      </c>
      <c r="N22" s="52" t="s">
        <v>75</v>
      </c>
      <c r="O22" s="52"/>
      <c r="P22" s="52"/>
      <c r="Q22" s="52"/>
    </row>
    <row r="23" spans="1:17" x14ac:dyDescent="0.2">
      <c r="A23" s="19" t="s">
        <v>50</v>
      </c>
      <c r="B23" s="31" t="s">
        <v>17</v>
      </c>
      <c r="C23" s="9" t="s">
        <v>14</v>
      </c>
      <c r="D23" s="24">
        <f t="shared" si="0"/>
        <v>35000</v>
      </c>
      <c r="E23" s="16">
        <f t="shared" si="1"/>
        <v>1600</v>
      </c>
      <c r="F23" s="28">
        <v>4</v>
      </c>
      <c r="H23" s="20" t="str">
        <f t="shared" si="2"/>
        <v>APPLE</v>
      </c>
      <c r="I23" s="36">
        <f t="shared" si="3"/>
        <v>4</v>
      </c>
      <c r="N23" s="54" t="s">
        <v>76</v>
      </c>
      <c r="O23" s="54"/>
      <c r="P23" s="54"/>
      <c r="Q23" s="54"/>
    </row>
    <row r="24" spans="1:17" x14ac:dyDescent="0.2">
      <c r="A24" s="19" t="s">
        <v>51</v>
      </c>
      <c r="B24" s="31" t="s">
        <v>19</v>
      </c>
      <c r="C24" s="9" t="s">
        <v>12</v>
      </c>
      <c r="D24" s="24">
        <f t="shared" si="0"/>
        <v>35000</v>
      </c>
      <c r="E24" s="16">
        <f t="shared" si="1"/>
        <v>2000</v>
      </c>
      <c r="F24" s="28">
        <v>5</v>
      </c>
      <c r="H24" s="20" t="str">
        <f t="shared" si="2"/>
        <v>SEIKO</v>
      </c>
      <c r="I24" s="36">
        <f t="shared" si="3"/>
        <v>5</v>
      </c>
      <c r="N24" s="54"/>
      <c r="O24" s="54"/>
      <c r="P24" s="54"/>
      <c r="Q24" s="54"/>
    </row>
    <row r="25" spans="1:17" x14ac:dyDescent="0.2">
      <c r="A25" s="19" t="s">
        <v>52</v>
      </c>
      <c r="B25" s="31" t="s">
        <v>17</v>
      </c>
      <c r="C25" s="9" t="s">
        <v>14</v>
      </c>
      <c r="D25" s="24">
        <f t="shared" si="0"/>
        <v>35000</v>
      </c>
      <c r="E25" s="16">
        <f t="shared" si="1"/>
        <v>1600</v>
      </c>
      <c r="F25" s="28">
        <v>4</v>
      </c>
      <c r="H25" s="20" t="str">
        <f t="shared" si="2"/>
        <v>APPLE</v>
      </c>
      <c r="I25" s="36">
        <f t="shared" si="3"/>
        <v>4</v>
      </c>
    </row>
    <row r="26" spans="1:17" ht="21.75" thickBot="1" x14ac:dyDescent="0.25">
      <c r="A26" s="45" t="s">
        <v>53</v>
      </c>
      <c r="B26" s="32" t="s">
        <v>19</v>
      </c>
      <c r="C26" s="10" t="s">
        <v>7</v>
      </c>
      <c r="D26" s="25">
        <f t="shared" si="0"/>
        <v>3000</v>
      </c>
      <c r="E26" s="17">
        <f t="shared" si="1"/>
        <v>1000</v>
      </c>
      <c r="F26" s="29">
        <v>1</v>
      </c>
      <c r="H26" s="21" t="str">
        <f t="shared" si="2"/>
        <v>PUMA</v>
      </c>
      <c r="I26" s="37">
        <f t="shared" si="3"/>
        <v>1</v>
      </c>
    </row>
    <row r="28" spans="1:17" ht="30" thickBot="1" x14ac:dyDescent="0.25">
      <c r="A28" s="56" t="s">
        <v>58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</row>
    <row r="29" spans="1:17" ht="21.75" thickBot="1" x14ac:dyDescent="0.25">
      <c r="A29" s="18" t="s">
        <v>60</v>
      </c>
      <c r="B29" s="12" t="s">
        <v>25</v>
      </c>
      <c r="C29" s="13" t="s">
        <v>26</v>
      </c>
      <c r="D29" s="26" t="s">
        <v>69</v>
      </c>
      <c r="G29" s="8"/>
      <c r="K29" s="7"/>
      <c r="L29" s="7"/>
      <c r="N29" s="53" t="str">
        <f>N2</f>
        <v>วันที่ 01/05/17</v>
      </c>
      <c r="O29" s="53"/>
      <c r="P29" s="53"/>
      <c r="Q29" s="53"/>
    </row>
    <row r="30" spans="1:17" ht="21" customHeight="1" x14ac:dyDescent="0.2">
      <c r="A30" s="19" t="s">
        <v>61</v>
      </c>
      <c r="B30" s="30" t="s">
        <v>18</v>
      </c>
      <c r="C30" s="11" t="s">
        <v>1</v>
      </c>
      <c r="D30" s="27">
        <v>2</v>
      </c>
      <c r="F30" s="49" t="s">
        <v>70</v>
      </c>
      <c r="G30" s="49"/>
      <c r="H30" s="49"/>
      <c r="I30" s="49"/>
      <c r="K30" s="7"/>
      <c r="L30" s="7"/>
    </row>
    <row r="31" spans="1:17" x14ac:dyDescent="0.2">
      <c r="A31" s="19" t="s">
        <v>62</v>
      </c>
      <c r="B31" s="31" t="s">
        <v>20</v>
      </c>
      <c r="C31" s="11" t="s">
        <v>11</v>
      </c>
      <c r="D31" s="27">
        <v>1</v>
      </c>
      <c r="F31" s="49"/>
      <c r="G31" s="49"/>
      <c r="H31" s="49"/>
      <c r="I31" s="49"/>
      <c r="K31" s="7"/>
      <c r="L31" s="7"/>
    </row>
    <row r="32" spans="1:17" x14ac:dyDescent="0.2">
      <c r="A32" s="19" t="s">
        <v>63</v>
      </c>
      <c r="B32" s="31" t="s">
        <v>18</v>
      </c>
      <c r="C32" s="11" t="s">
        <v>3</v>
      </c>
      <c r="D32" s="27">
        <v>2</v>
      </c>
      <c r="F32" s="48"/>
      <c r="G32" s="48"/>
      <c r="H32" s="48"/>
      <c r="I32" s="48"/>
      <c r="K32" s="7"/>
      <c r="L32" s="7"/>
    </row>
    <row r="33" spans="1:12" x14ac:dyDescent="0.2">
      <c r="A33" s="19" t="s">
        <v>64</v>
      </c>
      <c r="B33" s="31" t="s">
        <v>18</v>
      </c>
      <c r="C33" s="11" t="s">
        <v>4</v>
      </c>
      <c r="D33" s="27">
        <v>3</v>
      </c>
      <c r="F33" s="50" t="s">
        <v>71</v>
      </c>
      <c r="G33" s="50"/>
      <c r="H33" s="50"/>
      <c r="I33" s="50"/>
      <c r="K33" s="7"/>
      <c r="L33" s="7"/>
    </row>
    <row r="34" spans="1:12" x14ac:dyDescent="0.2">
      <c r="A34" s="19" t="s">
        <v>65</v>
      </c>
      <c r="B34" s="31" t="s">
        <v>18</v>
      </c>
      <c r="C34" s="11" t="s">
        <v>4</v>
      </c>
      <c r="D34" s="27">
        <v>2</v>
      </c>
      <c r="F34" s="50"/>
      <c r="G34" s="50"/>
      <c r="H34" s="50"/>
      <c r="I34" s="50"/>
      <c r="K34" s="7"/>
      <c r="L34" s="7"/>
    </row>
    <row r="35" spans="1:12" x14ac:dyDescent="0.2">
      <c r="A35" s="19" t="s">
        <v>66</v>
      </c>
      <c r="B35" s="31" t="s">
        <v>20</v>
      </c>
      <c r="C35" s="11" t="s">
        <v>11</v>
      </c>
      <c r="D35" s="27">
        <v>2</v>
      </c>
      <c r="F35" s="48"/>
      <c r="G35" s="48"/>
      <c r="H35" s="48"/>
      <c r="I35" s="48"/>
      <c r="K35" s="7"/>
      <c r="L35" s="7"/>
    </row>
    <row r="36" spans="1:12" x14ac:dyDescent="0.2">
      <c r="A36" s="19" t="s">
        <v>67</v>
      </c>
      <c r="B36" s="31" t="s">
        <v>17</v>
      </c>
      <c r="C36" s="11" t="s">
        <v>16</v>
      </c>
      <c r="D36" s="27">
        <v>3</v>
      </c>
      <c r="F36" s="48"/>
      <c r="G36" s="48"/>
      <c r="H36" s="48"/>
      <c r="I36" s="48"/>
      <c r="K36" s="7"/>
      <c r="L36" s="7"/>
    </row>
    <row r="37" spans="1:12" ht="21.75" thickBot="1" x14ac:dyDescent="0.25">
      <c r="A37" s="45" t="s">
        <v>68</v>
      </c>
      <c r="B37" s="32" t="s">
        <v>18</v>
      </c>
      <c r="C37" s="46" t="s">
        <v>0</v>
      </c>
      <c r="D37" s="47">
        <v>1</v>
      </c>
      <c r="F37" s="48"/>
      <c r="G37" s="48"/>
      <c r="H37" s="48"/>
      <c r="I37" s="48"/>
      <c r="K37" s="7"/>
      <c r="L37" s="7"/>
    </row>
  </sheetData>
  <sheetProtection password="CC3D" sheet="1" scenarios="1"/>
  <mergeCells count="16">
    <mergeCell ref="N13:Q14"/>
    <mergeCell ref="A2:L2"/>
    <mergeCell ref="A28:L28"/>
    <mergeCell ref="N2:Q2"/>
    <mergeCell ref="A1:Q1"/>
    <mergeCell ref="N7:Q7"/>
    <mergeCell ref="N10:Q11"/>
    <mergeCell ref="N15:Q15"/>
    <mergeCell ref="N9:Q9"/>
    <mergeCell ref="N12:Q12"/>
    <mergeCell ref="F30:I31"/>
    <mergeCell ref="F33:I34"/>
    <mergeCell ref="N16:Q19"/>
    <mergeCell ref="N22:Q22"/>
    <mergeCell ref="N29:Q29"/>
    <mergeCell ref="N23:Q24"/>
  </mergeCells>
  <conditionalFormatting sqref="D4:E4 D24:E26">
    <cfRule type="containsErrors" dxfId="32" priority="4">
      <formula>ISERROR(D4)</formula>
    </cfRule>
  </conditionalFormatting>
  <conditionalFormatting sqref="D5:E23">
    <cfRule type="containsErrors" dxfId="31" priority="3">
      <formula>ISERROR(D5)</formula>
    </cfRule>
  </conditionalFormatting>
  <dataValidations count="2">
    <dataValidation type="list" allowBlank="1" showInputMessage="1" showErrorMessage="1" sqref="B4:B26 B30:B37">
      <formula1>สินค้า</formula1>
    </dataValidation>
    <dataValidation type="list" allowBlank="1" showInputMessage="1" showErrorMessage="1" sqref="C4:C26 C30:C37">
      <formula1>INDIRECT(B4)</formula1>
    </dataValidation>
  </dataValidation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50" r:id="rId4" name="tempcombo">
          <controlPr defaultSize="0" autoLine="0" autoPict="0" r:id="rId5">
            <anchor moveWithCells="1">
              <from>
                <xdr:col>0</xdr:col>
                <xdr:colOff>123825</xdr:colOff>
                <xdr:row>0</xdr:row>
                <xdr:rowOff>123825</xdr:rowOff>
              </from>
              <to>
                <xdr:col>0</xdr:col>
                <xdr:colOff>133350</xdr:colOff>
                <xdr:row>1</xdr:row>
                <xdr:rowOff>19050</xdr:rowOff>
              </to>
            </anchor>
          </controlPr>
        </control>
      </mc:Choice>
      <mc:Fallback>
        <control shapeId="2050" r:id="rId4" name="tempcombo"/>
      </mc:Fallback>
    </mc:AlternateContent>
    <mc:AlternateContent xmlns:mc="http://schemas.openxmlformats.org/markup-compatibility/2006">
      <mc:Choice Requires="x14">
        <control shapeId="2051" r:id="rId6" name="CommandButton1">
          <controlPr defaultSize="0" autoLine="0" r:id="rId7">
            <anchor moveWithCells="1">
              <from>
                <xdr:col>12</xdr:col>
                <xdr:colOff>323850</xdr:colOff>
                <xdr:row>3</xdr:row>
                <xdr:rowOff>28575</xdr:rowOff>
              </from>
              <to>
                <xdr:col>14</xdr:col>
                <xdr:colOff>323850</xdr:colOff>
                <xdr:row>4</xdr:row>
                <xdr:rowOff>209550</xdr:rowOff>
              </to>
            </anchor>
          </controlPr>
        </control>
      </mc:Choice>
      <mc:Fallback>
        <control shapeId="2051" r:id="rId6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31"/>
  <sheetViews>
    <sheetView topLeftCell="A4" zoomScale="80" zoomScaleNormal="80" workbookViewId="0">
      <selection activeCell="I12" sqref="I12"/>
    </sheetView>
  </sheetViews>
  <sheetFormatPr defaultRowHeight="21" x14ac:dyDescent="0.2"/>
  <cols>
    <col min="1" max="1" width="15" style="2" customWidth="1"/>
    <col min="2" max="3" width="9" style="2"/>
    <col min="4" max="4" width="9.5" style="2" bestFit="1" customWidth="1"/>
    <col min="5" max="16384" width="9" style="2"/>
  </cols>
  <sheetData>
    <row r="1" spans="1:6" x14ac:dyDescent="0.2">
      <c r="A1" s="1" t="s">
        <v>21</v>
      </c>
      <c r="C1" s="3" t="s">
        <v>18</v>
      </c>
      <c r="D1" s="3" t="s">
        <v>19</v>
      </c>
      <c r="E1" s="3" t="s">
        <v>20</v>
      </c>
      <c r="F1" s="3" t="s">
        <v>17</v>
      </c>
    </row>
    <row r="2" spans="1:6" x14ac:dyDescent="0.2">
      <c r="A2" s="2" t="s">
        <v>18</v>
      </c>
      <c r="C2" s="2" t="s">
        <v>1</v>
      </c>
      <c r="D2" s="2" t="s">
        <v>7</v>
      </c>
      <c r="E2" s="2" t="s">
        <v>11</v>
      </c>
      <c r="F2" s="2" t="s">
        <v>13</v>
      </c>
    </row>
    <row r="3" spans="1:6" x14ac:dyDescent="0.2">
      <c r="A3" s="2" t="s">
        <v>19</v>
      </c>
      <c r="C3" s="2" t="s">
        <v>0</v>
      </c>
      <c r="D3" s="2" t="s">
        <v>8</v>
      </c>
      <c r="E3" s="2" t="s">
        <v>12</v>
      </c>
      <c r="F3" s="2" t="s">
        <v>14</v>
      </c>
    </row>
    <row r="4" spans="1:6" x14ac:dyDescent="0.2">
      <c r="A4" s="2" t="s">
        <v>20</v>
      </c>
      <c r="C4" s="2" t="s">
        <v>2</v>
      </c>
      <c r="D4" s="2" t="s">
        <v>9</v>
      </c>
      <c r="F4" s="2" t="s">
        <v>15</v>
      </c>
    </row>
    <row r="5" spans="1:6" x14ac:dyDescent="0.2">
      <c r="A5" s="2" t="s">
        <v>17</v>
      </c>
      <c r="C5" s="2" t="s">
        <v>3</v>
      </c>
      <c r="D5" s="2" t="s">
        <v>10</v>
      </c>
      <c r="F5" s="2" t="s">
        <v>16</v>
      </c>
    </row>
    <row r="6" spans="1:6" x14ac:dyDescent="0.2">
      <c r="C6" s="2" t="s">
        <v>4</v>
      </c>
    </row>
    <row r="7" spans="1:6" x14ac:dyDescent="0.2">
      <c r="C7" s="2" t="s">
        <v>5</v>
      </c>
    </row>
    <row r="8" spans="1:6" x14ac:dyDescent="0.2">
      <c r="C8" s="2" t="s">
        <v>6</v>
      </c>
    </row>
    <row r="11" spans="1:6" x14ac:dyDescent="0.2">
      <c r="A11" s="3" t="s">
        <v>18</v>
      </c>
      <c r="B11" s="4" t="s">
        <v>23</v>
      </c>
      <c r="C11" s="4" t="s">
        <v>22</v>
      </c>
    </row>
    <row r="12" spans="1:6" x14ac:dyDescent="0.2">
      <c r="A12" s="2" t="s">
        <v>1</v>
      </c>
      <c r="B12" s="5">
        <v>1200</v>
      </c>
      <c r="C12" s="5">
        <v>200</v>
      </c>
    </row>
    <row r="13" spans="1:6" x14ac:dyDescent="0.2">
      <c r="A13" s="2" t="s">
        <v>0</v>
      </c>
      <c r="B13" s="5">
        <v>1300</v>
      </c>
      <c r="C13" s="5">
        <v>300</v>
      </c>
    </row>
    <row r="14" spans="1:6" x14ac:dyDescent="0.2">
      <c r="A14" s="2" t="s">
        <v>2</v>
      </c>
      <c r="B14" s="5">
        <v>1400</v>
      </c>
      <c r="C14" s="5">
        <v>400</v>
      </c>
    </row>
    <row r="15" spans="1:6" x14ac:dyDescent="0.2">
      <c r="A15" s="2" t="s">
        <v>3</v>
      </c>
      <c r="B15" s="5">
        <v>1500</v>
      </c>
      <c r="C15" s="5">
        <v>500</v>
      </c>
    </row>
    <row r="16" spans="1:6" x14ac:dyDescent="0.2">
      <c r="A16" s="2" t="s">
        <v>4</v>
      </c>
      <c r="B16" s="5">
        <v>1600</v>
      </c>
      <c r="C16" s="5">
        <v>600</v>
      </c>
    </row>
    <row r="17" spans="1:3" x14ac:dyDescent="0.2">
      <c r="A17" s="2" t="s">
        <v>5</v>
      </c>
      <c r="B17" s="5">
        <v>1700</v>
      </c>
      <c r="C17" s="5">
        <v>700</v>
      </c>
    </row>
    <row r="18" spans="1:3" x14ac:dyDescent="0.2">
      <c r="A18" s="2" t="s">
        <v>6</v>
      </c>
      <c r="B18" s="5">
        <v>1800</v>
      </c>
      <c r="C18" s="5">
        <v>800</v>
      </c>
    </row>
    <row r="19" spans="1:3" x14ac:dyDescent="0.2">
      <c r="A19" s="3" t="s">
        <v>19</v>
      </c>
      <c r="B19" s="6" t="s">
        <v>23</v>
      </c>
      <c r="C19" s="6" t="s">
        <v>22</v>
      </c>
    </row>
    <row r="20" spans="1:3" x14ac:dyDescent="0.2">
      <c r="A20" s="2" t="s">
        <v>7</v>
      </c>
      <c r="B20" s="5">
        <v>3000</v>
      </c>
      <c r="C20" s="5">
        <v>1000</v>
      </c>
    </row>
    <row r="21" spans="1:3" x14ac:dyDescent="0.2">
      <c r="A21" s="2" t="s">
        <v>8</v>
      </c>
      <c r="B21" s="5">
        <v>4000</v>
      </c>
      <c r="C21" s="5">
        <v>1200</v>
      </c>
    </row>
    <row r="22" spans="1:3" x14ac:dyDescent="0.2">
      <c r="A22" s="2" t="s">
        <v>9</v>
      </c>
      <c r="B22" s="5">
        <v>5000</v>
      </c>
      <c r="C22" s="5">
        <v>1400</v>
      </c>
    </row>
    <row r="23" spans="1:3" x14ac:dyDescent="0.2">
      <c r="A23" s="2" t="s">
        <v>10</v>
      </c>
      <c r="B23" s="5">
        <v>6000</v>
      </c>
      <c r="C23" s="5">
        <v>1600</v>
      </c>
    </row>
    <row r="24" spans="1:3" x14ac:dyDescent="0.2">
      <c r="A24" s="3" t="s">
        <v>20</v>
      </c>
      <c r="B24" s="6" t="s">
        <v>23</v>
      </c>
      <c r="C24" s="6" t="s">
        <v>22</v>
      </c>
    </row>
    <row r="25" spans="1:3" x14ac:dyDescent="0.2">
      <c r="A25" s="2" t="s">
        <v>11</v>
      </c>
      <c r="B25" s="5">
        <v>30000</v>
      </c>
      <c r="C25" s="5">
        <v>3000</v>
      </c>
    </row>
    <row r="26" spans="1:3" x14ac:dyDescent="0.2">
      <c r="A26" s="2" t="s">
        <v>12</v>
      </c>
      <c r="B26" s="5">
        <v>35000</v>
      </c>
      <c r="C26" s="5">
        <v>2000</v>
      </c>
    </row>
    <row r="27" spans="1:3" x14ac:dyDescent="0.2">
      <c r="A27" s="3" t="s">
        <v>17</v>
      </c>
      <c r="B27" s="6" t="s">
        <v>23</v>
      </c>
      <c r="C27" s="6" t="s">
        <v>22</v>
      </c>
    </row>
    <row r="28" spans="1:3" x14ac:dyDescent="0.2">
      <c r="A28" s="2" t="s">
        <v>13</v>
      </c>
      <c r="B28" s="5">
        <v>25000</v>
      </c>
      <c r="C28" s="5">
        <v>1500</v>
      </c>
    </row>
    <row r="29" spans="1:3" x14ac:dyDescent="0.2">
      <c r="A29" s="2" t="s">
        <v>14</v>
      </c>
      <c r="B29" s="5">
        <v>35000</v>
      </c>
      <c r="C29" s="5">
        <v>1600</v>
      </c>
    </row>
    <row r="30" spans="1:3" x14ac:dyDescent="0.2">
      <c r="A30" s="2" t="s">
        <v>15</v>
      </c>
      <c r="B30" s="5">
        <v>20000</v>
      </c>
      <c r="C30" s="5">
        <v>800</v>
      </c>
    </row>
    <row r="31" spans="1:3" x14ac:dyDescent="0.2">
      <c r="A31" s="2" t="s">
        <v>16</v>
      </c>
      <c r="B31" s="5">
        <v>15000</v>
      </c>
      <c r="C31" s="5">
        <v>800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6</vt:i4>
      </vt:variant>
    </vt:vector>
  </HeadingPairs>
  <TitlesOfParts>
    <vt:vector size="9" baseType="lpstr">
      <vt:lpstr>Sheet1</vt:lpstr>
      <vt:lpstr>01</vt:lpstr>
      <vt:lpstr>Fomular</vt:lpstr>
      <vt:lpstr>MOBILE</vt:lpstr>
      <vt:lpstr>sale</vt:lpstr>
      <vt:lpstr>SHIRT</vt:lpstr>
      <vt:lpstr>SHOES</vt:lpstr>
      <vt:lpstr>WATCH</vt:lpstr>
      <vt:lpstr>สินค้า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2017-05-30T05:58:36Z</dcterms:modified>
</cp:coreProperties>
</file>