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Parakorn\Desktop\ถามอาจารย์\"/>
    </mc:Choice>
  </mc:AlternateContent>
  <bookViews>
    <workbookView xWindow="0" yWindow="0" windowWidth="21600" windowHeight="9735"/>
  </bookViews>
  <sheets>
    <sheet name="SV" sheetId="1" r:id="rId1"/>
    <sheet name="RV" sheetId="2" r:id="rId2"/>
  </sheets>
  <definedNames>
    <definedName name="_xlnm._FilterDatabase" localSheetId="1" hidden="1">RV!$B$8:$M$66</definedName>
    <definedName name="_xlnm._FilterDatabase" localSheetId="0" hidden="1">SV!$B$8:$M$66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0" i="2" l="1"/>
  <c r="J99" i="2"/>
  <c r="H99" i="2"/>
  <c r="M98" i="2"/>
  <c r="J98" i="2"/>
  <c r="I98" i="2"/>
  <c r="H98" i="2"/>
  <c r="M97" i="2"/>
  <c r="J97" i="2"/>
  <c r="I97" i="2"/>
  <c r="H97" i="2"/>
  <c r="M96" i="2"/>
  <c r="J96" i="2"/>
  <c r="I96" i="2"/>
  <c r="H96" i="2"/>
  <c r="M95" i="2"/>
  <c r="J95" i="2"/>
  <c r="I95" i="2"/>
  <c r="H95" i="2"/>
  <c r="M94" i="2"/>
  <c r="J94" i="2"/>
  <c r="I94" i="2"/>
  <c r="H94" i="2"/>
  <c r="M93" i="2"/>
  <c r="J93" i="2"/>
  <c r="I93" i="2"/>
  <c r="H93" i="2"/>
  <c r="M92" i="2"/>
  <c r="J92" i="2"/>
  <c r="I92" i="2"/>
  <c r="H92" i="2"/>
  <c r="M91" i="2"/>
  <c r="J91" i="2"/>
  <c r="I91" i="2"/>
  <c r="H91" i="2"/>
  <c r="M90" i="2"/>
  <c r="J90" i="2"/>
  <c r="I90" i="2"/>
  <c r="H90" i="2"/>
  <c r="M89" i="2"/>
  <c r="J89" i="2"/>
  <c r="I89" i="2"/>
  <c r="H89" i="2"/>
  <c r="M88" i="2"/>
  <c r="J88" i="2"/>
  <c r="I88" i="2"/>
  <c r="H88" i="2"/>
  <c r="M87" i="2"/>
  <c r="J87" i="2"/>
  <c r="I87" i="2"/>
  <c r="H87" i="2"/>
  <c r="M86" i="2"/>
  <c r="J86" i="2"/>
  <c r="I86" i="2"/>
  <c r="H86" i="2"/>
  <c r="M85" i="2"/>
  <c r="J85" i="2"/>
  <c r="I85" i="2"/>
  <c r="H85" i="2"/>
  <c r="M84" i="2"/>
  <c r="J84" i="2"/>
  <c r="I84" i="2"/>
  <c r="H84" i="2"/>
  <c r="M83" i="2"/>
  <c r="J83" i="2"/>
  <c r="I83" i="2"/>
  <c r="H83" i="2"/>
  <c r="M82" i="2"/>
  <c r="J82" i="2"/>
  <c r="I82" i="2"/>
  <c r="H82" i="2"/>
  <c r="M81" i="2"/>
  <c r="J81" i="2"/>
  <c r="I81" i="2"/>
  <c r="H81" i="2"/>
  <c r="M80" i="2"/>
  <c r="J80" i="2"/>
  <c r="I80" i="2"/>
  <c r="H80" i="2"/>
  <c r="M79" i="2"/>
  <c r="J79" i="2"/>
  <c r="I79" i="2"/>
  <c r="H79" i="2"/>
  <c r="M78" i="2"/>
  <c r="J78" i="2"/>
  <c r="I78" i="2"/>
  <c r="H78" i="2"/>
  <c r="M77" i="2"/>
  <c r="J77" i="2"/>
  <c r="I77" i="2"/>
  <c r="H77" i="2"/>
  <c r="M76" i="2"/>
  <c r="J76" i="2"/>
  <c r="I76" i="2"/>
  <c r="H76" i="2"/>
  <c r="M75" i="2"/>
  <c r="J75" i="2"/>
  <c r="I75" i="2"/>
  <c r="H75" i="2"/>
  <c r="M74" i="2"/>
  <c r="J74" i="2"/>
  <c r="I74" i="2"/>
  <c r="H74" i="2"/>
  <c r="M73" i="2"/>
  <c r="J73" i="2"/>
  <c r="I73" i="2"/>
  <c r="H73" i="2"/>
  <c r="M72" i="2"/>
  <c r="J72" i="2"/>
  <c r="I72" i="2"/>
  <c r="H72" i="2"/>
  <c r="M71" i="2"/>
  <c r="J71" i="2"/>
  <c r="I71" i="2"/>
  <c r="H71" i="2"/>
  <c r="M70" i="2"/>
  <c r="J70" i="2"/>
  <c r="I70" i="2"/>
  <c r="H70" i="2"/>
  <c r="M69" i="2"/>
  <c r="J69" i="2"/>
  <c r="I69" i="2"/>
  <c r="H69" i="2"/>
  <c r="M68" i="2"/>
  <c r="J68" i="2"/>
  <c r="I68" i="2"/>
  <c r="H68" i="2"/>
  <c r="M67" i="2"/>
  <c r="J67" i="2"/>
  <c r="I67" i="2"/>
  <c r="H67" i="2"/>
  <c r="M66" i="2"/>
  <c r="J66" i="2"/>
  <c r="I66" i="2"/>
  <c r="H66" i="2"/>
  <c r="P66" i="2" s="1"/>
  <c r="M65" i="2"/>
  <c r="J65" i="2"/>
  <c r="I65" i="2"/>
  <c r="H65" i="2"/>
  <c r="P65" i="2" s="1"/>
  <c r="P64" i="2"/>
  <c r="M64" i="2"/>
  <c r="J64" i="2"/>
  <c r="I64" i="2"/>
  <c r="M63" i="2"/>
  <c r="J63" i="2"/>
  <c r="I63" i="2"/>
  <c r="H63" i="2"/>
  <c r="P63" i="2" s="1"/>
  <c r="M62" i="2"/>
  <c r="J62" i="2"/>
  <c r="I62" i="2"/>
  <c r="H62" i="2"/>
  <c r="P62" i="2" s="1"/>
  <c r="M61" i="2"/>
  <c r="J61" i="2"/>
  <c r="I61" i="2"/>
  <c r="H61" i="2"/>
  <c r="P61" i="2" s="1"/>
  <c r="M60" i="2"/>
  <c r="J60" i="2"/>
  <c r="I60" i="2"/>
  <c r="H60" i="2"/>
  <c r="P60" i="2" s="1"/>
  <c r="M59" i="2"/>
  <c r="J59" i="2"/>
  <c r="I59" i="2"/>
  <c r="H59" i="2"/>
  <c r="P59" i="2" s="1"/>
  <c r="M58" i="2"/>
  <c r="J58" i="2"/>
  <c r="I58" i="2"/>
  <c r="H58" i="2"/>
  <c r="P58" i="2" s="1"/>
  <c r="M57" i="2"/>
  <c r="J57" i="2"/>
  <c r="I57" i="2"/>
  <c r="H57" i="2"/>
  <c r="P57" i="2" s="1"/>
  <c r="P56" i="2"/>
  <c r="M56" i="2"/>
  <c r="J56" i="2"/>
  <c r="I56" i="2"/>
  <c r="H56" i="2"/>
  <c r="P55" i="2"/>
  <c r="M55" i="2"/>
  <c r="J55" i="2"/>
  <c r="I55" i="2"/>
  <c r="M54" i="2"/>
  <c r="J54" i="2"/>
  <c r="I54" i="2"/>
  <c r="H54" i="2"/>
  <c r="P54" i="2" s="1"/>
  <c r="M53" i="2"/>
  <c r="J53" i="2"/>
  <c r="I53" i="2"/>
  <c r="H53" i="2"/>
  <c r="P53" i="2" s="1"/>
  <c r="M52" i="2"/>
  <c r="J52" i="2"/>
  <c r="I52" i="2"/>
  <c r="H52" i="2"/>
  <c r="P52" i="2" s="1"/>
  <c r="M51" i="2"/>
  <c r="J51" i="2"/>
  <c r="I51" i="2"/>
  <c r="H51" i="2"/>
  <c r="P51" i="2" s="1"/>
  <c r="M50" i="2"/>
  <c r="J50" i="2"/>
  <c r="I50" i="2"/>
  <c r="H50" i="2"/>
  <c r="P50" i="2" s="1"/>
  <c r="M49" i="2"/>
  <c r="J49" i="2"/>
  <c r="I49" i="2"/>
  <c r="H49" i="2"/>
  <c r="P49" i="2" s="1"/>
  <c r="P48" i="2"/>
  <c r="M48" i="2"/>
  <c r="J48" i="2"/>
  <c r="I48" i="2"/>
  <c r="P47" i="2"/>
  <c r="M47" i="2"/>
  <c r="J47" i="2"/>
  <c r="I47" i="2"/>
  <c r="M46" i="2"/>
  <c r="J46" i="2"/>
  <c r="I46" i="2"/>
  <c r="H46" i="2"/>
  <c r="P46" i="2" s="1"/>
  <c r="P45" i="2"/>
  <c r="M45" i="2"/>
  <c r="J45" i="2"/>
  <c r="I45" i="2"/>
  <c r="H45" i="2"/>
  <c r="M44" i="2"/>
  <c r="J44" i="2"/>
  <c r="I44" i="2"/>
  <c r="H44" i="2"/>
  <c r="P44" i="2" s="1"/>
  <c r="M43" i="2"/>
  <c r="J43" i="2"/>
  <c r="I43" i="2"/>
  <c r="H43" i="2"/>
  <c r="P43" i="2" s="1"/>
  <c r="M42" i="2"/>
  <c r="J42" i="2"/>
  <c r="I42" i="2"/>
  <c r="H42" i="2"/>
  <c r="P42" i="2" s="1"/>
  <c r="P41" i="2"/>
  <c r="M41" i="2"/>
  <c r="J41" i="2"/>
  <c r="I41" i="2"/>
  <c r="H41" i="2"/>
  <c r="M40" i="2"/>
  <c r="J40" i="2"/>
  <c r="I40" i="2"/>
  <c r="H40" i="2"/>
  <c r="P40" i="2" s="1"/>
  <c r="M39" i="2"/>
  <c r="J39" i="2"/>
  <c r="I39" i="2"/>
  <c r="H39" i="2"/>
  <c r="P39" i="2" s="1"/>
  <c r="M38" i="2"/>
  <c r="J38" i="2"/>
  <c r="I38" i="2"/>
  <c r="H38" i="2"/>
  <c r="P38" i="2" s="1"/>
  <c r="M37" i="2"/>
  <c r="J37" i="2"/>
  <c r="I37" i="2"/>
  <c r="H37" i="2"/>
  <c r="P37" i="2" s="1"/>
  <c r="M36" i="2"/>
  <c r="J36" i="2"/>
  <c r="I36" i="2"/>
  <c r="H36" i="2"/>
  <c r="P36" i="2" s="1"/>
  <c r="M35" i="2"/>
  <c r="J35" i="2"/>
  <c r="I35" i="2"/>
  <c r="H35" i="2"/>
  <c r="P35" i="2" s="1"/>
  <c r="M34" i="2"/>
  <c r="J34" i="2"/>
  <c r="I34" i="2"/>
  <c r="H34" i="2"/>
  <c r="P34" i="2" s="1"/>
  <c r="M33" i="2"/>
  <c r="J33" i="2"/>
  <c r="I33" i="2"/>
  <c r="H33" i="2"/>
  <c r="P33" i="2" s="1"/>
  <c r="M32" i="2"/>
  <c r="J32" i="2"/>
  <c r="I32" i="2"/>
  <c r="H32" i="2"/>
  <c r="P32" i="2" s="1"/>
  <c r="M31" i="2"/>
  <c r="J31" i="2"/>
  <c r="I31" i="2"/>
  <c r="H31" i="2"/>
  <c r="P31" i="2" s="1"/>
  <c r="M30" i="2"/>
  <c r="J30" i="2"/>
  <c r="I30" i="2"/>
  <c r="H30" i="2"/>
  <c r="P30" i="2" s="1"/>
  <c r="P29" i="2"/>
  <c r="M29" i="2"/>
  <c r="J29" i="2"/>
  <c r="I29" i="2"/>
  <c r="H29" i="2"/>
  <c r="M28" i="2"/>
  <c r="J28" i="2"/>
  <c r="I28" i="2"/>
  <c r="H28" i="2"/>
  <c r="P28" i="2" s="1"/>
  <c r="M27" i="2"/>
  <c r="J27" i="2"/>
  <c r="I27" i="2"/>
  <c r="H27" i="2"/>
  <c r="P27" i="2" s="1"/>
  <c r="P26" i="2"/>
  <c r="M26" i="2"/>
  <c r="J26" i="2"/>
  <c r="I26" i="2"/>
  <c r="M25" i="2"/>
  <c r="J25" i="2"/>
  <c r="I25" i="2"/>
  <c r="H25" i="2"/>
  <c r="P25" i="2" s="1"/>
  <c r="P24" i="2"/>
  <c r="M24" i="2"/>
  <c r="J24" i="2"/>
  <c r="I24" i="2"/>
  <c r="H24" i="2"/>
  <c r="M23" i="2"/>
  <c r="J23" i="2"/>
  <c r="I23" i="2"/>
  <c r="H23" i="2"/>
  <c r="P23" i="2" s="1"/>
  <c r="M22" i="2"/>
  <c r="J22" i="2"/>
  <c r="I22" i="2"/>
  <c r="H22" i="2"/>
  <c r="P22" i="2" s="1"/>
  <c r="M21" i="2"/>
  <c r="J21" i="2"/>
  <c r="I21" i="2"/>
  <c r="H21" i="2"/>
  <c r="P21" i="2" s="1"/>
  <c r="M20" i="2"/>
  <c r="J20" i="2"/>
  <c r="I20" i="2"/>
  <c r="H20" i="2"/>
  <c r="P20" i="2" s="1"/>
  <c r="M19" i="2"/>
  <c r="J19" i="2"/>
  <c r="I19" i="2"/>
  <c r="H19" i="2"/>
  <c r="P19" i="2" s="1"/>
  <c r="M18" i="2"/>
  <c r="J18" i="2"/>
  <c r="I18" i="2"/>
  <c r="H18" i="2"/>
  <c r="P18" i="2" s="1"/>
  <c r="P17" i="2"/>
  <c r="M17" i="2"/>
  <c r="J17" i="2"/>
  <c r="I17" i="2"/>
  <c r="H17" i="2"/>
  <c r="M16" i="2"/>
  <c r="J16" i="2"/>
  <c r="I16" i="2"/>
  <c r="H16" i="2"/>
  <c r="P16" i="2" s="1"/>
  <c r="M15" i="2"/>
  <c r="J15" i="2"/>
  <c r="I15" i="2"/>
  <c r="H15" i="2"/>
  <c r="P15" i="2" s="1"/>
  <c r="M14" i="2"/>
  <c r="J14" i="2"/>
  <c r="I14" i="2"/>
  <c r="H14" i="2"/>
  <c r="P14" i="2" s="1"/>
  <c r="M13" i="2"/>
  <c r="J13" i="2"/>
  <c r="I13" i="2"/>
  <c r="H13" i="2"/>
  <c r="P13" i="2" s="1"/>
  <c r="P12" i="2"/>
  <c r="M12" i="2"/>
  <c r="J12" i="2"/>
  <c r="I12" i="2"/>
  <c r="P11" i="2"/>
  <c r="M11" i="2"/>
  <c r="J11" i="2"/>
  <c r="I11" i="2"/>
  <c r="P10" i="2"/>
  <c r="M10" i="2"/>
  <c r="J10" i="2"/>
  <c r="I10" i="2"/>
  <c r="P9" i="2"/>
  <c r="M9" i="2"/>
  <c r="J9" i="2"/>
  <c r="I9" i="2"/>
  <c r="P8" i="2"/>
  <c r="M8" i="2"/>
  <c r="J8" i="2"/>
  <c r="I8" i="2"/>
  <c r="L7" i="2"/>
  <c r="K7" i="2"/>
  <c r="F7" i="2"/>
  <c r="M7" i="2" s="1"/>
  <c r="E7" i="2"/>
  <c r="H100" i="1"/>
  <c r="J99" i="1"/>
  <c r="H99" i="1"/>
  <c r="M98" i="1"/>
  <c r="J98" i="1"/>
  <c r="I98" i="1"/>
  <c r="H98" i="1"/>
  <c r="M97" i="1"/>
  <c r="J97" i="1"/>
  <c r="I97" i="1"/>
  <c r="H97" i="1"/>
  <c r="M96" i="1"/>
  <c r="J96" i="1"/>
  <c r="I96" i="1"/>
  <c r="H96" i="1"/>
  <c r="M95" i="1"/>
  <c r="J95" i="1"/>
  <c r="I95" i="1"/>
  <c r="H95" i="1"/>
  <c r="M94" i="1"/>
  <c r="J94" i="1"/>
  <c r="I94" i="1"/>
  <c r="H94" i="1"/>
  <c r="M93" i="1"/>
  <c r="J93" i="1"/>
  <c r="I93" i="1"/>
  <c r="H93" i="1"/>
  <c r="M92" i="1"/>
  <c r="J92" i="1"/>
  <c r="I92" i="1"/>
  <c r="H92" i="1"/>
  <c r="M91" i="1"/>
  <c r="J91" i="1"/>
  <c r="I91" i="1"/>
  <c r="H91" i="1"/>
  <c r="M90" i="1"/>
  <c r="J90" i="1"/>
  <c r="I90" i="1"/>
  <c r="H90" i="1"/>
  <c r="M89" i="1"/>
  <c r="J89" i="1"/>
  <c r="I89" i="1"/>
  <c r="H89" i="1"/>
  <c r="M88" i="1"/>
  <c r="J88" i="1"/>
  <c r="I88" i="1"/>
  <c r="H88" i="1"/>
  <c r="M87" i="1"/>
  <c r="J87" i="1"/>
  <c r="I87" i="1"/>
  <c r="H87" i="1"/>
  <c r="M86" i="1"/>
  <c r="J86" i="1"/>
  <c r="I86" i="1"/>
  <c r="H86" i="1"/>
  <c r="M85" i="1"/>
  <c r="J85" i="1"/>
  <c r="I85" i="1"/>
  <c r="H85" i="1"/>
  <c r="M84" i="1"/>
  <c r="J84" i="1"/>
  <c r="I84" i="1"/>
  <c r="H84" i="1"/>
  <c r="M83" i="1"/>
  <c r="J83" i="1"/>
  <c r="I83" i="1"/>
  <c r="H83" i="1"/>
  <c r="M82" i="1"/>
  <c r="J82" i="1"/>
  <c r="I82" i="1"/>
  <c r="H82" i="1"/>
  <c r="M81" i="1"/>
  <c r="J81" i="1"/>
  <c r="I81" i="1"/>
  <c r="H81" i="1"/>
  <c r="M80" i="1"/>
  <c r="J80" i="1"/>
  <c r="I80" i="1"/>
  <c r="H80" i="1"/>
  <c r="M79" i="1"/>
  <c r="J79" i="1"/>
  <c r="I79" i="1"/>
  <c r="H79" i="1"/>
  <c r="M78" i="1"/>
  <c r="J78" i="1"/>
  <c r="I78" i="1"/>
  <c r="H78" i="1"/>
  <c r="M77" i="1"/>
  <c r="J77" i="1"/>
  <c r="I77" i="1"/>
  <c r="H77" i="1"/>
  <c r="M76" i="1"/>
  <c r="J76" i="1"/>
  <c r="I76" i="1"/>
  <c r="H76" i="1"/>
  <c r="M75" i="1"/>
  <c r="J75" i="1"/>
  <c r="I75" i="1"/>
  <c r="H75" i="1"/>
  <c r="M74" i="1"/>
  <c r="J74" i="1"/>
  <c r="I74" i="1"/>
  <c r="H74" i="1"/>
  <c r="M73" i="1"/>
  <c r="J73" i="1"/>
  <c r="I73" i="1"/>
  <c r="H73" i="1"/>
  <c r="M72" i="1"/>
  <c r="J72" i="1"/>
  <c r="I72" i="1"/>
  <c r="H72" i="1"/>
  <c r="M71" i="1"/>
  <c r="J71" i="1"/>
  <c r="I71" i="1"/>
  <c r="H71" i="1"/>
  <c r="M70" i="1"/>
  <c r="J70" i="1"/>
  <c r="I70" i="1"/>
  <c r="H70" i="1"/>
  <c r="M69" i="1"/>
  <c r="J69" i="1"/>
  <c r="I69" i="1"/>
  <c r="H69" i="1"/>
  <c r="M68" i="1"/>
  <c r="J68" i="1"/>
  <c r="I68" i="1"/>
  <c r="H68" i="1"/>
  <c r="M67" i="1"/>
  <c r="J67" i="1"/>
  <c r="I67" i="1"/>
  <c r="H67" i="1"/>
  <c r="M66" i="1"/>
  <c r="J66" i="1"/>
  <c r="I66" i="1"/>
  <c r="H66" i="1"/>
  <c r="P66" i="1" s="1"/>
  <c r="M65" i="1"/>
  <c r="J65" i="1"/>
  <c r="I65" i="1"/>
  <c r="H65" i="1"/>
  <c r="P65" i="1" s="1"/>
  <c r="P64" i="1"/>
  <c r="M64" i="1"/>
  <c r="J64" i="1"/>
  <c r="I64" i="1"/>
  <c r="M63" i="1"/>
  <c r="J63" i="1"/>
  <c r="I63" i="1"/>
  <c r="H63" i="1"/>
  <c r="P63" i="1" s="1"/>
  <c r="M62" i="1"/>
  <c r="J62" i="1"/>
  <c r="I62" i="1"/>
  <c r="H62" i="1"/>
  <c r="P62" i="1" s="1"/>
  <c r="M61" i="1"/>
  <c r="J61" i="1"/>
  <c r="I61" i="1"/>
  <c r="H61" i="1"/>
  <c r="P61" i="1" s="1"/>
  <c r="M60" i="1"/>
  <c r="J60" i="1"/>
  <c r="I60" i="1"/>
  <c r="H60" i="1"/>
  <c r="P60" i="1" s="1"/>
  <c r="M59" i="1"/>
  <c r="J59" i="1"/>
  <c r="I59" i="1"/>
  <c r="H59" i="1"/>
  <c r="P59" i="1" s="1"/>
  <c r="M58" i="1"/>
  <c r="J58" i="1"/>
  <c r="I58" i="1"/>
  <c r="H58" i="1"/>
  <c r="P58" i="1" s="1"/>
  <c r="M57" i="1"/>
  <c r="J57" i="1"/>
  <c r="I57" i="1"/>
  <c r="H57" i="1"/>
  <c r="P57" i="1" s="1"/>
  <c r="M56" i="1"/>
  <c r="J56" i="1"/>
  <c r="I56" i="1"/>
  <c r="H56" i="1"/>
  <c r="P56" i="1" s="1"/>
  <c r="P55" i="1"/>
  <c r="M55" i="1"/>
  <c r="J55" i="1"/>
  <c r="I55" i="1"/>
  <c r="M54" i="1"/>
  <c r="J54" i="1"/>
  <c r="I54" i="1"/>
  <c r="H54" i="1"/>
  <c r="P54" i="1" s="1"/>
  <c r="M53" i="1"/>
  <c r="J53" i="1"/>
  <c r="I53" i="1"/>
  <c r="H53" i="1"/>
  <c r="P53" i="1" s="1"/>
  <c r="M52" i="1"/>
  <c r="J52" i="1"/>
  <c r="I52" i="1"/>
  <c r="H52" i="1"/>
  <c r="P52" i="1" s="1"/>
  <c r="M51" i="1"/>
  <c r="J51" i="1"/>
  <c r="I51" i="1"/>
  <c r="H51" i="1"/>
  <c r="P51" i="1" s="1"/>
  <c r="M50" i="1"/>
  <c r="J50" i="1"/>
  <c r="I50" i="1"/>
  <c r="H50" i="1"/>
  <c r="P50" i="1" s="1"/>
  <c r="M49" i="1"/>
  <c r="J49" i="1"/>
  <c r="I49" i="1"/>
  <c r="H49" i="1"/>
  <c r="P49" i="1" s="1"/>
  <c r="P48" i="1"/>
  <c r="M48" i="1"/>
  <c r="J48" i="1"/>
  <c r="I48" i="1"/>
  <c r="P47" i="1"/>
  <c r="M47" i="1"/>
  <c r="J47" i="1"/>
  <c r="I47" i="1"/>
  <c r="M46" i="1"/>
  <c r="J46" i="1"/>
  <c r="I46" i="1"/>
  <c r="H46" i="1"/>
  <c r="P46" i="1" s="1"/>
  <c r="M45" i="1"/>
  <c r="J45" i="1"/>
  <c r="I45" i="1"/>
  <c r="H45" i="1"/>
  <c r="P45" i="1" s="1"/>
  <c r="M44" i="1"/>
  <c r="J44" i="1"/>
  <c r="I44" i="1"/>
  <c r="H44" i="1"/>
  <c r="P44" i="1" s="1"/>
  <c r="M43" i="1"/>
  <c r="J43" i="1"/>
  <c r="I43" i="1"/>
  <c r="H43" i="1"/>
  <c r="P43" i="1" s="1"/>
  <c r="M42" i="1"/>
  <c r="J42" i="1"/>
  <c r="I42" i="1"/>
  <c r="H42" i="1"/>
  <c r="P42" i="1" s="1"/>
  <c r="M41" i="1"/>
  <c r="J41" i="1"/>
  <c r="I41" i="1"/>
  <c r="H41" i="1"/>
  <c r="P41" i="1" s="1"/>
  <c r="M40" i="1"/>
  <c r="J40" i="1"/>
  <c r="I40" i="1"/>
  <c r="H40" i="1"/>
  <c r="P40" i="1" s="1"/>
  <c r="M39" i="1"/>
  <c r="J39" i="1"/>
  <c r="I39" i="1"/>
  <c r="H39" i="1"/>
  <c r="P39" i="1" s="1"/>
  <c r="M38" i="1"/>
  <c r="J38" i="1"/>
  <c r="I38" i="1"/>
  <c r="H38" i="1"/>
  <c r="P38" i="1" s="1"/>
  <c r="M37" i="1"/>
  <c r="J37" i="1"/>
  <c r="I37" i="1"/>
  <c r="H37" i="1"/>
  <c r="P37" i="1" s="1"/>
  <c r="M36" i="1"/>
  <c r="J36" i="1"/>
  <c r="I36" i="1"/>
  <c r="H36" i="1"/>
  <c r="P36" i="1" s="1"/>
  <c r="M35" i="1"/>
  <c r="J35" i="1"/>
  <c r="I35" i="1"/>
  <c r="H35" i="1"/>
  <c r="P35" i="1" s="1"/>
  <c r="M34" i="1"/>
  <c r="J34" i="1"/>
  <c r="I34" i="1"/>
  <c r="H34" i="1"/>
  <c r="P34" i="1" s="1"/>
  <c r="M33" i="1"/>
  <c r="J33" i="1"/>
  <c r="I33" i="1"/>
  <c r="H33" i="1"/>
  <c r="P33" i="1" s="1"/>
  <c r="M32" i="1"/>
  <c r="J32" i="1"/>
  <c r="I32" i="1"/>
  <c r="H32" i="1"/>
  <c r="P32" i="1" s="1"/>
  <c r="M31" i="1"/>
  <c r="J31" i="1"/>
  <c r="I31" i="1"/>
  <c r="H31" i="1"/>
  <c r="P31" i="1" s="1"/>
  <c r="M30" i="1"/>
  <c r="J30" i="1"/>
  <c r="I30" i="1"/>
  <c r="H30" i="1"/>
  <c r="P30" i="1" s="1"/>
  <c r="M29" i="1"/>
  <c r="J29" i="1"/>
  <c r="I29" i="1"/>
  <c r="H29" i="1"/>
  <c r="P29" i="1" s="1"/>
  <c r="M28" i="1"/>
  <c r="J28" i="1"/>
  <c r="I28" i="1"/>
  <c r="H28" i="1"/>
  <c r="P28" i="1" s="1"/>
  <c r="M27" i="1"/>
  <c r="J27" i="1"/>
  <c r="I27" i="1"/>
  <c r="H27" i="1"/>
  <c r="P27" i="1" s="1"/>
  <c r="P26" i="1"/>
  <c r="M26" i="1"/>
  <c r="J26" i="1"/>
  <c r="I26" i="1"/>
  <c r="M25" i="1"/>
  <c r="J25" i="1"/>
  <c r="I25" i="1"/>
  <c r="H25" i="1"/>
  <c r="P25" i="1" s="1"/>
  <c r="M24" i="1"/>
  <c r="J24" i="1"/>
  <c r="I24" i="1"/>
  <c r="H24" i="1"/>
  <c r="P24" i="1" s="1"/>
  <c r="M23" i="1"/>
  <c r="J23" i="1"/>
  <c r="I23" i="1"/>
  <c r="H23" i="1"/>
  <c r="P23" i="1" s="1"/>
  <c r="M22" i="1"/>
  <c r="J22" i="1"/>
  <c r="I22" i="1"/>
  <c r="H22" i="1"/>
  <c r="P22" i="1" s="1"/>
  <c r="M21" i="1"/>
  <c r="J21" i="1"/>
  <c r="I21" i="1"/>
  <c r="H21" i="1"/>
  <c r="P21" i="1" s="1"/>
  <c r="M20" i="1"/>
  <c r="J20" i="1"/>
  <c r="I20" i="1"/>
  <c r="H20" i="1"/>
  <c r="P20" i="1" s="1"/>
  <c r="M19" i="1"/>
  <c r="J19" i="1"/>
  <c r="I19" i="1"/>
  <c r="H19" i="1"/>
  <c r="P19" i="1" s="1"/>
  <c r="M18" i="1"/>
  <c r="J18" i="1"/>
  <c r="I18" i="1"/>
  <c r="H18" i="1"/>
  <c r="P18" i="1" s="1"/>
  <c r="M17" i="1"/>
  <c r="J17" i="1"/>
  <c r="I17" i="1"/>
  <c r="H17" i="1"/>
  <c r="P17" i="1" s="1"/>
  <c r="M16" i="1"/>
  <c r="J16" i="1"/>
  <c r="I16" i="1"/>
  <c r="H16" i="1"/>
  <c r="P16" i="1" s="1"/>
  <c r="M15" i="1"/>
  <c r="J15" i="1"/>
  <c r="I15" i="1"/>
  <c r="H15" i="1"/>
  <c r="P15" i="1" s="1"/>
  <c r="M14" i="1"/>
  <c r="J14" i="1"/>
  <c r="I14" i="1"/>
  <c r="H14" i="1"/>
  <c r="P14" i="1" s="1"/>
  <c r="M13" i="1"/>
  <c r="J13" i="1"/>
  <c r="I13" i="1"/>
  <c r="H13" i="1"/>
  <c r="P13" i="1" s="1"/>
  <c r="P12" i="1"/>
  <c r="M12" i="1"/>
  <c r="J12" i="1"/>
  <c r="I12" i="1"/>
  <c r="P11" i="1"/>
  <c r="M11" i="1"/>
  <c r="J11" i="1"/>
  <c r="I11" i="1"/>
  <c r="P10" i="1"/>
  <c r="M10" i="1"/>
  <c r="J10" i="1"/>
  <c r="I10" i="1"/>
  <c r="P9" i="1"/>
  <c r="M9" i="1"/>
  <c r="J9" i="1"/>
  <c r="I9" i="1"/>
  <c r="P8" i="1"/>
  <c r="M8" i="1"/>
  <c r="J8" i="1"/>
  <c r="I8" i="1"/>
  <c r="L7" i="1"/>
  <c r="K7" i="1"/>
  <c r="F7" i="1"/>
  <c r="M7" i="1" s="1"/>
  <c r="E7" i="1"/>
</calcChain>
</file>

<file path=xl/sharedStrings.xml><?xml version="1.0" encoding="utf-8"?>
<sst xmlns="http://schemas.openxmlformats.org/spreadsheetml/2006/main" count="373" uniqueCount="86">
  <si>
    <t>ประจำเดือน:</t>
  </si>
  <si>
    <t>รายการออกใบลดหนี้และบัตรรับคืนให้ลูกค้า</t>
  </si>
  <si>
    <t>บัตรรับคืนที่ลูกค้านำมาใช้</t>
  </si>
  <si>
    <t>ลำดับ</t>
  </si>
  <si>
    <t>วัน / เดือน / ปี</t>
  </si>
  <si>
    <t>เลขที่ใบลดหนี้</t>
  </si>
  <si>
    <t>เล่มที่ - เลขที่</t>
  </si>
  <si>
    <t>จำนวนใบ</t>
  </si>
  <si>
    <t>จำนวนเงิน</t>
  </si>
  <si>
    <t>หมายเหตุ</t>
  </si>
  <si>
    <t>เล่มที่-เลขที่</t>
  </si>
  <si>
    <t>ที่</t>
  </si>
  <si>
    <t>ที่ออกให้ลูกค้า</t>
  </si>
  <si>
    <t>RFSL</t>
  </si>
  <si>
    <t>ที่ออกให้ลูกค้า หรือ อื่น ๆ</t>
  </si>
  <si>
    <t>ที่ลูกค้านำมาใช้</t>
  </si>
  <si>
    <t>ที่ออกบัตร</t>
  </si>
  <si>
    <t>Ending Balance</t>
  </si>
  <si>
    <t>ที่ยกเลิก</t>
  </si>
  <si>
    <t>ยกเลิก</t>
  </si>
  <si>
    <t>TOTAL</t>
  </si>
  <si>
    <t>0000510162001457</t>
  </si>
  <si>
    <t>เปลี่ยนสินค้า</t>
  </si>
  <si>
    <t>0000510162001478</t>
  </si>
  <si>
    <t>0000511162001497</t>
  </si>
  <si>
    <t>0000511162001500</t>
  </si>
  <si>
    <t>0000-50317200-1754</t>
  </si>
  <si>
    <t>0000-50317200-1708</t>
  </si>
  <si>
    <t>0000-50317200-1710</t>
  </si>
  <si>
    <t>0000-50317200-1711</t>
  </si>
  <si>
    <t>0000-50317200-1712</t>
  </si>
  <si>
    <t>0000-50317200-1713</t>
  </si>
  <si>
    <t>0000-50317200-1714</t>
  </si>
  <si>
    <t>0000-50317200-1715</t>
  </si>
  <si>
    <t>0000-50317200-1716</t>
  </si>
  <si>
    <t>0000-50317200-1717</t>
  </si>
  <si>
    <t>0000-50317200-1718</t>
  </si>
  <si>
    <t>0000-50317200-1719</t>
  </si>
  <si>
    <t>0000-50317200-1720</t>
  </si>
  <si>
    <t>0000-50317200-1721</t>
  </si>
  <si>
    <t>0000-50317200-1709</t>
  </si>
  <si>
    <t>0000-50317200-1722</t>
  </si>
  <si>
    <t>0000-50317200-1723</t>
  </si>
  <si>
    <t>0000-50317200-1724</t>
  </si>
  <si>
    <t>0000-50317200-1725</t>
  </si>
  <si>
    <t>0000-50317200-1726</t>
  </si>
  <si>
    <t>0000-50317200-1727</t>
  </si>
  <si>
    <t>0000-50317200-1728</t>
  </si>
  <si>
    <t>0000-50317200-1729</t>
  </si>
  <si>
    <t>0000-50317200-1730</t>
  </si>
  <si>
    <t>0000-50317200-1731</t>
  </si>
  <si>
    <t>0000-50317200-1732</t>
  </si>
  <si>
    <t>0000-50317200-1733</t>
  </si>
  <si>
    <t>0000-50317200-1734</t>
  </si>
  <si>
    <t>0000-50317200-1735</t>
  </si>
  <si>
    <t>0000-50317200-1736</t>
  </si>
  <si>
    <t>0000-50317200-1738</t>
  </si>
  <si>
    <t>0000-50317200-1740</t>
  </si>
  <si>
    <t>0000-50317200-1741</t>
  </si>
  <si>
    <t>0000-50317200-1742</t>
  </si>
  <si>
    <t>0000-50317200-1744</t>
  </si>
  <si>
    <t>0000-50317200-1743</t>
  </si>
  <si>
    <t>0000-50317200-1739</t>
  </si>
  <si>
    <t>0000-50317200-1745</t>
  </si>
  <si>
    <t>0000-50317200-1746</t>
  </si>
  <si>
    <t>0000-50317200-1747</t>
  </si>
  <si>
    <t>0000-50317200-1748</t>
  </si>
  <si>
    <t>0000-50317200-1750</t>
  </si>
  <si>
    <t>0000-50317200-1751</t>
  </si>
  <si>
    <t>0000-50317200-1749</t>
  </si>
  <si>
    <t>0000-50317200-1752</t>
  </si>
  <si>
    <t>0000-50317200-1755</t>
  </si>
  <si>
    <t>0000-50317200-1756</t>
  </si>
  <si>
    <t>0000-50317200-1757</t>
  </si>
  <si>
    <t>0000-50317200-1758</t>
  </si>
  <si>
    <t>0000-50317200-1759</t>
  </si>
  <si>
    <t>0000-50317200-1760</t>
  </si>
  <si>
    <t>0000-50317200-1761</t>
  </si>
  <si>
    <t>0000-50317200-1753</t>
  </si>
  <si>
    <t>0000-50317200-1762</t>
  </si>
  <si>
    <t>0000-50317200-1763</t>
  </si>
  <si>
    <t>0000-50317200-1764</t>
  </si>
  <si>
    <t>0000-50317200-1765</t>
  </si>
  <si>
    <t>0000-50317200-1766</t>
  </si>
  <si>
    <t>0000-50317200-1767</t>
  </si>
  <si>
    <t>0000-50317200-1768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</si>
</sst>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\-mmm\-yyyy"/>
    <numFmt numFmtId="165" formatCode="000\ \-\ 00000"/>
    <numFmt numFmtId="166" formatCode="000\-00000"/>
    <numFmt numFmtId="167" formatCode="0.00_);[Red]\(0.00\)"/>
    <numFmt numFmtId="168" formatCode="mmmm\-yy"/>
    <numFmt numFmtId="169" formatCode="[$-1010409]dd\ mmm\ yyyy;@"/>
    <numFmt numFmtId="170" formatCode="00"/>
    <numFmt numFmtId="171" formatCode="0000"/>
  </numFmts>
  <fonts count="11" x14ac:knownFonts="1">
    <font>
      <sz val="14"/>
      <name val="Cordia New"/>
      <charset val="222"/>
    </font>
    <font>
      <b/>
      <sz val="16"/>
      <name val="CordiaUPC"/>
      <family val="2"/>
      <charset val="222"/>
    </font>
    <font>
      <b/>
      <sz val="14"/>
      <name val="Cordia New"/>
      <family val="2"/>
    </font>
    <font>
      <b/>
      <sz val="14"/>
      <name val="CordiaUPC"/>
      <family val="2"/>
      <charset val="222"/>
    </font>
    <font>
      <sz val="14"/>
      <name val="CordiaUPC"/>
      <family val="2"/>
      <charset val="222"/>
    </font>
    <font>
      <b/>
      <sz val="18"/>
      <name val="CordiaUPC"/>
      <family val="2"/>
      <charset val="222"/>
    </font>
    <font>
      <sz val="14"/>
      <name val="Cordia New"/>
      <family val="2"/>
    </font>
    <font>
      <sz val="14"/>
      <color indexed="8"/>
      <name val="CordiaUPC"/>
      <family val="2"/>
      <charset val="222"/>
    </font>
    <font>
      <sz val="16"/>
      <name val="CordiaUPC"/>
      <family val="2"/>
      <charset val="222"/>
    </font>
    <font>
      <sz val="14"/>
      <color indexed="10"/>
      <name val="CordiaUPC"/>
      <family val="2"/>
      <charset val="222"/>
    </font>
    <font>
      <sz val="14"/>
      <color rgb="FFFF0000"/>
      <name val="CordiaUPC"/>
      <family val="2"/>
      <charset val="222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2" borderId="0" xfId="0" applyFont="1" applyFill="1" applyProtection="1">
      <protection locked="0" hidden="1"/>
    </xf>
    <xf numFmtId="164" fontId="1" fillId="2" borderId="0" xfId="0" applyNumberFormat="1" applyFont="1" applyFill="1" applyProtection="1">
      <protection hidden="1"/>
    </xf>
    <xf numFmtId="0" fontId="1" fillId="2" borderId="0" xfId="0" applyNumberFormat="1" applyFont="1" applyFill="1" applyAlignment="1" applyProtection="1">
      <alignment horizontal="center"/>
      <protection hidden="1"/>
    </xf>
    <xf numFmtId="165" fontId="1" fillId="0" borderId="0" xfId="0" applyNumberFormat="1" applyFont="1" applyFill="1" applyProtection="1">
      <protection hidden="1"/>
    </xf>
    <xf numFmtId="165" fontId="2" fillId="0" borderId="0" xfId="0" applyNumberFormat="1" applyFont="1" applyFill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Fill="1" applyProtection="1">
      <protection hidden="1"/>
    </xf>
    <xf numFmtId="166" fontId="1" fillId="0" borderId="0" xfId="0" applyNumberFormat="1" applyFont="1" applyFill="1" applyProtection="1">
      <protection hidden="1"/>
    </xf>
    <xf numFmtId="167" fontId="1" fillId="0" borderId="0" xfId="0" applyNumberFormat="1" applyFont="1" applyFill="1" applyProtection="1">
      <protection hidden="1"/>
    </xf>
    <xf numFmtId="0" fontId="3" fillId="0" borderId="0" xfId="0" applyFont="1" applyProtection="1">
      <protection hidden="1"/>
    </xf>
    <xf numFmtId="0" fontId="3" fillId="0" borderId="0" xfId="0" applyFont="1" applyFill="1" applyProtection="1"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4" fillId="0" borderId="1" xfId="0" applyNumberFormat="1" applyFont="1" applyFill="1" applyBorder="1" applyAlignment="1" applyProtection="1">
      <alignment horizontal="center"/>
      <protection locked="0"/>
    </xf>
    <xf numFmtId="165" fontId="4" fillId="0" borderId="1" xfId="0" applyNumberFormat="1" applyFont="1" applyFill="1" applyBorder="1" applyAlignment="1" applyProtection="1">
      <alignment horizontal="center"/>
      <protection locked="0"/>
    </xf>
    <xf numFmtId="168" fontId="5" fillId="0" borderId="0" xfId="0" applyNumberFormat="1" applyFont="1" applyFill="1" applyBorder="1" applyAlignment="1" applyProtection="1">
      <alignment horizontal="left"/>
      <protection locked="0"/>
    </xf>
    <xf numFmtId="164" fontId="4" fillId="0" borderId="1" xfId="0" applyNumberFormat="1" applyFont="1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/>
      <protection locked="0"/>
    </xf>
    <xf numFmtId="167" fontId="4" fillId="0" borderId="1" xfId="0" applyNumberFormat="1" applyFont="1" applyFill="1" applyBorder="1" applyProtection="1">
      <protection locked="0"/>
    </xf>
    <xf numFmtId="164" fontId="1" fillId="0" borderId="0" xfId="0" applyNumberFormat="1" applyFont="1" applyFill="1" applyAlignment="1" applyProtection="1">
      <protection locked="0"/>
    </xf>
    <xf numFmtId="166" fontId="1" fillId="0" borderId="0" xfId="0" applyNumberFormat="1" applyFont="1" applyFill="1" applyAlignment="1" applyProtection="1">
      <protection locked="0"/>
    </xf>
    <xf numFmtId="167" fontId="1" fillId="0" borderId="0" xfId="0" applyNumberFormat="1" applyFont="1" applyFill="1" applyAlignment="1" applyProtection="1">
      <protection locked="0"/>
    </xf>
    <xf numFmtId="165" fontId="1" fillId="0" borderId="0" xfId="0" applyNumberFormat="1" applyFont="1" applyFill="1" applyAlignment="1" applyProtection="1">
      <protection hidden="1"/>
    </xf>
    <xf numFmtId="0" fontId="1" fillId="2" borderId="2" xfId="0" applyFont="1" applyFill="1" applyBorder="1" applyProtection="1">
      <protection hidden="1"/>
    </xf>
    <xf numFmtId="168" fontId="1" fillId="3" borderId="3" xfId="0" applyNumberFormat="1" applyFont="1" applyFill="1" applyBorder="1" applyAlignment="1" applyProtection="1">
      <alignment horizontal="center"/>
      <protection locked="0"/>
    </xf>
    <xf numFmtId="168" fontId="1" fillId="3" borderId="4" xfId="0" applyNumberFormat="1" applyFont="1" applyFill="1" applyBorder="1" applyAlignment="1" applyProtection="1">
      <alignment horizontal="center"/>
      <protection locked="0"/>
    </xf>
    <xf numFmtId="168" fontId="1" fillId="3" borderId="5" xfId="0" applyNumberFormat="1" applyFont="1" applyFill="1" applyBorder="1" applyAlignment="1" applyProtection="1">
      <alignment horizontal="center"/>
      <protection locked="0"/>
    </xf>
    <xf numFmtId="164" fontId="1" fillId="4" borderId="3" xfId="0" applyNumberFormat="1" applyFont="1" applyFill="1" applyBorder="1" applyAlignment="1" applyProtection="1">
      <alignment horizontal="center"/>
      <protection locked="0"/>
    </xf>
    <xf numFmtId="164" fontId="1" fillId="4" borderId="4" xfId="0" applyNumberFormat="1" applyFont="1" applyFill="1" applyBorder="1" applyAlignment="1" applyProtection="1">
      <alignment horizontal="center"/>
      <protection locked="0"/>
    </xf>
    <xf numFmtId="164" fontId="1" fillId="4" borderId="5" xfId="0" applyNumberFormat="1" applyFont="1" applyFill="1" applyBorder="1" applyAlignment="1" applyProtection="1">
      <alignment horizontal="center"/>
      <protection locked="0"/>
    </xf>
    <xf numFmtId="0" fontId="3" fillId="2" borderId="6" xfId="0" applyFont="1" applyFill="1" applyBorder="1" applyAlignment="1" applyProtection="1">
      <alignment horizontal="center"/>
      <protection hidden="1"/>
    </xf>
    <xf numFmtId="164" fontId="3" fillId="0" borderId="2" xfId="0" applyNumberFormat="1" applyFont="1" applyFill="1" applyBorder="1" applyAlignment="1" applyProtection="1">
      <alignment horizont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165" fontId="3" fillId="0" borderId="2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horizontal="center"/>
      <protection hidden="1"/>
    </xf>
    <xf numFmtId="166" fontId="3" fillId="0" borderId="2" xfId="0" applyNumberFormat="1" applyFont="1" applyFill="1" applyBorder="1" applyAlignment="1" applyProtection="1">
      <alignment horizontal="center"/>
      <protection hidden="1"/>
    </xf>
    <xf numFmtId="167" fontId="3" fillId="0" borderId="2" xfId="0" applyNumberFormat="1" applyFont="1" applyFill="1" applyBorder="1" applyAlignment="1" applyProtection="1">
      <alignment horizontal="center"/>
      <protection hidden="1"/>
    </xf>
    <xf numFmtId="164" fontId="3" fillId="5" borderId="2" xfId="0" applyNumberFormat="1" applyFont="1" applyFill="1" applyBorder="1" applyAlignment="1" applyProtection="1">
      <alignment horizontal="center"/>
      <protection hidden="1"/>
    </xf>
    <xf numFmtId="165" fontId="3" fillId="5" borderId="2" xfId="0" applyNumberFormat="1" applyFont="1" applyFill="1" applyBorder="1" applyAlignment="1" applyProtection="1">
      <alignment horizontal="center"/>
      <protection hidden="1"/>
    </xf>
    <xf numFmtId="0" fontId="3" fillId="2" borderId="7" xfId="0" applyFont="1" applyFill="1" applyBorder="1" applyAlignment="1" applyProtection="1">
      <alignment horizontal="center"/>
      <protection hidden="1"/>
    </xf>
    <xf numFmtId="164" fontId="3" fillId="0" borderId="7" xfId="0" applyNumberFormat="1" applyFont="1" applyFill="1" applyBorder="1" applyAlignment="1" applyProtection="1">
      <alignment horizontal="center"/>
      <protection hidden="1"/>
    </xf>
    <xf numFmtId="0" fontId="3" fillId="0" borderId="7" xfId="0" applyNumberFormat="1" applyFont="1" applyFill="1" applyBorder="1" applyAlignment="1" applyProtection="1">
      <alignment horizontal="center" vertical="center"/>
      <protection hidden="1"/>
    </xf>
    <xf numFmtId="165" fontId="3" fillId="0" borderId="7" xfId="0" applyNumberFormat="1" applyFont="1" applyFill="1" applyBorder="1" applyAlignment="1" applyProtection="1">
      <alignment horizontal="center"/>
      <protection hidden="1"/>
    </xf>
    <xf numFmtId="0" fontId="3" fillId="0" borderId="7" xfId="0" applyFont="1" applyFill="1" applyBorder="1" applyAlignment="1" applyProtection="1">
      <alignment horizontal="center" vertical="center"/>
      <protection hidden="1"/>
    </xf>
    <xf numFmtId="169" fontId="3" fillId="0" borderId="7" xfId="0" applyNumberFormat="1" applyFont="1" applyFill="1" applyBorder="1" applyAlignment="1" applyProtection="1">
      <alignment horizontal="center"/>
      <protection hidden="1"/>
    </xf>
    <xf numFmtId="166" fontId="3" fillId="0" borderId="7" xfId="0" applyNumberFormat="1" applyFont="1" applyFill="1" applyBorder="1" applyAlignment="1" applyProtection="1">
      <alignment horizontal="center"/>
      <protection hidden="1"/>
    </xf>
    <xf numFmtId="167" fontId="3" fillId="0" borderId="7" xfId="0" applyNumberFormat="1" applyFont="1" applyFill="1" applyBorder="1" applyAlignment="1" applyProtection="1">
      <alignment horizontal="center"/>
      <protection hidden="1"/>
    </xf>
    <xf numFmtId="164" fontId="3" fillId="5" borderId="7" xfId="0" applyNumberFormat="1" applyFont="1" applyFill="1" applyBorder="1" applyAlignment="1" applyProtection="1">
      <alignment horizontal="center"/>
      <protection hidden="1"/>
    </xf>
    <xf numFmtId="165" fontId="3" fillId="5" borderId="7" xfId="0" applyNumberFormat="1" applyFont="1" applyFill="1" applyBorder="1" applyAlignment="1" applyProtection="1">
      <alignment horizontal="center"/>
      <protection hidden="1"/>
    </xf>
    <xf numFmtId="170" fontId="4" fillId="6" borderId="8" xfId="0" applyNumberFormat="1" applyFont="1" applyFill="1" applyBorder="1" applyAlignment="1" applyProtection="1">
      <protection hidden="1"/>
    </xf>
    <xf numFmtId="170" fontId="4" fillId="6" borderId="9" xfId="0" applyNumberFormat="1" applyFont="1" applyFill="1" applyBorder="1" applyAlignment="1" applyProtection="1">
      <protection hidden="1"/>
    </xf>
    <xf numFmtId="0" fontId="4" fillId="6" borderId="8" xfId="0" applyNumberFormat="1" applyFont="1" applyFill="1" applyBorder="1" applyAlignment="1" applyProtection="1">
      <alignment horizontal="center"/>
      <protection hidden="1"/>
    </xf>
    <xf numFmtId="165" fontId="4" fillId="6" borderId="10" xfId="0" applyNumberFormat="1" applyFont="1" applyFill="1" applyBorder="1" applyAlignment="1" applyProtection="1">
      <alignment horizontal="center"/>
      <protection hidden="1"/>
    </xf>
    <xf numFmtId="40" fontId="4" fillId="6" borderId="10" xfId="0" applyNumberFormat="1" applyFont="1" applyFill="1" applyBorder="1" applyProtection="1">
      <protection hidden="1"/>
    </xf>
    <xf numFmtId="0" fontId="4" fillId="6" borderId="10" xfId="0" applyFont="1" applyFill="1" applyBorder="1" applyAlignment="1" applyProtection="1">
      <alignment horizontal="center"/>
      <protection hidden="1"/>
    </xf>
    <xf numFmtId="164" fontId="4" fillId="6" borderId="9" xfId="0" applyNumberFormat="1" applyFont="1" applyFill="1" applyBorder="1" applyAlignment="1" applyProtection="1">
      <alignment horizontal="center"/>
      <protection hidden="1"/>
    </xf>
    <xf numFmtId="166" fontId="4" fillId="6" borderId="9" xfId="0" applyNumberFormat="1" applyFont="1" applyFill="1" applyBorder="1" applyAlignment="1" applyProtection="1">
      <alignment horizontal="center"/>
      <protection hidden="1"/>
    </xf>
    <xf numFmtId="0" fontId="6" fillId="6" borderId="0" xfId="0" applyFont="1" applyFill="1"/>
    <xf numFmtId="0" fontId="4" fillId="6" borderId="0" xfId="0" applyFont="1" applyFill="1" applyProtection="1">
      <protection hidden="1"/>
    </xf>
    <xf numFmtId="171" fontId="4" fillId="2" borderId="11" xfId="0" applyNumberFormat="1" applyFont="1" applyFill="1" applyBorder="1" applyAlignment="1" applyProtection="1">
      <alignment horizontal="center"/>
      <protection locked="0" hidden="1"/>
    </xf>
    <xf numFmtId="164" fontId="4" fillId="7" borderId="1" xfId="0" applyNumberFormat="1" applyFont="1" applyFill="1" applyBorder="1" applyAlignment="1" applyProtection="1">
      <alignment horizontal="center"/>
      <protection hidden="1"/>
    </xf>
    <xf numFmtId="0" fontId="7" fillId="0" borderId="1" xfId="0" quotePrefix="1" applyNumberFormat="1" applyFont="1" applyFill="1" applyBorder="1" applyAlignment="1" applyProtection="1">
      <alignment horizontal="center"/>
      <protection locked="0"/>
    </xf>
    <xf numFmtId="165" fontId="7" fillId="0" borderId="1" xfId="0" applyNumberFormat="1" applyFont="1" applyFill="1" applyBorder="1" applyAlignment="1" applyProtection="1">
      <alignment horizontal="center"/>
      <protection locked="0"/>
    </xf>
    <xf numFmtId="0" fontId="4" fillId="0" borderId="11" xfId="0" applyFont="1" applyFill="1" applyBorder="1" applyAlignment="1" applyProtection="1">
      <alignment horizontal="center"/>
      <protection locked="0" hidden="1"/>
    </xf>
    <xf numFmtId="164" fontId="4" fillId="8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4" fontId="4" fillId="5" borderId="1" xfId="0" applyNumberFormat="1" applyFont="1" applyFill="1" applyBorder="1" applyAlignment="1" applyProtection="1">
      <alignment horizontal="center"/>
      <protection hidden="1"/>
    </xf>
    <xf numFmtId="0" fontId="6" fillId="0" borderId="0" xfId="0" applyFont="1"/>
    <xf numFmtId="0" fontId="4" fillId="0" borderId="0" xfId="0" applyFont="1" applyFill="1" applyProtection="1">
      <protection hidden="1"/>
    </xf>
    <xf numFmtId="0" fontId="4" fillId="0" borderId="0" xfId="0" applyFont="1" applyProtection="1">
      <protection hidden="1"/>
    </xf>
    <xf numFmtId="167" fontId="8" fillId="0" borderId="1" xfId="0" applyNumberFormat="1" applyFont="1" applyFill="1" applyBorder="1" applyAlignment="1" applyProtection="1">
      <alignment horizontal="center"/>
      <protection hidden="1"/>
    </xf>
    <xf numFmtId="165" fontId="4" fillId="5" borderId="1" xfId="0" applyNumberFormat="1" applyFont="1" applyFill="1" applyBorder="1" applyAlignment="1" applyProtection="1">
      <alignment horizontal="center"/>
      <protection locked="0"/>
    </xf>
    <xf numFmtId="167" fontId="9" fillId="0" borderId="1" xfId="0" applyNumberFormat="1" applyFont="1" applyFill="1" applyBorder="1" applyProtection="1">
      <protection locked="0"/>
    </xf>
    <xf numFmtId="164" fontId="4" fillId="9" borderId="1" xfId="0" applyNumberFormat="1" applyFont="1" applyFill="1" applyBorder="1" applyAlignment="1" applyProtection="1">
      <alignment horizontal="center"/>
      <protection hidden="1"/>
    </xf>
    <xf numFmtId="167" fontId="4" fillId="7" borderId="1" xfId="0" applyNumberFormat="1" applyFont="1" applyFill="1" applyBorder="1" applyProtection="1">
      <protection locked="0"/>
    </xf>
    <xf numFmtId="165" fontId="4" fillId="7" borderId="1" xfId="0" applyNumberFormat="1" applyFont="1" applyFill="1" applyBorder="1" applyAlignment="1" applyProtection="1">
      <alignment horizontal="center"/>
      <protection locked="0"/>
    </xf>
    <xf numFmtId="167" fontId="8" fillId="7" borderId="1" xfId="0" applyNumberFormat="1" applyFont="1" applyFill="1" applyBorder="1" applyAlignment="1" applyProtection="1">
      <alignment horizontal="center"/>
      <protection hidden="1"/>
    </xf>
    <xf numFmtId="167" fontId="4" fillId="7" borderId="1" xfId="0" applyNumberFormat="1" applyFont="1" applyFill="1" applyBorder="1" applyAlignment="1" applyProtection="1">
      <alignment horizontal="center"/>
      <protection hidden="1"/>
    </xf>
    <xf numFmtId="0" fontId="4" fillId="5" borderId="1" xfId="0" applyNumberFormat="1" applyFont="1" applyFill="1" applyBorder="1" applyAlignment="1" applyProtection="1">
      <alignment horizontal="center"/>
      <protection locked="0"/>
    </xf>
    <xf numFmtId="167" fontId="7" fillId="0" borderId="1" xfId="0" applyNumberFormat="1" applyFont="1" applyFill="1" applyBorder="1" applyAlignment="1" applyProtection="1">
      <alignment horizontal="center"/>
      <protection hidden="1"/>
    </xf>
    <xf numFmtId="164" fontId="4" fillId="10" borderId="1" xfId="0" applyNumberFormat="1" applyFont="1" applyFill="1" applyBorder="1" applyAlignment="1" applyProtection="1">
      <alignment horizontal="center"/>
      <protection hidden="1"/>
    </xf>
    <xf numFmtId="167" fontId="4" fillId="10" borderId="1" xfId="0" applyNumberFormat="1" applyFont="1" applyFill="1" applyBorder="1" applyProtection="1">
      <protection locked="0"/>
    </xf>
    <xf numFmtId="167" fontId="4" fillId="10" borderId="1" xfId="0" applyNumberFormat="1" applyFont="1" applyFill="1" applyBorder="1" applyAlignment="1" applyProtection="1">
      <alignment horizontal="center"/>
      <protection hidden="1"/>
    </xf>
    <xf numFmtId="164" fontId="9" fillId="5" borderId="1" xfId="0" applyNumberFormat="1" applyFont="1" applyFill="1" applyBorder="1" applyAlignment="1" applyProtection="1">
      <alignment horizontal="center"/>
      <protection hidden="1"/>
    </xf>
    <xf numFmtId="165" fontId="10" fillId="0" borderId="1" xfId="0" applyNumberFormat="1" applyFont="1" applyFill="1" applyBorder="1" applyAlignment="1" applyProtection="1">
      <alignment horizontal="center"/>
      <protection locked="0"/>
    </xf>
    <xf numFmtId="164" fontId="4" fillId="0" borderId="0" xfId="0" applyNumberFormat="1" applyFont="1" applyProtection="1">
      <protection hidden="1"/>
    </xf>
    <xf numFmtId="0" fontId="4" fillId="0" borderId="0" xfId="0" applyNumberFormat="1" applyFont="1" applyAlignment="1" applyProtection="1">
      <alignment horizontal="center"/>
      <protection hidden="1"/>
    </xf>
    <xf numFmtId="165" fontId="4" fillId="0" borderId="0" xfId="0" applyNumberFormat="1" applyFont="1" applyProtection="1">
      <protection hidden="1"/>
    </xf>
    <xf numFmtId="164" fontId="4" fillId="0" borderId="0" xfId="0" applyNumberFormat="1" applyFont="1" applyFill="1" applyProtection="1">
      <protection hidden="1"/>
    </xf>
    <xf numFmtId="167" fontId="4" fillId="0" borderId="0" xfId="0" applyNumberFormat="1" applyFont="1" applyFill="1" applyProtection="1">
      <protection hidden="1"/>
    </xf>
    <xf numFmtId="164" fontId="4" fillId="5" borderId="9" xfId="0" applyNumberFormat="1" applyFont="1" applyFill="1" applyBorder="1" applyAlignment="1" applyProtection="1">
      <alignment horizontal="center"/>
      <protection hidden="1"/>
    </xf>
    <xf numFmtId="165" fontId="4" fillId="5" borderId="10" xfId="0" applyNumberFormat="1" applyFont="1" applyFill="1" applyBorder="1" applyAlignment="1" applyProtection="1">
      <alignment horizontal="center"/>
      <protection hidden="1"/>
    </xf>
    <xf numFmtId="166" fontId="4" fillId="0" borderId="0" xfId="0" applyNumberFormat="1" applyFont="1" applyFill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Total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Tota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6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7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8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9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0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1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2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3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4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5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6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7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8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9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0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1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2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3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4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5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6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7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8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9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0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1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2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3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4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5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6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7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8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9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0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1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2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3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4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5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6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7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8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9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0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1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2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3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4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5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6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7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8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9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60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61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6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7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8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9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0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1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2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3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4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5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6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7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8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19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0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1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2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3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4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5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6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7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8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29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0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1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2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3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4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5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6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7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8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39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0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1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2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3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4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5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6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7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8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49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0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1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2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3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4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5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6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7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8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59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60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0</xdr:row>
      <xdr:rowOff>28575</xdr:rowOff>
    </xdr:from>
    <xdr:to>
      <xdr:col>4</xdr:col>
      <xdr:colOff>619125</xdr:colOff>
      <xdr:row>1</xdr:row>
      <xdr:rowOff>209550</xdr:rowOff>
    </xdr:to>
    <xdr:pic>
      <xdr:nvPicPr>
        <xdr:cNvPr id="61" name="Picture 3" descr="0194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28575"/>
          <a:ext cx="5619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13"/>
  </sheetPr>
  <dimension ref="A1:Q100"/>
  <sheetViews>
    <sheetView tabSelected="1" zoomScale="85" workbookViewId="0">
      <pane ySplit="7" topLeftCell="A8" activePane="bottomLeft" state="frozen"/>
      <selection pane="bottomLeft" activeCell="F8" sqref="F8"/>
    </sheetView>
  </sheetViews>
  <sheetFormatPr defaultRowHeight="21.75" x14ac:dyDescent="0.5"/>
  <cols>
    <col min="1" max="1" width="5.28515625" style="70" customWidth="1"/>
    <col min="2" max="2" width="16.5703125" style="86" customWidth="1"/>
    <col min="3" max="3" width="22.85546875" style="87" customWidth="1"/>
    <col min="4" max="4" width="15.85546875" style="88" customWidth="1"/>
    <col min="5" max="5" width="9.42578125" style="88" customWidth="1"/>
    <col min="6" max="6" width="12.140625" style="70" customWidth="1"/>
    <col min="7" max="7" width="19.85546875" style="70" customWidth="1"/>
    <col min="8" max="8" width="14.140625" style="89" customWidth="1"/>
    <col min="9" max="9" width="12.5703125" style="89" customWidth="1"/>
    <col min="10" max="10" width="12.85546875" style="93" customWidth="1"/>
    <col min="11" max="11" width="9" style="93" customWidth="1"/>
    <col min="12" max="12" width="11.28515625" style="90" customWidth="1"/>
    <col min="13" max="13" width="11.85546875" style="90" customWidth="1"/>
    <col min="14" max="14" width="19.5703125" style="86" customWidth="1"/>
    <col min="15" max="15" width="11.28515625" style="88" customWidth="1"/>
    <col min="16" max="16" width="9.140625" style="68"/>
    <col min="17" max="16384" width="9.140625" style="70"/>
  </cols>
  <sheetData>
    <row r="1" spans="1:17" s="10" customFormat="1" ht="23.25" x14ac:dyDescent="0.5">
      <c r="A1" s="1"/>
      <c r="B1" s="2"/>
      <c r="C1" s="3"/>
      <c r="D1" s="4"/>
      <c r="E1" s="5"/>
      <c r="F1" s="6"/>
      <c r="G1" s="6"/>
      <c r="H1" s="7"/>
      <c r="I1" s="7"/>
      <c r="J1" s="8"/>
      <c r="K1" s="8"/>
      <c r="L1" s="9"/>
      <c r="M1" s="9"/>
      <c r="N1" s="7"/>
      <c r="O1" s="4"/>
      <c r="Q1" s="11"/>
    </row>
    <row r="2" spans="1:17" s="10" customFormat="1" ht="23.25" x14ac:dyDescent="0.5">
      <c r="A2" s="6"/>
      <c r="B2" s="7"/>
      <c r="C2" s="12"/>
      <c r="D2" s="4"/>
      <c r="E2" s="5"/>
      <c r="F2" s="13"/>
      <c r="G2" s="14"/>
      <c r="H2" s="7"/>
      <c r="I2" s="7"/>
      <c r="J2" s="8"/>
      <c r="K2" s="8"/>
      <c r="L2" s="9"/>
      <c r="M2" s="9"/>
      <c r="N2" s="7"/>
      <c r="O2" s="4"/>
      <c r="Q2" s="11"/>
    </row>
    <row r="3" spans="1:17" s="10" customFormat="1" ht="26.25" x14ac:dyDescent="0.55000000000000004">
      <c r="A3" s="6" t="s">
        <v>0</v>
      </c>
      <c r="B3" s="15">
        <v>42795</v>
      </c>
      <c r="C3" s="16"/>
      <c r="D3" s="13"/>
      <c r="E3" s="17"/>
      <c r="F3" s="14"/>
      <c r="G3" s="18"/>
      <c r="H3" s="19"/>
      <c r="I3" s="19"/>
      <c r="J3" s="20"/>
      <c r="K3" s="20"/>
      <c r="L3" s="21"/>
      <c r="M3" s="21"/>
      <c r="N3" s="19"/>
      <c r="O3" s="22"/>
      <c r="Q3" s="11"/>
    </row>
    <row r="4" spans="1:17" s="10" customFormat="1" ht="23.25" x14ac:dyDescent="0.5">
      <c r="A4" s="23"/>
      <c r="B4" s="24" t="s">
        <v>1</v>
      </c>
      <c r="C4" s="25"/>
      <c r="D4" s="25"/>
      <c r="E4" s="25"/>
      <c r="F4" s="25"/>
      <c r="G4" s="26"/>
      <c r="H4" s="27" t="s">
        <v>2</v>
      </c>
      <c r="I4" s="28"/>
      <c r="J4" s="28"/>
      <c r="K4" s="28"/>
      <c r="L4" s="28"/>
      <c r="M4" s="29"/>
      <c r="N4" s="19"/>
      <c r="O4" s="22"/>
      <c r="Q4" s="11"/>
    </row>
    <row r="5" spans="1:17" s="10" customFormat="1" ht="21" x14ac:dyDescent="0.45">
      <c r="A5" s="30" t="s">
        <v>3</v>
      </c>
      <c r="B5" s="31" t="s">
        <v>4</v>
      </c>
      <c r="C5" s="32" t="s">
        <v>5</v>
      </c>
      <c r="D5" s="33" t="s">
        <v>6</v>
      </c>
      <c r="E5" s="33" t="s">
        <v>7</v>
      </c>
      <c r="F5" s="34" t="s">
        <v>8</v>
      </c>
      <c r="G5" s="35" t="s">
        <v>9</v>
      </c>
      <c r="H5" s="31" t="s">
        <v>4</v>
      </c>
      <c r="I5" s="31" t="s">
        <v>4</v>
      </c>
      <c r="J5" s="36" t="s">
        <v>10</v>
      </c>
      <c r="K5" s="33" t="s">
        <v>7</v>
      </c>
      <c r="L5" s="37" t="s">
        <v>8</v>
      </c>
      <c r="M5" s="37"/>
      <c r="N5" s="38" t="s">
        <v>4</v>
      </c>
      <c r="O5" s="39" t="s">
        <v>10</v>
      </c>
      <c r="Q5" s="11"/>
    </row>
    <row r="6" spans="1:17" s="10" customFormat="1" ht="21" x14ac:dyDescent="0.45">
      <c r="A6" s="40" t="s">
        <v>11</v>
      </c>
      <c r="B6" s="41" t="s">
        <v>12</v>
      </c>
      <c r="C6" s="42"/>
      <c r="D6" s="43" t="s">
        <v>12</v>
      </c>
      <c r="E6" s="43" t="s">
        <v>13</v>
      </c>
      <c r="F6" s="44" t="s">
        <v>12</v>
      </c>
      <c r="G6" s="45" t="s">
        <v>14</v>
      </c>
      <c r="H6" s="41" t="s">
        <v>15</v>
      </c>
      <c r="I6" s="41" t="s">
        <v>16</v>
      </c>
      <c r="J6" s="46" t="s">
        <v>15</v>
      </c>
      <c r="K6" s="43" t="s">
        <v>13</v>
      </c>
      <c r="L6" s="47" t="s">
        <v>15</v>
      </c>
      <c r="M6" s="47" t="s">
        <v>17</v>
      </c>
      <c r="N6" s="48" t="s">
        <v>18</v>
      </c>
      <c r="O6" s="49" t="s">
        <v>19</v>
      </c>
      <c r="Q6" s="11"/>
    </row>
    <row r="7" spans="1:17" s="59" customFormat="1" ht="22.5" thickBot="1" x14ac:dyDescent="0.55000000000000004">
      <c r="A7" s="50" t="s">
        <v>20</v>
      </c>
      <c r="B7" s="51"/>
      <c r="C7" s="52"/>
      <c r="D7" s="53"/>
      <c r="E7" s="54">
        <f>SUM(E8:E254)</f>
        <v>59</v>
      </c>
      <c r="F7" s="54">
        <f>SUM(F8:F254)</f>
        <v>-20478.140000000003</v>
      </c>
      <c r="G7" s="55"/>
      <c r="H7" s="56"/>
      <c r="I7" s="56"/>
      <c r="J7" s="57"/>
      <c r="K7" s="54">
        <f>SUM(K8:K254)</f>
        <v>54</v>
      </c>
      <c r="L7" s="54">
        <f>SUM(L8:L254)</f>
        <v>19331.14</v>
      </c>
      <c r="M7" s="54">
        <f>SUM(F7+L7)</f>
        <v>-1147.0000000000036</v>
      </c>
      <c r="N7" s="56"/>
      <c r="O7" s="53"/>
      <c r="P7" s="58"/>
    </row>
    <row r="8" spans="1:17" ht="23.25" customHeight="1" thickTop="1" thickBot="1" x14ac:dyDescent="0.55000000000000004">
      <c r="A8" s="60">
        <v>55</v>
      </c>
      <c r="B8" s="61">
        <v>42658</v>
      </c>
      <c r="C8" s="62" t="s">
        <v>21</v>
      </c>
      <c r="D8" s="63"/>
      <c r="E8" s="54">
        <v>1</v>
      </c>
      <c r="F8" s="18">
        <v>-129</v>
      </c>
      <c r="G8" s="64" t="s">
        <v>22</v>
      </c>
      <c r="H8" s="65"/>
      <c r="I8" s="16">
        <f t="shared" ref="I8:I37" si="0">B8</f>
        <v>42658</v>
      </c>
      <c r="J8" s="14" t="str">
        <f t="shared" ref="J8:J39" si="1">RIGHT($D8,11)</f>
        <v/>
      </c>
      <c r="K8" s="54"/>
      <c r="L8" s="66"/>
      <c r="M8" s="66">
        <f t="shared" ref="M8:M39" si="2">F8+L8</f>
        <v>-129</v>
      </c>
      <c r="N8" s="67"/>
      <c r="O8" s="67"/>
      <c r="P8" s="68">
        <f t="shared" ref="P8:P66" si="3">IF(H8="",-1,1)</f>
        <v>-1</v>
      </c>
      <c r="Q8" s="69"/>
    </row>
    <row r="9" spans="1:17" ht="23.25" thickTop="1" thickBot="1" x14ac:dyDescent="0.55000000000000004">
      <c r="A9" s="60">
        <v>56</v>
      </c>
      <c r="B9" s="16">
        <v>42673</v>
      </c>
      <c r="C9" s="62" t="s">
        <v>23</v>
      </c>
      <c r="D9" s="63"/>
      <c r="E9" s="54">
        <v>1</v>
      </c>
      <c r="F9" s="18">
        <v>-217</v>
      </c>
      <c r="G9" s="64" t="s">
        <v>22</v>
      </c>
      <c r="H9" s="65"/>
      <c r="I9" s="16">
        <f t="shared" si="0"/>
        <v>42673</v>
      </c>
      <c r="J9" s="14" t="str">
        <f t="shared" si="1"/>
        <v/>
      </c>
      <c r="K9" s="54"/>
      <c r="L9" s="66"/>
      <c r="M9" s="66">
        <f t="shared" si="2"/>
        <v>-217</v>
      </c>
      <c r="N9" s="67"/>
      <c r="O9" s="67"/>
      <c r="P9" s="68">
        <f t="shared" si="3"/>
        <v>-1</v>
      </c>
      <c r="Q9" s="69"/>
    </row>
    <row r="10" spans="1:17" ht="25.5" customHeight="1" thickTop="1" thickBot="1" x14ac:dyDescent="0.6">
      <c r="A10" s="60">
        <v>57</v>
      </c>
      <c r="B10" s="16">
        <v>42679</v>
      </c>
      <c r="C10" s="62" t="s">
        <v>24</v>
      </c>
      <c r="D10" s="63"/>
      <c r="E10" s="54">
        <v>1</v>
      </c>
      <c r="F10" s="18">
        <v>-438</v>
      </c>
      <c r="G10" s="64" t="s">
        <v>22</v>
      </c>
      <c r="H10" s="65"/>
      <c r="I10" s="16">
        <f t="shared" si="0"/>
        <v>42679</v>
      </c>
      <c r="J10" s="14" t="str">
        <f t="shared" si="1"/>
        <v/>
      </c>
      <c r="K10" s="54"/>
      <c r="L10" s="71"/>
      <c r="M10" s="66">
        <f t="shared" si="2"/>
        <v>-438</v>
      </c>
      <c r="N10" s="67"/>
      <c r="O10" s="67"/>
      <c r="P10" s="68">
        <f t="shared" si="3"/>
        <v>-1</v>
      </c>
      <c r="Q10" s="69"/>
    </row>
    <row r="11" spans="1:17" ht="25.5" customHeight="1" thickTop="1" thickBot="1" x14ac:dyDescent="0.6">
      <c r="A11" s="60">
        <v>58</v>
      </c>
      <c r="B11" s="16">
        <v>42680</v>
      </c>
      <c r="C11" s="62" t="s">
        <v>25</v>
      </c>
      <c r="D11" s="63"/>
      <c r="E11" s="54">
        <v>1</v>
      </c>
      <c r="F11" s="18">
        <v>-185</v>
      </c>
      <c r="G11" s="64" t="s">
        <v>22</v>
      </c>
      <c r="H11" s="65"/>
      <c r="I11" s="16">
        <f t="shared" si="0"/>
        <v>42680</v>
      </c>
      <c r="J11" s="14" t="str">
        <f t="shared" si="1"/>
        <v/>
      </c>
      <c r="K11" s="54"/>
      <c r="L11" s="71"/>
      <c r="M11" s="66">
        <f t="shared" si="2"/>
        <v>-185</v>
      </c>
      <c r="N11" s="67"/>
      <c r="O11" s="67"/>
      <c r="P11" s="68">
        <f t="shared" si="3"/>
        <v>-1</v>
      </c>
      <c r="Q11" s="69"/>
    </row>
    <row r="12" spans="1:17" ht="23.25" thickTop="1" thickBot="1" x14ac:dyDescent="0.55000000000000004">
      <c r="A12" s="60">
        <v>59</v>
      </c>
      <c r="B12" s="16">
        <v>42818</v>
      </c>
      <c r="C12" s="62" t="s">
        <v>26</v>
      </c>
      <c r="D12" s="63"/>
      <c r="E12" s="54">
        <v>1</v>
      </c>
      <c r="F12" s="18">
        <v>-178</v>
      </c>
      <c r="G12" s="64" t="s">
        <v>22</v>
      </c>
      <c r="H12" s="65"/>
      <c r="I12" s="16">
        <f t="shared" si="0"/>
        <v>42818</v>
      </c>
      <c r="J12" s="14" t="str">
        <f t="shared" si="1"/>
        <v/>
      </c>
      <c r="K12" s="54"/>
      <c r="L12" s="66"/>
      <c r="M12" s="66">
        <f t="shared" si="2"/>
        <v>-178</v>
      </c>
      <c r="N12" s="67"/>
      <c r="O12" s="67"/>
      <c r="P12" s="68">
        <f t="shared" si="3"/>
        <v>-1</v>
      </c>
      <c r="Q12" s="69"/>
    </row>
    <row r="13" spans="1:17" ht="23.25" thickTop="1" thickBot="1" x14ac:dyDescent="0.55000000000000004">
      <c r="A13" s="60">
        <v>1</v>
      </c>
      <c r="B13" s="16">
        <v>42796</v>
      </c>
      <c r="C13" s="62" t="s">
        <v>27</v>
      </c>
      <c r="D13" s="63"/>
      <c r="E13" s="54">
        <v>1</v>
      </c>
      <c r="F13" s="18">
        <v>-395</v>
      </c>
      <c r="G13" s="64" t="s">
        <v>22</v>
      </c>
      <c r="H13" s="16">
        <f t="shared" ref="H13:H25" si="4">B13</f>
        <v>42796</v>
      </c>
      <c r="I13" s="16">
        <f t="shared" si="0"/>
        <v>42796</v>
      </c>
      <c r="J13" s="14" t="str">
        <f t="shared" si="1"/>
        <v/>
      </c>
      <c r="K13" s="54">
        <v>1</v>
      </c>
      <c r="L13" s="66">
        <v>395</v>
      </c>
      <c r="M13" s="66">
        <f t="shared" si="2"/>
        <v>0</v>
      </c>
      <c r="N13" s="67"/>
      <c r="O13" s="67"/>
      <c r="P13" s="70">
        <f t="shared" si="3"/>
        <v>1</v>
      </c>
      <c r="Q13" s="69"/>
    </row>
    <row r="14" spans="1:17" ht="23.25" customHeight="1" thickTop="1" thickBot="1" x14ac:dyDescent="0.55000000000000004">
      <c r="A14" s="60">
        <v>2</v>
      </c>
      <c r="B14" s="16">
        <v>42796</v>
      </c>
      <c r="C14" s="62" t="s">
        <v>28</v>
      </c>
      <c r="D14" s="63"/>
      <c r="E14" s="54">
        <v>1</v>
      </c>
      <c r="F14" s="18">
        <v>-199</v>
      </c>
      <c r="G14" s="64" t="s">
        <v>22</v>
      </c>
      <c r="H14" s="16">
        <f t="shared" si="4"/>
        <v>42796</v>
      </c>
      <c r="I14" s="16">
        <f t="shared" si="0"/>
        <v>42796</v>
      </c>
      <c r="J14" s="14" t="str">
        <f t="shared" si="1"/>
        <v/>
      </c>
      <c r="K14" s="54">
        <v>1</v>
      </c>
      <c r="L14" s="66">
        <v>199</v>
      </c>
      <c r="M14" s="66">
        <f t="shared" si="2"/>
        <v>0</v>
      </c>
      <c r="N14" s="67"/>
      <c r="O14" s="67"/>
      <c r="P14" s="70">
        <f t="shared" si="3"/>
        <v>1</v>
      </c>
      <c r="Q14" s="69"/>
    </row>
    <row r="15" spans="1:17" ht="25.5" customHeight="1" thickTop="1" thickBot="1" x14ac:dyDescent="0.6">
      <c r="A15" s="60">
        <v>3</v>
      </c>
      <c r="B15" s="16">
        <v>42796</v>
      </c>
      <c r="C15" s="62" t="s">
        <v>29</v>
      </c>
      <c r="D15" s="63"/>
      <c r="E15" s="54">
        <v>1</v>
      </c>
      <c r="F15" s="18">
        <v>-165</v>
      </c>
      <c r="G15" s="64" t="s">
        <v>22</v>
      </c>
      <c r="H15" s="16">
        <f t="shared" si="4"/>
        <v>42796</v>
      </c>
      <c r="I15" s="16">
        <f t="shared" si="0"/>
        <v>42796</v>
      </c>
      <c r="J15" s="14" t="str">
        <f t="shared" si="1"/>
        <v/>
      </c>
      <c r="K15" s="54">
        <v>1</v>
      </c>
      <c r="L15" s="71">
        <v>165</v>
      </c>
      <c r="M15" s="66">
        <f t="shared" si="2"/>
        <v>0</v>
      </c>
      <c r="N15" s="67"/>
      <c r="O15" s="72"/>
      <c r="P15" s="70">
        <f t="shared" si="3"/>
        <v>1</v>
      </c>
      <c r="Q15" s="69"/>
    </row>
    <row r="16" spans="1:17" ht="25.5" customHeight="1" thickTop="1" thickBot="1" x14ac:dyDescent="0.6">
      <c r="A16" s="60">
        <v>4</v>
      </c>
      <c r="B16" s="16">
        <v>42797</v>
      </c>
      <c r="C16" s="62" t="s">
        <v>30</v>
      </c>
      <c r="D16" s="63"/>
      <c r="E16" s="54">
        <v>1</v>
      </c>
      <c r="F16" s="18">
        <v>-195</v>
      </c>
      <c r="G16" s="64" t="s">
        <v>22</v>
      </c>
      <c r="H16" s="16">
        <f t="shared" si="4"/>
        <v>42797</v>
      </c>
      <c r="I16" s="16">
        <f t="shared" si="0"/>
        <v>42797</v>
      </c>
      <c r="J16" s="14" t="str">
        <f t="shared" si="1"/>
        <v/>
      </c>
      <c r="K16" s="54">
        <v>1</v>
      </c>
      <c r="L16" s="71">
        <v>195</v>
      </c>
      <c r="M16" s="66">
        <f t="shared" si="2"/>
        <v>0</v>
      </c>
      <c r="N16" s="67"/>
      <c r="O16" s="72"/>
      <c r="P16" s="70">
        <f t="shared" si="3"/>
        <v>1</v>
      </c>
      <c r="Q16" s="69"/>
    </row>
    <row r="17" spans="1:17" ht="23.25" customHeight="1" thickTop="1" thickBot="1" x14ac:dyDescent="0.55000000000000004">
      <c r="A17" s="60">
        <v>5</v>
      </c>
      <c r="B17" s="16">
        <v>42798</v>
      </c>
      <c r="C17" s="62" t="s">
        <v>31</v>
      </c>
      <c r="D17" s="63"/>
      <c r="E17" s="54">
        <v>1</v>
      </c>
      <c r="F17" s="18">
        <v>-129</v>
      </c>
      <c r="G17" s="64" t="s">
        <v>22</v>
      </c>
      <c r="H17" s="16">
        <f t="shared" si="4"/>
        <v>42798</v>
      </c>
      <c r="I17" s="16">
        <f t="shared" si="0"/>
        <v>42798</v>
      </c>
      <c r="J17" s="14" t="str">
        <f t="shared" si="1"/>
        <v/>
      </c>
      <c r="K17" s="54">
        <v>1</v>
      </c>
      <c r="L17" s="66">
        <v>129</v>
      </c>
      <c r="M17" s="66">
        <f t="shared" si="2"/>
        <v>0</v>
      </c>
      <c r="N17" s="67"/>
      <c r="O17" s="72"/>
      <c r="P17" s="70">
        <f t="shared" si="3"/>
        <v>1</v>
      </c>
      <c r="Q17" s="69"/>
    </row>
    <row r="18" spans="1:17" ht="23.25" customHeight="1" thickTop="1" thickBot="1" x14ac:dyDescent="0.55000000000000004">
      <c r="A18" s="60">
        <v>6</v>
      </c>
      <c r="B18" s="16">
        <v>42798</v>
      </c>
      <c r="C18" s="62" t="s">
        <v>32</v>
      </c>
      <c r="D18" s="63"/>
      <c r="E18" s="54">
        <v>1</v>
      </c>
      <c r="F18" s="18">
        <v>-599</v>
      </c>
      <c r="G18" s="64" t="s">
        <v>22</v>
      </c>
      <c r="H18" s="16">
        <f t="shared" si="4"/>
        <v>42798</v>
      </c>
      <c r="I18" s="16">
        <f t="shared" si="0"/>
        <v>42798</v>
      </c>
      <c r="J18" s="14" t="str">
        <f t="shared" si="1"/>
        <v/>
      </c>
      <c r="K18" s="54">
        <v>1</v>
      </c>
      <c r="L18" s="66">
        <v>599</v>
      </c>
      <c r="M18" s="66">
        <f t="shared" si="2"/>
        <v>0</v>
      </c>
      <c r="N18" s="67"/>
      <c r="O18" s="72"/>
      <c r="P18" s="70">
        <f t="shared" si="3"/>
        <v>1</v>
      </c>
      <c r="Q18" s="69"/>
    </row>
    <row r="19" spans="1:17" ht="25.5" customHeight="1" thickTop="1" thickBot="1" x14ac:dyDescent="0.6">
      <c r="A19" s="60">
        <v>7</v>
      </c>
      <c r="B19" s="16">
        <v>42798</v>
      </c>
      <c r="C19" s="62" t="s">
        <v>33</v>
      </c>
      <c r="D19" s="63"/>
      <c r="E19" s="54">
        <v>1</v>
      </c>
      <c r="F19" s="18">
        <v>-180</v>
      </c>
      <c r="G19" s="64" t="s">
        <v>22</v>
      </c>
      <c r="H19" s="16">
        <f t="shared" si="4"/>
        <v>42798</v>
      </c>
      <c r="I19" s="16">
        <f t="shared" si="0"/>
        <v>42798</v>
      </c>
      <c r="J19" s="14" t="str">
        <f t="shared" si="1"/>
        <v/>
      </c>
      <c r="K19" s="54">
        <v>1</v>
      </c>
      <c r="L19" s="71">
        <v>180</v>
      </c>
      <c r="M19" s="66">
        <f t="shared" si="2"/>
        <v>0</v>
      </c>
      <c r="N19" s="67"/>
      <c r="O19" s="72"/>
      <c r="P19" s="70">
        <f t="shared" si="3"/>
        <v>1</v>
      </c>
      <c r="Q19" s="69"/>
    </row>
    <row r="20" spans="1:17" ht="25.5" customHeight="1" thickTop="1" thickBot="1" x14ac:dyDescent="0.6">
      <c r="A20" s="60">
        <v>8</v>
      </c>
      <c r="B20" s="16">
        <v>42798</v>
      </c>
      <c r="C20" s="62" t="s">
        <v>34</v>
      </c>
      <c r="D20" s="63"/>
      <c r="E20" s="54">
        <v>1</v>
      </c>
      <c r="F20" s="18">
        <v>-1646</v>
      </c>
      <c r="G20" s="64" t="s">
        <v>22</v>
      </c>
      <c r="H20" s="16">
        <f t="shared" si="4"/>
        <v>42798</v>
      </c>
      <c r="I20" s="16">
        <f t="shared" si="0"/>
        <v>42798</v>
      </c>
      <c r="J20" s="14" t="str">
        <f t="shared" si="1"/>
        <v/>
      </c>
      <c r="K20" s="54">
        <v>1</v>
      </c>
      <c r="L20" s="71">
        <v>1646</v>
      </c>
      <c r="M20" s="66">
        <f t="shared" si="2"/>
        <v>0</v>
      </c>
      <c r="N20" s="67"/>
      <c r="O20" s="72"/>
      <c r="P20" s="70">
        <f t="shared" si="3"/>
        <v>1</v>
      </c>
      <c r="Q20" s="69"/>
    </row>
    <row r="21" spans="1:17" ht="25.5" customHeight="1" thickTop="1" thickBot="1" x14ac:dyDescent="0.6">
      <c r="A21" s="60">
        <v>9</v>
      </c>
      <c r="B21" s="16">
        <v>42799</v>
      </c>
      <c r="C21" s="62" t="s">
        <v>35</v>
      </c>
      <c r="D21" s="63"/>
      <c r="E21" s="54">
        <v>1</v>
      </c>
      <c r="F21" s="73">
        <v>-1734</v>
      </c>
      <c r="G21" s="64" t="s">
        <v>22</v>
      </c>
      <c r="H21" s="16">
        <f t="shared" si="4"/>
        <v>42799</v>
      </c>
      <c r="I21" s="16">
        <f t="shared" si="0"/>
        <v>42799</v>
      </c>
      <c r="J21" s="14" t="str">
        <f t="shared" si="1"/>
        <v/>
      </c>
      <c r="K21" s="54">
        <v>1</v>
      </c>
      <c r="L21" s="71">
        <v>1734</v>
      </c>
      <c r="M21" s="66">
        <f t="shared" si="2"/>
        <v>0</v>
      </c>
      <c r="N21" s="67"/>
      <c r="O21" s="72"/>
      <c r="P21" s="70">
        <f t="shared" si="3"/>
        <v>1</v>
      </c>
      <c r="Q21" s="69"/>
    </row>
    <row r="22" spans="1:17" ht="25.5" customHeight="1" thickTop="1" thickBot="1" x14ac:dyDescent="0.6">
      <c r="A22" s="60">
        <v>10</v>
      </c>
      <c r="B22" s="16">
        <v>42799</v>
      </c>
      <c r="C22" s="62" t="s">
        <v>36</v>
      </c>
      <c r="D22" s="63"/>
      <c r="E22" s="54">
        <v>1</v>
      </c>
      <c r="F22" s="18">
        <v>-80</v>
      </c>
      <c r="G22" s="64" t="s">
        <v>22</v>
      </c>
      <c r="H22" s="16">
        <f t="shared" si="4"/>
        <v>42799</v>
      </c>
      <c r="I22" s="16">
        <f t="shared" si="0"/>
        <v>42799</v>
      </c>
      <c r="J22" s="14" t="str">
        <f t="shared" si="1"/>
        <v/>
      </c>
      <c r="K22" s="54">
        <v>1</v>
      </c>
      <c r="L22" s="71">
        <v>80</v>
      </c>
      <c r="M22" s="66">
        <f t="shared" si="2"/>
        <v>0</v>
      </c>
      <c r="N22" s="67"/>
      <c r="O22" s="72"/>
      <c r="P22" s="70">
        <f t="shared" si="3"/>
        <v>1</v>
      </c>
      <c r="Q22" s="69"/>
    </row>
    <row r="23" spans="1:17" ht="25.5" customHeight="1" thickTop="1" thickBot="1" x14ac:dyDescent="0.6">
      <c r="A23" s="60">
        <v>11</v>
      </c>
      <c r="B23" s="16">
        <v>42800</v>
      </c>
      <c r="C23" s="62" t="s">
        <v>37</v>
      </c>
      <c r="D23" s="63"/>
      <c r="E23" s="54">
        <v>1</v>
      </c>
      <c r="F23" s="18">
        <v>-381.4</v>
      </c>
      <c r="G23" s="64" t="s">
        <v>22</v>
      </c>
      <c r="H23" s="16">
        <f t="shared" si="4"/>
        <v>42800</v>
      </c>
      <c r="I23" s="16">
        <f t="shared" si="0"/>
        <v>42800</v>
      </c>
      <c r="J23" s="14" t="str">
        <f t="shared" si="1"/>
        <v/>
      </c>
      <c r="K23" s="54">
        <v>1</v>
      </c>
      <c r="L23" s="71">
        <v>381.4</v>
      </c>
      <c r="M23" s="66">
        <f t="shared" si="2"/>
        <v>0</v>
      </c>
      <c r="N23" s="67"/>
      <c r="O23" s="72"/>
      <c r="P23" s="70">
        <f t="shared" si="3"/>
        <v>1</v>
      </c>
      <c r="Q23" s="69"/>
    </row>
    <row r="24" spans="1:17" ht="25.5" customHeight="1" thickTop="1" thickBot="1" x14ac:dyDescent="0.6">
      <c r="A24" s="60">
        <v>12</v>
      </c>
      <c r="B24" s="16">
        <v>42801</v>
      </c>
      <c r="C24" s="62" t="s">
        <v>38</v>
      </c>
      <c r="D24" s="63"/>
      <c r="E24" s="54">
        <v>1</v>
      </c>
      <c r="F24" s="18">
        <v>-129</v>
      </c>
      <c r="G24" s="64" t="s">
        <v>22</v>
      </c>
      <c r="H24" s="16">
        <f t="shared" si="4"/>
        <v>42801</v>
      </c>
      <c r="I24" s="16">
        <f t="shared" si="0"/>
        <v>42801</v>
      </c>
      <c r="J24" s="14" t="str">
        <f t="shared" si="1"/>
        <v/>
      </c>
      <c r="K24" s="54">
        <v>1</v>
      </c>
      <c r="L24" s="71">
        <v>129</v>
      </c>
      <c r="M24" s="66">
        <f t="shared" si="2"/>
        <v>0</v>
      </c>
      <c r="N24" s="67"/>
      <c r="O24" s="72"/>
      <c r="P24" s="70">
        <f t="shared" si="3"/>
        <v>1</v>
      </c>
      <c r="Q24" s="69"/>
    </row>
    <row r="25" spans="1:17" ht="25.5" customHeight="1" thickTop="1" thickBot="1" x14ac:dyDescent="0.6">
      <c r="A25" s="60">
        <v>13</v>
      </c>
      <c r="B25" s="16">
        <v>42801</v>
      </c>
      <c r="C25" s="62" t="s">
        <v>39</v>
      </c>
      <c r="D25" s="63"/>
      <c r="E25" s="54">
        <v>1</v>
      </c>
      <c r="F25" s="18">
        <v>-290.72000000000003</v>
      </c>
      <c r="G25" s="64" t="s">
        <v>22</v>
      </c>
      <c r="H25" s="16">
        <f t="shared" si="4"/>
        <v>42801</v>
      </c>
      <c r="I25" s="16">
        <f t="shared" si="0"/>
        <v>42801</v>
      </c>
      <c r="J25" s="14" t="str">
        <f t="shared" si="1"/>
        <v/>
      </c>
      <c r="K25" s="54">
        <v>1</v>
      </c>
      <c r="L25" s="71">
        <v>290.72000000000003</v>
      </c>
      <c r="M25" s="66">
        <f t="shared" si="2"/>
        <v>0</v>
      </c>
      <c r="N25" s="67"/>
      <c r="O25" s="72"/>
      <c r="P25" s="70">
        <f t="shared" si="3"/>
        <v>1</v>
      </c>
      <c r="Q25" s="69"/>
    </row>
    <row r="26" spans="1:17" ht="25.5" customHeight="1" thickTop="1" thickBot="1" x14ac:dyDescent="0.55000000000000004">
      <c r="A26" s="60">
        <v>14</v>
      </c>
      <c r="B26" s="16">
        <v>42796</v>
      </c>
      <c r="C26" s="62" t="s">
        <v>40</v>
      </c>
      <c r="D26" s="63"/>
      <c r="E26" s="54">
        <v>1</v>
      </c>
      <c r="F26" s="18">
        <v>-68.14</v>
      </c>
      <c r="G26" s="64" t="s">
        <v>22</v>
      </c>
      <c r="H26" s="74">
        <v>42802</v>
      </c>
      <c r="I26" s="16">
        <f t="shared" si="0"/>
        <v>42796</v>
      </c>
      <c r="J26" s="14" t="str">
        <f t="shared" si="1"/>
        <v/>
      </c>
      <c r="K26" s="54">
        <v>1</v>
      </c>
      <c r="L26" s="66">
        <v>68.14</v>
      </c>
      <c r="M26" s="66">
        <f t="shared" si="2"/>
        <v>0</v>
      </c>
      <c r="N26" s="67"/>
      <c r="O26" s="72"/>
      <c r="P26" s="70">
        <f t="shared" si="3"/>
        <v>1</v>
      </c>
      <c r="Q26" s="69"/>
    </row>
    <row r="27" spans="1:17" ht="25.5" customHeight="1" thickTop="1" thickBot="1" x14ac:dyDescent="0.6">
      <c r="A27" s="60">
        <v>15</v>
      </c>
      <c r="B27" s="16">
        <v>42802</v>
      </c>
      <c r="C27" s="62" t="s">
        <v>41</v>
      </c>
      <c r="D27" s="63"/>
      <c r="E27" s="54">
        <v>1</v>
      </c>
      <c r="F27" s="18">
        <v>-165</v>
      </c>
      <c r="G27" s="64" t="s">
        <v>22</v>
      </c>
      <c r="H27" s="16">
        <f t="shared" ref="H27:H46" si="5">B27</f>
        <v>42802</v>
      </c>
      <c r="I27" s="16">
        <f t="shared" si="0"/>
        <v>42802</v>
      </c>
      <c r="J27" s="14" t="str">
        <f t="shared" si="1"/>
        <v/>
      </c>
      <c r="K27" s="54">
        <v>1</v>
      </c>
      <c r="L27" s="71">
        <v>165</v>
      </c>
      <c r="M27" s="66">
        <f t="shared" si="2"/>
        <v>0</v>
      </c>
      <c r="N27" s="67"/>
      <c r="O27" s="72"/>
      <c r="P27" s="70">
        <f t="shared" si="3"/>
        <v>1</v>
      </c>
      <c r="Q27" s="69"/>
    </row>
    <row r="28" spans="1:17" ht="25.5" customHeight="1" thickTop="1" thickBot="1" x14ac:dyDescent="0.6">
      <c r="A28" s="60">
        <v>16</v>
      </c>
      <c r="B28" s="16">
        <v>42803</v>
      </c>
      <c r="C28" s="62" t="s">
        <v>42</v>
      </c>
      <c r="D28" s="63"/>
      <c r="E28" s="54">
        <v>1</v>
      </c>
      <c r="F28" s="18">
        <v>-2000</v>
      </c>
      <c r="G28" s="64" t="s">
        <v>22</v>
      </c>
      <c r="H28" s="16">
        <f t="shared" si="5"/>
        <v>42803</v>
      </c>
      <c r="I28" s="16">
        <f t="shared" si="0"/>
        <v>42803</v>
      </c>
      <c r="J28" s="14" t="str">
        <f t="shared" si="1"/>
        <v/>
      </c>
      <c r="K28" s="54">
        <v>1</v>
      </c>
      <c r="L28" s="71">
        <v>2000</v>
      </c>
      <c r="M28" s="66">
        <f t="shared" si="2"/>
        <v>0</v>
      </c>
      <c r="N28" s="67"/>
      <c r="O28" s="72"/>
      <c r="P28" s="70">
        <f t="shared" si="3"/>
        <v>1</v>
      </c>
      <c r="Q28" s="69"/>
    </row>
    <row r="29" spans="1:17" ht="25.5" customHeight="1" thickTop="1" thickBot="1" x14ac:dyDescent="0.6">
      <c r="A29" s="60">
        <v>17</v>
      </c>
      <c r="B29" s="16">
        <v>42803</v>
      </c>
      <c r="C29" s="62" t="s">
        <v>43</v>
      </c>
      <c r="D29" s="63"/>
      <c r="E29" s="54">
        <v>1</v>
      </c>
      <c r="F29" s="18">
        <v>-189.36</v>
      </c>
      <c r="G29" s="64" t="s">
        <v>22</v>
      </c>
      <c r="H29" s="16">
        <f t="shared" si="5"/>
        <v>42803</v>
      </c>
      <c r="I29" s="16">
        <f t="shared" si="0"/>
        <v>42803</v>
      </c>
      <c r="J29" s="14" t="str">
        <f t="shared" si="1"/>
        <v/>
      </c>
      <c r="K29" s="54">
        <v>1</v>
      </c>
      <c r="L29" s="71">
        <v>189.36</v>
      </c>
      <c r="M29" s="66">
        <f t="shared" si="2"/>
        <v>0</v>
      </c>
      <c r="N29" s="67"/>
      <c r="O29" s="72"/>
      <c r="P29" s="70">
        <f t="shared" si="3"/>
        <v>1</v>
      </c>
      <c r="Q29" s="69"/>
    </row>
    <row r="30" spans="1:17" ht="25.5" customHeight="1" thickTop="1" thickBot="1" x14ac:dyDescent="0.6">
      <c r="A30" s="60">
        <v>18</v>
      </c>
      <c r="B30" s="16">
        <v>42803</v>
      </c>
      <c r="C30" s="62" t="s">
        <v>44</v>
      </c>
      <c r="D30" s="63"/>
      <c r="E30" s="54">
        <v>1</v>
      </c>
      <c r="F30" s="73">
        <v>-499</v>
      </c>
      <c r="G30" s="64" t="s">
        <v>22</v>
      </c>
      <c r="H30" s="16">
        <f t="shared" si="5"/>
        <v>42803</v>
      </c>
      <c r="I30" s="16">
        <f t="shared" si="0"/>
        <v>42803</v>
      </c>
      <c r="J30" s="14" t="str">
        <f t="shared" si="1"/>
        <v/>
      </c>
      <c r="K30" s="54">
        <v>1</v>
      </c>
      <c r="L30" s="71">
        <v>499</v>
      </c>
      <c r="M30" s="66">
        <f t="shared" si="2"/>
        <v>0</v>
      </c>
      <c r="N30" s="67"/>
      <c r="O30" s="72"/>
      <c r="P30" s="70">
        <f t="shared" si="3"/>
        <v>1</v>
      </c>
      <c r="Q30" s="69"/>
    </row>
    <row r="31" spans="1:17" ht="25.5" customHeight="1" thickTop="1" thickBot="1" x14ac:dyDescent="0.6">
      <c r="A31" s="60">
        <v>19</v>
      </c>
      <c r="B31" s="16">
        <v>42803</v>
      </c>
      <c r="C31" s="62" t="s">
        <v>45</v>
      </c>
      <c r="D31" s="63"/>
      <c r="E31" s="54">
        <v>1</v>
      </c>
      <c r="F31" s="73">
        <v>-184</v>
      </c>
      <c r="G31" s="64" t="s">
        <v>22</v>
      </c>
      <c r="H31" s="16">
        <f t="shared" si="5"/>
        <v>42803</v>
      </c>
      <c r="I31" s="16">
        <f t="shared" si="0"/>
        <v>42803</v>
      </c>
      <c r="J31" s="14" t="str">
        <f t="shared" si="1"/>
        <v/>
      </c>
      <c r="K31" s="54">
        <v>1</v>
      </c>
      <c r="L31" s="71">
        <v>184</v>
      </c>
      <c r="M31" s="66">
        <f t="shared" si="2"/>
        <v>0</v>
      </c>
      <c r="N31" s="67"/>
      <c r="O31" s="72"/>
      <c r="P31" s="70">
        <f t="shared" si="3"/>
        <v>1</v>
      </c>
      <c r="Q31" s="69"/>
    </row>
    <row r="32" spans="1:17" ht="25.5" customHeight="1" thickTop="1" thickBot="1" x14ac:dyDescent="0.6">
      <c r="A32" s="60">
        <v>20</v>
      </c>
      <c r="B32" s="16">
        <v>42805</v>
      </c>
      <c r="C32" s="62" t="s">
        <v>46</v>
      </c>
      <c r="D32" s="63"/>
      <c r="E32" s="54">
        <v>1</v>
      </c>
      <c r="F32" s="18">
        <v>-998</v>
      </c>
      <c r="G32" s="64" t="s">
        <v>22</v>
      </c>
      <c r="H32" s="16">
        <f t="shared" si="5"/>
        <v>42805</v>
      </c>
      <c r="I32" s="16">
        <f t="shared" si="0"/>
        <v>42805</v>
      </c>
      <c r="J32" s="14" t="str">
        <f t="shared" si="1"/>
        <v/>
      </c>
      <c r="K32" s="54">
        <v>1</v>
      </c>
      <c r="L32" s="71">
        <v>998</v>
      </c>
      <c r="M32" s="66">
        <f t="shared" si="2"/>
        <v>0</v>
      </c>
      <c r="N32" s="67"/>
      <c r="O32" s="72"/>
      <c r="P32" s="70">
        <f t="shared" si="3"/>
        <v>1</v>
      </c>
      <c r="Q32" s="69"/>
    </row>
    <row r="33" spans="1:17" ht="25.5" customHeight="1" thickTop="1" thickBot="1" x14ac:dyDescent="0.6">
      <c r="A33" s="60">
        <v>21</v>
      </c>
      <c r="B33" s="16">
        <v>42805</v>
      </c>
      <c r="C33" s="62" t="s">
        <v>47</v>
      </c>
      <c r="D33" s="63"/>
      <c r="E33" s="54">
        <v>1</v>
      </c>
      <c r="F33" s="18">
        <v>-571</v>
      </c>
      <c r="G33" s="64" t="s">
        <v>22</v>
      </c>
      <c r="H33" s="16">
        <f t="shared" si="5"/>
        <v>42805</v>
      </c>
      <c r="I33" s="16">
        <f t="shared" si="0"/>
        <v>42805</v>
      </c>
      <c r="J33" s="14" t="str">
        <f t="shared" si="1"/>
        <v/>
      </c>
      <c r="K33" s="54">
        <v>1</v>
      </c>
      <c r="L33" s="71">
        <v>571</v>
      </c>
      <c r="M33" s="66">
        <f t="shared" si="2"/>
        <v>0</v>
      </c>
      <c r="N33" s="67"/>
      <c r="O33" s="72"/>
      <c r="P33" s="70">
        <f t="shared" si="3"/>
        <v>1</v>
      </c>
      <c r="Q33" s="69"/>
    </row>
    <row r="34" spans="1:17" ht="25.5" customHeight="1" thickTop="1" thickBot="1" x14ac:dyDescent="0.6">
      <c r="A34" s="60">
        <v>22</v>
      </c>
      <c r="B34" s="16">
        <v>42806</v>
      </c>
      <c r="C34" s="62" t="s">
        <v>48</v>
      </c>
      <c r="D34" s="63"/>
      <c r="E34" s="54">
        <v>1</v>
      </c>
      <c r="F34" s="18">
        <v>-158</v>
      </c>
      <c r="G34" s="64" t="s">
        <v>22</v>
      </c>
      <c r="H34" s="16">
        <f t="shared" si="5"/>
        <v>42806</v>
      </c>
      <c r="I34" s="16">
        <f t="shared" si="0"/>
        <v>42806</v>
      </c>
      <c r="J34" s="14" t="str">
        <f t="shared" si="1"/>
        <v/>
      </c>
      <c r="K34" s="54">
        <v>1</v>
      </c>
      <c r="L34" s="71">
        <v>158</v>
      </c>
      <c r="M34" s="66">
        <f t="shared" si="2"/>
        <v>0</v>
      </c>
      <c r="N34" s="67"/>
      <c r="O34" s="72"/>
      <c r="P34" s="70">
        <f t="shared" si="3"/>
        <v>1</v>
      </c>
      <c r="Q34" s="69"/>
    </row>
    <row r="35" spans="1:17" ht="25.5" thickTop="1" thickBot="1" x14ac:dyDescent="0.6">
      <c r="A35" s="60">
        <v>23</v>
      </c>
      <c r="B35" s="61">
        <v>42806</v>
      </c>
      <c r="C35" s="62" t="s">
        <v>49</v>
      </c>
      <c r="D35" s="63"/>
      <c r="E35" s="54">
        <v>1</v>
      </c>
      <c r="F35" s="18">
        <v>-125</v>
      </c>
      <c r="G35" s="64" t="s">
        <v>22</v>
      </c>
      <c r="H35" s="16">
        <f t="shared" si="5"/>
        <v>42806</v>
      </c>
      <c r="I35" s="16">
        <f t="shared" si="0"/>
        <v>42806</v>
      </c>
      <c r="J35" s="14" t="str">
        <f t="shared" si="1"/>
        <v/>
      </c>
      <c r="K35" s="54">
        <v>1</v>
      </c>
      <c r="L35" s="71">
        <v>125</v>
      </c>
      <c r="M35" s="66">
        <f t="shared" si="2"/>
        <v>0</v>
      </c>
      <c r="N35" s="67"/>
      <c r="O35" s="72"/>
      <c r="P35" s="70">
        <f t="shared" si="3"/>
        <v>1</v>
      </c>
      <c r="Q35" s="69"/>
    </row>
    <row r="36" spans="1:17" ht="25.5" customHeight="1" thickTop="1" thickBot="1" x14ac:dyDescent="0.6">
      <c r="A36" s="60">
        <v>24</v>
      </c>
      <c r="B36" s="61">
        <v>42807</v>
      </c>
      <c r="C36" s="62" t="s">
        <v>50</v>
      </c>
      <c r="D36" s="63"/>
      <c r="E36" s="54">
        <v>1</v>
      </c>
      <c r="F36" s="18">
        <v>-130</v>
      </c>
      <c r="G36" s="64" t="s">
        <v>22</v>
      </c>
      <c r="H36" s="16">
        <f t="shared" si="5"/>
        <v>42807</v>
      </c>
      <c r="I36" s="16">
        <f t="shared" si="0"/>
        <v>42807</v>
      </c>
      <c r="J36" s="14" t="str">
        <f t="shared" si="1"/>
        <v/>
      </c>
      <c r="K36" s="54">
        <v>1</v>
      </c>
      <c r="L36" s="71">
        <v>130</v>
      </c>
      <c r="M36" s="66">
        <f t="shared" si="2"/>
        <v>0</v>
      </c>
      <c r="N36" s="67"/>
      <c r="O36" s="72"/>
      <c r="P36" s="70">
        <f t="shared" si="3"/>
        <v>1</v>
      </c>
      <c r="Q36" s="69"/>
    </row>
    <row r="37" spans="1:17" ht="25.5" customHeight="1" thickTop="1" thickBot="1" x14ac:dyDescent="0.6">
      <c r="A37" s="60">
        <v>25</v>
      </c>
      <c r="B37" s="61">
        <v>42808</v>
      </c>
      <c r="C37" s="62" t="s">
        <v>51</v>
      </c>
      <c r="D37" s="63"/>
      <c r="E37" s="54">
        <v>1</v>
      </c>
      <c r="F37" s="75">
        <v>-45</v>
      </c>
      <c r="G37" s="64" t="s">
        <v>22</v>
      </c>
      <c r="H37" s="16">
        <f t="shared" si="5"/>
        <v>42808</v>
      </c>
      <c r="I37" s="16">
        <f t="shared" si="0"/>
        <v>42808</v>
      </c>
      <c r="J37" s="76" t="str">
        <f t="shared" si="1"/>
        <v/>
      </c>
      <c r="K37" s="54">
        <v>1</v>
      </c>
      <c r="L37" s="77">
        <v>45</v>
      </c>
      <c r="M37" s="78">
        <f t="shared" si="2"/>
        <v>0</v>
      </c>
      <c r="N37" s="67"/>
      <c r="O37" s="72"/>
      <c r="P37" s="70">
        <f t="shared" si="3"/>
        <v>1</v>
      </c>
      <c r="Q37" s="69"/>
    </row>
    <row r="38" spans="1:17" ht="25.5" customHeight="1" thickTop="1" thickBot="1" x14ac:dyDescent="0.6">
      <c r="A38" s="60">
        <v>26</v>
      </c>
      <c r="B38" s="61">
        <v>42809</v>
      </c>
      <c r="C38" s="62" t="s">
        <v>52</v>
      </c>
      <c r="D38" s="63"/>
      <c r="E38" s="54">
        <v>1</v>
      </c>
      <c r="F38" s="18">
        <v>-140.22</v>
      </c>
      <c r="G38" s="64" t="s">
        <v>22</v>
      </c>
      <c r="H38" s="16">
        <f t="shared" si="5"/>
        <v>42809</v>
      </c>
      <c r="I38" s="16">
        <f>B39</f>
        <v>42809</v>
      </c>
      <c r="J38" s="14" t="str">
        <f t="shared" si="1"/>
        <v/>
      </c>
      <c r="K38" s="54">
        <v>1</v>
      </c>
      <c r="L38" s="71">
        <v>140.22</v>
      </c>
      <c r="M38" s="66">
        <f t="shared" si="2"/>
        <v>0</v>
      </c>
      <c r="N38" s="67"/>
      <c r="O38" s="79"/>
      <c r="P38" s="70">
        <f t="shared" si="3"/>
        <v>1</v>
      </c>
      <c r="Q38" s="69"/>
    </row>
    <row r="39" spans="1:17" ht="25.5" customHeight="1" thickTop="1" thickBot="1" x14ac:dyDescent="0.6">
      <c r="A39" s="60">
        <v>27</v>
      </c>
      <c r="B39" s="61">
        <v>42809</v>
      </c>
      <c r="C39" s="62" t="s">
        <v>53</v>
      </c>
      <c r="D39" s="63"/>
      <c r="E39" s="54">
        <v>1</v>
      </c>
      <c r="F39" s="18">
        <v>-95</v>
      </c>
      <c r="G39" s="64" t="s">
        <v>22</v>
      </c>
      <c r="H39" s="16">
        <f t="shared" si="5"/>
        <v>42809</v>
      </c>
      <c r="I39" s="16">
        <f>B40</f>
        <v>42809</v>
      </c>
      <c r="J39" s="14" t="str">
        <f t="shared" si="1"/>
        <v/>
      </c>
      <c r="K39" s="54">
        <v>1</v>
      </c>
      <c r="L39" s="71">
        <v>95</v>
      </c>
      <c r="M39" s="66">
        <f t="shared" si="2"/>
        <v>0</v>
      </c>
      <c r="N39" s="67"/>
      <c r="O39" s="79"/>
      <c r="P39" s="70">
        <f t="shared" si="3"/>
        <v>1</v>
      </c>
      <c r="Q39" s="69"/>
    </row>
    <row r="40" spans="1:17" ht="23.25" customHeight="1" thickTop="1" thickBot="1" x14ac:dyDescent="0.6">
      <c r="A40" s="60">
        <v>28</v>
      </c>
      <c r="B40" s="61">
        <v>42809</v>
      </c>
      <c r="C40" s="62" t="s">
        <v>54</v>
      </c>
      <c r="D40" s="63"/>
      <c r="E40" s="54">
        <v>1</v>
      </c>
      <c r="F40" s="75">
        <v>-170</v>
      </c>
      <c r="G40" s="64" t="s">
        <v>22</v>
      </c>
      <c r="H40" s="16">
        <f t="shared" si="5"/>
        <v>42809</v>
      </c>
      <c r="I40" s="16">
        <f>B41</f>
        <v>42810</v>
      </c>
      <c r="J40" s="14" t="str">
        <f t="shared" ref="J40:J71" si="6">RIGHT($D40,11)</f>
        <v/>
      </c>
      <c r="K40" s="54">
        <v>1</v>
      </c>
      <c r="L40" s="71">
        <v>170</v>
      </c>
      <c r="M40" s="66">
        <f t="shared" ref="M40:M71" si="7">F40+L40</f>
        <v>0</v>
      </c>
      <c r="N40" s="67"/>
      <c r="O40" s="79"/>
      <c r="P40" s="70">
        <f t="shared" si="3"/>
        <v>1</v>
      </c>
      <c r="Q40" s="69"/>
    </row>
    <row r="41" spans="1:17" ht="23.25" customHeight="1" thickTop="1" thickBot="1" x14ac:dyDescent="0.55000000000000004">
      <c r="A41" s="60">
        <v>29</v>
      </c>
      <c r="B41" s="61">
        <v>42810</v>
      </c>
      <c r="C41" s="62" t="s">
        <v>55</v>
      </c>
      <c r="D41" s="63"/>
      <c r="E41" s="54">
        <v>1</v>
      </c>
      <c r="F41" s="75">
        <v>-89</v>
      </c>
      <c r="G41" s="64" t="s">
        <v>22</v>
      </c>
      <c r="H41" s="16">
        <f t="shared" si="5"/>
        <v>42810</v>
      </c>
      <c r="I41" s="61">
        <f t="shared" ref="I41:I74" si="8">B41</f>
        <v>42810</v>
      </c>
      <c r="J41" s="76" t="str">
        <f t="shared" si="6"/>
        <v/>
      </c>
      <c r="K41" s="54">
        <v>1</v>
      </c>
      <c r="L41" s="78">
        <v>89</v>
      </c>
      <c r="M41" s="78">
        <f t="shared" si="7"/>
        <v>0</v>
      </c>
      <c r="N41" s="67"/>
      <c r="O41" s="72"/>
      <c r="P41" s="70">
        <f t="shared" si="3"/>
        <v>1</v>
      </c>
      <c r="Q41" s="69"/>
    </row>
    <row r="42" spans="1:17" ht="23.25" customHeight="1" thickTop="1" thickBot="1" x14ac:dyDescent="0.55000000000000004">
      <c r="A42" s="60">
        <v>30</v>
      </c>
      <c r="B42" s="61">
        <v>42810</v>
      </c>
      <c r="C42" s="62" t="s">
        <v>56</v>
      </c>
      <c r="D42" s="63"/>
      <c r="E42" s="54">
        <v>1</v>
      </c>
      <c r="F42" s="75">
        <v>-868</v>
      </c>
      <c r="G42" s="64" t="s">
        <v>22</v>
      </c>
      <c r="H42" s="16">
        <f t="shared" si="5"/>
        <v>42810</v>
      </c>
      <c r="I42" s="61">
        <f t="shared" si="8"/>
        <v>42810</v>
      </c>
      <c r="J42" s="76" t="str">
        <f t="shared" si="6"/>
        <v/>
      </c>
      <c r="K42" s="54">
        <v>1</v>
      </c>
      <c r="L42" s="78">
        <v>868</v>
      </c>
      <c r="M42" s="78">
        <f t="shared" si="7"/>
        <v>0</v>
      </c>
      <c r="N42" s="67"/>
      <c r="O42" s="72"/>
      <c r="P42" s="70">
        <f t="shared" si="3"/>
        <v>1</v>
      </c>
      <c r="Q42" s="69"/>
    </row>
    <row r="43" spans="1:17" ht="23.25" customHeight="1" thickTop="1" thickBot="1" x14ac:dyDescent="0.55000000000000004">
      <c r="A43" s="60">
        <v>31</v>
      </c>
      <c r="B43" s="61">
        <v>42811</v>
      </c>
      <c r="C43" s="62" t="s">
        <v>57</v>
      </c>
      <c r="D43" s="63"/>
      <c r="E43" s="54">
        <v>1</v>
      </c>
      <c r="F43" s="18">
        <v>-56</v>
      </c>
      <c r="G43" s="64" t="s">
        <v>22</v>
      </c>
      <c r="H43" s="16">
        <f t="shared" si="5"/>
        <v>42811</v>
      </c>
      <c r="I43" s="16">
        <f t="shared" si="8"/>
        <v>42811</v>
      </c>
      <c r="J43" s="14" t="str">
        <f t="shared" si="6"/>
        <v/>
      </c>
      <c r="K43" s="54">
        <v>1</v>
      </c>
      <c r="L43" s="66">
        <v>56</v>
      </c>
      <c r="M43" s="66">
        <f t="shared" si="7"/>
        <v>0</v>
      </c>
      <c r="N43" s="67"/>
      <c r="O43" s="72"/>
      <c r="P43" s="68">
        <f t="shared" si="3"/>
        <v>1</v>
      </c>
      <c r="Q43" s="69"/>
    </row>
    <row r="44" spans="1:17" ht="23.25" customHeight="1" thickTop="1" thickBot="1" x14ac:dyDescent="0.55000000000000004">
      <c r="A44" s="60">
        <v>32</v>
      </c>
      <c r="B44" s="61">
        <v>42811</v>
      </c>
      <c r="C44" s="62" t="s">
        <v>58</v>
      </c>
      <c r="D44" s="63"/>
      <c r="E44" s="54">
        <v>1</v>
      </c>
      <c r="F44" s="18">
        <v>-228</v>
      </c>
      <c r="G44" s="64" t="s">
        <v>22</v>
      </c>
      <c r="H44" s="16">
        <f t="shared" si="5"/>
        <v>42811</v>
      </c>
      <c r="I44" s="16">
        <f t="shared" si="8"/>
        <v>42811</v>
      </c>
      <c r="J44" s="14" t="str">
        <f t="shared" si="6"/>
        <v/>
      </c>
      <c r="K44" s="54">
        <v>1</v>
      </c>
      <c r="L44" s="80">
        <v>228</v>
      </c>
      <c r="M44" s="66">
        <f t="shared" si="7"/>
        <v>0</v>
      </c>
      <c r="N44" s="67"/>
      <c r="O44" s="72"/>
      <c r="P44" s="68">
        <f t="shared" si="3"/>
        <v>1</v>
      </c>
      <c r="Q44" s="69"/>
    </row>
    <row r="45" spans="1:17" ht="23.25" customHeight="1" thickTop="1" thickBot="1" x14ac:dyDescent="0.55000000000000004">
      <c r="A45" s="60">
        <v>33</v>
      </c>
      <c r="B45" s="61">
        <v>42811</v>
      </c>
      <c r="C45" s="62" t="s">
        <v>59</v>
      </c>
      <c r="D45" s="63"/>
      <c r="E45" s="54">
        <v>1</v>
      </c>
      <c r="F45" s="18">
        <v>-69</v>
      </c>
      <c r="G45" s="64" t="s">
        <v>22</v>
      </c>
      <c r="H45" s="16">
        <f t="shared" si="5"/>
        <v>42811</v>
      </c>
      <c r="I45" s="16">
        <f t="shared" si="8"/>
        <v>42811</v>
      </c>
      <c r="J45" s="14" t="str">
        <f t="shared" si="6"/>
        <v/>
      </c>
      <c r="K45" s="54">
        <v>1</v>
      </c>
      <c r="L45" s="66">
        <v>69</v>
      </c>
      <c r="M45" s="66">
        <f t="shared" si="7"/>
        <v>0</v>
      </c>
      <c r="N45" s="67"/>
      <c r="O45" s="79"/>
      <c r="P45" s="68">
        <f t="shared" si="3"/>
        <v>1</v>
      </c>
      <c r="Q45" s="69"/>
    </row>
    <row r="46" spans="1:17" ht="23.25" customHeight="1" thickTop="1" thickBot="1" x14ac:dyDescent="0.55000000000000004">
      <c r="A46" s="60">
        <v>34</v>
      </c>
      <c r="B46" s="61">
        <v>42812</v>
      </c>
      <c r="C46" s="62" t="s">
        <v>60</v>
      </c>
      <c r="D46" s="63"/>
      <c r="E46" s="54">
        <v>1</v>
      </c>
      <c r="F46" s="18">
        <v>-351</v>
      </c>
      <c r="G46" s="64" t="s">
        <v>22</v>
      </c>
      <c r="H46" s="16">
        <f t="shared" si="5"/>
        <v>42812</v>
      </c>
      <c r="I46" s="16">
        <f t="shared" si="8"/>
        <v>42812</v>
      </c>
      <c r="J46" s="14" t="str">
        <f t="shared" si="6"/>
        <v/>
      </c>
      <c r="K46" s="54">
        <v>1</v>
      </c>
      <c r="L46" s="66">
        <v>351</v>
      </c>
      <c r="M46" s="66">
        <f t="shared" si="7"/>
        <v>0</v>
      </c>
      <c r="N46" s="67"/>
      <c r="O46" s="79"/>
      <c r="P46" s="68">
        <f t="shared" si="3"/>
        <v>1</v>
      </c>
      <c r="Q46" s="69"/>
    </row>
    <row r="47" spans="1:17" ht="23.25" customHeight="1" thickTop="1" thickBot="1" x14ac:dyDescent="0.55000000000000004">
      <c r="A47" s="60">
        <v>35</v>
      </c>
      <c r="B47" s="61">
        <v>42812</v>
      </c>
      <c r="C47" s="62" t="s">
        <v>61</v>
      </c>
      <c r="D47" s="63"/>
      <c r="E47" s="54">
        <v>1</v>
      </c>
      <c r="F47" s="18">
        <v>-375</v>
      </c>
      <c r="G47" s="64" t="s">
        <v>22</v>
      </c>
      <c r="H47" s="16">
        <v>42813</v>
      </c>
      <c r="I47" s="16">
        <f t="shared" si="8"/>
        <v>42812</v>
      </c>
      <c r="J47" s="14" t="str">
        <f t="shared" si="6"/>
        <v/>
      </c>
      <c r="K47" s="54">
        <v>1</v>
      </c>
      <c r="L47" s="66">
        <v>375</v>
      </c>
      <c r="M47" s="66">
        <f t="shared" si="7"/>
        <v>0</v>
      </c>
      <c r="N47" s="67"/>
      <c r="O47" s="79"/>
      <c r="P47" s="68">
        <f t="shared" si="3"/>
        <v>1</v>
      </c>
      <c r="Q47" s="69"/>
    </row>
    <row r="48" spans="1:17" ht="23.25" customHeight="1" thickTop="1" thickBot="1" x14ac:dyDescent="0.55000000000000004">
      <c r="A48" s="60">
        <v>36</v>
      </c>
      <c r="B48" s="61">
        <v>42811</v>
      </c>
      <c r="C48" s="62" t="s">
        <v>62</v>
      </c>
      <c r="D48" s="63"/>
      <c r="E48" s="54">
        <v>1</v>
      </c>
      <c r="F48" s="18">
        <v>-338</v>
      </c>
      <c r="G48" s="64" t="s">
        <v>22</v>
      </c>
      <c r="H48" s="16">
        <v>42814</v>
      </c>
      <c r="I48" s="16">
        <f t="shared" si="8"/>
        <v>42811</v>
      </c>
      <c r="J48" s="14" t="str">
        <f t="shared" si="6"/>
        <v/>
      </c>
      <c r="K48" s="54">
        <v>1</v>
      </c>
      <c r="L48" s="66">
        <v>338</v>
      </c>
      <c r="M48" s="66">
        <f t="shared" si="7"/>
        <v>0</v>
      </c>
      <c r="N48" s="67"/>
      <c r="O48" s="79"/>
      <c r="P48" s="68">
        <f t="shared" si="3"/>
        <v>1</v>
      </c>
      <c r="Q48" s="69"/>
    </row>
    <row r="49" spans="1:17" ht="23.25" customHeight="1" thickTop="1" thickBot="1" x14ac:dyDescent="0.55000000000000004">
      <c r="A49" s="60">
        <v>37</v>
      </c>
      <c r="B49" s="61">
        <v>42814</v>
      </c>
      <c r="C49" s="62" t="s">
        <v>63</v>
      </c>
      <c r="D49" s="63"/>
      <c r="E49" s="54">
        <v>1</v>
      </c>
      <c r="F49" s="18">
        <v>-772.53</v>
      </c>
      <c r="G49" s="64" t="s">
        <v>22</v>
      </c>
      <c r="H49" s="16">
        <f t="shared" ref="H49:H54" si="9">B49</f>
        <v>42814</v>
      </c>
      <c r="I49" s="16">
        <f t="shared" si="8"/>
        <v>42814</v>
      </c>
      <c r="J49" s="14" t="str">
        <f t="shared" si="6"/>
        <v/>
      </c>
      <c r="K49" s="54">
        <v>1</v>
      </c>
      <c r="L49" s="66">
        <v>772.53</v>
      </c>
      <c r="M49" s="66">
        <f t="shared" si="7"/>
        <v>0</v>
      </c>
      <c r="N49" s="67"/>
      <c r="O49" s="72"/>
      <c r="P49" s="68">
        <f t="shared" si="3"/>
        <v>1</v>
      </c>
      <c r="Q49" s="69"/>
    </row>
    <row r="50" spans="1:17" ht="23.25" customHeight="1" thickTop="1" thickBot="1" x14ac:dyDescent="0.55000000000000004">
      <c r="A50" s="60">
        <v>38</v>
      </c>
      <c r="B50" s="61">
        <v>42814</v>
      </c>
      <c r="C50" s="62" t="s">
        <v>64</v>
      </c>
      <c r="D50" s="63"/>
      <c r="E50" s="54">
        <v>1</v>
      </c>
      <c r="F50" s="18">
        <v>-66</v>
      </c>
      <c r="G50" s="64" t="s">
        <v>22</v>
      </c>
      <c r="H50" s="16">
        <f t="shared" si="9"/>
        <v>42814</v>
      </c>
      <c r="I50" s="16">
        <f t="shared" si="8"/>
        <v>42814</v>
      </c>
      <c r="J50" s="14" t="str">
        <f t="shared" si="6"/>
        <v/>
      </c>
      <c r="K50" s="54">
        <v>1</v>
      </c>
      <c r="L50" s="66">
        <v>66</v>
      </c>
      <c r="M50" s="66">
        <f t="shared" si="7"/>
        <v>0</v>
      </c>
      <c r="N50" s="67"/>
      <c r="O50" s="72"/>
      <c r="P50" s="68">
        <f t="shared" si="3"/>
        <v>1</v>
      </c>
      <c r="Q50" s="69"/>
    </row>
    <row r="51" spans="1:17" ht="23.25" customHeight="1" thickTop="1" thickBot="1" x14ac:dyDescent="0.55000000000000004">
      <c r="A51" s="60">
        <v>39</v>
      </c>
      <c r="B51" s="61">
        <v>42814</v>
      </c>
      <c r="C51" s="62" t="s">
        <v>65</v>
      </c>
      <c r="D51" s="63"/>
      <c r="E51" s="54">
        <v>1</v>
      </c>
      <c r="F51" s="18">
        <v>-171.12</v>
      </c>
      <c r="G51" s="64" t="s">
        <v>22</v>
      </c>
      <c r="H51" s="16">
        <f t="shared" si="9"/>
        <v>42814</v>
      </c>
      <c r="I51" s="16">
        <f t="shared" si="8"/>
        <v>42814</v>
      </c>
      <c r="J51" s="14" t="str">
        <f t="shared" si="6"/>
        <v/>
      </c>
      <c r="K51" s="54">
        <v>1</v>
      </c>
      <c r="L51" s="66">
        <v>171.12</v>
      </c>
      <c r="M51" s="66">
        <f t="shared" si="7"/>
        <v>0</v>
      </c>
      <c r="N51" s="67"/>
      <c r="O51" s="72"/>
      <c r="P51" s="68">
        <f t="shared" si="3"/>
        <v>1</v>
      </c>
      <c r="Q51" s="69"/>
    </row>
    <row r="52" spans="1:17" ht="23.25" customHeight="1" thickTop="1" thickBot="1" x14ac:dyDescent="0.55000000000000004">
      <c r="A52" s="60">
        <v>40</v>
      </c>
      <c r="B52" s="61">
        <v>42814</v>
      </c>
      <c r="C52" s="62" t="s">
        <v>66</v>
      </c>
      <c r="D52" s="63"/>
      <c r="E52" s="54">
        <v>1</v>
      </c>
      <c r="F52" s="18">
        <v>-89.18</v>
      </c>
      <c r="G52" s="64" t="s">
        <v>22</v>
      </c>
      <c r="H52" s="16">
        <f t="shared" si="9"/>
        <v>42814</v>
      </c>
      <c r="I52" s="16">
        <f t="shared" si="8"/>
        <v>42814</v>
      </c>
      <c r="J52" s="14" t="str">
        <f t="shared" si="6"/>
        <v/>
      </c>
      <c r="K52" s="54">
        <v>1</v>
      </c>
      <c r="L52" s="66">
        <v>89.18</v>
      </c>
      <c r="M52" s="66">
        <f t="shared" si="7"/>
        <v>0</v>
      </c>
      <c r="N52" s="67"/>
      <c r="O52" s="72"/>
      <c r="P52" s="68">
        <f t="shared" si="3"/>
        <v>1</v>
      </c>
      <c r="Q52" s="69"/>
    </row>
    <row r="53" spans="1:17" ht="23.25" customHeight="1" thickTop="1" thickBot="1" x14ac:dyDescent="0.55000000000000004">
      <c r="A53" s="60">
        <v>41</v>
      </c>
      <c r="B53" s="61">
        <v>42814</v>
      </c>
      <c r="C53" s="62" t="s">
        <v>67</v>
      </c>
      <c r="D53" s="63"/>
      <c r="E53" s="54">
        <v>1</v>
      </c>
      <c r="F53" s="18">
        <v>-669</v>
      </c>
      <c r="G53" s="64" t="s">
        <v>22</v>
      </c>
      <c r="H53" s="16">
        <f t="shared" si="9"/>
        <v>42814</v>
      </c>
      <c r="I53" s="81">
        <f t="shared" si="8"/>
        <v>42814</v>
      </c>
      <c r="J53" s="14" t="str">
        <f t="shared" si="6"/>
        <v/>
      </c>
      <c r="K53" s="54">
        <v>1</v>
      </c>
      <c r="L53" s="66">
        <v>669</v>
      </c>
      <c r="M53" s="66">
        <f t="shared" si="7"/>
        <v>0</v>
      </c>
      <c r="N53" s="67"/>
      <c r="O53" s="79"/>
      <c r="P53" s="68">
        <f t="shared" si="3"/>
        <v>1</v>
      </c>
      <c r="Q53" s="69"/>
    </row>
    <row r="54" spans="1:17" ht="23.25" thickTop="1" thickBot="1" x14ac:dyDescent="0.55000000000000004">
      <c r="A54" s="60">
        <v>42</v>
      </c>
      <c r="B54" s="61">
        <v>42814</v>
      </c>
      <c r="C54" s="62" t="s">
        <v>68</v>
      </c>
      <c r="D54" s="63"/>
      <c r="E54" s="54">
        <v>1</v>
      </c>
      <c r="F54" s="18">
        <v>-12.4</v>
      </c>
      <c r="G54" s="64" t="s">
        <v>22</v>
      </c>
      <c r="H54" s="16">
        <f t="shared" si="9"/>
        <v>42814</v>
      </c>
      <c r="I54" s="81">
        <f t="shared" si="8"/>
        <v>42814</v>
      </c>
      <c r="J54" s="14" t="str">
        <f t="shared" si="6"/>
        <v/>
      </c>
      <c r="K54" s="54">
        <v>1</v>
      </c>
      <c r="L54" s="66">
        <v>12.4</v>
      </c>
      <c r="M54" s="66">
        <f t="shared" si="7"/>
        <v>0</v>
      </c>
      <c r="N54" s="67"/>
      <c r="O54" s="72"/>
      <c r="P54" s="68">
        <f t="shared" si="3"/>
        <v>1</v>
      </c>
      <c r="Q54" s="69"/>
    </row>
    <row r="55" spans="1:17" ht="23.25" thickTop="1" thickBot="1" x14ac:dyDescent="0.55000000000000004">
      <c r="A55" s="60">
        <v>43</v>
      </c>
      <c r="B55" s="61">
        <v>42814</v>
      </c>
      <c r="C55" s="62" t="s">
        <v>69</v>
      </c>
      <c r="D55" s="63"/>
      <c r="E55" s="54">
        <v>1</v>
      </c>
      <c r="F55" s="82">
        <v>-569</v>
      </c>
      <c r="G55" s="64" t="s">
        <v>22</v>
      </c>
      <c r="H55" s="16">
        <v>42815</v>
      </c>
      <c r="I55" s="81">
        <f t="shared" si="8"/>
        <v>42814</v>
      </c>
      <c r="J55" s="14" t="str">
        <f t="shared" si="6"/>
        <v/>
      </c>
      <c r="K55" s="54">
        <v>1</v>
      </c>
      <c r="L55" s="83">
        <v>569</v>
      </c>
      <c r="M55" s="83">
        <f t="shared" si="7"/>
        <v>0</v>
      </c>
      <c r="N55" s="67"/>
      <c r="O55" s="72"/>
      <c r="P55" s="68">
        <f t="shared" si="3"/>
        <v>1</v>
      </c>
      <c r="Q55" s="69"/>
    </row>
    <row r="56" spans="1:17" ht="23.25" customHeight="1" thickTop="1" thickBot="1" x14ac:dyDescent="0.55000000000000004">
      <c r="A56" s="60">
        <v>44</v>
      </c>
      <c r="B56" s="16">
        <v>42817</v>
      </c>
      <c r="C56" s="62" t="s">
        <v>70</v>
      </c>
      <c r="D56" s="63"/>
      <c r="E56" s="54">
        <v>1</v>
      </c>
      <c r="F56" s="18">
        <v>-65</v>
      </c>
      <c r="G56" s="64" t="s">
        <v>22</v>
      </c>
      <c r="H56" s="16">
        <f t="shared" ref="H56:H63" si="10">B56</f>
        <v>42817</v>
      </c>
      <c r="I56" s="16">
        <f t="shared" si="8"/>
        <v>42817</v>
      </c>
      <c r="J56" s="14" t="str">
        <f t="shared" si="6"/>
        <v/>
      </c>
      <c r="K56" s="54">
        <v>1</v>
      </c>
      <c r="L56" s="66">
        <v>65</v>
      </c>
      <c r="M56" s="66">
        <f t="shared" si="7"/>
        <v>0</v>
      </c>
      <c r="N56" s="67"/>
      <c r="O56" s="79"/>
      <c r="P56" s="68">
        <f t="shared" si="3"/>
        <v>1</v>
      </c>
      <c r="Q56" s="69"/>
    </row>
    <row r="57" spans="1:17" ht="23.25" customHeight="1" thickTop="1" thickBot="1" x14ac:dyDescent="0.55000000000000004">
      <c r="A57" s="60">
        <v>45</v>
      </c>
      <c r="B57" s="16">
        <v>42819</v>
      </c>
      <c r="C57" s="62" t="s">
        <v>71</v>
      </c>
      <c r="D57" s="63"/>
      <c r="E57" s="54">
        <v>1</v>
      </c>
      <c r="F57" s="18">
        <v>-520</v>
      </c>
      <c r="G57" s="64" t="s">
        <v>22</v>
      </c>
      <c r="H57" s="16">
        <f t="shared" si="10"/>
        <v>42819</v>
      </c>
      <c r="I57" s="16">
        <f t="shared" si="8"/>
        <v>42819</v>
      </c>
      <c r="J57" s="14" t="str">
        <f t="shared" si="6"/>
        <v/>
      </c>
      <c r="K57" s="54">
        <v>1</v>
      </c>
      <c r="L57" s="66">
        <v>520</v>
      </c>
      <c r="M57" s="66">
        <f t="shared" si="7"/>
        <v>0</v>
      </c>
      <c r="N57" s="67"/>
      <c r="O57" s="72"/>
      <c r="P57" s="68">
        <f t="shared" si="3"/>
        <v>1</v>
      </c>
      <c r="Q57" s="69"/>
    </row>
    <row r="58" spans="1:17" ht="23.25" customHeight="1" thickTop="1" thickBot="1" x14ac:dyDescent="0.55000000000000004">
      <c r="A58" s="60">
        <v>46</v>
      </c>
      <c r="B58" s="16">
        <v>42819</v>
      </c>
      <c r="C58" s="62" t="s">
        <v>72</v>
      </c>
      <c r="D58" s="63"/>
      <c r="E58" s="54">
        <v>1</v>
      </c>
      <c r="F58" s="18">
        <v>-520</v>
      </c>
      <c r="G58" s="64" t="s">
        <v>22</v>
      </c>
      <c r="H58" s="16">
        <f t="shared" si="10"/>
        <v>42819</v>
      </c>
      <c r="I58" s="16">
        <f t="shared" si="8"/>
        <v>42819</v>
      </c>
      <c r="J58" s="14" t="str">
        <f t="shared" si="6"/>
        <v/>
      </c>
      <c r="K58" s="54">
        <v>1</v>
      </c>
      <c r="L58" s="66">
        <v>520</v>
      </c>
      <c r="M58" s="66">
        <f t="shared" si="7"/>
        <v>0</v>
      </c>
      <c r="N58" s="67"/>
      <c r="O58" s="67"/>
      <c r="P58" s="68">
        <f t="shared" si="3"/>
        <v>1</v>
      </c>
      <c r="Q58" s="69"/>
    </row>
    <row r="59" spans="1:17" ht="23.25" thickTop="1" thickBot="1" x14ac:dyDescent="0.55000000000000004">
      <c r="A59" s="60">
        <v>47</v>
      </c>
      <c r="B59" s="16">
        <v>42819</v>
      </c>
      <c r="C59" s="62" t="s">
        <v>73</v>
      </c>
      <c r="D59" s="63"/>
      <c r="E59" s="54">
        <v>1</v>
      </c>
      <c r="F59" s="75">
        <v>-57</v>
      </c>
      <c r="G59" s="64" t="s">
        <v>22</v>
      </c>
      <c r="H59" s="16">
        <f t="shared" si="10"/>
        <v>42819</v>
      </c>
      <c r="I59" s="16">
        <f t="shared" si="8"/>
        <v>42819</v>
      </c>
      <c r="J59" s="14" t="str">
        <f t="shared" si="6"/>
        <v/>
      </c>
      <c r="K59" s="54">
        <v>1</v>
      </c>
      <c r="L59" s="66">
        <v>57</v>
      </c>
      <c r="M59" s="66">
        <f t="shared" si="7"/>
        <v>0</v>
      </c>
      <c r="N59" s="67"/>
      <c r="O59" s="67"/>
      <c r="P59" s="68">
        <f t="shared" si="3"/>
        <v>1</v>
      </c>
      <c r="Q59" s="69"/>
    </row>
    <row r="60" spans="1:17" ht="23.25" thickTop="1" thickBot="1" x14ac:dyDescent="0.55000000000000004">
      <c r="A60" s="60">
        <v>48</v>
      </c>
      <c r="B60" s="16">
        <v>42820</v>
      </c>
      <c r="C60" s="62" t="s">
        <v>74</v>
      </c>
      <c r="D60" s="63"/>
      <c r="E60" s="54">
        <v>1</v>
      </c>
      <c r="F60" s="18">
        <v>-127.23</v>
      </c>
      <c r="G60" s="64" t="s">
        <v>22</v>
      </c>
      <c r="H60" s="16">
        <f t="shared" si="10"/>
        <v>42820</v>
      </c>
      <c r="I60" s="16">
        <f t="shared" si="8"/>
        <v>42820</v>
      </c>
      <c r="J60" s="14" t="str">
        <f t="shared" si="6"/>
        <v/>
      </c>
      <c r="K60" s="54">
        <v>1</v>
      </c>
      <c r="L60" s="66">
        <v>127.23</v>
      </c>
      <c r="M60" s="66">
        <f t="shared" si="7"/>
        <v>0</v>
      </c>
      <c r="N60" s="67"/>
      <c r="O60" s="67"/>
      <c r="P60" s="68">
        <f t="shared" si="3"/>
        <v>1</v>
      </c>
      <c r="Q60" s="69"/>
    </row>
    <row r="61" spans="1:17" ht="23.25" customHeight="1" thickTop="1" thickBot="1" x14ac:dyDescent="0.55000000000000004">
      <c r="A61" s="60">
        <v>49</v>
      </c>
      <c r="B61" s="16">
        <v>42823</v>
      </c>
      <c r="C61" s="62" t="s">
        <v>75</v>
      </c>
      <c r="D61" s="63"/>
      <c r="E61" s="54">
        <v>1</v>
      </c>
      <c r="F61" s="18">
        <v>-150</v>
      </c>
      <c r="G61" s="64" t="s">
        <v>22</v>
      </c>
      <c r="H61" s="16">
        <f t="shared" si="10"/>
        <v>42823</v>
      </c>
      <c r="I61" s="16">
        <f t="shared" si="8"/>
        <v>42823</v>
      </c>
      <c r="J61" s="14" t="str">
        <f t="shared" si="6"/>
        <v/>
      </c>
      <c r="K61" s="54">
        <v>1</v>
      </c>
      <c r="L61" s="66">
        <v>150</v>
      </c>
      <c r="M61" s="66">
        <f t="shared" si="7"/>
        <v>0</v>
      </c>
      <c r="N61" s="67"/>
      <c r="O61" s="67"/>
      <c r="P61" s="68">
        <f t="shared" si="3"/>
        <v>1</v>
      </c>
      <c r="Q61" s="69"/>
    </row>
    <row r="62" spans="1:17" ht="23.25" thickTop="1" thickBot="1" x14ac:dyDescent="0.55000000000000004">
      <c r="A62" s="60">
        <v>50</v>
      </c>
      <c r="B62" s="16">
        <v>42823</v>
      </c>
      <c r="C62" s="62" t="s">
        <v>76</v>
      </c>
      <c r="D62" s="63"/>
      <c r="E62" s="54">
        <v>1</v>
      </c>
      <c r="F62" s="18">
        <v>-338</v>
      </c>
      <c r="G62" s="64" t="s">
        <v>22</v>
      </c>
      <c r="H62" s="16">
        <f t="shared" si="10"/>
        <v>42823</v>
      </c>
      <c r="I62" s="16">
        <f t="shared" si="8"/>
        <v>42823</v>
      </c>
      <c r="J62" s="14" t="str">
        <f t="shared" si="6"/>
        <v/>
      </c>
      <c r="K62" s="54">
        <v>1</v>
      </c>
      <c r="L62" s="66">
        <v>338</v>
      </c>
      <c r="M62" s="66">
        <f t="shared" si="7"/>
        <v>0</v>
      </c>
      <c r="N62" s="67"/>
      <c r="O62" s="67"/>
      <c r="P62" s="68">
        <f t="shared" si="3"/>
        <v>1</v>
      </c>
      <c r="Q62" s="69"/>
    </row>
    <row r="63" spans="1:17" ht="23.25" customHeight="1" thickTop="1" thickBot="1" x14ac:dyDescent="0.55000000000000004">
      <c r="A63" s="60">
        <v>51</v>
      </c>
      <c r="B63" s="16">
        <v>42823</v>
      </c>
      <c r="C63" s="62" t="s">
        <v>77</v>
      </c>
      <c r="D63" s="63"/>
      <c r="E63" s="54">
        <v>1</v>
      </c>
      <c r="F63" s="18">
        <v>-159</v>
      </c>
      <c r="G63" s="64" t="s">
        <v>22</v>
      </c>
      <c r="H63" s="16">
        <f t="shared" si="10"/>
        <v>42823</v>
      </c>
      <c r="I63" s="16">
        <f t="shared" si="8"/>
        <v>42823</v>
      </c>
      <c r="J63" s="14" t="str">
        <f t="shared" si="6"/>
        <v/>
      </c>
      <c r="K63" s="54">
        <v>1</v>
      </c>
      <c r="L63" s="66">
        <v>159</v>
      </c>
      <c r="M63" s="66">
        <f t="shared" si="7"/>
        <v>0</v>
      </c>
      <c r="N63" s="67"/>
      <c r="O63" s="67"/>
      <c r="P63" s="68">
        <f t="shared" si="3"/>
        <v>1</v>
      </c>
      <c r="Q63" s="69"/>
    </row>
    <row r="64" spans="1:17" ht="23.25" customHeight="1" thickTop="1" thickBot="1" x14ac:dyDescent="0.55000000000000004">
      <c r="A64" s="60">
        <v>52</v>
      </c>
      <c r="B64" s="16">
        <v>42818</v>
      </c>
      <c r="C64" s="62" t="s">
        <v>78</v>
      </c>
      <c r="D64" s="63"/>
      <c r="E64" s="54">
        <v>1</v>
      </c>
      <c r="F64" s="18">
        <v>-580.24</v>
      </c>
      <c r="G64" s="64" t="s">
        <v>22</v>
      </c>
      <c r="H64" s="16">
        <v>42824</v>
      </c>
      <c r="I64" s="16">
        <f t="shared" si="8"/>
        <v>42818</v>
      </c>
      <c r="J64" s="14" t="str">
        <f t="shared" si="6"/>
        <v/>
      </c>
      <c r="K64" s="54">
        <v>1</v>
      </c>
      <c r="L64" s="66">
        <v>580.24</v>
      </c>
      <c r="M64" s="66">
        <f t="shared" si="7"/>
        <v>0</v>
      </c>
      <c r="N64" s="67"/>
      <c r="O64" s="67"/>
      <c r="P64" s="68">
        <f t="shared" si="3"/>
        <v>1</v>
      </c>
      <c r="Q64" s="69"/>
    </row>
    <row r="65" spans="1:17" ht="23.25" customHeight="1" thickTop="1" thickBot="1" x14ac:dyDescent="0.55000000000000004">
      <c r="A65" s="60">
        <v>53</v>
      </c>
      <c r="B65" s="16">
        <v>42824</v>
      </c>
      <c r="C65" s="62" t="s">
        <v>79</v>
      </c>
      <c r="D65" s="63"/>
      <c r="E65" s="54">
        <v>1</v>
      </c>
      <c r="F65" s="18">
        <v>-201.6</v>
      </c>
      <c r="G65" s="64" t="s">
        <v>22</v>
      </c>
      <c r="H65" s="16">
        <f t="shared" ref="H65:H100" si="11">B65</f>
        <v>42824</v>
      </c>
      <c r="I65" s="16">
        <f t="shared" si="8"/>
        <v>42824</v>
      </c>
      <c r="J65" s="14" t="str">
        <f t="shared" si="6"/>
        <v/>
      </c>
      <c r="K65" s="54">
        <v>1</v>
      </c>
      <c r="L65" s="66">
        <v>201.6</v>
      </c>
      <c r="M65" s="66">
        <f t="shared" si="7"/>
        <v>0</v>
      </c>
      <c r="N65" s="67"/>
      <c r="O65" s="67"/>
      <c r="P65" s="68">
        <f t="shared" si="3"/>
        <v>1</v>
      </c>
      <c r="Q65" s="69"/>
    </row>
    <row r="66" spans="1:17" ht="23.25" thickTop="1" thickBot="1" x14ac:dyDescent="0.55000000000000004">
      <c r="A66" s="60">
        <v>54</v>
      </c>
      <c r="B66" s="16">
        <v>42825</v>
      </c>
      <c r="C66" s="62" t="s">
        <v>80</v>
      </c>
      <c r="D66" s="63"/>
      <c r="E66" s="54">
        <v>1</v>
      </c>
      <c r="F66" s="18">
        <v>-229</v>
      </c>
      <c r="G66" s="64" t="s">
        <v>22</v>
      </c>
      <c r="H66" s="16">
        <f t="shared" si="11"/>
        <v>42825</v>
      </c>
      <c r="I66" s="16">
        <f t="shared" si="8"/>
        <v>42825</v>
      </c>
      <c r="J66" s="14" t="str">
        <f t="shared" si="6"/>
        <v/>
      </c>
      <c r="K66" s="54">
        <v>1</v>
      </c>
      <c r="L66" s="66">
        <v>229</v>
      </c>
      <c r="M66" s="66">
        <f t="shared" si="7"/>
        <v>0</v>
      </c>
      <c r="N66" s="67"/>
      <c r="O66" s="67"/>
      <c r="P66" s="68">
        <f t="shared" si="3"/>
        <v>1</v>
      </c>
      <c r="Q66" s="69"/>
    </row>
    <row r="67" spans="1:17" ht="23.25" thickTop="1" thickBot="1" x14ac:dyDescent="0.55000000000000004">
      <c r="A67" s="60">
        <v>60</v>
      </c>
      <c r="B67" s="16"/>
      <c r="C67" s="62"/>
      <c r="D67" s="63"/>
      <c r="E67" s="54"/>
      <c r="F67" s="18"/>
      <c r="G67" s="64" t="s">
        <v>22</v>
      </c>
      <c r="H67" s="16">
        <f t="shared" si="11"/>
        <v>0</v>
      </c>
      <c r="I67" s="16">
        <f t="shared" si="8"/>
        <v>0</v>
      </c>
      <c r="J67" s="14" t="str">
        <f t="shared" si="6"/>
        <v/>
      </c>
      <c r="K67" s="54"/>
      <c r="L67" s="66"/>
      <c r="M67" s="66">
        <f t="shared" si="7"/>
        <v>0</v>
      </c>
      <c r="N67" s="67"/>
      <c r="O67" s="67"/>
      <c r="Q67" s="69"/>
    </row>
    <row r="68" spans="1:17" ht="23.25" thickTop="1" thickBot="1" x14ac:dyDescent="0.55000000000000004">
      <c r="A68" s="60">
        <v>61</v>
      </c>
      <c r="B68" s="16"/>
      <c r="C68" s="62"/>
      <c r="D68" s="63"/>
      <c r="E68" s="54"/>
      <c r="F68" s="18"/>
      <c r="G68" s="64" t="s">
        <v>22</v>
      </c>
      <c r="H68" s="16">
        <f t="shared" si="11"/>
        <v>0</v>
      </c>
      <c r="I68" s="16">
        <f t="shared" si="8"/>
        <v>0</v>
      </c>
      <c r="J68" s="14" t="str">
        <f t="shared" si="6"/>
        <v/>
      </c>
      <c r="K68" s="54"/>
      <c r="L68" s="66"/>
      <c r="M68" s="66">
        <f t="shared" si="7"/>
        <v>0</v>
      </c>
      <c r="N68" s="84"/>
      <c r="O68" s="84"/>
      <c r="Q68" s="69"/>
    </row>
    <row r="69" spans="1:17" ht="23.25" thickTop="1" thickBot="1" x14ac:dyDescent="0.55000000000000004">
      <c r="A69" s="60">
        <v>62</v>
      </c>
      <c r="B69" s="16"/>
      <c r="C69" s="62"/>
      <c r="D69" s="63"/>
      <c r="E69" s="54"/>
      <c r="F69" s="18"/>
      <c r="G69" s="64" t="s">
        <v>22</v>
      </c>
      <c r="H69" s="16">
        <f t="shared" si="11"/>
        <v>0</v>
      </c>
      <c r="I69" s="16">
        <f t="shared" si="8"/>
        <v>0</v>
      </c>
      <c r="J69" s="14" t="str">
        <f t="shared" si="6"/>
        <v/>
      </c>
      <c r="K69" s="54"/>
      <c r="L69" s="66"/>
      <c r="M69" s="66">
        <f t="shared" si="7"/>
        <v>0</v>
      </c>
      <c r="N69" s="84"/>
      <c r="O69" s="67"/>
      <c r="Q69" s="69"/>
    </row>
    <row r="70" spans="1:17" ht="23.25" thickTop="1" thickBot="1" x14ac:dyDescent="0.55000000000000004">
      <c r="A70" s="60">
        <v>63</v>
      </c>
      <c r="B70" s="16"/>
      <c r="C70" s="62"/>
      <c r="D70" s="63"/>
      <c r="E70" s="54"/>
      <c r="F70" s="18"/>
      <c r="G70" s="64" t="s">
        <v>22</v>
      </c>
      <c r="H70" s="16">
        <f t="shared" si="11"/>
        <v>0</v>
      </c>
      <c r="I70" s="16">
        <f t="shared" si="8"/>
        <v>0</v>
      </c>
      <c r="J70" s="14" t="str">
        <f t="shared" si="6"/>
        <v/>
      </c>
      <c r="K70" s="54"/>
      <c r="L70" s="66"/>
      <c r="M70" s="66">
        <f t="shared" si="7"/>
        <v>0</v>
      </c>
      <c r="N70" s="84"/>
      <c r="O70" s="67"/>
      <c r="Q70" s="69"/>
    </row>
    <row r="71" spans="1:17" ht="23.25" thickTop="1" thickBot="1" x14ac:dyDescent="0.55000000000000004">
      <c r="A71" s="60">
        <v>64</v>
      </c>
      <c r="B71" s="16"/>
      <c r="C71" s="62"/>
      <c r="D71" s="63"/>
      <c r="E71" s="54"/>
      <c r="F71" s="18"/>
      <c r="G71" s="64" t="s">
        <v>22</v>
      </c>
      <c r="H71" s="16">
        <f t="shared" si="11"/>
        <v>0</v>
      </c>
      <c r="I71" s="16">
        <f t="shared" si="8"/>
        <v>0</v>
      </c>
      <c r="J71" s="14" t="str">
        <f t="shared" si="6"/>
        <v/>
      </c>
      <c r="K71" s="54"/>
      <c r="L71" s="66"/>
      <c r="M71" s="66">
        <f t="shared" si="7"/>
        <v>0</v>
      </c>
      <c r="N71" s="67"/>
      <c r="O71" s="67"/>
      <c r="Q71" s="69"/>
    </row>
    <row r="72" spans="1:17" ht="23.25" thickTop="1" thickBot="1" x14ac:dyDescent="0.55000000000000004">
      <c r="A72" s="60">
        <v>65</v>
      </c>
      <c r="B72" s="16"/>
      <c r="C72" s="62"/>
      <c r="D72" s="63"/>
      <c r="E72" s="54"/>
      <c r="F72" s="18"/>
      <c r="G72" s="64" t="s">
        <v>22</v>
      </c>
      <c r="H72" s="16">
        <f t="shared" si="11"/>
        <v>0</v>
      </c>
      <c r="I72" s="16">
        <f t="shared" si="8"/>
        <v>0</v>
      </c>
      <c r="J72" s="14" t="str">
        <f t="shared" ref="J72:J99" si="12">RIGHT($D72,11)</f>
        <v/>
      </c>
      <c r="K72" s="54"/>
      <c r="L72" s="66"/>
      <c r="M72" s="66">
        <f t="shared" ref="M72:M103" si="13">F72+L72</f>
        <v>0</v>
      </c>
      <c r="N72" s="67"/>
      <c r="O72" s="67"/>
      <c r="Q72" s="69"/>
    </row>
    <row r="73" spans="1:17" ht="23.25" thickTop="1" thickBot="1" x14ac:dyDescent="0.55000000000000004">
      <c r="A73" s="60">
        <v>66</v>
      </c>
      <c r="B73" s="16"/>
      <c r="C73" s="62"/>
      <c r="D73" s="85"/>
      <c r="E73" s="54"/>
      <c r="F73" s="18"/>
      <c r="G73" s="64" t="s">
        <v>22</v>
      </c>
      <c r="H73" s="16">
        <f t="shared" si="11"/>
        <v>0</v>
      </c>
      <c r="I73" s="16">
        <f t="shared" si="8"/>
        <v>0</v>
      </c>
      <c r="J73" s="14" t="str">
        <f t="shared" si="12"/>
        <v/>
      </c>
      <c r="K73" s="54"/>
      <c r="L73" s="66"/>
      <c r="M73" s="66">
        <f t="shared" si="13"/>
        <v>0</v>
      </c>
      <c r="N73" s="67"/>
      <c r="O73" s="67"/>
      <c r="Q73" s="69"/>
    </row>
    <row r="74" spans="1:17" ht="23.25" thickTop="1" thickBot="1" x14ac:dyDescent="0.55000000000000004">
      <c r="A74" s="60">
        <v>67</v>
      </c>
      <c r="B74" s="16"/>
      <c r="C74" s="62"/>
      <c r="D74" s="63"/>
      <c r="E74" s="54"/>
      <c r="F74" s="18"/>
      <c r="G74" s="64" t="s">
        <v>22</v>
      </c>
      <c r="H74" s="16">
        <f t="shared" si="11"/>
        <v>0</v>
      </c>
      <c r="I74" s="16">
        <f t="shared" si="8"/>
        <v>0</v>
      </c>
      <c r="J74" s="14" t="str">
        <f t="shared" si="12"/>
        <v/>
      </c>
      <c r="K74" s="54"/>
      <c r="L74" s="66"/>
      <c r="M74" s="66">
        <f t="shared" si="13"/>
        <v>0</v>
      </c>
      <c r="N74" s="67"/>
      <c r="O74" s="67"/>
      <c r="Q74" s="69"/>
    </row>
    <row r="75" spans="1:17" ht="23.25" thickTop="1" thickBot="1" x14ac:dyDescent="0.55000000000000004">
      <c r="A75" s="60">
        <v>68</v>
      </c>
      <c r="B75" s="16"/>
      <c r="C75" s="62"/>
      <c r="D75" s="63"/>
      <c r="E75" s="54"/>
      <c r="F75" s="18"/>
      <c r="G75" s="64" t="s">
        <v>22</v>
      </c>
      <c r="H75" s="16">
        <f t="shared" si="11"/>
        <v>0</v>
      </c>
      <c r="I75" s="16">
        <f>C81</f>
        <v>0</v>
      </c>
      <c r="J75" s="14" t="str">
        <f t="shared" si="12"/>
        <v/>
      </c>
      <c r="K75" s="54"/>
      <c r="L75" s="66"/>
      <c r="M75" s="66">
        <f t="shared" si="13"/>
        <v>0</v>
      </c>
      <c r="N75" s="67"/>
      <c r="O75" s="67"/>
      <c r="Q75" s="69"/>
    </row>
    <row r="76" spans="1:17" ht="23.25" thickTop="1" thickBot="1" x14ac:dyDescent="0.55000000000000004">
      <c r="A76" s="60">
        <v>69</v>
      </c>
      <c r="B76" s="16"/>
      <c r="C76" s="62"/>
      <c r="D76" s="63"/>
      <c r="E76" s="54"/>
      <c r="F76" s="18"/>
      <c r="G76" s="64" t="s">
        <v>22</v>
      </c>
      <c r="H76" s="16">
        <f t="shared" si="11"/>
        <v>0</v>
      </c>
      <c r="I76" s="16">
        <f>B76</f>
        <v>0</v>
      </c>
      <c r="J76" s="14" t="str">
        <f t="shared" si="12"/>
        <v/>
      </c>
      <c r="K76" s="54"/>
      <c r="L76" s="66"/>
      <c r="M76" s="66">
        <f t="shared" si="13"/>
        <v>0</v>
      </c>
      <c r="N76" s="67"/>
      <c r="O76" s="67"/>
      <c r="Q76" s="69"/>
    </row>
    <row r="77" spans="1:17" ht="23.25" thickTop="1" thickBot="1" x14ac:dyDescent="0.55000000000000004">
      <c r="A77" s="60">
        <v>70</v>
      </c>
      <c r="B77" s="16"/>
      <c r="C77" s="62"/>
      <c r="D77" s="85"/>
      <c r="E77" s="54"/>
      <c r="F77" s="18"/>
      <c r="G77" s="64" t="s">
        <v>22</v>
      </c>
      <c r="H77" s="16">
        <f t="shared" si="11"/>
        <v>0</v>
      </c>
      <c r="I77" s="16">
        <f>B77</f>
        <v>0</v>
      </c>
      <c r="J77" s="14" t="str">
        <f t="shared" si="12"/>
        <v/>
      </c>
      <c r="K77" s="54"/>
      <c r="L77" s="66"/>
      <c r="M77" s="66">
        <f t="shared" si="13"/>
        <v>0</v>
      </c>
      <c r="N77" s="67"/>
      <c r="O77" s="67"/>
      <c r="Q77" s="69"/>
    </row>
    <row r="78" spans="1:17" ht="23.25" thickTop="1" thickBot="1" x14ac:dyDescent="0.55000000000000004">
      <c r="A78" s="60">
        <v>71</v>
      </c>
      <c r="B78" s="16"/>
      <c r="C78" s="62"/>
      <c r="D78" s="63"/>
      <c r="E78" s="54"/>
      <c r="F78" s="18"/>
      <c r="G78" s="64" t="s">
        <v>22</v>
      </c>
      <c r="H78" s="16">
        <f t="shared" si="11"/>
        <v>0</v>
      </c>
      <c r="I78" s="16">
        <f>B78</f>
        <v>0</v>
      </c>
      <c r="J78" s="14" t="str">
        <f t="shared" si="12"/>
        <v/>
      </c>
      <c r="K78" s="54"/>
      <c r="L78" s="66"/>
      <c r="M78" s="66">
        <f t="shared" si="13"/>
        <v>0</v>
      </c>
      <c r="N78" s="67"/>
      <c r="O78" s="67"/>
      <c r="Q78" s="69"/>
    </row>
    <row r="79" spans="1:17" ht="23.25" thickTop="1" thickBot="1" x14ac:dyDescent="0.55000000000000004">
      <c r="A79" s="60">
        <v>72</v>
      </c>
      <c r="B79" s="16"/>
      <c r="C79" s="62"/>
      <c r="D79" s="63"/>
      <c r="E79" s="54"/>
      <c r="F79" s="18"/>
      <c r="G79" s="64" t="s">
        <v>22</v>
      </c>
      <c r="H79" s="16">
        <f t="shared" si="11"/>
        <v>0</v>
      </c>
      <c r="I79" s="16">
        <f>C85</f>
        <v>0</v>
      </c>
      <c r="J79" s="14" t="str">
        <f t="shared" si="12"/>
        <v/>
      </c>
      <c r="K79" s="54"/>
      <c r="L79" s="66"/>
      <c r="M79" s="66">
        <f t="shared" si="13"/>
        <v>0</v>
      </c>
      <c r="N79" s="67"/>
      <c r="O79" s="67"/>
      <c r="Q79" s="69"/>
    </row>
    <row r="80" spans="1:17" ht="23.25" thickTop="1" thickBot="1" x14ac:dyDescent="0.55000000000000004">
      <c r="A80" s="60">
        <v>73</v>
      </c>
      <c r="B80" s="16"/>
      <c r="C80" s="62"/>
      <c r="D80" s="63"/>
      <c r="E80" s="54"/>
      <c r="F80" s="18"/>
      <c r="G80" s="64" t="s">
        <v>22</v>
      </c>
      <c r="H80" s="16">
        <f t="shared" si="11"/>
        <v>0</v>
      </c>
      <c r="I80" s="16">
        <f t="shared" ref="I80:I98" si="14">B80</f>
        <v>0</v>
      </c>
      <c r="J80" s="14" t="str">
        <f t="shared" si="12"/>
        <v/>
      </c>
      <c r="K80" s="54"/>
      <c r="L80" s="66"/>
      <c r="M80" s="66">
        <f t="shared" si="13"/>
        <v>0</v>
      </c>
      <c r="N80" s="67"/>
      <c r="O80" s="67"/>
      <c r="Q80" s="69"/>
    </row>
    <row r="81" spans="1:17" ht="23.25" thickTop="1" thickBot="1" x14ac:dyDescent="0.55000000000000004">
      <c r="A81" s="60">
        <v>74</v>
      </c>
      <c r="B81" s="16"/>
      <c r="C81" s="62"/>
      <c r="D81" s="63"/>
      <c r="E81" s="54"/>
      <c r="F81" s="18"/>
      <c r="G81" s="64" t="s">
        <v>22</v>
      </c>
      <c r="H81" s="16">
        <f t="shared" si="11"/>
        <v>0</v>
      </c>
      <c r="I81" s="16">
        <f t="shared" si="14"/>
        <v>0</v>
      </c>
      <c r="J81" s="14" t="str">
        <f t="shared" si="12"/>
        <v/>
      </c>
      <c r="K81" s="54"/>
      <c r="L81" s="66"/>
      <c r="M81" s="66">
        <f t="shared" si="13"/>
        <v>0</v>
      </c>
      <c r="N81" s="67"/>
      <c r="O81" s="67"/>
      <c r="Q81" s="69"/>
    </row>
    <row r="82" spans="1:17" ht="23.25" thickTop="1" thickBot="1" x14ac:dyDescent="0.55000000000000004">
      <c r="A82" s="60">
        <v>75</v>
      </c>
      <c r="B82" s="16"/>
      <c r="C82" s="62"/>
      <c r="D82" s="63"/>
      <c r="E82" s="54"/>
      <c r="F82" s="18"/>
      <c r="G82" s="64" t="s">
        <v>22</v>
      </c>
      <c r="H82" s="16">
        <f t="shared" si="11"/>
        <v>0</v>
      </c>
      <c r="I82" s="16">
        <f t="shared" si="14"/>
        <v>0</v>
      </c>
      <c r="J82" s="14" t="str">
        <f t="shared" si="12"/>
        <v/>
      </c>
      <c r="K82" s="54"/>
      <c r="L82" s="66"/>
      <c r="M82" s="66">
        <f t="shared" si="13"/>
        <v>0</v>
      </c>
      <c r="N82" s="67"/>
      <c r="O82" s="67"/>
      <c r="Q82" s="69"/>
    </row>
    <row r="83" spans="1:17" ht="23.25" thickTop="1" thickBot="1" x14ac:dyDescent="0.55000000000000004">
      <c r="A83" s="60">
        <v>76</v>
      </c>
      <c r="B83" s="16"/>
      <c r="C83" s="62"/>
      <c r="D83" s="63"/>
      <c r="E83" s="54"/>
      <c r="F83" s="18"/>
      <c r="G83" s="64" t="s">
        <v>22</v>
      </c>
      <c r="H83" s="16">
        <f t="shared" si="11"/>
        <v>0</v>
      </c>
      <c r="I83" s="16">
        <f t="shared" si="14"/>
        <v>0</v>
      </c>
      <c r="J83" s="14" t="str">
        <f t="shared" si="12"/>
        <v/>
      </c>
      <c r="K83" s="54"/>
      <c r="L83" s="66"/>
      <c r="M83" s="66">
        <f t="shared" si="13"/>
        <v>0</v>
      </c>
      <c r="N83" s="67"/>
      <c r="O83" s="67"/>
      <c r="Q83" s="69"/>
    </row>
    <row r="84" spans="1:17" ht="23.25" thickTop="1" thickBot="1" x14ac:dyDescent="0.55000000000000004">
      <c r="A84" s="60">
        <v>77</v>
      </c>
      <c r="B84" s="16"/>
      <c r="C84" s="62"/>
      <c r="D84" s="63"/>
      <c r="E84" s="54"/>
      <c r="F84" s="18"/>
      <c r="G84" s="64" t="s">
        <v>22</v>
      </c>
      <c r="H84" s="16">
        <f t="shared" si="11"/>
        <v>0</v>
      </c>
      <c r="I84" s="16">
        <f t="shared" si="14"/>
        <v>0</v>
      </c>
      <c r="J84" s="14" t="str">
        <f t="shared" si="12"/>
        <v/>
      </c>
      <c r="K84" s="54"/>
      <c r="L84" s="66"/>
      <c r="M84" s="66">
        <f t="shared" si="13"/>
        <v>0</v>
      </c>
      <c r="N84" s="67"/>
      <c r="O84" s="67"/>
      <c r="Q84" s="69"/>
    </row>
    <row r="85" spans="1:17" ht="23.25" thickTop="1" thickBot="1" x14ac:dyDescent="0.55000000000000004">
      <c r="A85" s="60">
        <v>78</v>
      </c>
      <c r="B85" s="16"/>
      <c r="C85" s="62"/>
      <c r="D85" s="63"/>
      <c r="E85" s="54"/>
      <c r="F85" s="18"/>
      <c r="G85" s="64" t="s">
        <v>22</v>
      </c>
      <c r="H85" s="16">
        <f t="shared" si="11"/>
        <v>0</v>
      </c>
      <c r="I85" s="16">
        <f t="shared" si="14"/>
        <v>0</v>
      </c>
      <c r="J85" s="14" t="str">
        <f t="shared" si="12"/>
        <v/>
      </c>
      <c r="K85" s="54"/>
      <c r="L85" s="66"/>
      <c r="M85" s="66">
        <f t="shared" si="13"/>
        <v>0</v>
      </c>
      <c r="N85" s="67"/>
      <c r="O85" s="67"/>
      <c r="Q85" s="69"/>
    </row>
    <row r="86" spans="1:17" ht="23.25" thickTop="1" thickBot="1" x14ac:dyDescent="0.55000000000000004">
      <c r="A86" s="60">
        <v>79</v>
      </c>
      <c r="B86" s="16"/>
      <c r="C86" s="62"/>
      <c r="D86" s="14"/>
      <c r="E86" s="54"/>
      <c r="F86" s="18"/>
      <c r="G86" s="64" t="s">
        <v>22</v>
      </c>
      <c r="H86" s="16">
        <f t="shared" si="11"/>
        <v>0</v>
      </c>
      <c r="I86" s="16">
        <f t="shared" si="14"/>
        <v>0</v>
      </c>
      <c r="J86" s="14" t="str">
        <f t="shared" si="12"/>
        <v/>
      </c>
      <c r="K86" s="54"/>
      <c r="L86" s="66"/>
      <c r="M86" s="66">
        <f t="shared" si="13"/>
        <v>0</v>
      </c>
      <c r="N86" s="67"/>
      <c r="O86" s="67"/>
      <c r="Q86" s="69"/>
    </row>
    <row r="87" spans="1:17" ht="23.25" thickTop="1" thickBot="1" x14ac:dyDescent="0.55000000000000004">
      <c r="A87" s="60">
        <v>80</v>
      </c>
      <c r="B87" s="16"/>
      <c r="C87" s="62"/>
      <c r="D87" s="14"/>
      <c r="E87" s="54"/>
      <c r="F87" s="18"/>
      <c r="G87" s="64" t="s">
        <v>22</v>
      </c>
      <c r="H87" s="16">
        <f t="shared" si="11"/>
        <v>0</v>
      </c>
      <c r="I87" s="16">
        <f t="shared" si="14"/>
        <v>0</v>
      </c>
      <c r="J87" s="14" t="str">
        <f t="shared" si="12"/>
        <v/>
      </c>
      <c r="K87" s="54"/>
      <c r="L87" s="66"/>
      <c r="M87" s="66">
        <f t="shared" si="13"/>
        <v>0</v>
      </c>
      <c r="N87" s="67"/>
      <c r="O87" s="67"/>
      <c r="Q87" s="69"/>
    </row>
    <row r="88" spans="1:17" ht="23.25" thickTop="1" thickBot="1" x14ac:dyDescent="0.55000000000000004">
      <c r="A88" s="60">
        <v>81</v>
      </c>
      <c r="B88" s="16"/>
      <c r="C88" s="62"/>
      <c r="D88" s="14"/>
      <c r="E88" s="54"/>
      <c r="F88" s="18"/>
      <c r="G88" s="64" t="s">
        <v>22</v>
      </c>
      <c r="H88" s="16">
        <f t="shared" si="11"/>
        <v>0</v>
      </c>
      <c r="I88" s="16">
        <f t="shared" si="14"/>
        <v>0</v>
      </c>
      <c r="J88" s="14" t="str">
        <f t="shared" si="12"/>
        <v/>
      </c>
      <c r="K88" s="54"/>
      <c r="L88" s="66"/>
      <c r="M88" s="66">
        <f t="shared" si="13"/>
        <v>0</v>
      </c>
      <c r="N88" s="67"/>
      <c r="O88" s="67"/>
      <c r="Q88" s="69"/>
    </row>
    <row r="89" spans="1:17" ht="23.25" thickTop="1" thickBot="1" x14ac:dyDescent="0.55000000000000004">
      <c r="A89" s="60">
        <v>82</v>
      </c>
      <c r="B89" s="16"/>
      <c r="C89" s="62"/>
      <c r="D89" s="14"/>
      <c r="E89" s="54"/>
      <c r="F89" s="18"/>
      <c r="G89" s="64" t="s">
        <v>22</v>
      </c>
      <c r="H89" s="16">
        <f t="shared" si="11"/>
        <v>0</v>
      </c>
      <c r="I89" s="16">
        <f t="shared" si="14"/>
        <v>0</v>
      </c>
      <c r="J89" s="14" t="str">
        <f t="shared" si="12"/>
        <v/>
      </c>
      <c r="K89" s="54"/>
      <c r="L89" s="66"/>
      <c r="M89" s="66">
        <f t="shared" si="13"/>
        <v>0</v>
      </c>
      <c r="N89" s="67"/>
      <c r="O89" s="67"/>
      <c r="Q89" s="69"/>
    </row>
    <row r="90" spans="1:17" ht="23.25" thickTop="1" thickBot="1" x14ac:dyDescent="0.55000000000000004">
      <c r="A90" s="60">
        <v>83</v>
      </c>
      <c r="B90" s="16"/>
      <c r="C90" s="62"/>
      <c r="D90" s="14"/>
      <c r="E90" s="54"/>
      <c r="F90" s="18"/>
      <c r="G90" s="64" t="s">
        <v>22</v>
      </c>
      <c r="H90" s="16">
        <f t="shared" si="11"/>
        <v>0</v>
      </c>
      <c r="I90" s="16">
        <f t="shared" si="14"/>
        <v>0</v>
      </c>
      <c r="J90" s="14" t="str">
        <f t="shared" si="12"/>
        <v/>
      </c>
      <c r="K90" s="54"/>
      <c r="L90" s="66"/>
      <c r="M90" s="66">
        <f t="shared" si="13"/>
        <v>0</v>
      </c>
      <c r="N90" s="67"/>
      <c r="O90" s="67"/>
      <c r="Q90" s="69"/>
    </row>
    <row r="91" spans="1:17" ht="23.25" thickTop="1" thickBot="1" x14ac:dyDescent="0.55000000000000004">
      <c r="A91" s="60">
        <v>84</v>
      </c>
      <c r="B91" s="16"/>
      <c r="C91" s="62"/>
      <c r="D91" s="14"/>
      <c r="E91" s="54"/>
      <c r="F91" s="18"/>
      <c r="G91" s="64" t="s">
        <v>22</v>
      </c>
      <c r="H91" s="16">
        <f t="shared" si="11"/>
        <v>0</v>
      </c>
      <c r="I91" s="16">
        <f t="shared" si="14"/>
        <v>0</v>
      </c>
      <c r="J91" s="14" t="str">
        <f t="shared" si="12"/>
        <v/>
      </c>
      <c r="K91" s="54"/>
      <c r="L91" s="66"/>
      <c r="M91" s="66">
        <f t="shared" si="13"/>
        <v>0</v>
      </c>
      <c r="N91" s="67"/>
      <c r="O91" s="67"/>
      <c r="Q91" s="69"/>
    </row>
    <row r="92" spans="1:17" ht="23.25" thickTop="1" thickBot="1" x14ac:dyDescent="0.55000000000000004">
      <c r="A92" s="60">
        <v>85</v>
      </c>
      <c r="B92" s="16"/>
      <c r="C92" s="62"/>
      <c r="D92" s="14"/>
      <c r="E92" s="54"/>
      <c r="F92" s="18"/>
      <c r="G92" s="64" t="s">
        <v>22</v>
      </c>
      <c r="H92" s="16">
        <f t="shared" si="11"/>
        <v>0</v>
      </c>
      <c r="I92" s="16">
        <f t="shared" si="14"/>
        <v>0</v>
      </c>
      <c r="J92" s="14" t="str">
        <f t="shared" si="12"/>
        <v/>
      </c>
      <c r="K92" s="54"/>
      <c r="L92" s="66"/>
      <c r="M92" s="66">
        <f t="shared" si="13"/>
        <v>0</v>
      </c>
      <c r="N92" s="67"/>
      <c r="O92" s="67"/>
      <c r="Q92" s="69"/>
    </row>
    <row r="93" spans="1:17" ht="23.25" thickTop="1" thickBot="1" x14ac:dyDescent="0.55000000000000004">
      <c r="A93" s="60">
        <v>86</v>
      </c>
      <c r="B93" s="16"/>
      <c r="C93" s="62"/>
      <c r="D93" s="14"/>
      <c r="E93" s="54"/>
      <c r="F93" s="18"/>
      <c r="G93" s="64" t="s">
        <v>22</v>
      </c>
      <c r="H93" s="16">
        <f t="shared" si="11"/>
        <v>0</v>
      </c>
      <c r="I93" s="16">
        <f t="shared" si="14"/>
        <v>0</v>
      </c>
      <c r="J93" s="14" t="str">
        <f t="shared" si="12"/>
        <v/>
      </c>
      <c r="K93" s="54"/>
      <c r="L93" s="66"/>
      <c r="M93" s="66">
        <f t="shared" si="13"/>
        <v>0</v>
      </c>
      <c r="N93" s="67"/>
      <c r="O93" s="67"/>
      <c r="Q93" s="69"/>
    </row>
    <row r="94" spans="1:17" ht="23.25" thickTop="1" thickBot="1" x14ac:dyDescent="0.55000000000000004">
      <c r="A94" s="60">
        <v>87</v>
      </c>
      <c r="B94" s="16"/>
      <c r="C94" s="62"/>
      <c r="D94" s="14"/>
      <c r="E94" s="54"/>
      <c r="F94" s="18"/>
      <c r="G94" s="64" t="s">
        <v>22</v>
      </c>
      <c r="H94" s="16">
        <f t="shared" si="11"/>
        <v>0</v>
      </c>
      <c r="I94" s="16">
        <f t="shared" si="14"/>
        <v>0</v>
      </c>
      <c r="J94" s="14" t="str">
        <f t="shared" si="12"/>
        <v/>
      </c>
      <c r="K94" s="54"/>
      <c r="L94" s="66"/>
      <c r="M94" s="66">
        <f t="shared" si="13"/>
        <v>0</v>
      </c>
      <c r="N94" s="67"/>
      <c r="O94" s="67"/>
      <c r="Q94" s="69"/>
    </row>
    <row r="95" spans="1:17" ht="23.25" thickTop="1" thickBot="1" x14ac:dyDescent="0.55000000000000004">
      <c r="A95" s="60">
        <v>88</v>
      </c>
      <c r="B95" s="16"/>
      <c r="C95" s="62"/>
      <c r="D95" s="14"/>
      <c r="E95" s="54"/>
      <c r="F95" s="18"/>
      <c r="G95" s="64" t="s">
        <v>22</v>
      </c>
      <c r="H95" s="16">
        <f t="shared" si="11"/>
        <v>0</v>
      </c>
      <c r="I95" s="16">
        <f t="shared" si="14"/>
        <v>0</v>
      </c>
      <c r="J95" s="14" t="str">
        <f t="shared" si="12"/>
        <v/>
      </c>
      <c r="K95" s="54"/>
      <c r="L95" s="66"/>
      <c r="M95" s="66">
        <f t="shared" si="13"/>
        <v>0</v>
      </c>
      <c r="N95" s="67"/>
      <c r="O95" s="67"/>
      <c r="Q95" s="69"/>
    </row>
    <row r="96" spans="1:17" ht="23.25" thickTop="1" thickBot="1" x14ac:dyDescent="0.55000000000000004">
      <c r="A96" s="60">
        <v>89</v>
      </c>
      <c r="B96" s="16"/>
      <c r="C96" s="62"/>
      <c r="D96" s="14"/>
      <c r="E96" s="54"/>
      <c r="F96" s="18"/>
      <c r="G96" s="64" t="s">
        <v>22</v>
      </c>
      <c r="H96" s="16">
        <f t="shared" si="11"/>
        <v>0</v>
      </c>
      <c r="I96" s="16">
        <f t="shared" si="14"/>
        <v>0</v>
      </c>
      <c r="J96" s="14" t="str">
        <f t="shared" si="12"/>
        <v/>
      </c>
      <c r="K96" s="54"/>
      <c r="L96" s="66"/>
      <c r="M96" s="66">
        <f t="shared" si="13"/>
        <v>0</v>
      </c>
      <c r="N96" s="67"/>
      <c r="O96" s="67"/>
      <c r="Q96" s="69"/>
    </row>
    <row r="97" spans="1:17" ht="23.25" thickTop="1" thickBot="1" x14ac:dyDescent="0.55000000000000004">
      <c r="A97" s="60">
        <v>90</v>
      </c>
      <c r="B97" s="16"/>
      <c r="C97" s="62"/>
      <c r="D97" s="14"/>
      <c r="E97" s="54"/>
      <c r="F97" s="18"/>
      <c r="G97" s="64" t="s">
        <v>22</v>
      </c>
      <c r="H97" s="16">
        <f t="shared" si="11"/>
        <v>0</v>
      </c>
      <c r="I97" s="16">
        <f t="shared" si="14"/>
        <v>0</v>
      </c>
      <c r="J97" s="14" t="str">
        <f t="shared" si="12"/>
        <v/>
      </c>
      <c r="K97" s="54"/>
      <c r="L97" s="66"/>
      <c r="M97" s="66">
        <f t="shared" si="13"/>
        <v>0</v>
      </c>
      <c r="N97" s="67"/>
      <c r="O97" s="67"/>
      <c r="Q97" s="69"/>
    </row>
    <row r="98" spans="1:17" ht="23.25" thickTop="1" thickBot="1" x14ac:dyDescent="0.55000000000000004">
      <c r="A98" s="60">
        <v>91</v>
      </c>
      <c r="B98" s="16"/>
      <c r="C98" s="62"/>
      <c r="D98" s="14"/>
      <c r="E98" s="54"/>
      <c r="F98" s="18"/>
      <c r="G98" s="64" t="s">
        <v>22</v>
      </c>
      <c r="H98" s="16">
        <f t="shared" si="11"/>
        <v>0</v>
      </c>
      <c r="I98" s="16">
        <f t="shared" si="14"/>
        <v>0</v>
      </c>
      <c r="J98" s="14" t="str">
        <f t="shared" si="12"/>
        <v/>
      </c>
      <c r="K98" s="54"/>
      <c r="L98" s="66"/>
      <c r="M98" s="66">
        <f t="shared" si="13"/>
        <v>0</v>
      </c>
      <c r="N98" s="67"/>
      <c r="O98" s="67"/>
      <c r="Q98" s="69"/>
    </row>
    <row r="99" spans="1:17" ht="23.25" thickTop="1" thickBot="1" x14ac:dyDescent="0.55000000000000004">
      <c r="G99" s="64" t="s">
        <v>22</v>
      </c>
      <c r="H99" s="16">
        <f t="shared" si="11"/>
        <v>0</v>
      </c>
      <c r="J99" s="14" t="str">
        <f t="shared" si="12"/>
        <v/>
      </c>
      <c r="K99" s="54"/>
      <c r="N99" s="91"/>
      <c r="O99" s="92"/>
      <c r="Q99" s="69"/>
    </row>
    <row r="100" spans="1:17" ht="22.5" thickTop="1" x14ac:dyDescent="0.5">
      <c r="G100" s="64" t="s">
        <v>22</v>
      </c>
      <c r="H100" s="16">
        <f t="shared" si="11"/>
        <v>0</v>
      </c>
    </row>
  </sheetData>
  <pageMargins left="0.75" right="0.75" top="1" bottom="1" header="0.5" footer="0.5"/>
  <pageSetup paperSize="9" orientation="portrait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13"/>
  </sheetPr>
  <dimension ref="A1:Q100"/>
  <sheetViews>
    <sheetView zoomScale="85" workbookViewId="0">
      <pane ySplit="7" topLeftCell="A8" activePane="bottomLeft" state="frozen"/>
      <selection pane="bottomLeft" activeCell="G16" sqref="G16"/>
    </sheetView>
  </sheetViews>
  <sheetFormatPr defaultRowHeight="21.75" x14ac:dyDescent="0.5"/>
  <cols>
    <col min="1" max="1" width="5.28515625" style="70" customWidth="1"/>
    <col min="2" max="2" width="16.5703125" style="86" customWidth="1"/>
    <col min="3" max="3" width="22.85546875" style="87" customWidth="1"/>
    <col min="4" max="4" width="15.85546875" style="88" customWidth="1"/>
    <col min="5" max="5" width="9.42578125" style="88" customWidth="1"/>
    <col min="6" max="6" width="12.140625" style="70" customWidth="1"/>
    <col min="7" max="7" width="19.85546875" style="70" customWidth="1"/>
    <col min="8" max="8" width="14.140625" style="89" customWidth="1"/>
    <col min="9" max="9" width="12.5703125" style="89" customWidth="1"/>
    <col min="10" max="10" width="12.85546875" style="93" customWidth="1"/>
    <col min="11" max="11" width="9" style="93" customWidth="1"/>
    <col min="12" max="12" width="11.28515625" style="90" customWidth="1"/>
    <col min="13" max="13" width="11.85546875" style="90" customWidth="1"/>
    <col min="14" max="14" width="19.5703125" style="86" customWidth="1"/>
    <col min="15" max="15" width="11.28515625" style="88" customWidth="1"/>
    <col min="16" max="16" width="9.140625" style="68"/>
    <col min="17" max="16384" width="9.140625" style="70"/>
  </cols>
  <sheetData>
    <row r="1" spans="1:17" s="10" customFormat="1" ht="23.25" x14ac:dyDescent="0.5">
      <c r="A1" s="1"/>
      <c r="B1" s="2"/>
      <c r="C1" s="3"/>
      <c r="D1" s="4"/>
      <c r="E1" s="5"/>
      <c r="F1" s="6"/>
      <c r="G1" s="6"/>
      <c r="H1" s="7"/>
      <c r="I1" s="7"/>
      <c r="J1" s="8"/>
      <c r="K1" s="8"/>
      <c r="L1" s="9"/>
      <c r="M1" s="9"/>
      <c r="N1" s="7"/>
      <c r="O1" s="4"/>
      <c r="Q1" s="11"/>
    </row>
    <row r="2" spans="1:17" s="10" customFormat="1" ht="23.25" x14ac:dyDescent="0.5">
      <c r="A2" s="6"/>
      <c r="B2" s="7"/>
      <c r="C2" s="12"/>
      <c r="D2" s="4"/>
      <c r="E2" s="5"/>
      <c r="F2" s="13"/>
      <c r="G2" s="14"/>
      <c r="H2" s="7"/>
      <c r="I2" s="7"/>
      <c r="J2" s="8"/>
      <c r="K2" s="8"/>
      <c r="L2" s="9"/>
      <c r="M2" s="9"/>
      <c r="N2" s="7"/>
      <c r="O2" s="4"/>
      <c r="Q2" s="11"/>
    </row>
    <row r="3" spans="1:17" s="10" customFormat="1" ht="26.25" x14ac:dyDescent="0.55000000000000004">
      <c r="A3" s="6" t="s">
        <v>0</v>
      </c>
      <c r="B3" s="15">
        <v>42795</v>
      </c>
      <c r="C3" s="16"/>
      <c r="D3" s="13"/>
      <c r="E3" s="17"/>
      <c r="F3" s="14"/>
      <c r="G3" s="18"/>
      <c r="H3" s="19"/>
      <c r="I3" s="19"/>
      <c r="J3" s="20"/>
      <c r="K3" s="20"/>
      <c r="L3" s="21"/>
      <c r="M3" s="21"/>
      <c r="N3" s="19"/>
      <c r="O3" s="22"/>
      <c r="Q3" s="11"/>
    </row>
    <row r="4" spans="1:17" s="10" customFormat="1" ht="23.25" x14ac:dyDescent="0.5">
      <c r="A4" s="23"/>
      <c r="B4" s="24" t="s">
        <v>1</v>
      </c>
      <c r="C4" s="25"/>
      <c r="D4" s="25"/>
      <c r="E4" s="25"/>
      <c r="F4" s="25"/>
      <c r="G4" s="26"/>
      <c r="H4" s="27" t="s">
        <v>2</v>
      </c>
      <c r="I4" s="28"/>
      <c r="J4" s="28"/>
      <c r="K4" s="28"/>
      <c r="L4" s="28"/>
      <c r="M4" s="29"/>
      <c r="N4" s="19"/>
      <c r="O4" s="22"/>
      <c r="Q4" s="11"/>
    </row>
    <row r="5" spans="1:17" s="10" customFormat="1" ht="21" x14ac:dyDescent="0.45">
      <c r="A5" s="30" t="s">
        <v>3</v>
      </c>
      <c r="B5" s="31" t="s">
        <v>4</v>
      </c>
      <c r="C5" s="32" t="s">
        <v>5</v>
      </c>
      <c r="D5" s="33" t="s">
        <v>6</v>
      </c>
      <c r="E5" s="33" t="s">
        <v>7</v>
      </c>
      <c r="F5" s="34" t="s">
        <v>8</v>
      </c>
      <c r="G5" s="35" t="s">
        <v>9</v>
      </c>
      <c r="H5" s="31" t="s">
        <v>4</v>
      </c>
      <c r="I5" s="31" t="s">
        <v>4</v>
      </c>
      <c r="J5" s="36" t="s">
        <v>10</v>
      </c>
      <c r="K5" s="33" t="s">
        <v>7</v>
      </c>
      <c r="L5" s="37" t="s">
        <v>8</v>
      </c>
      <c r="M5" s="37"/>
      <c r="N5" s="38" t="s">
        <v>4</v>
      </c>
      <c r="O5" s="39" t="s">
        <v>10</v>
      </c>
      <c r="Q5" s="11"/>
    </row>
    <row r="6" spans="1:17" s="10" customFormat="1" ht="21" x14ac:dyDescent="0.45">
      <c r="A6" s="40" t="s">
        <v>11</v>
      </c>
      <c r="B6" s="41" t="s">
        <v>12</v>
      </c>
      <c r="C6" s="42"/>
      <c r="D6" s="43" t="s">
        <v>12</v>
      </c>
      <c r="E6" s="43" t="s">
        <v>13</v>
      </c>
      <c r="F6" s="44" t="s">
        <v>12</v>
      </c>
      <c r="G6" s="45" t="s">
        <v>14</v>
      </c>
      <c r="H6" s="41" t="s">
        <v>15</v>
      </c>
      <c r="I6" s="41" t="s">
        <v>16</v>
      </c>
      <c r="J6" s="46" t="s">
        <v>15</v>
      </c>
      <c r="K6" s="43" t="s">
        <v>13</v>
      </c>
      <c r="L6" s="47" t="s">
        <v>15</v>
      </c>
      <c r="M6" s="47" t="s">
        <v>17</v>
      </c>
      <c r="N6" s="48" t="s">
        <v>18</v>
      </c>
      <c r="O6" s="49" t="s">
        <v>19</v>
      </c>
      <c r="Q6" s="11"/>
    </row>
    <row r="7" spans="1:17" s="59" customFormat="1" ht="22.5" thickBot="1" x14ac:dyDescent="0.55000000000000004">
      <c r="A7" s="50" t="s">
        <v>20</v>
      </c>
      <c r="B7" s="51"/>
      <c r="C7" s="52"/>
      <c r="D7" s="53"/>
      <c r="E7" s="54">
        <f>SUM(E8:E254)</f>
        <v>64</v>
      </c>
      <c r="F7" s="54">
        <f>SUM(F8:F254)</f>
        <v>-21623.140000000003</v>
      </c>
      <c r="G7" s="55"/>
      <c r="H7" s="56"/>
      <c r="I7" s="56"/>
      <c r="J7" s="57"/>
      <c r="K7" s="54">
        <f>SUM(K8:K254)</f>
        <v>59</v>
      </c>
      <c r="L7" s="54">
        <f>SUM(L8:L254)</f>
        <v>20476.14</v>
      </c>
      <c r="M7" s="54">
        <f>SUM(F7+L7)</f>
        <v>-1147.0000000000036</v>
      </c>
      <c r="N7" s="56"/>
      <c r="O7" s="53"/>
      <c r="P7" s="58"/>
    </row>
    <row r="8" spans="1:17" ht="23.25" customHeight="1" thickTop="1" thickBot="1" x14ac:dyDescent="0.55000000000000004">
      <c r="A8" s="60">
        <v>55</v>
      </c>
      <c r="B8" s="61">
        <v>42658</v>
      </c>
      <c r="C8" s="62" t="s">
        <v>21</v>
      </c>
      <c r="D8" s="63"/>
      <c r="E8" s="54">
        <v>1</v>
      </c>
      <c r="F8" s="18">
        <v>-129</v>
      </c>
      <c r="G8" s="64" t="s">
        <v>22</v>
      </c>
      <c r="H8" s="65"/>
      <c r="I8" s="16">
        <f t="shared" ref="I8:I37" si="0">B8</f>
        <v>42658</v>
      </c>
      <c r="J8" s="14" t="str">
        <f t="shared" ref="J8:J39" si="1">RIGHT($D8,11)</f>
        <v/>
      </c>
      <c r="K8" s="54"/>
      <c r="L8" s="66"/>
      <c r="M8" s="66">
        <f t="shared" ref="M8:M39" si="2">F8+L8</f>
        <v>-129</v>
      </c>
      <c r="N8" s="67"/>
      <c r="O8" s="67"/>
      <c r="P8" s="68">
        <f t="shared" ref="P8:P66" si="3">IF(H8="",-1,1)</f>
        <v>-1</v>
      </c>
      <c r="Q8" s="69"/>
    </row>
    <row r="9" spans="1:17" ht="23.25" thickTop="1" thickBot="1" x14ac:dyDescent="0.55000000000000004">
      <c r="A9" s="60">
        <v>56</v>
      </c>
      <c r="B9" s="16">
        <v>42673</v>
      </c>
      <c r="C9" s="62" t="s">
        <v>23</v>
      </c>
      <c r="D9" s="63"/>
      <c r="E9" s="54">
        <v>1</v>
      </c>
      <c r="F9" s="18">
        <v>-217</v>
      </c>
      <c r="G9" s="64" t="s">
        <v>22</v>
      </c>
      <c r="H9" s="65"/>
      <c r="I9" s="16">
        <f t="shared" si="0"/>
        <v>42673</v>
      </c>
      <c r="J9" s="14" t="str">
        <f t="shared" si="1"/>
        <v/>
      </c>
      <c r="K9" s="54"/>
      <c r="L9" s="66"/>
      <c r="M9" s="66">
        <f t="shared" si="2"/>
        <v>-217</v>
      </c>
      <c r="N9" s="67"/>
      <c r="O9" s="67"/>
      <c r="P9" s="68">
        <f t="shared" si="3"/>
        <v>-1</v>
      </c>
      <c r="Q9" s="69"/>
    </row>
    <row r="10" spans="1:17" ht="25.5" customHeight="1" thickTop="1" thickBot="1" x14ac:dyDescent="0.6">
      <c r="A10" s="60">
        <v>57</v>
      </c>
      <c r="B10" s="16">
        <v>42679</v>
      </c>
      <c r="C10" s="62" t="s">
        <v>24</v>
      </c>
      <c r="D10" s="63"/>
      <c r="E10" s="54">
        <v>1</v>
      </c>
      <c r="F10" s="18">
        <v>-438</v>
      </c>
      <c r="G10" s="64" t="s">
        <v>22</v>
      </c>
      <c r="H10" s="65"/>
      <c r="I10" s="16">
        <f t="shared" si="0"/>
        <v>42679</v>
      </c>
      <c r="J10" s="14" t="str">
        <f t="shared" si="1"/>
        <v/>
      </c>
      <c r="K10" s="54"/>
      <c r="L10" s="71"/>
      <c r="M10" s="66">
        <f t="shared" si="2"/>
        <v>-438</v>
      </c>
      <c r="N10" s="67"/>
      <c r="O10" s="67"/>
      <c r="P10" s="68">
        <f t="shared" si="3"/>
        <v>-1</v>
      </c>
      <c r="Q10" s="69"/>
    </row>
    <row r="11" spans="1:17" ht="25.5" customHeight="1" thickTop="1" thickBot="1" x14ac:dyDescent="0.6">
      <c r="A11" s="60">
        <v>58</v>
      </c>
      <c r="B11" s="16">
        <v>42680</v>
      </c>
      <c r="C11" s="62" t="s">
        <v>25</v>
      </c>
      <c r="D11" s="63"/>
      <c r="E11" s="54">
        <v>1</v>
      </c>
      <c r="F11" s="18">
        <v>-185</v>
      </c>
      <c r="G11" s="64" t="s">
        <v>22</v>
      </c>
      <c r="H11" s="65"/>
      <c r="I11" s="16">
        <f t="shared" si="0"/>
        <v>42680</v>
      </c>
      <c r="J11" s="14" t="str">
        <f t="shared" si="1"/>
        <v/>
      </c>
      <c r="K11" s="54"/>
      <c r="L11" s="71"/>
      <c r="M11" s="66">
        <f t="shared" si="2"/>
        <v>-185</v>
      </c>
      <c r="N11" s="67"/>
      <c r="O11" s="67"/>
      <c r="P11" s="68">
        <f t="shared" si="3"/>
        <v>-1</v>
      </c>
      <c r="Q11" s="69"/>
    </row>
    <row r="12" spans="1:17" ht="23.25" thickTop="1" thickBot="1" x14ac:dyDescent="0.55000000000000004">
      <c r="A12" s="60">
        <v>59</v>
      </c>
      <c r="B12" s="16">
        <v>42818</v>
      </c>
      <c r="C12" s="62" t="s">
        <v>26</v>
      </c>
      <c r="D12" s="63"/>
      <c r="E12" s="54">
        <v>1</v>
      </c>
      <c r="F12" s="18">
        <v>-178</v>
      </c>
      <c r="G12" s="64" t="s">
        <v>22</v>
      </c>
      <c r="H12" s="65"/>
      <c r="I12" s="16">
        <f t="shared" si="0"/>
        <v>42818</v>
      </c>
      <c r="J12" s="14" t="str">
        <f t="shared" si="1"/>
        <v/>
      </c>
      <c r="K12" s="54"/>
      <c r="L12" s="66"/>
      <c r="M12" s="66">
        <f t="shared" si="2"/>
        <v>-178</v>
      </c>
      <c r="N12" s="67"/>
      <c r="O12" s="67"/>
      <c r="P12" s="68">
        <f t="shared" si="3"/>
        <v>-1</v>
      </c>
      <c r="Q12" s="69"/>
    </row>
    <row r="13" spans="1:17" ht="23.25" thickTop="1" thickBot="1" x14ac:dyDescent="0.55000000000000004">
      <c r="A13" s="60">
        <v>1</v>
      </c>
      <c r="B13" s="16">
        <v>42796</v>
      </c>
      <c r="C13" s="62" t="s">
        <v>27</v>
      </c>
      <c r="D13" s="63"/>
      <c r="E13" s="54">
        <v>1</v>
      </c>
      <c r="F13" s="18">
        <v>-395</v>
      </c>
      <c r="G13" s="64" t="s">
        <v>22</v>
      </c>
      <c r="H13" s="16">
        <f t="shared" ref="H13:H25" si="4">B13</f>
        <v>42796</v>
      </c>
      <c r="I13" s="16">
        <f t="shared" si="0"/>
        <v>42796</v>
      </c>
      <c r="J13" s="14" t="str">
        <f t="shared" si="1"/>
        <v/>
      </c>
      <c r="K13" s="54">
        <v>1</v>
      </c>
      <c r="L13" s="66">
        <v>395</v>
      </c>
      <c r="M13" s="66">
        <f t="shared" si="2"/>
        <v>0</v>
      </c>
      <c r="N13" s="67"/>
      <c r="O13" s="67"/>
      <c r="P13" s="70">
        <f t="shared" si="3"/>
        <v>1</v>
      </c>
      <c r="Q13" s="69"/>
    </row>
    <row r="14" spans="1:17" ht="23.25" customHeight="1" thickTop="1" thickBot="1" x14ac:dyDescent="0.55000000000000004">
      <c r="A14" s="60">
        <v>2</v>
      </c>
      <c r="B14" s="16">
        <v>42796</v>
      </c>
      <c r="C14" s="62" t="s">
        <v>28</v>
      </c>
      <c r="D14" s="63"/>
      <c r="E14" s="54">
        <v>1</v>
      </c>
      <c r="F14" s="18">
        <v>-199</v>
      </c>
      <c r="G14" s="64" t="s">
        <v>22</v>
      </c>
      <c r="H14" s="16">
        <f t="shared" si="4"/>
        <v>42796</v>
      </c>
      <c r="I14" s="16">
        <f t="shared" si="0"/>
        <v>42796</v>
      </c>
      <c r="J14" s="14" t="str">
        <f t="shared" si="1"/>
        <v/>
      </c>
      <c r="K14" s="54">
        <v>1</v>
      </c>
      <c r="L14" s="66">
        <v>199</v>
      </c>
      <c r="M14" s="66">
        <f t="shared" si="2"/>
        <v>0</v>
      </c>
      <c r="N14" s="67"/>
      <c r="O14" s="67"/>
      <c r="P14" s="70">
        <f t="shared" si="3"/>
        <v>1</v>
      </c>
      <c r="Q14" s="69"/>
    </row>
    <row r="15" spans="1:17" ht="25.5" customHeight="1" thickTop="1" thickBot="1" x14ac:dyDescent="0.6">
      <c r="A15" s="60">
        <v>3</v>
      </c>
      <c r="B15" s="16">
        <v>42796</v>
      </c>
      <c r="C15" s="62" t="s">
        <v>29</v>
      </c>
      <c r="D15" s="63"/>
      <c r="E15" s="54">
        <v>1</v>
      </c>
      <c r="F15" s="18">
        <v>-165</v>
      </c>
      <c r="G15" s="64" t="s">
        <v>22</v>
      </c>
      <c r="H15" s="16">
        <f t="shared" si="4"/>
        <v>42796</v>
      </c>
      <c r="I15" s="16">
        <f t="shared" si="0"/>
        <v>42796</v>
      </c>
      <c r="J15" s="14" t="str">
        <f t="shared" si="1"/>
        <v/>
      </c>
      <c r="K15" s="54">
        <v>1</v>
      </c>
      <c r="L15" s="71">
        <v>165</v>
      </c>
      <c r="M15" s="66">
        <f t="shared" si="2"/>
        <v>0</v>
      </c>
      <c r="N15" s="67"/>
      <c r="O15" s="72"/>
      <c r="P15" s="70">
        <f t="shared" si="3"/>
        <v>1</v>
      </c>
      <c r="Q15" s="69"/>
    </row>
    <row r="16" spans="1:17" ht="25.5" customHeight="1" thickTop="1" thickBot="1" x14ac:dyDescent="0.6">
      <c r="A16" s="60">
        <v>4</v>
      </c>
      <c r="B16" s="16">
        <v>42797</v>
      </c>
      <c r="C16" s="62" t="s">
        <v>30</v>
      </c>
      <c r="D16" s="63"/>
      <c r="E16" s="54">
        <v>1</v>
      </c>
      <c r="F16" s="18">
        <v>-195</v>
      </c>
      <c r="G16" s="64" t="s">
        <v>22</v>
      </c>
      <c r="H16" s="16">
        <f t="shared" si="4"/>
        <v>42797</v>
      </c>
      <c r="I16" s="16">
        <f t="shared" si="0"/>
        <v>42797</v>
      </c>
      <c r="J16" s="14" t="str">
        <f t="shared" si="1"/>
        <v/>
      </c>
      <c r="K16" s="54">
        <v>1</v>
      </c>
      <c r="L16" s="71">
        <v>195</v>
      </c>
      <c r="M16" s="66">
        <f t="shared" si="2"/>
        <v>0</v>
      </c>
      <c r="N16" s="67"/>
      <c r="O16" s="72"/>
      <c r="P16" s="70">
        <f t="shared" si="3"/>
        <v>1</v>
      </c>
      <c r="Q16" s="69"/>
    </row>
    <row r="17" spans="1:17" ht="23.25" customHeight="1" thickTop="1" thickBot="1" x14ac:dyDescent="0.55000000000000004">
      <c r="A17" s="60">
        <v>5</v>
      </c>
      <c r="B17" s="16">
        <v>42798</v>
      </c>
      <c r="C17" s="62" t="s">
        <v>31</v>
      </c>
      <c r="D17" s="63"/>
      <c r="E17" s="54">
        <v>1</v>
      </c>
      <c r="F17" s="18">
        <v>-129</v>
      </c>
      <c r="G17" s="64" t="s">
        <v>22</v>
      </c>
      <c r="H17" s="16">
        <f t="shared" si="4"/>
        <v>42798</v>
      </c>
      <c r="I17" s="16">
        <f t="shared" si="0"/>
        <v>42798</v>
      </c>
      <c r="J17" s="14" t="str">
        <f t="shared" si="1"/>
        <v/>
      </c>
      <c r="K17" s="54">
        <v>1</v>
      </c>
      <c r="L17" s="66">
        <v>129</v>
      </c>
      <c r="M17" s="66">
        <f t="shared" si="2"/>
        <v>0</v>
      </c>
      <c r="N17" s="67"/>
      <c r="O17" s="72"/>
      <c r="P17" s="70">
        <f t="shared" si="3"/>
        <v>1</v>
      </c>
      <c r="Q17" s="69"/>
    </row>
    <row r="18" spans="1:17" ht="23.25" customHeight="1" thickTop="1" thickBot="1" x14ac:dyDescent="0.55000000000000004">
      <c r="A18" s="60">
        <v>6</v>
      </c>
      <c r="B18" s="16">
        <v>42798</v>
      </c>
      <c r="C18" s="62" t="s">
        <v>32</v>
      </c>
      <c r="D18" s="63"/>
      <c r="E18" s="54">
        <v>1</v>
      </c>
      <c r="F18" s="18">
        <v>-599</v>
      </c>
      <c r="G18" s="64" t="s">
        <v>22</v>
      </c>
      <c r="H18" s="16">
        <f t="shared" si="4"/>
        <v>42798</v>
      </c>
      <c r="I18" s="16">
        <f t="shared" si="0"/>
        <v>42798</v>
      </c>
      <c r="J18" s="14" t="str">
        <f t="shared" si="1"/>
        <v/>
      </c>
      <c r="K18" s="54">
        <v>1</v>
      </c>
      <c r="L18" s="66">
        <v>599</v>
      </c>
      <c r="M18" s="66">
        <f t="shared" si="2"/>
        <v>0</v>
      </c>
      <c r="N18" s="67"/>
      <c r="O18" s="72"/>
      <c r="P18" s="70">
        <f t="shared" si="3"/>
        <v>1</v>
      </c>
      <c r="Q18" s="69"/>
    </row>
    <row r="19" spans="1:17" ht="25.5" customHeight="1" thickTop="1" thickBot="1" x14ac:dyDescent="0.6">
      <c r="A19" s="60">
        <v>7</v>
      </c>
      <c r="B19" s="16">
        <v>42798</v>
      </c>
      <c r="C19" s="62" t="s">
        <v>33</v>
      </c>
      <c r="D19" s="63"/>
      <c r="E19" s="54">
        <v>1</v>
      </c>
      <c r="F19" s="18">
        <v>-180</v>
      </c>
      <c r="G19" s="64" t="s">
        <v>22</v>
      </c>
      <c r="H19" s="16">
        <f t="shared" si="4"/>
        <v>42798</v>
      </c>
      <c r="I19" s="16">
        <f t="shared" si="0"/>
        <v>42798</v>
      </c>
      <c r="J19" s="14" t="str">
        <f t="shared" si="1"/>
        <v/>
      </c>
      <c r="K19" s="54">
        <v>1</v>
      </c>
      <c r="L19" s="71">
        <v>180</v>
      </c>
      <c r="M19" s="66">
        <f t="shared" si="2"/>
        <v>0</v>
      </c>
      <c r="N19" s="67"/>
      <c r="O19" s="72"/>
      <c r="P19" s="70">
        <f t="shared" si="3"/>
        <v>1</v>
      </c>
      <c r="Q19" s="69"/>
    </row>
    <row r="20" spans="1:17" ht="25.5" customHeight="1" thickTop="1" thickBot="1" x14ac:dyDescent="0.6">
      <c r="A20" s="60">
        <v>8</v>
      </c>
      <c r="B20" s="16">
        <v>42798</v>
      </c>
      <c r="C20" s="62" t="s">
        <v>34</v>
      </c>
      <c r="D20" s="63"/>
      <c r="E20" s="54">
        <v>1</v>
      </c>
      <c r="F20" s="18">
        <v>-1646</v>
      </c>
      <c r="G20" s="64" t="s">
        <v>22</v>
      </c>
      <c r="H20" s="16">
        <f t="shared" si="4"/>
        <v>42798</v>
      </c>
      <c r="I20" s="16">
        <f t="shared" si="0"/>
        <v>42798</v>
      </c>
      <c r="J20" s="14" t="str">
        <f t="shared" si="1"/>
        <v/>
      </c>
      <c r="K20" s="54">
        <v>1</v>
      </c>
      <c r="L20" s="71">
        <v>1646</v>
      </c>
      <c r="M20" s="66">
        <f t="shared" si="2"/>
        <v>0</v>
      </c>
      <c r="N20" s="67"/>
      <c r="O20" s="72"/>
      <c r="P20" s="70">
        <f t="shared" si="3"/>
        <v>1</v>
      </c>
      <c r="Q20" s="69"/>
    </row>
    <row r="21" spans="1:17" ht="25.5" customHeight="1" thickTop="1" thickBot="1" x14ac:dyDescent="0.6">
      <c r="A21" s="60">
        <v>9</v>
      </c>
      <c r="B21" s="16">
        <v>42799</v>
      </c>
      <c r="C21" s="62" t="s">
        <v>35</v>
      </c>
      <c r="D21" s="63"/>
      <c r="E21" s="54">
        <v>1</v>
      </c>
      <c r="F21" s="73">
        <v>-1734</v>
      </c>
      <c r="G21" s="64" t="s">
        <v>22</v>
      </c>
      <c r="H21" s="16">
        <f t="shared" si="4"/>
        <v>42799</v>
      </c>
      <c r="I21" s="16">
        <f t="shared" si="0"/>
        <v>42799</v>
      </c>
      <c r="J21" s="14" t="str">
        <f t="shared" si="1"/>
        <v/>
      </c>
      <c r="K21" s="54">
        <v>1</v>
      </c>
      <c r="L21" s="71">
        <v>1734</v>
      </c>
      <c r="M21" s="66">
        <f t="shared" si="2"/>
        <v>0</v>
      </c>
      <c r="N21" s="67"/>
      <c r="O21" s="72"/>
      <c r="P21" s="70">
        <f t="shared" si="3"/>
        <v>1</v>
      </c>
      <c r="Q21" s="69"/>
    </row>
    <row r="22" spans="1:17" ht="25.5" customHeight="1" thickTop="1" thickBot="1" x14ac:dyDescent="0.6">
      <c r="A22" s="60">
        <v>10</v>
      </c>
      <c r="B22" s="16">
        <v>42799</v>
      </c>
      <c r="C22" s="62" t="s">
        <v>36</v>
      </c>
      <c r="D22" s="63"/>
      <c r="E22" s="54">
        <v>1</v>
      </c>
      <c r="F22" s="18">
        <v>-80</v>
      </c>
      <c r="G22" s="64" t="s">
        <v>22</v>
      </c>
      <c r="H22" s="16">
        <f t="shared" si="4"/>
        <v>42799</v>
      </c>
      <c r="I22" s="16">
        <f t="shared" si="0"/>
        <v>42799</v>
      </c>
      <c r="J22" s="14" t="str">
        <f t="shared" si="1"/>
        <v/>
      </c>
      <c r="K22" s="54">
        <v>1</v>
      </c>
      <c r="L22" s="71">
        <v>80</v>
      </c>
      <c r="M22" s="66">
        <f t="shared" si="2"/>
        <v>0</v>
      </c>
      <c r="N22" s="67"/>
      <c r="O22" s="72"/>
      <c r="P22" s="70">
        <f t="shared" si="3"/>
        <v>1</v>
      </c>
      <c r="Q22" s="69"/>
    </row>
    <row r="23" spans="1:17" ht="25.5" customHeight="1" thickTop="1" thickBot="1" x14ac:dyDescent="0.6">
      <c r="A23" s="60">
        <v>11</v>
      </c>
      <c r="B23" s="16">
        <v>42800</v>
      </c>
      <c r="C23" s="62" t="s">
        <v>37</v>
      </c>
      <c r="D23" s="63"/>
      <c r="E23" s="54">
        <v>1</v>
      </c>
      <c r="F23" s="18">
        <v>-381.4</v>
      </c>
      <c r="G23" s="64" t="s">
        <v>22</v>
      </c>
      <c r="H23" s="16">
        <f t="shared" si="4"/>
        <v>42800</v>
      </c>
      <c r="I23" s="16">
        <f t="shared" si="0"/>
        <v>42800</v>
      </c>
      <c r="J23" s="14" t="str">
        <f t="shared" si="1"/>
        <v/>
      </c>
      <c r="K23" s="54">
        <v>1</v>
      </c>
      <c r="L23" s="71">
        <v>381.4</v>
      </c>
      <c r="M23" s="66">
        <f t="shared" si="2"/>
        <v>0</v>
      </c>
      <c r="N23" s="67"/>
      <c r="O23" s="72"/>
      <c r="P23" s="70">
        <f t="shared" si="3"/>
        <v>1</v>
      </c>
      <c r="Q23" s="69"/>
    </row>
    <row r="24" spans="1:17" ht="25.5" customHeight="1" thickTop="1" thickBot="1" x14ac:dyDescent="0.6">
      <c r="A24" s="60">
        <v>12</v>
      </c>
      <c r="B24" s="16">
        <v>42801</v>
      </c>
      <c r="C24" s="62" t="s">
        <v>38</v>
      </c>
      <c r="D24" s="63"/>
      <c r="E24" s="54">
        <v>1</v>
      </c>
      <c r="F24" s="18">
        <v>-129</v>
      </c>
      <c r="G24" s="64" t="s">
        <v>22</v>
      </c>
      <c r="H24" s="16">
        <f t="shared" si="4"/>
        <v>42801</v>
      </c>
      <c r="I24" s="16">
        <f t="shared" si="0"/>
        <v>42801</v>
      </c>
      <c r="J24" s="14" t="str">
        <f t="shared" si="1"/>
        <v/>
      </c>
      <c r="K24" s="54">
        <v>1</v>
      </c>
      <c r="L24" s="71">
        <v>129</v>
      </c>
      <c r="M24" s="66">
        <f t="shared" si="2"/>
        <v>0</v>
      </c>
      <c r="N24" s="67"/>
      <c r="O24" s="72"/>
      <c r="P24" s="70">
        <f t="shared" si="3"/>
        <v>1</v>
      </c>
      <c r="Q24" s="69"/>
    </row>
    <row r="25" spans="1:17" ht="25.5" customHeight="1" thickTop="1" thickBot="1" x14ac:dyDescent="0.6">
      <c r="A25" s="60">
        <v>13</v>
      </c>
      <c r="B25" s="16">
        <v>42801</v>
      </c>
      <c r="C25" s="62" t="s">
        <v>39</v>
      </c>
      <c r="D25" s="63"/>
      <c r="E25" s="54">
        <v>1</v>
      </c>
      <c r="F25" s="18">
        <v>-290.72000000000003</v>
      </c>
      <c r="G25" s="64" t="s">
        <v>22</v>
      </c>
      <c r="H25" s="16">
        <f t="shared" si="4"/>
        <v>42801</v>
      </c>
      <c r="I25" s="16">
        <f t="shared" si="0"/>
        <v>42801</v>
      </c>
      <c r="J25" s="14" t="str">
        <f t="shared" si="1"/>
        <v/>
      </c>
      <c r="K25" s="54">
        <v>1</v>
      </c>
      <c r="L25" s="71">
        <v>290.72000000000003</v>
      </c>
      <c r="M25" s="66">
        <f t="shared" si="2"/>
        <v>0</v>
      </c>
      <c r="N25" s="67"/>
      <c r="O25" s="72"/>
      <c r="P25" s="70">
        <f t="shared" si="3"/>
        <v>1</v>
      </c>
      <c r="Q25" s="69"/>
    </row>
    <row r="26" spans="1:17" ht="25.5" customHeight="1" thickTop="1" thickBot="1" x14ac:dyDescent="0.55000000000000004">
      <c r="A26" s="60">
        <v>14</v>
      </c>
      <c r="B26" s="16">
        <v>42796</v>
      </c>
      <c r="C26" s="62" t="s">
        <v>40</v>
      </c>
      <c r="D26" s="63"/>
      <c r="E26" s="54">
        <v>1</v>
      </c>
      <c r="F26" s="18">
        <v>-68.14</v>
      </c>
      <c r="G26" s="64" t="s">
        <v>22</v>
      </c>
      <c r="H26" s="74">
        <v>42802</v>
      </c>
      <c r="I26" s="16">
        <f t="shared" si="0"/>
        <v>42796</v>
      </c>
      <c r="J26" s="14" t="str">
        <f t="shared" si="1"/>
        <v/>
      </c>
      <c r="K26" s="54">
        <v>1</v>
      </c>
      <c r="L26" s="66">
        <v>68.14</v>
      </c>
      <c r="M26" s="66">
        <f t="shared" si="2"/>
        <v>0</v>
      </c>
      <c r="N26" s="67"/>
      <c r="O26" s="72"/>
      <c r="P26" s="70">
        <f t="shared" si="3"/>
        <v>1</v>
      </c>
      <c r="Q26" s="69"/>
    </row>
    <row r="27" spans="1:17" ht="25.5" customHeight="1" thickTop="1" thickBot="1" x14ac:dyDescent="0.6">
      <c r="A27" s="60">
        <v>15</v>
      </c>
      <c r="B27" s="16">
        <v>42802</v>
      </c>
      <c r="C27" s="62" t="s">
        <v>41</v>
      </c>
      <c r="D27" s="63"/>
      <c r="E27" s="54">
        <v>1</v>
      </c>
      <c r="F27" s="18">
        <v>-165</v>
      </c>
      <c r="G27" s="64" t="s">
        <v>22</v>
      </c>
      <c r="H27" s="16">
        <f t="shared" ref="H27:H46" si="5">B27</f>
        <v>42802</v>
      </c>
      <c r="I27" s="16">
        <f t="shared" si="0"/>
        <v>42802</v>
      </c>
      <c r="J27" s="14" t="str">
        <f t="shared" si="1"/>
        <v/>
      </c>
      <c r="K27" s="54">
        <v>1</v>
      </c>
      <c r="L27" s="71">
        <v>165</v>
      </c>
      <c r="M27" s="66">
        <f t="shared" si="2"/>
        <v>0</v>
      </c>
      <c r="N27" s="67"/>
      <c r="O27" s="72"/>
      <c r="P27" s="70">
        <f t="shared" si="3"/>
        <v>1</v>
      </c>
      <c r="Q27" s="69"/>
    </row>
    <row r="28" spans="1:17" ht="25.5" customHeight="1" thickTop="1" thickBot="1" x14ac:dyDescent="0.6">
      <c r="A28" s="60">
        <v>16</v>
      </c>
      <c r="B28" s="16">
        <v>42803</v>
      </c>
      <c r="C28" s="62" t="s">
        <v>42</v>
      </c>
      <c r="D28" s="63"/>
      <c r="E28" s="54">
        <v>1</v>
      </c>
      <c r="F28" s="18">
        <v>-2000</v>
      </c>
      <c r="G28" s="64" t="s">
        <v>22</v>
      </c>
      <c r="H28" s="16">
        <f t="shared" si="5"/>
        <v>42803</v>
      </c>
      <c r="I28" s="16">
        <f t="shared" si="0"/>
        <v>42803</v>
      </c>
      <c r="J28" s="14" t="str">
        <f t="shared" si="1"/>
        <v/>
      </c>
      <c r="K28" s="54">
        <v>1</v>
      </c>
      <c r="L28" s="71">
        <v>2000</v>
      </c>
      <c r="M28" s="66">
        <f t="shared" si="2"/>
        <v>0</v>
      </c>
      <c r="N28" s="67"/>
      <c r="O28" s="72"/>
      <c r="P28" s="70">
        <f t="shared" si="3"/>
        <v>1</v>
      </c>
      <c r="Q28" s="69"/>
    </row>
    <row r="29" spans="1:17" ht="25.5" customHeight="1" thickTop="1" thickBot="1" x14ac:dyDescent="0.6">
      <c r="A29" s="60">
        <v>17</v>
      </c>
      <c r="B29" s="16">
        <v>42803</v>
      </c>
      <c r="C29" s="62" t="s">
        <v>43</v>
      </c>
      <c r="D29" s="63"/>
      <c r="E29" s="54">
        <v>1</v>
      </c>
      <c r="F29" s="18">
        <v>-189.36</v>
      </c>
      <c r="G29" s="64" t="s">
        <v>22</v>
      </c>
      <c r="H29" s="16">
        <f t="shared" si="5"/>
        <v>42803</v>
      </c>
      <c r="I29" s="16">
        <f t="shared" si="0"/>
        <v>42803</v>
      </c>
      <c r="J29" s="14" t="str">
        <f t="shared" si="1"/>
        <v/>
      </c>
      <c r="K29" s="54">
        <v>1</v>
      </c>
      <c r="L29" s="71">
        <v>189.36</v>
      </c>
      <c r="M29" s="66">
        <f t="shared" si="2"/>
        <v>0</v>
      </c>
      <c r="N29" s="67"/>
      <c r="O29" s="72"/>
      <c r="P29" s="70">
        <f t="shared" si="3"/>
        <v>1</v>
      </c>
      <c r="Q29" s="69"/>
    </row>
    <row r="30" spans="1:17" ht="25.5" customHeight="1" thickTop="1" thickBot="1" x14ac:dyDescent="0.6">
      <c r="A30" s="60">
        <v>18</v>
      </c>
      <c r="B30" s="16">
        <v>42803</v>
      </c>
      <c r="C30" s="62" t="s">
        <v>44</v>
      </c>
      <c r="D30" s="63"/>
      <c r="E30" s="54">
        <v>1</v>
      </c>
      <c r="F30" s="73">
        <v>-499</v>
      </c>
      <c r="G30" s="64" t="s">
        <v>22</v>
      </c>
      <c r="H30" s="16">
        <f t="shared" si="5"/>
        <v>42803</v>
      </c>
      <c r="I30" s="16">
        <f t="shared" si="0"/>
        <v>42803</v>
      </c>
      <c r="J30" s="14" t="str">
        <f t="shared" si="1"/>
        <v/>
      </c>
      <c r="K30" s="54">
        <v>1</v>
      </c>
      <c r="L30" s="71">
        <v>499</v>
      </c>
      <c r="M30" s="66">
        <f t="shared" si="2"/>
        <v>0</v>
      </c>
      <c r="N30" s="67"/>
      <c r="O30" s="72"/>
      <c r="P30" s="70">
        <f t="shared" si="3"/>
        <v>1</v>
      </c>
      <c r="Q30" s="69"/>
    </row>
    <row r="31" spans="1:17" ht="25.5" customHeight="1" thickTop="1" thickBot="1" x14ac:dyDescent="0.6">
      <c r="A31" s="60">
        <v>19</v>
      </c>
      <c r="B31" s="16">
        <v>42803</v>
      </c>
      <c r="C31" s="62" t="s">
        <v>45</v>
      </c>
      <c r="D31" s="63"/>
      <c r="E31" s="54">
        <v>1</v>
      </c>
      <c r="F31" s="73">
        <v>-184</v>
      </c>
      <c r="G31" s="64" t="s">
        <v>22</v>
      </c>
      <c r="H31" s="16">
        <f t="shared" si="5"/>
        <v>42803</v>
      </c>
      <c r="I31" s="16">
        <f t="shared" si="0"/>
        <v>42803</v>
      </c>
      <c r="J31" s="14" t="str">
        <f t="shared" si="1"/>
        <v/>
      </c>
      <c r="K31" s="54">
        <v>1</v>
      </c>
      <c r="L31" s="71">
        <v>184</v>
      </c>
      <c r="M31" s="66">
        <f t="shared" si="2"/>
        <v>0</v>
      </c>
      <c r="N31" s="67"/>
      <c r="O31" s="72"/>
      <c r="P31" s="70">
        <f t="shared" si="3"/>
        <v>1</v>
      </c>
      <c r="Q31" s="69"/>
    </row>
    <row r="32" spans="1:17" ht="25.5" customHeight="1" thickTop="1" thickBot="1" x14ac:dyDescent="0.6">
      <c r="A32" s="60">
        <v>20</v>
      </c>
      <c r="B32" s="16">
        <v>42805</v>
      </c>
      <c r="C32" s="62" t="s">
        <v>46</v>
      </c>
      <c r="D32" s="63"/>
      <c r="E32" s="54">
        <v>1</v>
      </c>
      <c r="F32" s="18">
        <v>-998</v>
      </c>
      <c r="G32" s="64" t="s">
        <v>22</v>
      </c>
      <c r="H32" s="16">
        <f t="shared" si="5"/>
        <v>42805</v>
      </c>
      <c r="I32" s="16">
        <f t="shared" si="0"/>
        <v>42805</v>
      </c>
      <c r="J32" s="14" t="str">
        <f t="shared" si="1"/>
        <v/>
      </c>
      <c r="K32" s="54">
        <v>1</v>
      </c>
      <c r="L32" s="71">
        <v>998</v>
      </c>
      <c r="M32" s="66">
        <f t="shared" si="2"/>
        <v>0</v>
      </c>
      <c r="N32" s="67"/>
      <c r="O32" s="72"/>
      <c r="P32" s="70">
        <f t="shared" si="3"/>
        <v>1</v>
      </c>
      <c r="Q32" s="69"/>
    </row>
    <row r="33" spans="1:17" ht="25.5" customHeight="1" thickTop="1" thickBot="1" x14ac:dyDescent="0.6">
      <c r="A33" s="60">
        <v>21</v>
      </c>
      <c r="B33" s="16">
        <v>42805</v>
      </c>
      <c r="C33" s="62" t="s">
        <v>47</v>
      </c>
      <c r="D33" s="63"/>
      <c r="E33" s="54">
        <v>1</v>
      </c>
      <c r="F33" s="18">
        <v>-571</v>
      </c>
      <c r="G33" s="64" t="s">
        <v>22</v>
      </c>
      <c r="H33" s="16">
        <f t="shared" si="5"/>
        <v>42805</v>
      </c>
      <c r="I33" s="16">
        <f t="shared" si="0"/>
        <v>42805</v>
      </c>
      <c r="J33" s="14" t="str">
        <f t="shared" si="1"/>
        <v/>
      </c>
      <c r="K33" s="54">
        <v>1</v>
      </c>
      <c r="L33" s="71">
        <v>571</v>
      </c>
      <c r="M33" s="66">
        <f t="shared" si="2"/>
        <v>0</v>
      </c>
      <c r="N33" s="67"/>
      <c r="O33" s="72"/>
      <c r="P33" s="70">
        <f t="shared" si="3"/>
        <v>1</v>
      </c>
      <c r="Q33" s="69"/>
    </row>
    <row r="34" spans="1:17" ht="25.5" customHeight="1" thickTop="1" thickBot="1" x14ac:dyDescent="0.6">
      <c r="A34" s="60">
        <v>22</v>
      </c>
      <c r="B34" s="16">
        <v>42806</v>
      </c>
      <c r="C34" s="62" t="s">
        <v>48</v>
      </c>
      <c r="D34" s="63"/>
      <c r="E34" s="54">
        <v>1</v>
      </c>
      <c r="F34" s="18">
        <v>-158</v>
      </c>
      <c r="G34" s="64" t="s">
        <v>22</v>
      </c>
      <c r="H34" s="16">
        <f t="shared" si="5"/>
        <v>42806</v>
      </c>
      <c r="I34" s="16">
        <f t="shared" si="0"/>
        <v>42806</v>
      </c>
      <c r="J34" s="14" t="str">
        <f t="shared" si="1"/>
        <v/>
      </c>
      <c r="K34" s="54">
        <v>1</v>
      </c>
      <c r="L34" s="71">
        <v>158</v>
      </c>
      <c r="M34" s="66">
        <f t="shared" si="2"/>
        <v>0</v>
      </c>
      <c r="N34" s="67"/>
      <c r="O34" s="72"/>
      <c r="P34" s="70">
        <f t="shared" si="3"/>
        <v>1</v>
      </c>
      <c r="Q34" s="69"/>
    </row>
    <row r="35" spans="1:17" ht="25.5" thickTop="1" thickBot="1" x14ac:dyDescent="0.6">
      <c r="A35" s="60">
        <v>23</v>
      </c>
      <c r="B35" s="61">
        <v>42806</v>
      </c>
      <c r="C35" s="62" t="s">
        <v>49</v>
      </c>
      <c r="D35" s="63"/>
      <c r="E35" s="54">
        <v>1</v>
      </c>
      <c r="F35" s="18">
        <v>-125</v>
      </c>
      <c r="G35" s="64" t="s">
        <v>22</v>
      </c>
      <c r="H35" s="16">
        <f t="shared" si="5"/>
        <v>42806</v>
      </c>
      <c r="I35" s="16">
        <f t="shared" si="0"/>
        <v>42806</v>
      </c>
      <c r="J35" s="14" t="str">
        <f t="shared" si="1"/>
        <v/>
      </c>
      <c r="K35" s="54">
        <v>1</v>
      </c>
      <c r="L35" s="71">
        <v>125</v>
      </c>
      <c r="M35" s="66">
        <f t="shared" si="2"/>
        <v>0</v>
      </c>
      <c r="N35" s="67"/>
      <c r="O35" s="72"/>
      <c r="P35" s="70">
        <f t="shared" si="3"/>
        <v>1</v>
      </c>
      <c r="Q35" s="69"/>
    </row>
    <row r="36" spans="1:17" ht="25.5" customHeight="1" thickTop="1" thickBot="1" x14ac:dyDescent="0.6">
      <c r="A36" s="60">
        <v>24</v>
      </c>
      <c r="B36" s="61">
        <v>42807</v>
      </c>
      <c r="C36" s="62" t="s">
        <v>50</v>
      </c>
      <c r="D36" s="63"/>
      <c r="E36" s="54">
        <v>1</v>
      </c>
      <c r="F36" s="18">
        <v>-130</v>
      </c>
      <c r="G36" s="64" t="s">
        <v>22</v>
      </c>
      <c r="H36" s="16">
        <f t="shared" si="5"/>
        <v>42807</v>
      </c>
      <c r="I36" s="16">
        <f t="shared" si="0"/>
        <v>42807</v>
      </c>
      <c r="J36" s="14" t="str">
        <f t="shared" si="1"/>
        <v/>
      </c>
      <c r="K36" s="54">
        <v>1</v>
      </c>
      <c r="L36" s="71">
        <v>130</v>
      </c>
      <c r="M36" s="66">
        <f t="shared" si="2"/>
        <v>0</v>
      </c>
      <c r="N36" s="67"/>
      <c r="O36" s="72"/>
      <c r="P36" s="70">
        <f t="shared" si="3"/>
        <v>1</v>
      </c>
      <c r="Q36" s="69"/>
    </row>
    <row r="37" spans="1:17" ht="25.5" customHeight="1" thickTop="1" thickBot="1" x14ac:dyDescent="0.6">
      <c r="A37" s="60">
        <v>25</v>
      </c>
      <c r="B37" s="61">
        <v>42808</v>
      </c>
      <c r="C37" s="62" t="s">
        <v>51</v>
      </c>
      <c r="D37" s="63"/>
      <c r="E37" s="54">
        <v>1</v>
      </c>
      <c r="F37" s="75">
        <v>-45</v>
      </c>
      <c r="G37" s="64" t="s">
        <v>22</v>
      </c>
      <c r="H37" s="16">
        <f t="shared" si="5"/>
        <v>42808</v>
      </c>
      <c r="I37" s="16">
        <f t="shared" si="0"/>
        <v>42808</v>
      </c>
      <c r="J37" s="76" t="str">
        <f t="shared" si="1"/>
        <v/>
      </c>
      <c r="K37" s="54">
        <v>1</v>
      </c>
      <c r="L37" s="77">
        <v>45</v>
      </c>
      <c r="M37" s="78">
        <f t="shared" si="2"/>
        <v>0</v>
      </c>
      <c r="N37" s="67"/>
      <c r="O37" s="72"/>
      <c r="P37" s="70">
        <f t="shared" si="3"/>
        <v>1</v>
      </c>
      <c r="Q37" s="69"/>
    </row>
    <row r="38" spans="1:17" ht="25.5" customHeight="1" thickTop="1" thickBot="1" x14ac:dyDescent="0.6">
      <c r="A38" s="60">
        <v>26</v>
      </c>
      <c r="B38" s="61">
        <v>42809</v>
      </c>
      <c r="C38" s="62" t="s">
        <v>52</v>
      </c>
      <c r="D38" s="63"/>
      <c r="E38" s="54">
        <v>1</v>
      </c>
      <c r="F38" s="18">
        <v>-140.22</v>
      </c>
      <c r="G38" s="64" t="s">
        <v>22</v>
      </c>
      <c r="H38" s="16">
        <f t="shared" si="5"/>
        <v>42809</v>
      </c>
      <c r="I38" s="16">
        <f>B39</f>
        <v>42809</v>
      </c>
      <c r="J38" s="14" t="str">
        <f t="shared" si="1"/>
        <v/>
      </c>
      <c r="K38" s="54">
        <v>1</v>
      </c>
      <c r="L38" s="71">
        <v>140.22</v>
      </c>
      <c r="M38" s="66">
        <f t="shared" si="2"/>
        <v>0</v>
      </c>
      <c r="N38" s="67"/>
      <c r="O38" s="79"/>
      <c r="P38" s="70">
        <f t="shared" si="3"/>
        <v>1</v>
      </c>
      <c r="Q38" s="69"/>
    </row>
    <row r="39" spans="1:17" ht="25.5" customHeight="1" thickTop="1" thickBot="1" x14ac:dyDescent="0.6">
      <c r="A39" s="60">
        <v>27</v>
      </c>
      <c r="B39" s="61">
        <v>42809</v>
      </c>
      <c r="C39" s="62" t="s">
        <v>53</v>
      </c>
      <c r="D39" s="63"/>
      <c r="E39" s="54">
        <v>1</v>
      </c>
      <c r="F39" s="18">
        <v>-95</v>
      </c>
      <c r="G39" s="64" t="s">
        <v>22</v>
      </c>
      <c r="H39" s="16">
        <f t="shared" si="5"/>
        <v>42809</v>
      </c>
      <c r="I39" s="16">
        <f>B40</f>
        <v>42809</v>
      </c>
      <c r="J39" s="14" t="str">
        <f t="shared" si="1"/>
        <v/>
      </c>
      <c r="K39" s="54">
        <v>1</v>
      </c>
      <c r="L39" s="71">
        <v>95</v>
      </c>
      <c r="M39" s="66">
        <f t="shared" si="2"/>
        <v>0</v>
      </c>
      <c r="N39" s="67"/>
      <c r="O39" s="79"/>
      <c r="P39" s="70">
        <f t="shared" si="3"/>
        <v>1</v>
      </c>
      <c r="Q39" s="69"/>
    </row>
    <row r="40" spans="1:17" ht="23.25" customHeight="1" thickTop="1" thickBot="1" x14ac:dyDescent="0.6">
      <c r="A40" s="60">
        <v>28</v>
      </c>
      <c r="B40" s="61">
        <v>42809</v>
      </c>
      <c r="C40" s="62" t="s">
        <v>54</v>
      </c>
      <c r="D40" s="63"/>
      <c r="E40" s="54">
        <v>1</v>
      </c>
      <c r="F40" s="75">
        <v>-170</v>
      </c>
      <c r="G40" s="64" t="s">
        <v>22</v>
      </c>
      <c r="H40" s="16">
        <f t="shared" si="5"/>
        <v>42809</v>
      </c>
      <c r="I40" s="16">
        <f>B41</f>
        <v>42810</v>
      </c>
      <c r="J40" s="14" t="str">
        <f t="shared" ref="J40:J71" si="6">RIGHT($D40,11)</f>
        <v/>
      </c>
      <c r="K40" s="54">
        <v>1</v>
      </c>
      <c r="L40" s="71">
        <v>170</v>
      </c>
      <c r="M40" s="66">
        <f t="shared" ref="M40:M71" si="7">F40+L40</f>
        <v>0</v>
      </c>
      <c r="N40" s="67"/>
      <c r="O40" s="79"/>
      <c r="P40" s="70">
        <f t="shared" si="3"/>
        <v>1</v>
      </c>
      <c r="Q40" s="69"/>
    </row>
    <row r="41" spans="1:17" ht="23.25" customHeight="1" thickTop="1" thickBot="1" x14ac:dyDescent="0.55000000000000004">
      <c r="A41" s="60">
        <v>29</v>
      </c>
      <c r="B41" s="61">
        <v>42810</v>
      </c>
      <c r="C41" s="62" t="s">
        <v>55</v>
      </c>
      <c r="D41" s="63"/>
      <c r="E41" s="54">
        <v>1</v>
      </c>
      <c r="F41" s="75">
        <v>-89</v>
      </c>
      <c r="G41" s="64" t="s">
        <v>22</v>
      </c>
      <c r="H41" s="16">
        <f t="shared" si="5"/>
        <v>42810</v>
      </c>
      <c r="I41" s="61">
        <f t="shared" ref="I41:I74" si="8">B41</f>
        <v>42810</v>
      </c>
      <c r="J41" s="76" t="str">
        <f t="shared" si="6"/>
        <v/>
      </c>
      <c r="K41" s="54">
        <v>1</v>
      </c>
      <c r="L41" s="78">
        <v>89</v>
      </c>
      <c r="M41" s="78">
        <f t="shared" si="7"/>
        <v>0</v>
      </c>
      <c r="N41" s="67"/>
      <c r="O41" s="72"/>
      <c r="P41" s="70">
        <f t="shared" si="3"/>
        <v>1</v>
      </c>
      <c r="Q41" s="69"/>
    </row>
    <row r="42" spans="1:17" ht="23.25" customHeight="1" thickTop="1" thickBot="1" x14ac:dyDescent="0.55000000000000004">
      <c r="A42" s="60">
        <v>30</v>
      </c>
      <c r="B42" s="61">
        <v>42810</v>
      </c>
      <c r="C42" s="62" t="s">
        <v>56</v>
      </c>
      <c r="D42" s="63"/>
      <c r="E42" s="54">
        <v>1</v>
      </c>
      <c r="F42" s="75">
        <v>-868</v>
      </c>
      <c r="G42" s="64" t="s">
        <v>22</v>
      </c>
      <c r="H42" s="16">
        <f t="shared" si="5"/>
        <v>42810</v>
      </c>
      <c r="I42" s="61">
        <f t="shared" si="8"/>
        <v>42810</v>
      </c>
      <c r="J42" s="76" t="str">
        <f t="shared" si="6"/>
        <v/>
      </c>
      <c r="K42" s="54">
        <v>1</v>
      </c>
      <c r="L42" s="78">
        <v>868</v>
      </c>
      <c r="M42" s="78">
        <f t="shared" si="7"/>
        <v>0</v>
      </c>
      <c r="N42" s="67"/>
      <c r="O42" s="72"/>
      <c r="P42" s="70">
        <f t="shared" si="3"/>
        <v>1</v>
      </c>
      <c r="Q42" s="69"/>
    </row>
    <row r="43" spans="1:17" ht="23.25" customHeight="1" thickTop="1" thickBot="1" x14ac:dyDescent="0.55000000000000004">
      <c r="A43" s="60">
        <v>31</v>
      </c>
      <c r="B43" s="61">
        <v>42811</v>
      </c>
      <c r="C43" s="62" t="s">
        <v>57</v>
      </c>
      <c r="D43" s="63"/>
      <c r="E43" s="54">
        <v>1</v>
      </c>
      <c r="F43" s="18">
        <v>-56</v>
      </c>
      <c r="G43" s="64" t="s">
        <v>22</v>
      </c>
      <c r="H43" s="16">
        <f t="shared" si="5"/>
        <v>42811</v>
      </c>
      <c r="I43" s="16">
        <f t="shared" si="8"/>
        <v>42811</v>
      </c>
      <c r="J43" s="14" t="str">
        <f t="shared" si="6"/>
        <v/>
      </c>
      <c r="K43" s="54">
        <v>1</v>
      </c>
      <c r="L43" s="66">
        <v>56</v>
      </c>
      <c r="M43" s="66">
        <f t="shared" si="7"/>
        <v>0</v>
      </c>
      <c r="N43" s="67"/>
      <c r="O43" s="72"/>
      <c r="P43" s="68">
        <f t="shared" si="3"/>
        <v>1</v>
      </c>
      <c r="Q43" s="69"/>
    </row>
    <row r="44" spans="1:17" ht="23.25" customHeight="1" thickTop="1" thickBot="1" x14ac:dyDescent="0.55000000000000004">
      <c r="A44" s="60">
        <v>32</v>
      </c>
      <c r="B44" s="61">
        <v>42811</v>
      </c>
      <c r="C44" s="62" t="s">
        <v>58</v>
      </c>
      <c r="D44" s="63"/>
      <c r="E44" s="54">
        <v>1</v>
      </c>
      <c r="F44" s="18">
        <v>-228</v>
      </c>
      <c r="G44" s="64" t="s">
        <v>22</v>
      </c>
      <c r="H44" s="16">
        <f t="shared" si="5"/>
        <v>42811</v>
      </c>
      <c r="I44" s="16">
        <f t="shared" si="8"/>
        <v>42811</v>
      </c>
      <c r="J44" s="14" t="str">
        <f t="shared" si="6"/>
        <v/>
      </c>
      <c r="K44" s="54">
        <v>1</v>
      </c>
      <c r="L44" s="80">
        <v>228</v>
      </c>
      <c r="M44" s="66">
        <f t="shared" si="7"/>
        <v>0</v>
      </c>
      <c r="N44" s="67"/>
      <c r="O44" s="72"/>
      <c r="P44" s="68">
        <f t="shared" si="3"/>
        <v>1</v>
      </c>
      <c r="Q44" s="69"/>
    </row>
    <row r="45" spans="1:17" ht="23.25" customHeight="1" thickTop="1" thickBot="1" x14ac:dyDescent="0.55000000000000004">
      <c r="A45" s="60">
        <v>33</v>
      </c>
      <c r="B45" s="61">
        <v>42811</v>
      </c>
      <c r="C45" s="62" t="s">
        <v>59</v>
      </c>
      <c r="D45" s="63"/>
      <c r="E45" s="54">
        <v>1</v>
      </c>
      <c r="F45" s="18">
        <v>-69</v>
      </c>
      <c r="G45" s="64" t="s">
        <v>22</v>
      </c>
      <c r="H45" s="16">
        <f t="shared" si="5"/>
        <v>42811</v>
      </c>
      <c r="I45" s="16">
        <f t="shared" si="8"/>
        <v>42811</v>
      </c>
      <c r="J45" s="14" t="str">
        <f t="shared" si="6"/>
        <v/>
      </c>
      <c r="K45" s="54">
        <v>1</v>
      </c>
      <c r="L45" s="66">
        <v>69</v>
      </c>
      <c r="M45" s="66">
        <f t="shared" si="7"/>
        <v>0</v>
      </c>
      <c r="N45" s="67"/>
      <c r="O45" s="79"/>
      <c r="P45" s="68">
        <f t="shared" si="3"/>
        <v>1</v>
      </c>
      <c r="Q45" s="69"/>
    </row>
    <row r="46" spans="1:17" ht="23.25" customHeight="1" thickTop="1" thickBot="1" x14ac:dyDescent="0.55000000000000004">
      <c r="A46" s="60">
        <v>34</v>
      </c>
      <c r="B46" s="61">
        <v>42812</v>
      </c>
      <c r="C46" s="62" t="s">
        <v>60</v>
      </c>
      <c r="D46" s="63"/>
      <c r="E46" s="54">
        <v>1</v>
      </c>
      <c r="F46" s="18">
        <v>-351</v>
      </c>
      <c r="G46" s="64" t="s">
        <v>22</v>
      </c>
      <c r="H46" s="16">
        <f t="shared" si="5"/>
        <v>42812</v>
      </c>
      <c r="I46" s="16">
        <f t="shared" si="8"/>
        <v>42812</v>
      </c>
      <c r="J46" s="14" t="str">
        <f t="shared" si="6"/>
        <v/>
      </c>
      <c r="K46" s="54">
        <v>1</v>
      </c>
      <c r="L46" s="66">
        <v>351</v>
      </c>
      <c r="M46" s="66">
        <f t="shared" si="7"/>
        <v>0</v>
      </c>
      <c r="N46" s="67"/>
      <c r="O46" s="79"/>
      <c r="P46" s="68">
        <f t="shared" si="3"/>
        <v>1</v>
      </c>
      <c r="Q46" s="69"/>
    </row>
    <row r="47" spans="1:17" ht="23.25" customHeight="1" thickTop="1" thickBot="1" x14ac:dyDescent="0.55000000000000004">
      <c r="A47" s="60">
        <v>35</v>
      </c>
      <c r="B47" s="61">
        <v>42812</v>
      </c>
      <c r="C47" s="62" t="s">
        <v>61</v>
      </c>
      <c r="D47" s="63"/>
      <c r="E47" s="54">
        <v>1</v>
      </c>
      <c r="F47" s="18">
        <v>-375</v>
      </c>
      <c r="G47" s="64" t="s">
        <v>22</v>
      </c>
      <c r="H47" s="16">
        <v>42813</v>
      </c>
      <c r="I47" s="16">
        <f t="shared" si="8"/>
        <v>42812</v>
      </c>
      <c r="J47" s="14" t="str">
        <f t="shared" si="6"/>
        <v/>
      </c>
      <c r="K47" s="54">
        <v>1</v>
      </c>
      <c r="L47" s="66">
        <v>375</v>
      </c>
      <c r="M47" s="66">
        <f t="shared" si="7"/>
        <v>0</v>
      </c>
      <c r="N47" s="67"/>
      <c r="O47" s="79"/>
      <c r="P47" s="68">
        <f t="shared" si="3"/>
        <v>1</v>
      </c>
      <c r="Q47" s="69"/>
    </row>
    <row r="48" spans="1:17" ht="23.25" customHeight="1" thickTop="1" thickBot="1" x14ac:dyDescent="0.55000000000000004">
      <c r="A48" s="60">
        <v>36</v>
      </c>
      <c r="B48" s="61">
        <v>42811</v>
      </c>
      <c r="C48" s="62" t="s">
        <v>62</v>
      </c>
      <c r="D48" s="63"/>
      <c r="E48" s="54">
        <v>1</v>
      </c>
      <c r="F48" s="18">
        <v>-338</v>
      </c>
      <c r="G48" s="64" t="s">
        <v>22</v>
      </c>
      <c r="H48" s="16">
        <v>42814</v>
      </c>
      <c r="I48" s="16">
        <f t="shared" si="8"/>
        <v>42811</v>
      </c>
      <c r="J48" s="14" t="str">
        <f t="shared" si="6"/>
        <v/>
      </c>
      <c r="K48" s="54">
        <v>1</v>
      </c>
      <c r="L48" s="66">
        <v>338</v>
      </c>
      <c r="M48" s="66">
        <f t="shared" si="7"/>
        <v>0</v>
      </c>
      <c r="N48" s="67"/>
      <c r="O48" s="79"/>
      <c r="P48" s="68">
        <f t="shared" si="3"/>
        <v>1</v>
      </c>
      <c r="Q48" s="69"/>
    </row>
    <row r="49" spans="1:17" ht="23.25" customHeight="1" thickTop="1" thickBot="1" x14ac:dyDescent="0.55000000000000004">
      <c r="A49" s="60">
        <v>37</v>
      </c>
      <c r="B49" s="61">
        <v>42814</v>
      </c>
      <c r="C49" s="62" t="s">
        <v>63</v>
      </c>
      <c r="D49" s="63"/>
      <c r="E49" s="54">
        <v>1</v>
      </c>
      <c r="F49" s="18">
        <v>-772.53</v>
      </c>
      <c r="G49" s="64" t="s">
        <v>22</v>
      </c>
      <c r="H49" s="16">
        <f t="shared" ref="H49:H54" si="9">B49</f>
        <v>42814</v>
      </c>
      <c r="I49" s="16">
        <f t="shared" si="8"/>
        <v>42814</v>
      </c>
      <c r="J49" s="14" t="str">
        <f t="shared" si="6"/>
        <v/>
      </c>
      <c r="K49" s="54">
        <v>1</v>
      </c>
      <c r="L49" s="66">
        <v>772.53</v>
      </c>
      <c r="M49" s="66">
        <f t="shared" si="7"/>
        <v>0</v>
      </c>
      <c r="N49" s="67"/>
      <c r="O49" s="72"/>
      <c r="P49" s="68">
        <f t="shared" si="3"/>
        <v>1</v>
      </c>
      <c r="Q49" s="69"/>
    </row>
    <row r="50" spans="1:17" ht="23.25" customHeight="1" thickTop="1" thickBot="1" x14ac:dyDescent="0.55000000000000004">
      <c r="A50" s="60">
        <v>38</v>
      </c>
      <c r="B50" s="61">
        <v>42814</v>
      </c>
      <c r="C50" s="62" t="s">
        <v>64</v>
      </c>
      <c r="D50" s="63"/>
      <c r="E50" s="54">
        <v>1</v>
      </c>
      <c r="F50" s="18">
        <v>-66</v>
      </c>
      <c r="G50" s="64" t="s">
        <v>22</v>
      </c>
      <c r="H50" s="16">
        <f t="shared" si="9"/>
        <v>42814</v>
      </c>
      <c r="I50" s="16">
        <f t="shared" si="8"/>
        <v>42814</v>
      </c>
      <c r="J50" s="14" t="str">
        <f t="shared" si="6"/>
        <v/>
      </c>
      <c r="K50" s="54">
        <v>1</v>
      </c>
      <c r="L50" s="66">
        <v>66</v>
      </c>
      <c r="M50" s="66">
        <f t="shared" si="7"/>
        <v>0</v>
      </c>
      <c r="N50" s="67"/>
      <c r="O50" s="72"/>
      <c r="P50" s="68">
        <f t="shared" si="3"/>
        <v>1</v>
      </c>
      <c r="Q50" s="69"/>
    </row>
    <row r="51" spans="1:17" ht="23.25" customHeight="1" thickTop="1" thickBot="1" x14ac:dyDescent="0.55000000000000004">
      <c r="A51" s="60">
        <v>39</v>
      </c>
      <c r="B51" s="61">
        <v>42814</v>
      </c>
      <c r="C51" s="62" t="s">
        <v>65</v>
      </c>
      <c r="D51" s="63"/>
      <c r="E51" s="54">
        <v>1</v>
      </c>
      <c r="F51" s="18">
        <v>-171.12</v>
      </c>
      <c r="G51" s="64" t="s">
        <v>22</v>
      </c>
      <c r="H51" s="16">
        <f t="shared" si="9"/>
        <v>42814</v>
      </c>
      <c r="I51" s="16">
        <f t="shared" si="8"/>
        <v>42814</v>
      </c>
      <c r="J51" s="14" t="str">
        <f t="shared" si="6"/>
        <v/>
      </c>
      <c r="K51" s="54">
        <v>1</v>
      </c>
      <c r="L51" s="66">
        <v>171.12</v>
      </c>
      <c r="M51" s="66">
        <f t="shared" si="7"/>
        <v>0</v>
      </c>
      <c r="N51" s="67"/>
      <c r="O51" s="72"/>
      <c r="P51" s="68">
        <f t="shared" si="3"/>
        <v>1</v>
      </c>
      <c r="Q51" s="69"/>
    </row>
    <row r="52" spans="1:17" ht="23.25" customHeight="1" thickTop="1" thickBot="1" x14ac:dyDescent="0.55000000000000004">
      <c r="A52" s="60">
        <v>40</v>
      </c>
      <c r="B52" s="61">
        <v>42814</v>
      </c>
      <c r="C52" s="62" t="s">
        <v>66</v>
      </c>
      <c r="D52" s="63"/>
      <c r="E52" s="54">
        <v>1</v>
      </c>
      <c r="F52" s="18">
        <v>-89.18</v>
      </c>
      <c r="G52" s="64" t="s">
        <v>22</v>
      </c>
      <c r="H52" s="16">
        <f t="shared" si="9"/>
        <v>42814</v>
      </c>
      <c r="I52" s="16">
        <f t="shared" si="8"/>
        <v>42814</v>
      </c>
      <c r="J52" s="14" t="str">
        <f t="shared" si="6"/>
        <v/>
      </c>
      <c r="K52" s="54">
        <v>1</v>
      </c>
      <c r="L52" s="66">
        <v>89.18</v>
      </c>
      <c r="M52" s="66">
        <f t="shared" si="7"/>
        <v>0</v>
      </c>
      <c r="N52" s="67"/>
      <c r="O52" s="72"/>
      <c r="P52" s="68">
        <f t="shared" si="3"/>
        <v>1</v>
      </c>
      <c r="Q52" s="69"/>
    </row>
    <row r="53" spans="1:17" ht="23.25" customHeight="1" thickTop="1" thickBot="1" x14ac:dyDescent="0.55000000000000004">
      <c r="A53" s="60">
        <v>41</v>
      </c>
      <c r="B53" s="61">
        <v>42814</v>
      </c>
      <c r="C53" s="62" t="s">
        <v>67</v>
      </c>
      <c r="D53" s="63"/>
      <c r="E53" s="54">
        <v>1</v>
      </c>
      <c r="F53" s="18">
        <v>-669</v>
      </c>
      <c r="G53" s="64" t="s">
        <v>22</v>
      </c>
      <c r="H53" s="16">
        <f t="shared" si="9"/>
        <v>42814</v>
      </c>
      <c r="I53" s="81">
        <f t="shared" si="8"/>
        <v>42814</v>
      </c>
      <c r="J53" s="14" t="str">
        <f t="shared" si="6"/>
        <v/>
      </c>
      <c r="K53" s="54">
        <v>1</v>
      </c>
      <c r="L53" s="66">
        <v>669</v>
      </c>
      <c r="M53" s="66">
        <f t="shared" si="7"/>
        <v>0</v>
      </c>
      <c r="N53" s="67"/>
      <c r="O53" s="79"/>
      <c r="P53" s="68">
        <f t="shared" si="3"/>
        <v>1</v>
      </c>
      <c r="Q53" s="69"/>
    </row>
    <row r="54" spans="1:17" ht="23.25" thickTop="1" thickBot="1" x14ac:dyDescent="0.55000000000000004">
      <c r="A54" s="60">
        <v>42</v>
      </c>
      <c r="B54" s="61">
        <v>42814</v>
      </c>
      <c r="C54" s="62" t="s">
        <v>68</v>
      </c>
      <c r="D54" s="63"/>
      <c r="E54" s="54">
        <v>1</v>
      </c>
      <c r="F54" s="18">
        <v>-12.4</v>
      </c>
      <c r="G54" s="64" t="s">
        <v>22</v>
      </c>
      <c r="H54" s="16">
        <f t="shared" si="9"/>
        <v>42814</v>
      </c>
      <c r="I54" s="81">
        <f t="shared" si="8"/>
        <v>42814</v>
      </c>
      <c r="J54" s="14" t="str">
        <f t="shared" si="6"/>
        <v/>
      </c>
      <c r="K54" s="54">
        <v>1</v>
      </c>
      <c r="L54" s="66">
        <v>12.4</v>
      </c>
      <c r="M54" s="66">
        <f t="shared" si="7"/>
        <v>0</v>
      </c>
      <c r="N54" s="67"/>
      <c r="O54" s="72"/>
      <c r="P54" s="68">
        <f t="shared" si="3"/>
        <v>1</v>
      </c>
      <c r="Q54" s="69"/>
    </row>
    <row r="55" spans="1:17" ht="23.25" thickTop="1" thickBot="1" x14ac:dyDescent="0.55000000000000004">
      <c r="A55" s="60">
        <v>43</v>
      </c>
      <c r="B55" s="61">
        <v>42814</v>
      </c>
      <c r="C55" s="62" t="s">
        <v>69</v>
      </c>
      <c r="D55" s="63"/>
      <c r="E55" s="54">
        <v>1</v>
      </c>
      <c r="F55" s="82">
        <v>-569</v>
      </c>
      <c r="G55" s="64" t="s">
        <v>22</v>
      </c>
      <c r="H55" s="16">
        <v>42815</v>
      </c>
      <c r="I55" s="81">
        <f t="shared" si="8"/>
        <v>42814</v>
      </c>
      <c r="J55" s="14" t="str">
        <f t="shared" si="6"/>
        <v/>
      </c>
      <c r="K55" s="54">
        <v>1</v>
      </c>
      <c r="L55" s="83">
        <v>569</v>
      </c>
      <c r="M55" s="83">
        <f t="shared" si="7"/>
        <v>0</v>
      </c>
      <c r="N55" s="67"/>
      <c r="O55" s="72"/>
      <c r="P55" s="68">
        <f t="shared" si="3"/>
        <v>1</v>
      </c>
      <c r="Q55" s="69"/>
    </row>
    <row r="56" spans="1:17" ht="23.25" customHeight="1" thickTop="1" thickBot="1" x14ac:dyDescent="0.55000000000000004">
      <c r="A56" s="60">
        <v>44</v>
      </c>
      <c r="B56" s="16">
        <v>42817</v>
      </c>
      <c r="C56" s="62" t="s">
        <v>70</v>
      </c>
      <c r="D56" s="63"/>
      <c r="E56" s="54">
        <v>1</v>
      </c>
      <c r="F56" s="18">
        <v>-65</v>
      </c>
      <c r="G56" s="64" t="s">
        <v>22</v>
      </c>
      <c r="H56" s="16">
        <f t="shared" ref="H56:H63" si="10">B56</f>
        <v>42817</v>
      </c>
      <c r="I56" s="16">
        <f t="shared" si="8"/>
        <v>42817</v>
      </c>
      <c r="J56" s="14" t="str">
        <f t="shared" si="6"/>
        <v/>
      </c>
      <c r="K56" s="54">
        <v>1</v>
      </c>
      <c r="L56" s="66">
        <v>65</v>
      </c>
      <c r="M56" s="66">
        <f t="shared" si="7"/>
        <v>0</v>
      </c>
      <c r="N56" s="67"/>
      <c r="O56" s="79"/>
      <c r="P56" s="68">
        <f t="shared" si="3"/>
        <v>1</v>
      </c>
      <c r="Q56" s="69"/>
    </row>
    <row r="57" spans="1:17" ht="23.25" customHeight="1" thickTop="1" thickBot="1" x14ac:dyDescent="0.55000000000000004">
      <c r="A57" s="60">
        <v>45</v>
      </c>
      <c r="B57" s="16">
        <v>42819</v>
      </c>
      <c r="C57" s="62" t="s">
        <v>71</v>
      </c>
      <c r="D57" s="63"/>
      <c r="E57" s="54">
        <v>1</v>
      </c>
      <c r="F57" s="18">
        <v>-520</v>
      </c>
      <c r="G57" s="64" t="s">
        <v>22</v>
      </c>
      <c r="H57" s="16">
        <f t="shared" si="10"/>
        <v>42819</v>
      </c>
      <c r="I57" s="16">
        <f t="shared" si="8"/>
        <v>42819</v>
      </c>
      <c r="J57" s="14" t="str">
        <f t="shared" si="6"/>
        <v/>
      </c>
      <c r="K57" s="54">
        <v>1</v>
      </c>
      <c r="L57" s="66">
        <v>520</v>
      </c>
      <c r="M57" s="66">
        <f t="shared" si="7"/>
        <v>0</v>
      </c>
      <c r="N57" s="67"/>
      <c r="O57" s="72"/>
      <c r="P57" s="68">
        <f t="shared" si="3"/>
        <v>1</v>
      </c>
      <c r="Q57" s="69"/>
    </row>
    <row r="58" spans="1:17" ht="23.25" customHeight="1" thickTop="1" thickBot="1" x14ac:dyDescent="0.55000000000000004">
      <c r="A58" s="60">
        <v>46</v>
      </c>
      <c r="B58" s="16">
        <v>42819</v>
      </c>
      <c r="C58" s="62" t="s">
        <v>72</v>
      </c>
      <c r="D58" s="63"/>
      <c r="E58" s="54">
        <v>1</v>
      </c>
      <c r="F58" s="18">
        <v>-520</v>
      </c>
      <c r="G58" s="64" t="s">
        <v>22</v>
      </c>
      <c r="H58" s="16">
        <f t="shared" si="10"/>
        <v>42819</v>
      </c>
      <c r="I58" s="16">
        <f t="shared" si="8"/>
        <v>42819</v>
      </c>
      <c r="J58" s="14" t="str">
        <f t="shared" si="6"/>
        <v/>
      </c>
      <c r="K58" s="54">
        <v>1</v>
      </c>
      <c r="L58" s="66">
        <v>520</v>
      </c>
      <c r="M58" s="66">
        <f t="shared" si="7"/>
        <v>0</v>
      </c>
      <c r="N58" s="67"/>
      <c r="O58" s="67"/>
      <c r="P58" s="68">
        <f t="shared" si="3"/>
        <v>1</v>
      </c>
      <c r="Q58" s="69"/>
    </row>
    <row r="59" spans="1:17" ht="23.25" thickTop="1" thickBot="1" x14ac:dyDescent="0.55000000000000004">
      <c r="A59" s="60">
        <v>47</v>
      </c>
      <c r="B59" s="16">
        <v>42819</v>
      </c>
      <c r="C59" s="62" t="s">
        <v>73</v>
      </c>
      <c r="D59" s="63"/>
      <c r="E59" s="54">
        <v>1</v>
      </c>
      <c r="F59" s="75">
        <v>-57</v>
      </c>
      <c r="G59" s="64" t="s">
        <v>22</v>
      </c>
      <c r="H59" s="16">
        <f t="shared" si="10"/>
        <v>42819</v>
      </c>
      <c r="I59" s="16">
        <f t="shared" si="8"/>
        <v>42819</v>
      </c>
      <c r="J59" s="14" t="str">
        <f t="shared" si="6"/>
        <v/>
      </c>
      <c r="K59" s="54">
        <v>1</v>
      </c>
      <c r="L59" s="66">
        <v>57</v>
      </c>
      <c r="M59" s="66">
        <f t="shared" si="7"/>
        <v>0</v>
      </c>
      <c r="N59" s="67"/>
      <c r="O59" s="67"/>
      <c r="P59" s="68">
        <f t="shared" si="3"/>
        <v>1</v>
      </c>
      <c r="Q59" s="69"/>
    </row>
    <row r="60" spans="1:17" ht="23.25" thickTop="1" thickBot="1" x14ac:dyDescent="0.55000000000000004">
      <c r="A60" s="60">
        <v>48</v>
      </c>
      <c r="B60" s="16">
        <v>42820</v>
      </c>
      <c r="C60" s="62" t="s">
        <v>74</v>
      </c>
      <c r="D60" s="63"/>
      <c r="E60" s="54">
        <v>1</v>
      </c>
      <c r="F60" s="18">
        <v>-127.23</v>
      </c>
      <c r="G60" s="64" t="s">
        <v>22</v>
      </c>
      <c r="H60" s="16">
        <f t="shared" si="10"/>
        <v>42820</v>
      </c>
      <c r="I60" s="16">
        <f t="shared" si="8"/>
        <v>42820</v>
      </c>
      <c r="J60" s="14" t="str">
        <f t="shared" si="6"/>
        <v/>
      </c>
      <c r="K60" s="54">
        <v>1</v>
      </c>
      <c r="L60" s="66">
        <v>127.23</v>
      </c>
      <c r="M60" s="66">
        <f t="shared" si="7"/>
        <v>0</v>
      </c>
      <c r="N60" s="67"/>
      <c r="O60" s="67"/>
      <c r="P60" s="68">
        <f t="shared" si="3"/>
        <v>1</v>
      </c>
      <c r="Q60" s="69"/>
    </row>
    <row r="61" spans="1:17" ht="23.25" customHeight="1" thickTop="1" thickBot="1" x14ac:dyDescent="0.55000000000000004">
      <c r="A61" s="60">
        <v>49</v>
      </c>
      <c r="B61" s="16">
        <v>42823</v>
      </c>
      <c r="C61" s="62" t="s">
        <v>75</v>
      </c>
      <c r="D61" s="63"/>
      <c r="E61" s="54">
        <v>1</v>
      </c>
      <c r="F61" s="18">
        <v>-150</v>
      </c>
      <c r="G61" s="64" t="s">
        <v>22</v>
      </c>
      <c r="H61" s="16">
        <f t="shared" si="10"/>
        <v>42823</v>
      </c>
      <c r="I61" s="16">
        <f t="shared" si="8"/>
        <v>42823</v>
      </c>
      <c r="J61" s="14" t="str">
        <f t="shared" si="6"/>
        <v/>
      </c>
      <c r="K61" s="54">
        <v>1</v>
      </c>
      <c r="L61" s="66">
        <v>150</v>
      </c>
      <c r="M61" s="66">
        <f t="shared" si="7"/>
        <v>0</v>
      </c>
      <c r="N61" s="67"/>
      <c r="O61" s="67"/>
      <c r="P61" s="68">
        <f t="shared" si="3"/>
        <v>1</v>
      </c>
      <c r="Q61" s="69"/>
    </row>
    <row r="62" spans="1:17" ht="23.25" thickTop="1" thickBot="1" x14ac:dyDescent="0.55000000000000004">
      <c r="A62" s="60">
        <v>50</v>
      </c>
      <c r="B62" s="16">
        <v>42823</v>
      </c>
      <c r="C62" s="62" t="s">
        <v>76</v>
      </c>
      <c r="D62" s="63"/>
      <c r="E62" s="54">
        <v>1</v>
      </c>
      <c r="F62" s="18">
        <v>-338</v>
      </c>
      <c r="G62" s="64" t="s">
        <v>22</v>
      </c>
      <c r="H62" s="16">
        <f t="shared" si="10"/>
        <v>42823</v>
      </c>
      <c r="I62" s="16">
        <f t="shared" si="8"/>
        <v>42823</v>
      </c>
      <c r="J62" s="14" t="str">
        <f t="shared" si="6"/>
        <v/>
      </c>
      <c r="K62" s="54">
        <v>1</v>
      </c>
      <c r="L62" s="66">
        <v>338</v>
      </c>
      <c r="M62" s="66">
        <f t="shared" si="7"/>
        <v>0</v>
      </c>
      <c r="N62" s="67"/>
      <c r="O62" s="67"/>
      <c r="P62" s="68">
        <f t="shared" si="3"/>
        <v>1</v>
      </c>
      <c r="Q62" s="69"/>
    </row>
    <row r="63" spans="1:17" ht="23.25" customHeight="1" thickTop="1" thickBot="1" x14ac:dyDescent="0.55000000000000004">
      <c r="A63" s="60">
        <v>51</v>
      </c>
      <c r="B63" s="16">
        <v>42823</v>
      </c>
      <c r="C63" s="62" t="s">
        <v>77</v>
      </c>
      <c r="D63" s="63"/>
      <c r="E63" s="54">
        <v>1</v>
      </c>
      <c r="F63" s="18">
        <v>-159</v>
      </c>
      <c r="G63" s="64" t="s">
        <v>22</v>
      </c>
      <c r="H63" s="16">
        <f t="shared" si="10"/>
        <v>42823</v>
      </c>
      <c r="I63" s="16">
        <f t="shared" si="8"/>
        <v>42823</v>
      </c>
      <c r="J63" s="14" t="str">
        <f t="shared" si="6"/>
        <v/>
      </c>
      <c r="K63" s="54">
        <v>1</v>
      </c>
      <c r="L63" s="66">
        <v>159</v>
      </c>
      <c r="M63" s="66">
        <f t="shared" si="7"/>
        <v>0</v>
      </c>
      <c r="N63" s="67"/>
      <c r="O63" s="67"/>
      <c r="P63" s="68">
        <f t="shared" si="3"/>
        <v>1</v>
      </c>
      <c r="Q63" s="69"/>
    </row>
    <row r="64" spans="1:17" ht="23.25" customHeight="1" thickTop="1" thickBot="1" x14ac:dyDescent="0.55000000000000004">
      <c r="A64" s="60">
        <v>52</v>
      </c>
      <c r="B64" s="16">
        <v>42818</v>
      </c>
      <c r="C64" s="62" t="s">
        <v>78</v>
      </c>
      <c r="D64" s="63"/>
      <c r="E64" s="54">
        <v>1</v>
      </c>
      <c r="F64" s="18">
        <v>-580.24</v>
      </c>
      <c r="G64" s="64" t="s">
        <v>22</v>
      </c>
      <c r="H64" s="16">
        <v>42824</v>
      </c>
      <c r="I64" s="16">
        <f t="shared" si="8"/>
        <v>42818</v>
      </c>
      <c r="J64" s="14" t="str">
        <f t="shared" si="6"/>
        <v/>
      </c>
      <c r="K64" s="54">
        <v>1</v>
      </c>
      <c r="L64" s="66">
        <v>580.24</v>
      </c>
      <c r="M64" s="66">
        <f t="shared" si="7"/>
        <v>0</v>
      </c>
      <c r="N64" s="67"/>
      <c r="O64" s="67"/>
      <c r="P64" s="68">
        <f t="shared" si="3"/>
        <v>1</v>
      </c>
      <c r="Q64" s="69"/>
    </row>
    <row r="65" spans="1:17" ht="23.25" customHeight="1" thickTop="1" thickBot="1" x14ac:dyDescent="0.55000000000000004">
      <c r="A65" s="60">
        <v>53</v>
      </c>
      <c r="B65" s="16">
        <v>42824</v>
      </c>
      <c r="C65" s="62" t="s">
        <v>79</v>
      </c>
      <c r="D65" s="63"/>
      <c r="E65" s="54">
        <v>1</v>
      </c>
      <c r="F65" s="18">
        <v>-201.6</v>
      </c>
      <c r="G65" s="64" t="s">
        <v>22</v>
      </c>
      <c r="H65" s="16">
        <f t="shared" ref="H65:H100" si="11">B65</f>
        <v>42824</v>
      </c>
      <c r="I65" s="16">
        <f t="shared" si="8"/>
        <v>42824</v>
      </c>
      <c r="J65" s="14" t="str">
        <f t="shared" si="6"/>
        <v/>
      </c>
      <c r="K65" s="54">
        <v>1</v>
      </c>
      <c r="L65" s="66">
        <v>201.6</v>
      </c>
      <c r="M65" s="66">
        <f t="shared" si="7"/>
        <v>0</v>
      </c>
      <c r="N65" s="67"/>
      <c r="O65" s="67"/>
      <c r="P65" s="68">
        <f t="shared" si="3"/>
        <v>1</v>
      </c>
      <c r="Q65" s="69"/>
    </row>
    <row r="66" spans="1:17" ht="23.25" thickTop="1" thickBot="1" x14ac:dyDescent="0.55000000000000004">
      <c r="A66" s="60">
        <v>54</v>
      </c>
      <c r="B66" s="16">
        <v>42825</v>
      </c>
      <c r="C66" s="62" t="s">
        <v>80</v>
      </c>
      <c r="D66" s="63"/>
      <c r="E66" s="54">
        <v>1</v>
      </c>
      <c r="F66" s="18">
        <v>-229</v>
      </c>
      <c r="G66" s="64" t="s">
        <v>22</v>
      </c>
      <c r="H66" s="16">
        <f t="shared" si="11"/>
        <v>42825</v>
      </c>
      <c r="I66" s="16">
        <f t="shared" si="8"/>
        <v>42825</v>
      </c>
      <c r="J66" s="14" t="str">
        <f t="shared" si="6"/>
        <v/>
      </c>
      <c r="K66" s="54">
        <v>1</v>
      </c>
      <c r="L66" s="66">
        <v>229</v>
      </c>
      <c r="M66" s="66">
        <f t="shared" si="7"/>
        <v>0</v>
      </c>
      <c r="N66" s="67"/>
      <c r="O66" s="67"/>
      <c r="P66" s="68">
        <f t="shared" si="3"/>
        <v>1</v>
      </c>
      <c r="Q66" s="69"/>
    </row>
    <row r="67" spans="1:17" ht="23.25" thickTop="1" thickBot="1" x14ac:dyDescent="0.55000000000000004">
      <c r="A67" s="60">
        <v>60</v>
      </c>
      <c r="B67" s="16">
        <v>42826</v>
      </c>
      <c r="C67" s="62" t="s">
        <v>81</v>
      </c>
      <c r="D67" s="63"/>
      <c r="E67" s="54">
        <v>1</v>
      </c>
      <c r="F67" s="18">
        <v>-229</v>
      </c>
      <c r="G67" s="64" t="s">
        <v>22</v>
      </c>
      <c r="H67" s="16">
        <f t="shared" si="11"/>
        <v>42826</v>
      </c>
      <c r="I67" s="16">
        <f t="shared" si="8"/>
        <v>42826</v>
      </c>
      <c r="J67" s="14" t="str">
        <f t="shared" si="6"/>
        <v/>
      </c>
      <c r="K67" s="54">
        <v>1</v>
      </c>
      <c r="L67" s="66">
        <v>229</v>
      </c>
      <c r="M67" s="66">
        <f t="shared" si="7"/>
        <v>0</v>
      </c>
      <c r="N67" s="67"/>
      <c r="O67" s="67"/>
      <c r="Q67" s="69"/>
    </row>
    <row r="68" spans="1:17" ht="23.25" thickTop="1" thickBot="1" x14ac:dyDescent="0.55000000000000004">
      <c r="A68" s="60">
        <v>61</v>
      </c>
      <c r="B68" s="16">
        <v>42827</v>
      </c>
      <c r="C68" s="62" t="s">
        <v>82</v>
      </c>
      <c r="D68" s="63"/>
      <c r="E68" s="54">
        <v>1</v>
      </c>
      <c r="F68" s="18">
        <v>-229</v>
      </c>
      <c r="G68" s="64" t="s">
        <v>22</v>
      </c>
      <c r="H68" s="16">
        <f t="shared" si="11"/>
        <v>42827</v>
      </c>
      <c r="I68" s="16">
        <f t="shared" si="8"/>
        <v>42827</v>
      </c>
      <c r="J68" s="14" t="str">
        <f t="shared" si="6"/>
        <v/>
      </c>
      <c r="K68" s="54">
        <v>1</v>
      </c>
      <c r="L68" s="66">
        <v>229</v>
      </c>
      <c r="M68" s="66">
        <f t="shared" si="7"/>
        <v>0</v>
      </c>
      <c r="N68" s="84"/>
      <c r="O68" s="84"/>
      <c r="Q68" s="69"/>
    </row>
    <row r="69" spans="1:17" ht="23.25" thickTop="1" thickBot="1" x14ac:dyDescent="0.55000000000000004">
      <c r="A69" s="60">
        <v>62</v>
      </c>
      <c r="B69" s="16">
        <v>42828</v>
      </c>
      <c r="C69" s="62" t="s">
        <v>83</v>
      </c>
      <c r="D69" s="63"/>
      <c r="E69" s="54">
        <v>1</v>
      </c>
      <c r="F69" s="18">
        <v>-229</v>
      </c>
      <c r="G69" s="64" t="s">
        <v>22</v>
      </c>
      <c r="H69" s="16">
        <f t="shared" si="11"/>
        <v>42828</v>
      </c>
      <c r="I69" s="16">
        <f t="shared" si="8"/>
        <v>42828</v>
      </c>
      <c r="J69" s="14" t="str">
        <f t="shared" si="6"/>
        <v/>
      </c>
      <c r="K69" s="54">
        <v>1</v>
      </c>
      <c r="L69" s="66">
        <v>229</v>
      </c>
      <c r="M69" s="66">
        <f t="shared" si="7"/>
        <v>0</v>
      </c>
      <c r="N69" s="84"/>
      <c r="O69" s="67"/>
      <c r="Q69" s="69"/>
    </row>
    <row r="70" spans="1:17" ht="23.25" thickTop="1" thickBot="1" x14ac:dyDescent="0.55000000000000004">
      <c r="A70" s="60">
        <v>63</v>
      </c>
      <c r="B70" s="16">
        <v>42829</v>
      </c>
      <c r="C70" s="62" t="s">
        <v>84</v>
      </c>
      <c r="D70" s="63"/>
      <c r="E70" s="54">
        <v>1</v>
      </c>
      <c r="F70" s="18">
        <v>-229</v>
      </c>
      <c r="G70" s="64" t="s">
        <v>22</v>
      </c>
      <c r="H70" s="16">
        <f t="shared" si="11"/>
        <v>42829</v>
      </c>
      <c r="I70" s="16">
        <f t="shared" si="8"/>
        <v>42829</v>
      </c>
      <c r="J70" s="14" t="str">
        <f t="shared" si="6"/>
        <v/>
      </c>
      <c r="K70" s="54">
        <v>1</v>
      </c>
      <c r="L70" s="66">
        <v>229</v>
      </c>
      <c r="M70" s="66">
        <f t="shared" si="7"/>
        <v>0</v>
      </c>
      <c r="N70" s="84"/>
      <c r="O70" s="67"/>
      <c r="Q70" s="69"/>
    </row>
    <row r="71" spans="1:17" ht="23.25" thickTop="1" thickBot="1" x14ac:dyDescent="0.55000000000000004">
      <c r="A71" s="60">
        <v>64</v>
      </c>
      <c r="B71" s="16">
        <v>42830</v>
      </c>
      <c r="C71" s="62" t="s">
        <v>85</v>
      </c>
      <c r="D71" s="63"/>
      <c r="E71" s="54">
        <v>1</v>
      </c>
      <c r="F71" s="18">
        <v>-229</v>
      </c>
      <c r="G71" s="64" t="s">
        <v>22</v>
      </c>
      <c r="H71" s="16">
        <f t="shared" si="11"/>
        <v>42830</v>
      </c>
      <c r="I71" s="16">
        <f t="shared" si="8"/>
        <v>42830</v>
      </c>
      <c r="J71" s="14" t="str">
        <f t="shared" si="6"/>
        <v/>
      </c>
      <c r="K71" s="54">
        <v>1</v>
      </c>
      <c r="L71" s="66">
        <v>229</v>
      </c>
      <c r="M71" s="66">
        <f t="shared" si="7"/>
        <v>0</v>
      </c>
      <c r="N71" s="67"/>
      <c r="O71" s="67"/>
      <c r="Q71" s="69"/>
    </row>
    <row r="72" spans="1:17" ht="23.25" thickTop="1" thickBot="1" x14ac:dyDescent="0.55000000000000004">
      <c r="A72" s="60">
        <v>65</v>
      </c>
      <c r="B72" s="16"/>
      <c r="C72" s="62"/>
      <c r="D72" s="63"/>
      <c r="E72" s="54"/>
      <c r="F72" s="18"/>
      <c r="G72" s="64" t="s">
        <v>22</v>
      </c>
      <c r="H72" s="16">
        <f t="shared" si="11"/>
        <v>0</v>
      </c>
      <c r="I72" s="16">
        <f t="shared" si="8"/>
        <v>0</v>
      </c>
      <c r="J72" s="14" t="str">
        <f t="shared" ref="J72:J99" si="12">RIGHT($D72,11)</f>
        <v/>
      </c>
      <c r="K72" s="54"/>
      <c r="L72" s="66"/>
      <c r="M72" s="66">
        <f t="shared" ref="M72:M103" si="13">F72+L72</f>
        <v>0</v>
      </c>
      <c r="N72" s="67"/>
      <c r="O72" s="67"/>
      <c r="Q72" s="69"/>
    </row>
    <row r="73" spans="1:17" ht="23.25" thickTop="1" thickBot="1" x14ac:dyDescent="0.55000000000000004">
      <c r="A73" s="60">
        <v>66</v>
      </c>
      <c r="B73" s="16"/>
      <c r="C73" s="62"/>
      <c r="D73" s="85"/>
      <c r="E73" s="54"/>
      <c r="F73" s="18"/>
      <c r="G73" s="64" t="s">
        <v>22</v>
      </c>
      <c r="H73" s="16">
        <f t="shared" si="11"/>
        <v>0</v>
      </c>
      <c r="I73" s="16">
        <f t="shared" si="8"/>
        <v>0</v>
      </c>
      <c r="J73" s="14" t="str">
        <f t="shared" si="12"/>
        <v/>
      </c>
      <c r="K73" s="54"/>
      <c r="L73" s="66"/>
      <c r="M73" s="66">
        <f t="shared" si="13"/>
        <v>0</v>
      </c>
      <c r="N73" s="67"/>
      <c r="O73" s="67"/>
      <c r="Q73" s="69"/>
    </row>
    <row r="74" spans="1:17" ht="23.25" thickTop="1" thickBot="1" x14ac:dyDescent="0.55000000000000004">
      <c r="A74" s="60">
        <v>67</v>
      </c>
      <c r="B74" s="16"/>
      <c r="C74" s="62"/>
      <c r="D74" s="63"/>
      <c r="E74" s="54"/>
      <c r="F74" s="18"/>
      <c r="G74" s="64" t="s">
        <v>22</v>
      </c>
      <c r="H74" s="16">
        <f t="shared" si="11"/>
        <v>0</v>
      </c>
      <c r="I74" s="16">
        <f t="shared" si="8"/>
        <v>0</v>
      </c>
      <c r="J74" s="14" t="str">
        <f t="shared" si="12"/>
        <v/>
      </c>
      <c r="K74" s="54"/>
      <c r="L74" s="66"/>
      <c r="M74" s="66">
        <f t="shared" si="13"/>
        <v>0</v>
      </c>
      <c r="N74" s="67"/>
      <c r="O74" s="67"/>
      <c r="Q74" s="69"/>
    </row>
    <row r="75" spans="1:17" ht="23.25" thickTop="1" thickBot="1" x14ac:dyDescent="0.55000000000000004">
      <c r="A75" s="60">
        <v>68</v>
      </c>
      <c r="B75" s="16"/>
      <c r="C75" s="62"/>
      <c r="D75" s="63"/>
      <c r="E75" s="54"/>
      <c r="F75" s="18"/>
      <c r="G75" s="64" t="s">
        <v>22</v>
      </c>
      <c r="H75" s="16">
        <f t="shared" si="11"/>
        <v>0</v>
      </c>
      <c r="I75" s="16">
        <f>C81</f>
        <v>0</v>
      </c>
      <c r="J75" s="14" t="str">
        <f t="shared" si="12"/>
        <v/>
      </c>
      <c r="K75" s="54"/>
      <c r="L75" s="66"/>
      <c r="M75" s="66">
        <f t="shared" si="13"/>
        <v>0</v>
      </c>
      <c r="N75" s="67"/>
      <c r="O75" s="67"/>
      <c r="Q75" s="69"/>
    </row>
    <row r="76" spans="1:17" ht="23.25" thickTop="1" thickBot="1" x14ac:dyDescent="0.55000000000000004">
      <c r="A76" s="60">
        <v>69</v>
      </c>
      <c r="B76" s="16"/>
      <c r="C76" s="62"/>
      <c r="D76" s="63"/>
      <c r="E76" s="54"/>
      <c r="F76" s="18"/>
      <c r="G76" s="64" t="s">
        <v>22</v>
      </c>
      <c r="H76" s="16">
        <f t="shared" si="11"/>
        <v>0</v>
      </c>
      <c r="I76" s="16">
        <f>B76</f>
        <v>0</v>
      </c>
      <c r="J76" s="14" t="str">
        <f t="shared" si="12"/>
        <v/>
      </c>
      <c r="K76" s="54"/>
      <c r="L76" s="66"/>
      <c r="M76" s="66">
        <f t="shared" si="13"/>
        <v>0</v>
      </c>
      <c r="N76" s="67"/>
      <c r="O76" s="67"/>
      <c r="Q76" s="69"/>
    </row>
    <row r="77" spans="1:17" ht="23.25" thickTop="1" thickBot="1" x14ac:dyDescent="0.55000000000000004">
      <c r="A77" s="60">
        <v>70</v>
      </c>
      <c r="B77" s="16"/>
      <c r="C77" s="62"/>
      <c r="D77" s="85"/>
      <c r="E77" s="54"/>
      <c r="F77" s="18"/>
      <c r="G77" s="64" t="s">
        <v>22</v>
      </c>
      <c r="H77" s="16">
        <f t="shared" si="11"/>
        <v>0</v>
      </c>
      <c r="I77" s="16">
        <f>B77</f>
        <v>0</v>
      </c>
      <c r="J77" s="14" t="str">
        <f t="shared" si="12"/>
        <v/>
      </c>
      <c r="K77" s="54"/>
      <c r="L77" s="66"/>
      <c r="M77" s="66">
        <f t="shared" si="13"/>
        <v>0</v>
      </c>
      <c r="N77" s="67"/>
      <c r="O77" s="67"/>
      <c r="Q77" s="69"/>
    </row>
    <row r="78" spans="1:17" ht="23.25" thickTop="1" thickBot="1" x14ac:dyDescent="0.55000000000000004">
      <c r="A78" s="60">
        <v>71</v>
      </c>
      <c r="B78" s="16"/>
      <c r="C78" s="62"/>
      <c r="D78" s="63"/>
      <c r="E78" s="54"/>
      <c r="F78" s="18"/>
      <c r="G78" s="64" t="s">
        <v>22</v>
      </c>
      <c r="H78" s="16">
        <f t="shared" si="11"/>
        <v>0</v>
      </c>
      <c r="I78" s="16">
        <f>B78</f>
        <v>0</v>
      </c>
      <c r="J78" s="14" t="str">
        <f t="shared" si="12"/>
        <v/>
      </c>
      <c r="K78" s="54"/>
      <c r="L78" s="66"/>
      <c r="M78" s="66">
        <f t="shared" si="13"/>
        <v>0</v>
      </c>
      <c r="N78" s="67"/>
      <c r="O78" s="67"/>
      <c r="Q78" s="69"/>
    </row>
    <row r="79" spans="1:17" ht="23.25" thickTop="1" thickBot="1" x14ac:dyDescent="0.55000000000000004">
      <c r="A79" s="60">
        <v>72</v>
      </c>
      <c r="B79" s="16"/>
      <c r="C79" s="62"/>
      <c r="D79" s="63"/>
      <c r="E79" s="54"/>
      <c r="F79" s="18"/>
      <c r="G79" s="64" t="s">
        <v>22</v>
      </c>
      <c r="H79" s="16">
        <f t="shared" si="11"/>
        <v>0</v>
      </c>
      <c r="I79" s="16">
        <f>C85</f>
        <v>0</v>
      </c>
      <c r="J79" s="14" t="str">
        <f t="shared" si="12"/>
        <v/>
      </c>
      <c r="K79" s="54"/>
      <c r="L79" s="66"/>
      <c r="M79" s="66">
        <f t="shared" si="13"/>
        <v>0</v>
      </c>
      <c r="N79" s="67"/>
      <c r="O79" s="67"/>
      <c r="Q79" s="69"/>
    </row>
    <row r="80" spans="1:17" ht="23.25" thickTop="1" thickBot="1" x14ac:dyDescent="0.55000000000000004">
      <c r="A80" s="60">
        <v>73</v>
      </c>
      <c r="B80" s="16"/>
      <c r="C80" s="62"/>
      <c r="D80" s="63"/>
      <c r="E80" s="54"/>
      <c r="F80" s="18"/>
      <c r="G80" s="64" t="s">
        <v>22</v>
      </c>
      <c r="H80" s="16">
        <f t="shared" si="11"/>
        <v>0</v>
      </c>
      <c r="I80" s="16">
        <f t="shared" ref="I80:I98" si="14">B80</f>
        <v>0</v>
      </c>
      <c r="J80" s="14" t="str">
        <f t="shared" si="12"/>
        <v/>
      </c>
      <c r="K80" s="54"/>
      <c r="L80" s="66"/>
      <c r="M80" s="66">
        <f t="shared" si="13"/>
        <v>0</v>
      </c>
      <c r="N80" s="67"/>
      <c r="O80" s="67"/>
      <c r="Q80" s="69"/>
    </row>
    <row r="81" spans="1:17" ht="23.25" thickTop="1" thickBot="1" x14ac:dyDescent="0.55000000000000004">
      <c r="A81" s="60">
        <v>74</v>
      </c>
      <c r="B81" s="16"/>
      <c r="C81" s="62"/>
      <c r="D81" s="63"/>
      <c r="E81" s="54"/>
      <c r="F81" s="18"/>
      <c r="G81" s="64" t="s">
        <v>22</v>
      </c>
      <c r="H81" s="16">
        <f t="shared" si="11"/>
        <v>0</v>
      </c>
      <c r="I81" s="16">
        <f t="shared" si="14"/>
        <v>0</v>
      </c>
      <c r="J81" s="14" t="str">
        <f t="shared" si="12"/>
        <v/>
      </c>
      <c r="K81" s="54"/>
      <c r="L81" s="66"/>
      <c r="M81" s="66">
        <f t="shared" si="13"/>
        <v>0</v>
      </c>
      <c r="N81" s="67"/>
      <c r="O81" s="67"/>
      <c r="Q81" s="69"/>
    </row>
    <row r="82" spans="1:17" ht="23.25" thickTop="1" thickBot="1" x14ac:dyDescent="0.55000000000000004">
      <c r="A82" s="60">
        <v>75</v>
      </c>
      <c r="B82" s="16"/>
      <c r="C82" s="62"/>
      <c r="D82" s="63"/>
      <c r="E82" s="54"/>
      <c r="F82" s="18"/>
      <c r="G82" s="64" t="s">
        <v>22</v>
      </c>
      <c r="H82" s="16">
        <f t="shared" si="11"/>
        <v>0</v>
      </c>
      <c r="I82" s="16">
        <f t="shared" si="14"/>
        <v>0</v>
      </c>
      <c r="J82" s="14" t="str">
        <f t="shared" si="12"/>
        <v/>
      </c>
      <c r="K82" s="54"/>
      <c r="L82" s="66"/>
      <c r="M82" s="66">
        <f t="shared" si="13"/>
        <v>0</v>
      </c>
      <c r="N82" s="67"/>
      <c r="O82" s="67"/>
      <c r="Q82" s="69"/>
    </row>
    <row r="83" spans="1:17" ht="23.25" thickTop="1" thickBot="1" x14ac:dyDescent="0.55000000000000004">
      <c r="A83" s="60">
        <v>76</v>
      </c>
      <c r="B83" s="16"/>
      <c r="C83" s="62"/>
      <c r="D83" s="63"/>
      <c r="E83" s="54"/>
      <c r="F83" s="18"/>
      <c r="G83" s="64" t="s">
        <v>22</v>
      </c>
      <c r="H83" s="16">
        <f t="shared" si="11"/>
        <v>0</v>
      </c>
      <c r="I83" s="16">
        <f t="shared" si="14"/>
        <v>0</v>
      </c>
      <c r="J83" s="14" t="str">
        <f t="shared" si="12"/>
        <v/>
      </c>
      <c r="K83" s="54"/>
      <c r="L83" s="66"/>
      <c r="M83" s="66">
        <f t="shared" si="13"/>
        <v>0</v>
      </c>
      <c r="N83" s="67"/>
      <c r="O83" s="67"/>
      <c r="Q83" s="69"/>
    </row>
    <row r="84" spans="1:17" ht="23.25" thickTop="1" thickBot="1" x14ac:dyDescent="0.55000000000000004">
      <c r="A84" s="60">
        <v>77</v>
      </c>
      <c r="B84" s="16"/>
      <c r="C84" s="62"/>
      <c r="D84" s="63"/>
      <c r="E84" s="54"/>
      <c r="F84" s="18"/>
      <c r="G84" s="64" t="s">
        <v>22</v>
      </c>
      <c r="H84" s="16">
        <f t="shared" si="11"/>
        <v>0</v>
      </c>
      <c r="I84" s="16">
        <f t="shared" si="14"/>
        <v>0</v>
      </c>
      <c r="J84" s="14" t="str">
        <f t="shared" si="12"/>
        <v/>
      </c>
      <c r="K84" s="54"/>
      <c r="L84" s="66"/>
      <c r="M84" s="66">
        <f t="shared" si="13"/>
        <v>0</v>
      </c>
      <c r="N84" s="67"/>
      <c r="O84" s="67"/>
      <c r="Q84" s="69"/>
    </row>
    <row r="85" spans="1:17" ht="23.25" thickTop="1" thickBot="1" x14ac:dyDescent="0.55000000000000004">
      <c r="A85" s="60">
        <v>78</v>
      </c>
      <c r="B85" s="16"/>
      <c r="C85" s="62"/>
      <c r="D85" s="63"/>
      <c r="E85" s="54"/>
      <c r="F85" s="18"/>
      <c r="G85" s="64" t="s">
        <v>22</v>
      </c>
      <c r="H85" s="16">
        <f t="shared" si="11"/>
        <v>0</v>
      </c>
      <c r="I85" s="16">
        <f t="shared" si="14"/>
        <v>0</v>
      </c>
      <c r="J85" s="14" t="str">
        <f t="shared" si="12"/>
        <v/>
      </c>
      <c r="K85" s="54"/>
      <c r="L85" s="66"/>
      <c r="M85" s="66">
        <f t="shared" si="13"/>
        <v>0</v>
      </c>
      <c r="N85" s="67"/>
      <c r="O85" s="67"/>
      <c r="Q85" s="69"/>
    </row>
    <row r="86" spans="1:17" ht="23.25" thickTop="1" thickBot="1" x14ac:dyDescent="0.55000000000000004">
      <c r="A86" s="60">
        <v>79</v>
      </c>
      <c r="B86" s="16"/>
      <c r="C86" s="62"/>
      <c r="D86" s="14"/>
      <c r="E86" s="54"/>
      <c r="F86" s="18"/>
      <c r="G86" s="64" t="s">
        <v>22</v>
      </c>
      <c r="H86" s="16">
        <f t="shared" si="11"/>
        <v>0</v>
      </c>
      <c r="I86" s="16">
        <f t="shared" si="14"/>
        <v>0</v>
      </c>
      <c r="J86" s="14" t="str">
        <f t="shared" si="12"/>
        <v/>
      </c>
      <c r="K86" s="54"/>
      <c r="L86" s="66"/>
      <c r="M86" s="66">
        <f t="shared" si="13"/>
        <v>0</v>
      </c>
      <c r="N86" s="67"/>
      <c r="O86" s="67"/>
      <c r="Q86" s="69"/>
    </row>
    <row r="87" spans="1:17" ht="23.25" thickTop="1" thickBot="1" x14ac:dyDescent="0.55000000000000004">
      <c r="A87" s="60">
        <v>80</v>
      </c>
      <c r="B87" s="16"/>
      <c r="C87" s="62"/>
      <c r="D87" s="14"/>
      <c r="E87" s="54"/>
      <c r="F87" s="18"/>
      <c r="G87" s="64" t="s">
        <v>22</v>
      </c>
      <c r="H87" s="16">
        <f t="shared" si="11"/>
        <v>0</v>
      </c>
      <c r="I87" s="16">
        <f t="shared" si="14"/>
        <v>0</v>
      </c>
      <c r="J87" s="14" t="str">
        <f t="shared" si="12"/>
        <v/>
      </c>
      <c r="K87" s="54"/>
      <c r="L87" s="66"/>
      <c r="M87" s="66">
        <f t="shared" si="13"/>
        <v>0</v>
      </c>
      <c r="N87" s="67"/>
      <c r="O87" s="67"/>
      <c r="Q87" s="69"/>
    </row>
    <row r="88" spans="1:17" ht="23.25" thickTop="1" thickBot="1" x14ac:dyDescent="0.55000000000000004">
      <c r="A88" s="60">
        <v>81</v>
      </c>
      <c r="B88" s="16"/>
      <c r="C88" s="62"/>
      <c r="D88" s="14"/>
      <c r="E88" s="54"/>
      <c r="F88" s="18"/>
      <c r="G88" s="64" t="s">
        <v>22</v>
      </c>
      <c r="H88" s="16">
        <f t="shared" si="11"/>
        <v>0</v>
      </c>
      <c r="I88" s="16">
        <f t="shared" si="14"/>
        <v>0</v>
      </c>
      <c r="J88" s="14" t="str">
        <f t="shared" si="12"/>
        <v/>
      </c>
      <c r="K88" s="54"/>
      <c r="L88" s="66"/>
      <c r="M88" s="66">
        <f t="shared" si="13"/>
        <v>0</v>
      </c>
      <c r="N88" s="67"/>
      <c r="O88" s="67"/>
      <c r="Q88" s="69"/>
    </row>
    <row r="89" spans="1:17" ht="23.25" thickTop="1" thickBot="1" x14ac:dyDescent="0.55000000000000004">
      <c r="A89" s="60">
        <v>82</v>
      </c>
      <c r="B89" s="16"/>
      <c r="C89" s="62"/>
      <c r="D89" s="14"/>
      <c r="E89" s="54"/>
      <c r="F89" s="18"/>
      <c r="G89" s="64" t="s">
        <v>22</v>
      </c>
      <c r="H89" s="16">
        <f t="shared" si="11"/>
        <v>0</v>
      </c>
      <c r="I89" s="16">
        <f t="shared" si="14"/>
        <v>0</v>
      </c>
      <c r="J89" s="14" t="str">
        <f t="shared" si="12"/>
        <v/>
      </c>
      <c r="K89" s="54"/>
      <c r="L89" s="66"/>
      <c r="M89" s="66">
        <f t="shared" si="13"/>
        <v>0</v>
      </c>
      <c r="N89" s="67"/>
      <c r="O89" s="67"/>
      <c r="Q89" s="69"/>
    </row>
    <row r="90" spans="1:17" ht="23.25" thickTop="1" thickBot="1" x14ac:dyDescent="0.55000000000000004">
      <c r="A90" s="60">
        <v>83</v>
      </c>
      <c r="B90" s="16"/>
      <c r="C90" s="62"/>
      <c r="D90" s="14"/>
      <c r="E90" s="54"/>
      <c r="F90" s="18"/>
      <c r="G90" s="64" t="s">
        <v>22</v>
      </c>
      <c r="H90" s="16">
        <f t="shared" si="11"/>
        <v>0</v>
      </c>
      <c r="I90" s="16">
        <f t="shared" si="14"/>
        <v>0</v>
      </c>
      <c r="J90" s="14" t="str">
        <f t="shared" si="12"/>
        <v/>
      </c>
      <c r="K90" s="54"/>
      <c r="L90" s="66"/>
      <c r="M90" s="66">
        <f t="shared" si="13"/>
        <v>0</v>
      </c>
      <c r="N90" s="67"/>
      <c r="O90" s="67"/>
      <c r="Q90" s="69"/>
    </row>
    <row r="91" spans="1:17" ht="23.25" thickTop="1" thickBot="1" x14ac:dyDescent="0.55000000000000004">
      <c r="A91" s="60">
        <v>84</v>
      </c>
      <c r="B91" s="16"/>
      <c r="C91" s="62"/>
      <c r="D91" s="14"/>
      <c r="E91" s="54"/>
      <c r="F91" s="18"/>
      <c r="G91" s="64" t="s">
        <v>22</v>
      </c>
      <c r="H91" s="16">
        <f t="shared" si="11"/>
        <v>0</v>
      </c>
      <c r="I91" s="16">
        <f t="shared" si="14"/>
        <v>0</v>
      </c>
      <c r="J91" s="14" t="str">
        <f t="shared" si="12"/>
        <v/>
      </c>
      <c r="K91" s="54"/>
      <c r="L91" s="66"/>
      <c r="M91" s="66">
        <f t="shared" si="13"/>
        <v>0</v>
      </c>
      <c r="N91" s="67"/>
      <c r="O91" s="67"/>
      <c r="Q91" s="69"/>
    </row>
    <row r="92" spans="1:17" ht="23.25" thickTop="1" thickBot="1" x14ac:dyDescent="0.55000000000000004">
      <c r="A92" s="60">
        <v>85</v>
      </c>
      <c r="B92" s="16"/>
      <c r="C92" s="62"/>
      <c r="D92" s="14"/>
      <c r="E92" s="54"/>
      <c r="F92" s="18"/>
      <c r="G92" s="64" t="s">
        <v>22</v>
      </c>
      <c r="H92" s="16">
        <f t="shared" si="11"/>
        <v>0</v>
      </c>
      <c r="I92" s="16">
        <f t="shared" si="14"/>
        <v>0</v>
      </c>
      <c r="J92" s="14" t="str">
        <f t="shared" si="12"/>
        <v/>
      </c>
      <c r="K92" s="54"/>
      <c r="L92" s="66"/>
      <c r="M92" s="66">
        <f t="shared" si="13"/>
        <v>0</v>
      </c>
      <c r="N92" s="67"/>
      <c r="O92" s="67"/>
      <c r="Q92" s="69"/>
    </row>
    <row r="93" spans="1:17" ht="23.25" thickTop="1" thickBot="1" x14ac:dyDescent="0.55000000000000004">
      <c r="A93" s="60">
        <v>86</v>
      </c>
      <c r="B93" s="16"/>
      <c r="C93" s="62"/>
      <c r="D93" s="14"/>
      <c r="E93" s="54"/>
      <c r="F93" s="18"/>
      <c r="G93" s="64" t="s">
        <v>22</v>
      </c>
      <c r="H93" s="16">
        <f t="shared" si="11"/>
        <v>0</v>
      </c>
      <c r="I93" s="16">
        <f t="shared" si="14"/>
        <v>0</v>
      </c>
      <c r="J93" s="14" t="str">
        <f t="shared" si="12"/>
        <v/>
      </c>
      <c r="K93" s="54"/>
      <c r="L93" s="66"/>
      <c r="M93" s="66">
        <f t="shared" si="13"/>
        <v>0</v>
      </c>
      <c r="N93" s="67"/>
      <c r="O93" s="67"/>
      <c r="Q93" s="69"/>
    </row>
    <row r="94" spans="1:17" ht="23.25" thickTop="1" thickBot="1" x14ac:dyDescent="0.55000000000000004">
      <c r="A94" s="60">
        <v>87</v>
      </c>
      <c r="B94" s="16"/>
      <c r="C94" s="62"/>
      <c r="D94" s="14"/>
      <c r="E94" s="54"/>
      <c r="F94" s="18"/>
      <c r="G94" s="64" t="s">
        <v>22</v>
      </c>
      <c r="H94" s="16">
        <f t="shared" si="11"/>
        <v>0</v>
      </c>
      <c r="I94" s="16">
        <f t="shared" si="14"/>
        <v>0</v>
      </c>
      <c r="J94" s="14" t="str">
        <f t="shared" si="12"/>
        <v/>
      </c>
      <c r="K94" s="54"/>
      <c r="L94" s="66"/>
      <c r="M94" s="66">
        <f t="shared" si="13"/>
        <v>0</v>
      </c>
      <c r="N94" s="67"/>
      <c r="O94" s="67"/>
      <c r="Q94" s="69"/>
    </row>
    <row r="95" spans="1:17" ht="23.25" thickTop="1" thickBot="1" x14ac:dyDescent="0.55000000000000004">
      <c r="A95" s="60">
        <v>88</v>
      </c>
      <c r="B95" s="16"/>
      <c r="C95" s="62"/>
      <c r="D95" s="14"/>
      <c r="E95" s="54"/>
      <c r="F95" s="18"/>
      <c r="G95" s="64" t="s">
        <v>22</v>
      </c>
      <c r="H95" s="16">
        <f t="shared" si="11"/>
        <v>0</v>
      </c>
      <c r="I95" s="16">
        <f t="shared" si="14"/>
        <v>0</v>
      </c>
      <c r="J95" s="14" t="str">
        <f t="shared" si="12"/>
        <v/>
      </c>
      <c r="K95" s="54"/>
      <c r="L95" s="66"/>
      <c r="M95" s="66">
        <f t="shared" si="13"/>
        <v>0</v>
      </c>
      <c r="N95" s="67"/>
      <c r="O95" s="67"/>
      <c r="Q95" s="69"/>
    </row>
    <row r="96" spans="1:17" ht="23.25" thickTop="1" thickBot="1" x14ac:dyDescent="0.55000000000000004">
      <c r="A96" s="60">
        <v>89</v>
      </c>
      <c r="B96" s="16"/>
      <c r="C96" s="62"/>
      <c r="D96" s="14"/>
      <c r="E96" s="54"/>
      <c r="F96" s="18"/>
      <c r="G96" s="64" t="s">
        <v>22</v>
      </c>
      <c r="H96" s="16">
        <f t="shared" si="11"/>
        <v>0</v>
      </c>
      <c r="I96" s="16">
        <f t="shared" si="14"/>
        <v>0</v>
      </c>
      <c r="J96" s="14" t="str">
        <f t="shared" si="12"/>
        <v/>
      </c>
      <c r="K96" s="54"/>
      <c r="L96" s="66"/>
      <c r="M96" s="66">
        <f t="shared" si="13"/>
        <v>0</v>
      </c>
      <c r="N96" s="67"/>
      <c r="O96" s="67"/>
      <c r="Q96" s="69"/>
    </row>
    <row r="97" spans="1:17" ht="23.25" thickTop="1" thickBot="1" x14ac:dyDescent="0.55000000000000004">
      <c r="A97" s="60">
        <v>90</v>
      </c>
      <c r="B97" s="16"/>
      <c r="C97" s="62"/>
      <c r="D97" s="14"/>
      <c r="E97" s="54"/>
      <c r="F97" s="18"/>
      <c r="G97" s="64" t="s">
        <v>22</v>
      </c>
      <c r="H97" s="16">
        <f t="shared" si="11"/>
        <v>0</v>
      </c>
      <c r="I97" s="16">
        <f t="shared" si="14"/>
        <v>0</v>
      </c>
      <c r="J97" s="14" t="str">
        <f t="shared" si="12"/>
        <v/>
      </c>
      <c r="K97" s="54"/>
      <c r="L97" s="66"/>
      <c r="M97" s="66">
        <f t="shared" si="13"/>
        <v>0</v>
      </c>
      <c r="N97" s="67"/>
      <c r="O97" s="67"/>
      <c r="Q97" s="69"/>
    </row>
    <row r="98" spans="1:17" ht="23.25" thickTop="1" thickBot="1" x14ac:dyDescent="0.55000000000000004">
      <c r="A98" s="60">
        <v>91</v>
      </c>
      <c r="B98" s="16"/>
      <c r="C98" s="62"/>
      <c r="D98" s="14"/>
      <c r="E98" s="54"/>
      <c r="F98" s="18"/>
      <c r="G98" s="64" t="s">
        <v>22</v>
      </c>
      <c r="H98" s="16">
        <f t="shared" si="11"/>
        <v>0</v>
      </c>
      <c r="I98" s="16">
        <f t="shared" si="14"/>
        <v>0</v>
      </c>
      <c r="J98" s="14" t="str">
        <f t="shared" si="12"/>
        <v/>
      </c>
      <c r="K98" s="54"/>
      <c r="L98" s="66"/>
      <c r="M98" s="66">
        <f t="shared" si="13"/>
        <v>0</v>
      </c>
      <c r="N98" s="67"/>
      <c r="O98" s="67"/>
      <c r="Q98" s="69"/>
    </row>
    <row r="99" spans="1:17" ht="23.25" thickTop="1" thickBot="1" x14ac:dyDescent="0.55000000000000004">
      <c r="G99" s="64" t="s">
        <v>22</v>
      </c>
      <c r="H99" s="16">
        <f t="shared" si="11"/>
        <v>0</v>
      </c>
      <c r="J99" s="14" t="str">
        <f t="shared" si="12"/>
        <v/>
      </c>
      <c r="K99" s="54"/>
      <c r="N99" s="91"/>
      <c r="O99" s="92"/>
      <c r="Q99" s="69"/>
    </row>
    <row r="100" spans="1:17" ht="22.5" thickTop="1" x14ac:dyDescent="0.5">
      <c r="G100" s="64" t="s">
        <v>22</v>
      </c>
      <c r="H100" s="16">
        <f t="shared" si="11"/>
        <v>0</v>
      </c>
    </row>
  </sheetData>
  <pageMargins left="0.75" right="0.75" top="1" bottom="1" header="0.5" footer="0.5"/>
  <pageSetup paperSize="9" orientation="portrait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SV</vt:lpstr>
      <vt:lpstr>RV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2017-10-10T12:01:34Z</dcterms:created>
  <dcterms:modified xsi:type="dcterms:W3CDTF">2017-10-10T13:06:38Z</dcterms:modified>
</cp:coreProperties>
</file>