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90" windowWidth="15600" windowHeight="8445" tabRatio="785" firstSheet="3" activeTab="14"/>
  </bookViews>
  <sheets>
    <sheet name="Uniform_EGAS" sheetId="1" r:id="rId1"/>
    <sheet name="การเบิก" sheetId="12" r:id="rId2"/>
    <sheet name="การรับ" sheetId="17" r:id="rId3"/>
    <sheet name="การแจ้งซ่อม" sheetId="13" r:id="rId4"/>
    <sheet name=" การส่งซัก(ปัญหา)" sheetId="14" r:id="rId5"/>
    <sheet name="Stock_Emp" sheetId="2" r:id="rId6"/>
    <sheet name="Stock_Section" sheetId="8" state="hidden" r:id="rId7"/>
    <sheet name="Stock_month" sheetId="3" state="hidden" r:id="rId8"/>
    <sheet name="Stock" sheetId="16" r:id="rId9"/>
    <sheet name="Stock_Uniforn" sheetId="4" r:id="rId10"/>
    <sheet name="Charts" sheetId="5" r:id="rId11"/>
    <sheet name="EGAS_Data" sheetId="6" r:id="rId12"/>
    <sheet name="Data" sheetId="7" state="hidden" r:id="rId13"/>
    <sheet name="Chart" sheetId="15" r:id="rId14"/>
    <sheet name="Username" sheetId="18" r:id="rId15"/>
  </sheets>
  <externalReferences>
    <externalReference r:id="rId16"/>
  </externalReferences>
  <definedNames>
    <definedName name="_xlnm._FilterDatabase" localSheetId="11" hidden="1">EGAS_Data!$A$1:$M$254</definedName>
    <definedName name="_xlnm._FilterDatabase" localSheetId="5" hidden="1">Stock_Emp!$A$2:$S$256</definedName>
  </definedNames>
  <calcPr calcId="162913"/>
</workbook>
</file>

<file path=xl/calcChain.xml><?xml version="1.0" encoding="utf-8"?>
<calcChain xmlns="http://schemas.openxmlformats.org/spreadsheetml/2006/main">
  <c r="I4" i="17" l="1"/>
  <c r="J4" i="17"/>
  <c r="K4" i="17"/>
  <c r="L4" i="17"/>
  <c r="M4" i="17"/>
  <c r="I5" i="17"/>
  <c r="J5" i="17"/>
  <c r="K5" i="17"/>
  <c r="L5" i="17"/>
  <c r="M5" i="17"/>
  <c r="I6" i="17"/>
  <c r="J6" i="17"/>
  <c r="K6" i="17"/>
  <c r="L6" i="17"/>
  <c r="M6" i="17"/>
  <c r="I7" i="17"/>
  <c r="J7" i="17"/>
  <c r="K7" i="17"/>
  <c r="L7" i="17"/>
  <c r="M7" i="17"/>
  <c r="I8" i="17"/>
  <c r="J8" i="17"/>
  <c r="K8" i="17"/>
  <c r="L8" i="17"/>
  <c r="M8" i="17"/>
  <c r="I9" i="17"/>
  <c r="J9" i="17"/>
  <c r="K9" i="17"/>
  <c r="L9" i="17"/>
  <c r="M9" i="17"/>
  <c r="I10" i="17"/>
  <c r="J10" i="17"/>
  <c r="K10" i="17"/>
  <c r="L10" i="17"/>
  <c r="M10" i="17"/>
  <c r="I11" i="17"/>
  <c r="J11" i="17"/>
  <c r="K11" i="17"/>
  <c r="L11" i="17"/>
  <c r="M11" i="17"/>
  <c r="I12" i="17"/>
  <c r="J12" i="17"/>
  <c r="K12" i="17"/>
  <c r="L12" i="17"/>
  <c r="M12" i="17"/>
  <c r="I13" i="17"/>
  <c r="J13" i="17"/>
  <c r="K13" i="17"/>
  <c r="L13" i="17"/>
  <c r="M13" i="17"/>
  <c r="I14" i="17"/>
  <c r="J14" i="17"/>
  <c r="K14" i="17"/>
  <c r="L14" i="17"/>
  <c r="M14" i="17"/>
  <c r="I15" i="17"/>
  <c r="J15" i="17"/>
  <c r="K15" i="17"/>
  <c r="L15" i="17"/>
  <c r="M15" i="17"/>
  <c r="I16" i="17"/>
  <c r="J16" i="17"/>
  <c r="K16" i="17"/>
  <c r="L16" i="17"/>
  <c r="M16" i="17"/>
  <c r="I17" i="17"/>
  <c r="J17" i="17"/>
  <c r="K17" i="17"/>
  <c r="L17" i="17"/>
  <c r="M17" i="17"/>
  <c r="I18" i="17"/>
  <c r="J18" i="17"/>
  <c r="K18" i="17"/>
  <c r="L18" i="17"/>
  <c r="M18" i="17"/>
  <c r="I19" i="17"/>
  <c r="J19" i="17"/>
  <c r="K19" i="17"/>
  <c r="L19" i="17"/>
  <c r="M19" i="17"/>
  <c r="I20" i="17"/>
  <c r="J20" i="17"/>
  <c r="K20" i="17"/>
  <c r="L20" i="17"/>
  <c r="M20" i="17"/>
  <c r="I21" i="17"/>
  <c r="J21" i="17"/>
  <c r="K21" i="17"/>
  <c r="L21" i="17"/>
  <c r="M21" i="17"/>
  <c r="I22" i="17"/>
  <c r="J22" i="17"/>
  <c r="K22" i="17"/>
  <c r="L22" i="17"/>
  <c r="M22" i="17"/>
  <c r="I23" i="17"/>
  <c r="J23" i="17"/>
  <c r="K23" i="17"/>
  <c r="L23" i="17"/>
  <c r="M23" i="17"/>
  <c r="I24" i="17"/>
  <c r="J24" i="17"/>
  <c r="K24" i="17"/>
  <c r="L24" i="17"/>
  <c r="M24" i="17"/>
  <c r="I25" i="17"/>
  <c r="J25" i="17"/>
  <c r="K25" i="17"/>
  <c r="L25" i="17"/>
  <c r="M25" i="17"/>
  <c r="I26" i="17"/>
  <c r="J26" i="17"/>
  <c r="K26" i="17"/>
  <c r="L26" i="17"/>
  <c r="M26" i="17"/>
  <c r="I27" i="17"/>
  <c r="J27" i="17"/>
  <c r="K27" i="17"/>
  <c r="L27" i="17"/>
  <c r="M27" i="17"/>
  <c r="I28" i="17"/>
  <c r="J28" i="17"/>
  <c r="K28" i="17"/>
  <c r="L28" i="17"/>
  <c r="M28" i="17"/>
  <c r="I29" i="17"/>
  <c r="J29" i="17"/>
  <c r="K29" i="17"/>
  <c r="L29" i="17"/>
  <c r="M29" i="17"/>
  <c r="I30" i="17"/>
  <c r="J30" i="17"/>
  <c r="K30" i="17"/>
  <c r="L30" i="17"/>
  <c r="M30" i="17"/>
  <c r="I31" i="17"/>
  <c r="J31" i="17"/>
  <c r="K31" i="17"/>
  <c r="L31" i="17"/>
  <c r="M31" i="17"/>
  <c r="I32" i="17"/>
  <c r="J32" i="17"/>
  <c r="K32" i="17"/>
  <c r="L32" i="17"/>
  <c r="M32" i="17"/>
  <c r="I33" i="17"/>
  <c r="J33" i="17"/>
  <c r="K33" i="17"/>
  <c r="L33" i="17"/>
  <c r="M33" i="17"/>
  <c r="I34" i="17"/>
  <c r="J34" i="17"/>
  <c r="K34" i="17"/>
  <c r="L34" i="17"/>
  <c r="M34" i="17"/>
  <c r="I35" i="17"/>
  <c r="J35" i="17"/>
  <c r="K35" i="17"/>
  <c r="L35" i="17"/>
  <c r="M35" i="17"/>
  <c r="I36" i="17"/>
  <c r="J36" i="17"/>
  <c r="K36" i="17"/>
  <c r="L36" i="17"/>
  <c r="M36" i="17"/>
  <c r="I37" i="17"/>
  <c r="J37" i="17"/>
  <c r="K37" i="17"/>
  <c r="L37" i="17"/>
  <c r="M37" i="17"/>
  <c r="I38" i="17"/>
  <c r="J38" i="17"/>
  <c r="K38" i="17"/>
  <c r="L38" i="17"/>
  <c r="M38" i="17"/>
  <c r="I39" i="17"/>
  <c r="J39" i="17"/>
  <c r="K39" i="17"/>
  <c r="L39" i="17"/>
  <c r="M39" i="17"/>
  <c r="I40" i="17"/>
  <c r="J40" i="17"/>
  <c r="K40" i="17"/>
  <c r="L40" i="17"/>
  <c r="M40" i="17"/>
  <c r="I41" i="17"/>
  <c r="J41" i="17"/>
  <c r="K41" i="17"/>
  <c r="L41" i="17"/>
  <c r="M41" i="17"/>
  <c r="I42" i="17"/>
  <c r="J42" i="17"/>
  <c r="K42" i="17"/>
  <c r="L42" i="17"/>
  <c r="M42" i="17"/>
  <c r="I43" i="17"/>
  <c r="J43" i="17"/>
  <c r="K43" i="17"/>
  <c r="L43" i="17"/>
  <c r="M43" i="17"/>
  <c r="I44" i="17"/>
  <c r="J44" i="17"/>
  <c r="K44" i="17"/>
  <c r="L44" i="17"/>
  <c r="M44" i="17"/>
  <c r="I45" i="17"/>
  <c r="J45" i="17"/>
  <c r="K45" i="17"/>
  <c r="L45" i="17"/>
  <c r="M45" i="17"/>
  <c r="I46" i="17"/>
  <c r="J46" i="17"/>
  <c r="K46" i="17"/>
  <c r="L46" i="17"/>
  <c r="M46" i="17"/>
  <c r="I47" i="17"/>
  <c r="J47" i="17"/>
  <c r="K47" i="17"/>
  <c r="L47" i="17"/>
  <c r="M47" i="17"/>
  <c r="I48" i="17"/>
  <c r="J48" i="17"/>
  <c r="K48" i="17"/>
  <c r="L48" i="17"/>
  <c r="M48" i="17"/>
  <c r="I49" i="17"/>
  <c r="J49" i="17"/>
  <c r="K49" i="17"/>
  <c r="L49" i="17"/>
  <c r="M49" i="17"/>
  <c r="I50" i="17"/>
  <c r="J50" i="17"/>
  <c r="K50" i="17"/>
  <c r="L50" i="17"/>
  <c r="M50" i="17"/>
  <c r="I51" i="17"/>
  <c r="J51" i="17"/>
  <c r="K51" i="17"/>
  <c r="L51" i="17"/>
  <c r="M51" i="17"/>
  <c r="I52" i="17"/>
  <c r="J52" i="17"/>
  <c r="K52" i="17"/>
  <c r="L52" i="17"/>
  <c r="M52" i="17"/>
  <c r="I53" i="17"/>
  <c r="J53" i="17"/>
  <c r="K53" i="17"/>
  <c r="L53" i="17"/>
  <c r="M53" i="17"/>
  <c r="I54" i="17"/>
  <c r="J54" i="17"/>
  <c r="K54" i="17"/>
  <c r="L54" i="17"/>
  <c r="M54" i="17"/>
  <c r="I55" i="17"/>
  <c r="J55" i="17"/>
  <c r="K55" i="17"/>
  <c r="L55" i="17"/>
  <c r="M55" i="17"/>
  <c r="I56" i="17"/>
  <c r="J56" i="17"/>
  <c r="K56" i="17"/>
  <c r="L56" i="17"/>
  <c r="M56" i="17"/>
  <c r="I57" i="17"/>
  <c r="J57" i="17"/>
  <c r="K57" i="17"/>
  <c r="L57" i="17"/>
  <c r="M57" i="17"/>
  <c r="I58" i="17"/>
  <c r="J58" i="17"/>
  <c r="K58" i="17"/>
  <c r="L58" i="17"/>
  <c r="M58" i="17"/>
  <c r="I59" i="17"/>
  <c r="J59" i="17"/>
  <c r="K59" i="17"/>
  <c r="L59" i="17"/>
  <c r="M59" i="17"/>
  <c r="I60" i="17"/>
  <c r="J60" i="17"/>
  <c r="K60" i="17"/>
  <c r="L60" i="17"/>
  <c r="M60" i="17"/>
  <c r="I61" i="17"/>
  <c r="J61" i="17"/>
  <c r="K61" i="17"/>
  <c r="L61" i="17"/>
  <c r="M61" i="17"/>
  <c r="I62" i="17"/>
  <c r="J62" i="17"/>
  <c r="K62" i="17"/>
  <c r="L62" i="17"/>
  <c r="M62" i="17"/>
  <c r="I63" i="17"/>
  <c r="J63" i="17"/>
  <c r="K63" i="17"/>
  <c r="L63" i="17"/>
  <c r="M63" i="17"/>
  <c r="I64" i="17"/>
  <c r="J64" i="17"/>
  <c r="K64" i="17"/>
  <c r="L64" i="17"/>
  <c r="M64" i="17"/>
  <c r="I65" i="17"/>
  <c r="J65" i="17"/>
  <c r="K65" i="17"/>
  <c r="L65" i="17"/>
  <c r="M65" i="17"/>
  <c r="I66" i="17"/>
  <c r="J66" i="17"/>
  <c r="K66" i="17"/>
  <c r="L66" i="17"/>
  <c r="M66" i="17"/>
  <c r="I67" i="17"/>
  <c r="J67" i="17"/>
  <c r="K67" i="17"/>
  <c r="L67" i="17"/>
  <c r="M67" i="17"/>
  <c r="I68" i="17"/>
  <c r="J68" i="17"/>
  <c r="K68" i="17"/>
  <c r="L68" i="17"/>
  <c r="M68" i="17"/>
  <c r="I69" i="17"/>
  <c r="J69" i="17"/>
  <c r="K69" i="17"/>
  <c r="L69" i="17"/>
  <c r="M69" i="17"/>
  <c r="I70" i="17"/>
  <c r="J70" i="17"/>
  <c r="K70" i="17"/>
  <c r="L70" i="17"/>
  <c r="M70" i="17"/>
  <c r="M3" i="17"/>
  <c r="L3" i="17"/>
  <c r="K3" i="17"/>
  <c r="J3" i="17"/>
  <c r="I3" i="17"/>
  <c r="C2" i="4" l="1"/>
</calcChain>
</file>

<file path=xl/comments1.xml><?xml version="1.0" encoding="utf-8"?>
<comments xmlns="http://schemas.openxmlformats.org/spreadsheetml/2006/main">
  <authors>
    <author>TE000462</author>
  </authors>
  <commentList>
    <comment ref="G143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2.xml><?xml version="1.0" encoding="utf-8"?>
<comments xmlns="http://schemas.openxmlformats.org/spreadsheetml/2006/main">
  <authors>
    <author>TE000462</author>
  </authors>
  <commentList>
    <comment ref="G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3.xml><?xml version="1.0" encoding="utf-8"?>
<comments xmlns="http://schemas.openxmlformats.org/spreadsheetml/2006/main">
  <authors>
    <author>TE000462</author>
  </authors>
  <commentList>
    <comment ref="E1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8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9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4.xml><?xml version="1.0" encoding="utf-8"?>
<comments xmlns="http://schemas.openxmlformats.org/spreadsheetml/2006/main">
  <authors>
    <author>TE000462</author>
  </authors>
  <commentList>
    <comment ref="E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5.xml><?xml version="1.0" encoding="utf-8"?>
<comments xmlns="http://schemas.openxmlformats.org/spreadsheetml/2006/main">
  <authors>
    <author>rl000462</author>
    <author>TE000462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rl000462:</t>
        </r>
        <r>
          <rPr>
            <sz val="9"/>
            <color indexed="81"/>
            <rFont val="Tahoma"/>
            <family val="2"/>
          </rPr>
          <t xml:space="preserve">
17.12.16</t>
        </r>
      </text>
    </comment>
    <comment ref="E143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2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6.xml><?xml version="1.0" encoding="utf-8"?>
<comments xmlns="http://schemas.openxmlformats.org/spreadsheetml/2006/main">
  <authors>
    <author>TE000462</author>
  </authors>
  <commentList>
    <comment ref="F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sharedStrings.xml><?xml version="1.0" encoding="utf-8"?>
<sst xmlns="http://schemas.openxmlformats.org/spreadsheetml/2006/main" count="1009" uniqueCount="309">
  <si>
    <t>Emp_ID</t>
  </si>
  <si>
    <t>Name_TH</t>
  </si>
  <si>
    <t>Name_EN</t>
  </si>
  <si>
    <t>Location</t>
  </si>
  <si>
    <t>Enter_date</t>
  </si>
  <si>
    <t>Sex</t>
  </si>
  <si>
    <t>Position</t>
  </si>
  <si>
    <t>DEPT</t>
  </si>
  <si>
    <t>Group</t>
  </si>
  <si>
    <t>02000002</t>
  </si>
  <si>
    <t>Suphatson  Sriwilai</t>
  </si>
  <si>
    <t>EGAS-C</t>
  </si>
  <si>
    <t>Staff</t>
  </si>
  <si>
    <t>8000</t>
  </si>
  <si>
    <t xml:space="preserve">Purchasing Die </t>
  </si>
  <si>
    <t>M</t>
  </si>
  <si>
    <t>Group Leader</t>
  </si>
  <si>
    <t>5070</t>
  </si>
  <si>
    <t>02000008</t>
  </si>
  <si>
    <t>Thanee  Harnlakorn</t>
  </si>
  <si>
    <t>5021</t>
  </si>
  <si>
    <t>Press Die Finishing</t>
  </si>
  <si>
    <t>02000009</t>
  </si>
  <si>
    <t>Ram  Srichon</t>
  </si>
  <si>
    <t>5080</t>
  </si>
  <si>
    <t>Production Control</t>
  </si>
  <si>
    <t>02000010</t>
  </si>
  <si>
    <t>Phaithoon  Baimontha</t>
  </si>
  <si>
    <t>Section Manager</t>
  </si>
  <si>
    <t>02000011</t>
  </si>
  <si>
    <t>Hongchai  Baboon</t>
  </si>
  <si>
    <t>Manufacturing Assistant General Manager</t>
  </si>
  <si>
    <t>5011</t>
  </si>
  <si>
    <t xml:space="preserve">Press Die Machine </t>
  </si>
  <si>
    <t>02000012</t>
  </si>
  <si>
    <t>Trungjit  Udchachon</t>
  </si>
  <si>
    <t>9000</t>
  </si>
  <si>
    <t>Corporate Operations</t>
  </si>
  <si>
    <t>02000016</t>
  </si>
  <si>
    <t>Weerachat  Chachumporn</t>
  </si>
  <si>
    <t>Purchasing</t>
  </si>
  <si>
    <t>02000017</t>
  </si>
  <si>
    <t>Woratharin  Areeyat</t>
  </si>
  <si>
    <t>5050</t>
  </si>
  <si>
    <t>Powertrain Die Finishing</t>
  </si>
  <si>
    <t>02000018</t>
  </si>
  <si>
    <t>8500</t>
  </si>
  <si>
    <t>02000019</t>
  </si>
  <si>
    <t>Pongnatee  Puttakul</t>
  </si>
  <si>
    <t>02000020</t>
  </si>
  <si>
    <t>Udorn  Mamang</t>
  </si>
  <si>
    <t>02000021</t>
  </si>
  <si>
    <t>Chaiyan  Burapa</t>
  </si>
  <si>
    <t>General Affairs</t>
  </si>
  <si>
    <t>02000023</t>
  </si>
  <si>
    <t>Rasit  Puyati</t>
  </si>
  <si>
    <t>5030</t>
  </si>
  <si>
    <t>Powertrain Equipment Design</t>
  </si>
  <si>
    <t>02000027</t>
  </si>
  <si>
    <t>Supat  Waiyawut</t>
  </si>
  <si>
    <t>Department Manager</t>
  </si>
  <si>
    <t>5060</t>
  </si>
  <si>
    <t>Body Equipment Manufacturing</t>
  </si>
  <si>
    <t>02000030</t>
  </si>
  <si>
    <t>Yongyut  Chieokanka</t>
  </si>
  <si>
    <t>5901</t>
  </si>
  <si>
    <t>Press Die Design</t>
  </si>
  <si>
    <t>02000031</t>
  </si>
  <si>
    <t>Montian  Jitpukdee</t>
  </si>
  <si>
    <t>Body Equipment  Mechanic</t>
  </si>
  <si>
    <t>02000032</t>
  </si>
  <si>
    <t>Kittinun  Sanwong</t>
  </si>
  <si>
    <t>02000037</t>
  </si>
  <si>
    <t>Pornthep  Khaneyngam</t>
  </si>
  <si>
    <t>5040</t>
  </si>
  <si>
    <t>Powertrain Die Machine</t>
  </si>
  <si>
    <t>02000038</t>
  </si>
  <si>
    <t>Kitisak  Phetlerd</t>
  </si>
  <si>
    <t>02000113</t>
  </si>
  <si>
    <t>5041</t>
  </si>
  <si>
    <t>EGAS-D4</t>
  </si>
  <si>
    <t>EGAS-D2</t>
  </si>
  <si>
    <t>02000293</t>
  </si>
  <si>
    <t>Section</t>
  </si>
  <si>
    <t>Business Administration Department</t>
  </si>
  <si>
    <t>Body Die  Mold Department</t>
  </si>
  <si>
    <t>Body Equipment Department</t>
  </si>
  <si>
    <t>Power Train Department</t>
  </si>
  <si>
    <t>Department</t>
  </si>
  <si>
    <t>Purchasing Section (PUR)</t>
  </si>
  <si>
    <t>Production Control Section(PC)</t>
  </si>
  <si>
    <t>Administration Section (ADM)</t>
  </si>
  <si>
    <t>PO Mold Section (POM)</t>
  </si>
  <si>
    <t>Press Die Design Section (PRD)</t>
  </si>
  <si>
    <t>Press Die Manufacturing Section (PRM)</t>
  </si>
  <si>
    <t>P.T. Die Section (PTD)</t>
  </si>
  <si>
    <t>P.T. Equipment Section (PTE)</t>
  </si>
  <si>
    <t>BE Manufacturing Section (BEM)</t>
  </si>
  <si>
    <t>BE Design Section (BED)</t>
  </si>
  <si>
    <t>Uniform_Type</t>
  </si>
  <si>
    <t>Date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</si>
  <si>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</si>
  <si>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</si>
  <si>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</si>
  <si>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</si>
  <si>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</si>
  <si>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</si>
  <si>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</si>
  <si>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</si>
  <si>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</si>
  <si>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</si>
  <si>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</si>
  <si>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</si>
  <si>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</si>
  <si>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</t>
  </si>
  <si>
    <t>L</t>
  </si>
  <si>
    <t>XL</t>
  </si>
  <si>
    <t>XXL</t>
  </si>
  <si>
    <t>SP</t>
  </si>
  <si>
    <t>SSP</t>
  </si>
  <si>
    <t>Size_Shirth</t>
  </si>
  <si>
    <t>Size_Trousere</t>
  </si>
  <si>
    <t>Year</t>
  </si>
  <si>
    <t>Locker_No</t>
  </si>
  <si>
    <t>Uniform_No</t>
  </si>
  <si>
    <t>M002</t>
  </si>
  <si>
    <t>M018</t>
  </si>
  <si>
    <t>M041</t>
  </si>
  <si>
    <t>M045</t>
  </si>
  <si>
    <t>M047</t>
  </si>
  <si>
    <t>M052</t>
  </si>
  <si>
    <t>M063</t>
  </si>
  <si>
    <t>M065</t>
  </si>
  <si>
    <t>M079</t>
  </si>
  <si>
    <t>M081</t>
  </si>
  <si>
    <t>M082</t>
  </si>
  <si>
    <t>M093</t>
  </si>
  <si>
    <t>M118</t>
  </si>
  <si>
    <t>M120</t>
  </si>
  <si>
    <t>M137</t>
  </si>
  <si>
    <t>M147</t>
  </si>
  <si>
    <t>M150</t>
  </si>
  <si>
    <t>M214</t>
  </si>
  <si>
    <t>M215</t>
  </si>
  <si>
    <t>FeMale</t>
  </si>
  <si>
    <t>Male</t>
  </si>
  <si>
    <t>02000004</t>
  </si>
  <si>
    <t xml:space="preserve">Polymer Mold Manufacturing </t>
  </si>
  <si>
    <t>F012</t>
  </si>
  <si>
    <t>F004</t>
  </si>
  <si>
    <t>No</t>
  </si>
  <si>
    <t>EmpNo</t>
  </si>
  <si>
    <t>PrefixTH</t>
  </si>
  <si>
    <t>NameTH</t>
  </si>
  <si>
    <t>DEPT.</t>
  </si>
  <si>
    <t>Section (Short)</t>
  </si>
  <si>
    <t>นาง</t>
  </si>
  <si>
    <t>สุภัสสร  ศรีวิไล</t>
  </si>
  <si>
    <t>PUR</t>
  </si>
  <si>
    <t>นาย</t>
  </si>
  <si>
    <t>วิทูล  โคนชัยภูมิ</t>
  </si>
  <si>
    <t>POM</t>
  </si>
  <si>
    <t>ธานี  หาญละคร</t>
  </si>
  <si>
    <t>PRM</t>
  </si>
  <si>
    <t>แรม  สีชน</t>
  </si>
  <si>
    <t>PCT</t>
  </si>
  <si>
    <t>ไพฑูรย์  ใบมณฑา</t>
  </si>
  <si>
    <t>หงษ์ชัย  บาบุญ</t>
  </si>
  <si>
    <t>ตรึงจิต  อุดชาชน</t>
  </si>
  <si>
    <t>CCT</t>
  </si>
  <si>
    <t>วีรชาติ  ชาชุมพร</t>
  </si>
  <si>
    <t>เจษฎาภรณ์  จอมดวง</t>
  </si>
  <si>
    <t>PTD</t>
  </si>
  <si>
    <t>เอกชัย  ปินตาแสน</t>
  </si>
  <si>
    <t>ADM</t>
  </si>
  <si>
    <t>พงษ์นที  พุทธกุล</t>
  </si>
  <si>
    <t>อุดร  มามั่ง</t>
  </si>
  <si>
    <t>ไชยยันต์  บูรพา</t>
  </si>
  <si>
    <t>ราสิทธิ์  ปุยะติ</t>
  </si>
  <si>
    <t>PTE</t>
  </si>
  <si>
    <t>สุพัตร์  ไวยวุฒิ</t>
  </si>
  <si>
    <t>BEM</t>
  </si>
  <si>
    <t>ยงยุทธ  เชี่ยวการค้า</t>
  </si>
  <si>
    <t>PRD</t>
  </si>
  <si>
    <t>มณเฑียร  จิตต์ภักดี</t>
  </si>
  <si>
    <t>กิตตินันท์  แสนวงค์</t>
  </si>
  <si>
    <t>เนยยา  กวิกิตย์</t>
  </si>
  <si>
    <t>กิติศักดิ์  เพ็ชรเลิศ</t>
  </si>
  <si>
    <t>ชาตรี  ศรีอินทร์</t>
  </si>
  <si>
    <t xml:space="preserve"> Die  Mold Department</t>
  </si>
  <si>
    <t>Equipment Department</t>
  </si>
  <si>
    <t>Purchasing Department</t>
  </si>
  <si>
    <t>Corporate Control (CCT)</t>
  </si>
  <si>
    <t>นาง สุภัสสร ศรีวิไล</t>
  </si>
  <si>
    <t>นาย ธานี หาญละคร</t>
  </si>
  <si>
    <t>นาย ไพฑูรย์ ใบมณฑา</t>
  </si>
  <si>
    <t>นาย หงษ์ชัย บาบุญ</t>
  </si>
  <si>
    <t>นาย ตรึงจิต อุดชาชน</t>
  </si>
  <si>
    <t>นาย วีรชาติ ชาชุมพร</t>
  </si>
  <si>
    <t>นาย วรธารินทร์ อารีย์ญาติ</t>
  </si>
  <si>
    <t>นาย พงษ์นที พุทธกุล</t>
  </si>
  <si>
    <t>นาย แรม สีชน</t>
  </si>
  <si>
    <t>นาย อุดร มามั่ง</t>
  </si>
  <si>
    <t>นาย ไชยยันต์ บูรพา</t>
  </si>
  <si>
    <t>นาย ราสิทธิ์ ปุยะติ</t>
  </si>
  <si>
    <t>นาย สุพัตร์ ไวยวุฒิ</t>
  </si>
  <si>
    <t>นาย ยงยุทธ เชี่ยวการค้า</t>
  </si>
  <si>
    <t>นาย มณเฑียร จิตต์ภักดี</t>
  </si>
  <si>
    <t>นาย กิตตินันท์ แสนวงค์</t>
  </si>
  <si>
    <t>นาย พรเทพ เขนยงาม</t>
  </si>
  <si>
    <t>นาย กิติศักดิ์ เพ็ชรเลิศ</t>
  </si>
  <si>
    <t>Size</t>
  </si>
  <si>
    <t>Reason</t>
  </si>
  <si>
    <t>ชุดหดและเก่าตามสภาพ</t>
  </si>
  <si>
    <t>เดินทางไปทำงานต่างจังหวัด/ต่างประเทศ</t>
  </si>
  <si>
    <t>ชุดขาดตามรอยตะเข็บ</t>
  </si>
  <si>
    <t>ชุดเปื่อยขาด เนื่องจากการซัก</t>
  </si>
  <si>
    <t xml:space="preserve">HONDA </t>
  </si>
  <si>
    <t>หมายเหตุ</t>
  </si>
  <si>
    <t>Name</t>
  </si>
  <si>
    <t>DATE</t>
  </si>
  <si>
    <t>Status</t>
  </si>
  <si>
    <t>Descript</t>
  </si>
  <si>
    <t>Action Status</t>
  </si>
  <si>
    <t>Receiving Status</t>
  </si>
  <si>
    <t>26"</t>
  </si>
  <si>
    <t>27"</t>
  </si>
  <si>
    <t>48"</t>
  </si>
  <si>
    <t>28"</t>
  </si>
  <si>
    <t>29"</t>
  </si>
  <si>
    <t>30"</t>
  </si>
  <si>
    <t>31"</t>
  </si>
  <si>
    <t>32"</t>
  </si>
  <si>
    <t>33"</t>
  </si>
  <si>
    <t>34"</t>
  </si>
  <si>
    <t>35"</t>
  </si>
  <si>
    <t>36"</t>
  </si>
  <si>
    <t>47"</t>
  </si>
  <si>
    <t>46"</t>
  </si>
  <si>
    <t>45"</t>
  </si>
  <si>
    <t>44"</t>
  </si>
  <si>
    <t>43"</t>
  </si>
  <si>
    <t>42"</t>
  </si>
  <si>
    <t>41"</t>
  </si>
  <si>
    <t>40"</t>
  </si>
  <si>
    <t>39"</t>
  </si>
  <si>
    <t>38"</t>
  </si>
  <si>
    <t>37"</t>
  </si>
  <si>
    <t>จำนวน</t>
  </si>
  <si>
    <t>ไซส์</t>
  </si>
  <si>
    <t>รายการ</t>
  </si>
  <si>
    <t>วัน/เดือน/ปี</t>
  </si>
  <si>
    <t>เสื้อแขนสั้น(Short Shirt)</t>
  </si>
  <si>
    <t>เสื้อแขนยาว(Long Shirt)</t>
  </si>
  <si>
    <t>กางเกง(Trousere)</t>
  </si>
  <si>
    <t>กระเป๋า(Bag)</t>
  </si>
  <si>
    <t>หมวก(Cap)</t>
  </si>
  <si>
    <t>ชุดคลุมท้อง(CoverPregncy Suit)</t>
  </si>
  <si>
    <t>กุญแจล็อคเกอร์(Locker Key)</t>
  </si>
  <si>
    <t>//</t>
  </si>
  <si>
    <t>Description</t>
  </si>
  <si>
    <t>ดำเนินการติดตามมาคืน</t>
  </si>
  <si>
    <t xml:space="preserve">
</t>
  </si>
  <si>
    <t xml:space="preserve"> สามารถดำเนินการได้</t>
  </si>
  <si>
    <t xml:space="preserve">ส่งซ่อมแล้ว วันที่ </t>
  </si>
  <si>
    <t xml:space="preserve">รับคืนแล้ว วันที่ </t>
  </si>
  <si>
    <t xml:space="preserve"> 02000020</t>
  </si>
  <si>
    <t xml:space="preserve"> นาย อุดร  มามั่ง</t>
  </si>
  <si>
    <t xml:space="preserve"> Press Die Manufacturing Section (PRM)</t>
  </si>
  <si>
    <t xml:space="preserve"> M082</t>
  </si>
  <si>
    <t>เสื้อแขนยาว(Long Shirt),ไซส์ L,จำนวน 1_x000D_
กางเกง(Trousere),ไซส์ 33",จำนวน 2</t>
  </si>
  <si>
    <t xml:space="preserve"> ชุดหดและเก่าตามสภาพ, เดินทางไปทำงานต่างจังหวัด/ต่างประเทศ</t>
  </si>
  <si>
    <t xml:space="preserve"> ได้รับแล้ว</t>
  </si>
  <si>
    <t>นาย วิทูล  โคนชัยภูมิ</t>
  </si>
  <si>
    <t xml:space="preserve"> M119</t>
  </si>
  <si>
    <t>เสื้อแขนยาว(Long Shirt), ไซส์ L, จำนวน 1_x000D_
กางเกง(Trousere), ไซส์ 28", จำนวน 1</t>
  </si>
  <si>
    <t>ยังไม่ได้รับ</t>
  </si>
  <si>
    <t>นาย ธานี  หาญละคร</t>
  </si>
  <si>
    <t xml:space="preserve"> M120</t>
  </si>
  <si>
    <t>เสื้อแขนยาว(Long Shirt), ไซส์ XL, จำนวน 1_x000D_
กางเกง(Trousere), ไซส์ 34", จำนวน 1</t>
  </si>
  <si>
    <t>ได้รับแล้ว</t>
  </si>
  <si>
    <t>นาย แรม  สีชน</t>
  </si>
  <si>
    <t xml:space="preserve"> M121</t>
  </si>
  <si>
    <t>เสื้อแขนยาว(Long Shirt), ไซส์ SSP, จำนวน 2
กางเกง(Trousere), ไซส์ 40", จำนวน 1</t>
  </si>
  <si>
    <t>นาย ไพฑูรย์  ใบมณฑา</t>
  </si>
  <si>
    <t xml:space="preserve"> M122</t>
  </si>
  <si>
    <t>เสื้อแขนยาว(Long Shirt), ไซส์ S, จำนวน 2
กางเกง(Trousere), ไซส์ 27", จำนวน 2</t>
  </si>
  <si>
    <t>นาย หงษ์ชัย  บาบุญ</t>
  </si>
  <si>
    <t xml:space="preserve"> M123</t>
  </si>
  <si>
    <t>เสื้อแขนยาว(Long Shirt), ไซส์ M, จำนวน 1_x000D_
กางเกง(Trousere), ไซส์ 29", จำนวน 1</t>
  </si>
  <si>
    <t>นาย ตรึงจิต  อุดชาชน</t>
  </si>
  <si>
    <t xml:space="preserve"> M124</t>
  </si>
  <si>
    <t>นาย วีรชาติ  ชาชุมพร</t>
  </si>
  <si>
    <t xml:space="preserve"> M125</t>
  </si>
  <si>
    <t xml:space="preserve"> 02000002</t>
  </si>
  <si>
    <t>นนนนนนนนน</t>
  </si>
  <si>
    <t xml:space="preserve"> Purchasing Section (PUR)</t>
  </si>
  <si>
    <t xml:space="preserve"> F012</t>
  </si>
  <si>
    <t>เสื้อแขนสั้น(Short Shirt), ไซส์ M, จำนวน 1_x000D_
กางเกง(Trousere), ไซส์ 31", จำนวน 1</t>
  </si>
  <si>
    <t>ชุดหดและเก่าตามสภาพ, ชุดเปื่อยขาด เนื่องจากการซัก</t>
  </si>
  <si>
    <t>aaaaaa</t>
  </si>
  <si>
    <t>Emp</t>
  </si>
  <si>
    <t xml:space="preserve"> ชุดเปื่อยขาด เนื่องจากการซัก</t>
  </si>
  <si>
    <t xml:space="preserve"> 02000008</t>
  </si>
  <si>
    <t xml:space="preserve"> นาย ธานี หาญละคร</t>
  </si>
  <si>
    <t xml:space="preserve"> M063</t>
  </si>
  <si>
    <t>ไซส์ L,จำนวน 3,กางเกง(Trousere)_x000D_
ไซส์ 29",จำนวน 3,Reason : ชุดหดและเก่าตามสภาพ</t>
  </si>
  <si>
    <t>admin</t>
  </si>
  <si>
    <t>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</si>
</sst>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\-mmm\-yy"/>
    <numFmt numFmtId="165" formatCode="[$-409]d\-mmm\-yy;@"/>
    <numFmt numFmtId="166" formatCode="[$-409]d\-mmm\-yyyy;@"/>
    <numFmt numFmtId="167" formatCode="[$-409]mmmm\ d\,\ yyyy;@"/>
    <numFmt numFmtId="168" formatCode="[$-409]dd\-mmm\-yy;@"/>
  </numFmts>
  <fonts count="26" x14ac:knownFonts="1">
    <font>
      <sz val="11"/>
      <color theme="1"/>
      <name val="Calibri"/>
      <family val="2"/>
      <scheme val="minor"/>
    </font>
    <font>
      <b/>
      <sz val="22"/>
      <color rgb="FFFF0000"/>
      <name val="Modern No. 20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6"/>
      <color theme="1"/>
      <name val="Browallia New"/>
      <family val="2"/>
    </font>
    <font>
      <sz val="14"/>
      <name val="CordiaUPC"/>
      <family val="2"/>
      <charset val="222"/>
    </font>
    <font>
      <sz val="10"/>
      <name val="Arial"/>
      <family val="2"/>
    </font>
    <font>
      <sz val="16"/>
      <color theme="1"/>
      <name val="Cordia New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Acknowledgement"/>
    </font>
    <font>
      <b/>
      <sz val="16"/>
      <color rgb="FF000000"/>
      <name val="Rockwell"/>
      <family val="1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b/>
      <sz val="16"/>
      <color rgb="FFC00000"/>
      <name val="Modern No. 20"/>
      <family val="1"/>
    </font>
    <font>
      <b/>
      <sz val="36"/>
      <color rgb="FFFF0000"/>
      <name val="Acknowledgement"/>
    </font>
    <font>
      <sz val="16"/>
      <color rgb="FF000000"/>
      <name val="4803_Kwang_MD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8" tint="0.39997558519241921"/>
        <bgColor indexed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vertical="center" wrapText="1"/>
    </xf>
    <xf numFmtId="164" fontId="2" fillId="0" borderId="2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center" vertical="center" wrapText="1"/>
    </xf>
    <xf numFmtId="0" fontId="8" fillId="0" borderId="0" xfId="4" applyFont="1" applyBorder="1" applyAlignment="1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4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quotePrefix="1" applyNumberFormat="1" applyFont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4" applyFont="1" applyFill="1" applyBorder="1" applyAlignment="1">
      <alignment horizontal="left"/>
    </xf>
    <xf numFmtId="49" fontId="9" fillId="0" borderId="0" xfId="4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left"/>
    </xf>
    <xf numFmtId="49" fontId="8" fillId="0" borderId="0" xfId="4" applyNumberFormat="1" applyFont="1" applyFill="1" applyBorder="1" applyAlignment="1">
      <alignment horizontal="center"/>
    </xf>
    <xf numFmtId="49" fontId="8" fillId="0" borderId="0" xfId="5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0" xfId="5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49" fontId="9" fillId="0" borderId="0" xfId="0" quotePrefix="1" applyNumberFormat="1" applyFont="1" applyFill="1" applyAlignment="1">
      <alignment horizontal="center"/>
    </xf>
    <xf numFmtId="49" fontId="8" fillId="0" borderId="0" xfId="5" quotePrefix="1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left"/>
    </xf>
    <xf numFmtId="49" fontId="8" fillId="0" borderId="0" xfId="4" applyNumberFormat="1" applyFont="1" applyFill="1" applyAlignment="1">
      <alignment horizontal="center"/>
    </xf>
    <xf numFmtId="49" fontId="9" fillId="0" borderId="0" xfId="5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49" fontId="9" fillId="0" borderId="0" xfId="5" quotePrefix="1" applyNumberFormat="1" applyFont="1" applyFill="1" applyBorder="1" applyAlignment="1">
      <alignment horizontal="center"/>
    </xf>
    <xf numFmtId="49" fontId="8" fillId="0" borderId="0" xfId="7" quotePrefix="1" applyNumberFormat="1" applyFont="1" applyFill="1" applyBorder="1" applyAlignment="1">
      <alignment horizontal="center" vertical="center"/>
    </xf>
    <xf numFmtId="49" fontId="8" fillId="0" borderId="0" xfId="7" quotePrefix="1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/>
    </xf>
    <xf numFmtId="49" fontId="9" fillId="0" borderId="0" xfId="4" applyNumberFormat="1" applyFont="1" applyBorder="1" applyAlignment="1">
      <alignment horizontal="center"/>
    </xf>
    <xf numFmtId="49" fontId="9" fillId="0" borderId="0" xfId="5" applyNumberFormat="1" applyFont="1" applyBorder="1" applyAlignment="1">
      <alignment horizontal="center"/>
    </xf>
    <xf numFmtId="49" fontId="9" fillId="0" borderId="0" xfId="0" quotePrefix="1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4" fillId="7" borderId="4" xfId="4" applyFont="1" applyFill="1" applyBorder="1" applyAlignment="1">
      <alignment horizontal="center"/>
    </xf>
    <xf numFmtId="49" fontId="14" fillId="7" borderId="4" xfId="4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49" fontId="2" fillId="18" borderId="1" xfId="3" applyNumberFormat="1" applyFont="1" applyFill="1" applyBorder="1" applyAlignment="1">
      <alignment horizontal="center" vertical="center"/>
    </xf>
    <xf numFmtId="0" fontId="2" fillId="18" borderId="1" xfId="3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0" fillId="0" borderId="4" xfId="0" applyBorder="1"/>
    <xf numFmtId="0" fontId="2" fillId="17" borderId="4" xfId="2" applyFont="1" applyFill="1" applyBorder="1" applyAlignment="1">
      <alignment horizontal="center" vertical="center"/>
    </xf>
    <xf numFmtId="0" fontId="2" fillId="17" borderId="1" xfId="2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4" applyFont="1" applyBorder="1" applyAlignment="1">
      <alignment horizontal="center"/>
    </xf>
    <xf numFmtId="0" fontId="9" fillId="0" borderId="0" xfId="4" applyFont="1" applyBorder="1" applyAlignment="1">
      <alignment horizontal="center"/>
    </xf>
    <xf numFmtId="0" fontId="8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NumberFormat="1" applyFont="1" applyBorder="1" applyAlignment="1">
      <alignment horizontal="center" vertical="center" wrapText="1" readingOrder="1"/>
    </xf>
    <xf numFmtId="0" fontId="9" fillId="8" borderId="7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6" borderId="7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right" vertical="center" wrapText="1" readingOrder="1"/>
    </xf>
    <xf numFmtId="0" fontId="2" fillId="19" borderId="4" xfId="2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0" fillId="20" borderId="4" xfId="0" applyFill="1" applyBorder="1"/>
    <xf numFmtId="0" fontId="0" fillId="0" borderId="0" xfId="0" applyBorder="1"/>
    <xf numFmtId="0" fontId="0" fillId="0" borderId="0" xfId="0" applyFill="1" applyBorder="1"/>
    <xf numFmtId="0" fontId="2" fillId="19" borderId="8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17" fillId="0" borderId="4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2" fillId="0" borderId="4" xfId="2" applyFont="1" applyFill="1" applyBorder="1" applyAlignment="1">
      <alignment vertical="center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8" fillId="2" borderId="0" xfId="0" applyFont="1" applyFill="1" applyAlignment="1">
      <alignment vertical="top"/>
    </xf>
    <xf numFmtId="0" fontId="9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4" applyFont="1" applyFill="1" applyBorder="1" applyAlignment="1">
      <alignment horizontal="center"/>
    </xf>
    <xf numFmtId="49" fontId="14" fillId="0" borderId="0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14" fillId="0" borderId="0" xfId="4" applyNumberFormat="1" applyFont="1" applyFill="1" applyBorder="1" applyAlignment="1">
      <alignment horizontal="center"/>
    </xf>
    <xf numFmtId="165" fontId="9" fillId="0" borderId="0" xfId="4" applyNumberFormat="1" applyFont="1" applyFill="1" applyBorder="1" applyAlignment="1">
      <alignment horizontal="center"/>
    </xf>
    <xf numFmtId="165" fontId="8" fillId="0" borderId="0" xfId="4" applyNumberFormat="1" applyFont="1" applyFill="1" applyBorder="1" applyAlignment="1">
      <alignment horizontal="center"/>
    </xf>
    <xf numFmtId="165" fontId="8" fillId="0" borderId="0" xfId="5" applyNumberFormat="1" applyFont="1" applyFill="1" applyBorder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5" fontId="9" fillId="0" borderId="0" xfId="0" quotePrefix="1" applyNumberFormat="1" applyFont="1" applyFill="1" applyAlignment="1">
      <alignment horizontal="center"/>
    </xf>
    <xf numFmtId="165" fontId="8" fillId="0" borderId="0" xfId="5" quotePrefix="1" applyNumberFormat="1" applyFont="1" applyFill="1" applyBorder="1" applyAlignment="1">
      <alignment horizontal="center"/>
    </xf>
    <xf numFmtId="165" fontId="8" fillId="0" borderId="0" xfId="4" applyNumberFormat="1" applyFont="1" applyFill="1" applyAlignment="1">
      <alignment horizontal="center"/>
    </xf>
    <xf numFmtId="165" fontId="9" fillId="0" borderId="0" xfId="5" applyNumberFormat="1" applyFont="1" applyFill="1" applyBorder="1" applyAlignment="1">
      <alignment horizontal="center"/>
    </xf>
    <xf numFmtId="165" fontId="9" fillId="0" borderId="0" xfId="5" quotePrefix="1" applyNumberFormat="1" applyFont="1" applyFill="1" applyBorder="1" applyAlignment="1">
      <alignment horizontal="center"/>
    </xf>
    <xf numFmtId="165" fontId="0" fillId="0" borderId="0" xfId="0" applyNumberFormat="1"/>
    <xf numFmtId="0" fontId="0" fillId="21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7" fontId="8" fillId="0" borderId="0" xfId="4" applyNumberFormat="1" applyFont="1" applyFill="1" applyBorder="1" applyAlignment="1">
      <alignment horizontal="center"/>
    </xf>
    <xf numFmtId="167" fontId="8" fillId="0" borderId="0" xfId="5" applyNumberFormat="1" applyFont="1" applyFill="1" applyBorder="1" applyAlignment="1">
      <alignment horizontal="center"/>
    </xf>
    <xf numFmtId="167" fontId="9" fillId="0" borderId="0" xfId="4" applyNumberFormat="1" applyFont="1" applyFill="1" applyBorder="1" applyAlignment="1">
      <alignment horizontal="center"/>
    </xf>
    <xf numFmtId="167" fontId="9" fillId="0" borderId="0" xfId="5" applyNumberFormat="1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center" vertical="top"/>
    </xf>
    <xf numFmtId="167" fontId="8" fillId="0" borderId="0" xfId="5" quotePrefix="1" applyNumberFormat="1" applyFont="1" applyFill="1" applyBorder="1" applyAlignment="1">
      <alignment horizontal="center"/>
    </xf>
    <xf numFmtId="167" fontId="9" fillId="0" borderId="0" xfId="5" quotePrefix="1" applyNumberFormat="1" applyFont="1" applyFill="1" applyBorder="1" applyAlignment="1">
      <alignment horizontal="center"/>
    </xf>
    <xf numFmtId="0" fontId="13" fillId="22" borderId="0" xfId="0" applyFont="1" applyFill="1" applyBorder="1" applyAlignment="1">
      <alignment horizontal="center"/>
    </xf>
    <xf numFmtId="0" fontId="14" fillId="22" borderId="0" xfId="4" applyFont="1" applyFill="1" applyBorder="1" applyAlignment="1">
      <alignment horizontal="center"/>
    </xf>
    <xf numFmtId="167" fontId="14" fillId="22" borderId="0" xfId="4" applyNumberFormat="1" applyFont="1" applyFill="1" applyBorder="1" applyAlignment="1">
      <alignment horizontal="center"/>
    </xf>
    <xf numFmtId="165" fontId="14" fillId="22" borderId="0" xfId="4" applyNumberFormat="1" applyFont="1" applyFill="1" applyBorder="1" applyAlignment="1">
      <alignment horizontal="center"/>
    </xf>
    <xf numFmtId="49" fontId="14" fillId="22" borderId="0" xfId="4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167" fontId="1" fillId="2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left"/>
    </xf>
    <xf numFmtId="167" fontId="9" fillId="0" borderId="0" xfId="0" applyNumberFormat="1" applyFont="1" applyFill="1" applyBorder="1" applyAlignment="1">
      <alignment horizontal="center"/>
    </xf>
    <xf numFmtId="167" fontId="9" fillId="0" borderId="0" xfId="0" quotePrefix="1" applyNumberFormat="1" applyFont="1" applyFill="1" applyBorder="1" applyAlignment="1">
      <alignment horizontal="center"/>
    </xf>
    <xf numFmtId="49" fontId="9" fillId="0" borderId="0" xfId="0" quotePrefix="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0" fontId="1" fillId="2" borderId="0" xfId="0" applyNumberFormat="1" applyFont="1" applyFill="1" applyAlignment="1">
      <alignment horizontal="center" vertical="top"/>
    </xf>
    <xf numFmtId="0" fontId="14" fillId="7" borderId="4" xfId="4" applyNumberFormat="1" applyFont="1" applyFill="1" applyBorder="1" applyAlignment="1">
      <alignment horizontal="center"/>
    </xf>
    <xf numFmtId="0" fontId="9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horizontal="center"/>
    </xf>
    <xf numFmtId="0" fontId="8" fillId="0" borderId="0" xfId="5" applyNumberFormat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/>
    </xf>
    <xf numFmtId="0" fontId="9" fillId="0" borderId="0" xfId="0" quotePrefix="1" applyNumberFormat="1" applyFont="1" applyFill="1" applyAlignment="1">
      <alignment horizontal="center"/>
    </xf>
    <xf numFmtId="0" fontId="8" fillId="0" borderId="0" xfId="5" quotePrefix="1" applyNumberFormat="1" applyFont="1" applyFill="1" applyBorder="1" applyAlignment="1">
      <alignment horizontal="center"/>
    </xf>
    <xf numFmtId="0" fontId="8" fillId="0" borderId="0" xfId="4" applyNumberFormat="1" applyFont="1" applyFill="1" applyAlignment="1">
      <alignment horizontal="center"/>
    </xf>
    <xf numFmtId="0" fontId="9" fillId="0" borderId="0" xfId="5" applyNumberFormat="1" applyFont="1" applyFill="1" applyBorder="1" applyAlignment="1">
      <alignment horizontal="center"/>
    </xf>
    <xf numFmtId="0" fontId="9" fillId="0" borderId="0" xfId="5" quotePrefix="1" applyNumberFormat="1" applyFont="1" applyFill="1" applyBorder="1" applyAlignment="1">
      <alignment horizontal="center"/>
    </xf>
    <xf numFmtId="0" fontId="0" fillId="0" borderId="0" xfId="0" applyNumberFormat="1"/>
    <xf numFmtId="0" fontId="2" fillId="0" borderId="3" xfId="2" applyFont="1" applyFill="1" applyBorder="1" applyAlignment="1">
      <alignment horizontal="center" vertical="center" wrapText="1"/>
    </xf>
    <xf numFmtId="168" fontId="18" fillId="2" borderId="0" xfId="0" applyNumberFormat="1" applyFont="1" applyFill="1" applyAlignment="1">
      <alignment vertical="top"/>
    </xf>
    <xf numFmtId="168" fontId="9" fillId="0" borderId="0" xfId="0" applyNumberFormat="1" applyFont="1" applyFill="1" applyAlignment="1">
      <alignment horizontal="center"/>
    </xf>
    <xf numFmtId="168" fontId="0" fillId="0" borderId="0" xfId="0" applyNumberFormat="1"/>
    <xf numFmtId="0" fontId="1" fillId="2" borderId="0" xfId="0" applyNumberFormat="1" applyFont="1" applyFill="1" applyAlignment="1">
      <alignment vertical="top"/>
    </xf>
    <xf numFmtId="0" fontId="2" fillId="0" borderId="8" xfId="2" applyFont="1" applyFill="1" applyBorder="1" applyAlignment="1">
      <alignment horizontal="center" vertical="center" wrapText="1"/>
    </xf>
    <xf numFmtId="168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4" fillId="5" borderId="0" xfId="4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9" fillId="22" borderId="0" xfId="0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left" vertical="center"/>
    </xf>
    <xf numFmtId="167" fontId="8" fillId="0" borderId="0" xfId="4" applyNumberFormat="1" applyFont="1" applyFill="1" applyBorder="1" applyAlignment="1">
      <alignment horizontal="left" vertical="center"/>
    </xf>
    <xf numFmtId="167" fontId="8" fillId="0" borderId="0" xfId="5" applyNumberFormat="1" applyFont="1" applyFill="1" applyBorder="1" applyAlignment="1">
      <alignment horizontal="left" vertical="center"/>
    </xf>
    <xf numFmtId="167" fontId="9" fillId="0" borderId="0" xfId="0" applyNumberFormat="1" applyFont="1" applyFill="1" applyAlignment="1">
      <alignment horizontal="left" vertical="center"/>
    </xf>
    <xf numFmtId="167" fontId="9" fillId="0" borderId="0" xfId="4" applyNumberFormat="1" applyFont="1" applyFill="1" applyBorder="1" applyAlignment="1">
      <alignment horizontal="left" vertical="center"/>
    </xf>
    <xf numFmtId="167" fontId="9" fillId="0" borderId="0" xfId="5" applyNumberFormat="1" applyFont="1" applyFill="1" applyBorder="1" applyAlignment="1">
      <alignment horizontal="left" vertical="center"/>
    </xf>
    <xf numFmtId="167" fontId="8" fillId="0" borderId="0" xfId="0" applyNumberFormat="1" applyFont="1" applyFill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66" fontId="8" fillId="0" borderId="0" xfId="4" applyNumberFormat="1" applyFont="1" applyFill="1" applyBorder="1" applyAlignment="1">
      <alignment horizontal="left" vertical="center"/>
    </xf>
    <xf numFmtId="166" fontId="9" fillId="0" borderId="0" xfId="4" applyNumberFormat="1" applyFont="1" applyFill="1" applyBorder="1" applyAlignment="1">
      <alignment horizontal="left" vertical="center"/>
    </xf>
    <xf numFmtId="166" fontId="9" fillId="0" borderId="0" xfId="0" applyNumberFormat="1" applyFont="1" applyFill="1" applyAlignment="1">
      <alignment horizontal="left" vertical="center"/>
    </xf>
    <xf numFmtId="166" fontId="9" fillId="0" borderId="0" xfId="0" quotePrefix="1" applyNumberFormat="1" applyFont="1" applyFill="1" applyAlignment="1">
      <alignment horizontal="left" vertical="center"/>
    </xf>
    <xf numFmtId="166" fontId="8" fillId="0" borderId="0" xfId="5" applyNumberFormat="1" applyFont="1" applyFill="1" applyBorder="1" applyAlignment="1">
      <alignment horizontal="left" vertical="center"/>
    </xf>
    <xf numFmtId="166" fontId="8" fillId="0" borderId="0" xfId="5" quotePrefix="1" applyNumberFormat="1" applyFont="1" applyFill="1" applyBorder="1" applyAlignment="1">
      <alignment horizontal="left" vertical="center"/>
    </xf>
    <xf numFmtId="166" fontId="8" fillId="0" borderId="0" xfId="4" applyNumberFormat="1" applyFont="1" applyFill="1" applyAlignment="1">
      <alignment horizontal="left" vertical="center"/>
    </xf>
    <xf numFmtId="166" fontId="9" fillId="0" borderId="0" xfId="5" applyNumberFormat="1" applyFont="1" applyFill="1" applyBorder="1" applyAlignment="1">
      <alignment horizontal="left" vertical="center"/>
    </xf>
    <xf numFmtId="166" fontId="9" fillId="0" borderId="0" xfId="5" quotePrefix="1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vertical="center"/>
    </xf>
    <xf numFmtId="167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6" fontId="9" fillId="0" borderId="0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6" fontId="8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167" fontId="8" fillId="0" borderId="0" xfId="5" applyNumberFormat="1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167" fontId="9" fillId="0" borderId="0" xfId="0" applyNumberFormat="1" applyFont="1" applyFill="1" applyAlignment="1">
      <alignment horizontal="center" vertical="center"/>
    </xf>
    <xf numFmtId="166" fontId="9" fillId="0" borderId="0" xfId="0" quotePrefix="1" applyNumberFormat="1" applyFont="1" applyFill="1" applyAlignment="1">
      <alignment horizontal="center" vertical="center"/>
    </xf>
    <xf numFmtId="49" fontId="9" fillId="0" borderId="0" xfId="0" quotePrefix="1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166" fontId="8" fillId="0" borderId="0" xfId="5" applyNumberFormat="1" applyFont="1" applyFill="1" applyBorder="1" applyAlignment="1">
      <alignment horizontal="center" vertical="center"/>
    </xf>
    <xf numFmtId="166" fontId="8" fillId="0" borderId="0" xfId="5" quotePrefix="1" applyNumberFormat="1" applyFont="1" applyFill="1" applyBorder="1" applyAlignment="1">
      <alignment horizontal="center" vertical="center"/>
    </xf>
    <xf numFmtId="49" fontId="8" fillId="0" borderId="0" xfId="5" quotePrefix="1" applyNumberFormat="1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167" fontId="9" fillId="0" borderId="0" xfId="4" applyNumberFormat="1" applyFont="1" applyFill="1" applyBorder="1" applyAlignment="1">
      <alignment horizontal="center" vertical="center"/>
    </xf>
    <xf numFmtId="167" fontId="9" fillId="0" borderId="0" xfId="5" applyNumberFormat="1" applyFont="1" applyFill="1" applyBorder="1" applyAlignment="1">
      <alignment horizontal="center" vertical="center"/>
    </xf>
    <xf numFmtId="166" fontId="8" fillId="0" borderId="0" xfId="4" applyNumberFormat="1" applyFont="1" applyFill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166" fontId="9" fillId="0" borderId="0" xfId="5" applyNumberFormat="1" applyFont="1" applyFill="1" applyBorder="1" applyAlignment="1">
      <alignment horizontal="center" vertical="center"/>
    </xf>
    <xf numFmtId="49" fontId="9" fillId="0" borderId="0" xfId="5" applyNumberFormat="1" applyFont="1" applyFill="1" applyBorder="1" applyAlignment="1">
      <alignment horizontal="center" vertical="center"/>
    </xf>
    <xf numFmtId="167" fontId="8" fillId="0" borderId="0" xfId="0" applyNumberFormat="1" applyFont="1" applyFill="1" applyAlignment="1">
      <alignment horizontal="center" vertical="center"/>
    </xf>
    <xf numFmtId="49" fontId="9" fillId="0" borderId="0" xfId="5" quotePrefix="1" applyNumberFormat="1" applyFont="1" applyFill="1" applyBorder="1" applyAlignment="1">
      <alignment horizontal="center" vertical="center"/>
    </xf>
    <xf numFmtId="166" fontId="9" fillId="0" borderId="0" xfId="5" quotePrefix="1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Fill="1" applyBorder="1" applyAlignment="1">
      <alignment wrapText="1"/>
    </xf>
    <xf numFmtId="22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  <xf numFmtId="0" fontId="23" fillId="23" borderId="0" xfId="0" applyFont="1" applyFill="1" applyAlignment="1">
      <alignment vertical="top"/>
    </xf>
    <xf numFmtId="0" fontId="0" fillId="23" borderId="0" xfId="0" applyFill="1"/>
    <xf numFmtId="0" fontId="19" fillId="23" borderId="0" xfId="0" applyFont="1" applyFill="1"/>
    <xf numFmtId="0" fontId="22" fillId="23" borderId="0" xfId="0" applyFont="1" applyFill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4" applyFont="1" applyFill="1" applyBorder="1" applyAlignment="1">
      <alignment horizontal="center" vertical="center"/>
    </xf>
    <xf numFmtId="167" fontId="14" fillId="24" borderId="0" xfId="4" applyNumberFormat="1" applyFont="1" applyFill="1" applyBorder="1" applyAlignment="1">
      <alignment horizontal="center" vertical="center"/>
    </xf>
    <xf numFmtId="165" fontId="14" fillId="24" borderId="0" xfId="4" applyNumberFormat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49" fontId="14" fillId="24" borderId="0" xfId="4" applyNumberFormat="1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left" vertical="center" wrapText="1"/>
    </xf>
    <xf numFmtId="15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left" vertical="center" wrapText="1"/>
    </xf>
    <xf numFmtId="166" fontId="8" fillId="0" borderId="0" xfId="4" applyNumberFormat="1" applyFont="1" applyFill="1" applyBorder="1" applyAlignment="1">
      <alignment horizontal="left" vertical="center" wrapText="1"/>
    </xf>
    <xf numFmtId="0" fontId="8" fillId="0" borderId="0" xfId="4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25" borderId="0" xfId="0" applyFill="1" applyAlignment="1">
      <alignment horizontal="center"/>
    </xf>
  </cellXfs>
  <cellStyles count="8">
    <cellStyle name="Normal" xfId="0" builtinId="0"/>
    <cellStyle name="Normal 2" xfId="7"/>
    <cellStyle name="Normal 2 10" xfId="4"/>
    <cellStyle name="Normal 3" xfId="6"/>
    <cellStyle name="Normal_Data" xfId="2"/>
    <cellStyle name="Normal_EGAS_Data" xfId="3"/>
    <cellStyle name="Normal_EMPEDU3M" xfId="5"/>
    <cellStyle name="Normal_Sheet6" xfId="1"/>
  </cellStyles>
  <dxfs count="0"/>
  <tableStyles count="0" defaultTableStyle="TableStyleMedium9" defaultPivotStyle="PivotStyleLight16"/>
  <colors>
    <mruColors>
      <color rgb="FFFF66CC"/>
      <color rgb="FF0099FF"/>
      <color rgb="FF66FFFF"/>
      <color rgb="FFCC00CC"/>
      <color rgb="FF00CC66"/>
      <color rgb="FFFF00FF"/>
      <color rgb="FF66FF33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Charts!$B$1:$B$5</c:f>
              <c:numCache>
                <c:formatCode>General</c:formatCode>
                <c:ptCount val="5"/>
                <c:pt idx="1">
                  <c:v>67</c:v>
                </c:pt>
                <c:pt idx="2">
                  <c:v>89</c:v>
                </c:pt>
                <c:pt idx="3">
                  <c:v>34</c:v>
                </c:pt>
                <c:pt idx="4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4C-468E-B8C0-9AFA63C47988}"/>
            </c:ext>
          </c:extLst>
        </c:ser>
        <c:ser>
          <c:idx val="1"/>
          <c:order val="1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Charts!$C$1:$C$5</c:f>
              <c:numCache>
                <c:formatCode>General</c:formatCode>
                <c:ptCount val="5"/>
                <c:pt idx="1">
                  <c:v>56</c:v>
                </c:pt>
                <c:pt idx="2">
                  <c:v>77</c:v>
                </c:pt>
                <c:pt idx="3">
                  <c:v>88</c:v>
                </c:pt>
                <c:pt idx="4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4C-468E-B8C0-9AFA63C47988}"/>
            </c:ext>
          </c:extLst>
        </c:ser>
        <c:ser>
          <c:idx val="2"/>
          <c:order val="2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Charts!$D$1:$D$5</c:f>
              <c:numCache>
                <c:formatCode>General</c:formatCode>
                <c:ptCount val="5"/>
                <c:pt idx="1">
                  <c:v>45</c:v>
                </c:pt>
                <c:pt idx="2">
                  <c:v>33</c:v>
                </c:pt>
                <c:pt idx="3">
                  <c:v>49</c:v>
                </c:pt>
                <c:pt idx="4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4C-468E-B8C0-9AFA63C47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112672"/>
        <c:axId val="377112344"/>
        <c:axId val="280179544"/>
      </c:line3DChart>
      <c:catAx>
        <c:axId val="37711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7112344"/>
        <c:crosses val="autoZero"/>
        <c:auto val="1"/>
        <c:lblAlgn val="ctr"/>
        <c:lblOffset val="100"/>
        <c:noMultiLvlLbl val="0"/>
      </c:catAx>
      <c:valAx>
        <c:axId val="377112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7112672"/>
        <c:crosses val="autoZero"/>
        <c:crossBetween val="between"/>
      </c:valAx>
      <c:serAx>
        <c:axId val="280179544"/>
        <c:scaling>
          <c:orientation val="minMax"/>
        </c:scaling>
        <c:delete val="0"/>
        <c:axPos val="b"/>
        <c:majorTickMark val="out"/>
        <c:minorTickMark val="none"/>
        <c:tickLblPos val="nextTo"/>
        <c:crossAx val="377112344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รายงานยอดขายสินค้า</a:t>
            </a:r>
          </a:p>
        </c:rich>
      </c:tx>
      <c:layout/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Charts!$B$2:$B$5</c:f>
              <c:numCache>
                <c:formatCode>General</c:formatCode>
                <c:ptCount val="4"/>
                <c:pt idx="0">
                  <c:v>67</c:v>
                </c:pt>
                <c:pt idx="1">
                  <c:v>89</c:v>
                </c:pt>
                <c:pt idx="2">
                  <c:v>34</c:v>
                </c:pt>
                <c:pt idx="3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5-49DC-9E36-04A34A17CE39}"/>
            </c:ext>
          </c:extLst>
        </c:ser>
        <c:ser>
          <c:idx val="1"/>
          <c:order val="1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Charts!$C$2:$C$5</c:f>
              <c:numCache>
                <c:formatCode>General</c:formatCode>
                <c:ptCount val="4"/>
                <c:pt idx="0">
                  <c:v>56</c:v>
                </c:pt>
                <c:pt idx="1">
                  <c:v>77</c:v>
                </c:pt>
                <c:pt idx="2">
                  <c:v>88</c:v>
                </c:pt>
                <c:pt idx="3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5-49DC-9E36-04A34A17CE39}"/>
            </c:ext>
          </c:extLst>
        </c:ser>
        <c:ser>
          <c:idx val="2"/>
          <c:order val="2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Charts!$D$2:$D$5</c:f>
              <c:numCache>
                <c:formatCode>General</c:formatCode>
                <c:ptCount val="4"/>
                <c:pt idx="0">
                  <c:v>45</c:v>
                </c:pt>
                <c:pt idx="1">
                  <c:v>33</c:v>
                </c:pt>
                <c:pt idx="2">
                  <c:v>49</c:v>
                </c:pt>
                <c:pt idx="3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15-49DC-9E36-04A34A17C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773832"/>
        <c:axId val="298775472"/>
        <c:axId val="412218520"/>
      </c:line3DChart>
      <c:catAx>
        <c:axId val="298773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98775472"/>
        <c:crosses val="autoZero"/>
        <c:auto val="1"/>
        <c:lblAlgn val="ctr"/>
        <c:lblOffset val="100"/>
        <c:noMultiLvlLbl val="0"/>
      </c:catAx>
      <c:valAx>
        <c:axId val="298775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8773832"/>
        <c:crosses val="autoZero"/>
        <c:crossBetween val="between"/>
      </c:valAx>
      <c:serAx>
        <c:axId val="412218520"/>
        <c:scaling>
          <c:orientation val="minMax"/>
        </c:scaling>
        <c:delete val="0"/>
        <c:axPos val="b"/>
        <c:majorTickMark val="out"/>
        <c:minorTickMark val="none"/>
        <c:tickLblPos val="nextTo"/>
        <c:crossAx val="298775472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Label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Label" lockText="1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8</xdr:row>
          <xdr:rowOff>9525</xdr:rowOff>
        </xdr:from>
        <xdr:to>
          <xdr:col>3</xdr:col>
          <xdr:colOff>476250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เบิกชุดยูนิฟอร์ม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13</xdr:row>
          <xdr:rowOff>9525</xdr:rowOff>
        </xdr:from>
        <xdr:to>
          <xdr:col>3</xdr:col>
          <xdr:colOff>466725</xdr:colOff>
          <xdr:row>16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9525</xdr:rowOff>
        </xdr:from>
        <xdr:to>
          <xdr:col>6</xdr:col>
          <xdr:colOff>314325</xdr:colOff>
          <xdr:row>11</xdr:row>
          <xdr:rowOff>9525</xdr:rowOff>
        </xdr:to>
        <xdr:sp macro="" textlink="">
          <xdr:nvSpPr>
            <xdr:cNvPr id="2055" name="Button 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แจ้งซ่อมชุดยูนิฟอร์ม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13</xdr:row>
          <xdr:rowOff>9525</xdr:rowOff>
        </xdr:from>
        <xdr:to>
          <xdr:col>6</xdr:col>
          <xdr:colOff>304800</xdr:colOff>
          <xdr:row>16</xdr:row>
          <xdr:rowOff>9525</xdr:rowOff>
        </xdr:to>
        <xdr:sp macro="" textlink="">
          <xdr:nvSpPr>
            <xdr:cNvPr id="2056" name="Button 4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รับคืนชุดยูนิฟอร์ม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8</xdr:row>
          <xdr:rowOff>19050</xdr:rowOff>
        </xdr:from>
        <xdr:to>
          <xdr:col>8</xdr:col>
          <xdr:colOff>323850</xdr:colOff>
          <xdr:row>11</xdr:row>
          <xdr:rowOff>19050</xdr:rowOff>
        </xdr:to>
        <xdr:sp macro="" textlink="">
          <xdr:nvSpPr>
            <xdr:cNvPr id="2057" name="Button 5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ส่งซักชุดยูนิฟอร์ม(ปัญหา)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13</xdr:row>
          <xdr:rowOff>19050</xdr:rowOff>
        </xdr:from>
        <xdr:to>
          <xdr:col>8</xdr:col>
          <xdr:colOff>314325</xdr:colOff>
          <xdr:row>16</xdr:row>
          <xdr:rowOff>19050</xdr:rowOff>
        </xdr:to>
        <xdr:sp macro="" textlink="">
          <xdr:nvSpPr>
            <xdr:cNvPr id="2058" name="Button 6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การดำเนินการ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8</xdr:row>
          <xdr:rowOff>19050</xdr:rowOff>
        </xdr:from>
        <xdr:to>
          <xdr:col>10</xdr:col>
          <xdr:colOff>885825</xdr:colOff>
          <xdr:row>11</xdr:row>
          <xdr:rowOff>19050</xdr:rowOff>
        </xdr:to>
        <xdr:sp macro="" textlink="">
          <xdr:nvSpPr>
            <xdr:cNvPr id="2059" name="Button7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รับเข้าชุดยูนิฟอร์ม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19050</xdr:rowOff>
        </xdr:from>
        <xdr:to>
          <xdr:col>10</xdr:col>
          <xdr:colOff>876300</xdr:colOff>
          <xdr:row>16</xdr:row>
          <xdr:rowOff>19050</xdr:rowOff>
        </xdr:to>
        <xdr:sp macro="" textlink="">
          <xdr:nvSpPr>
            <xdr:cNvPr id="2060" name="Button8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ข้อมูลพนักงาน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1314450</xdr:colOff>
          <xdr:row>10</xdr:row>
          <xdr:rowOff>104775</xdr:rowOff>
        </xdr:from>
        <xdr:to>
          <xdr:col>12</xdr:col>
          <xdr:colOff>495300</xdr:colOff>
          <xdr:row>13</xdr:row>
          <xdr:rowOff>104775</xdr:rowOff>
        </xdr:to>
        <xdr:sp macro="" textlink="">
          <xdr:nvSpPr>
            <xdr:cNvPr id="2061" name="Button9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123825</xdr:rowOff>
        </xdr:from>
        <xdr:to>
          <xdr:col>1</xdr:col>
          <xdr:colOff>447675</xdr:colOff>
          <xdr:row>0</xdr:row>
          <xdr:rowOff>447675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390525</xdr:rowOff>
    </xdr:from>
    <xdr:to>
      <xdr:col>0</xdr:col>
      <xdr:colOff>1962150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90525"/>
          <a:ext cx="17335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0</xdr:row>
          <xdr:rowOff>0</xdr:rowOff>
        </xdr:from>
        <xdr:to>
          <xdr:col>8</xdr:col>
          <xdr:colOff>219075</xdr:colOff>
          <xdr:row>0</xdr:row>
          <xdr:rowOff>0</xdr:rowOff>
        </xdr:to>
        <xdr:sp macro="" textlink="">
          <xdr:nvSpPr>
            <xdr:cNvPr id="6150" name="Labe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0</xdr:row>
          <xdr:rowOff>0</xdr:rowOff>
        </xdr:from>
        <xdr:to>
          <xdr:col>13</xdr:col>
          <xdr:colOff>333375</xdr:colOff>
          <xdr:row>0</xdr:row>
          <xdr:rowOff>0</xdr:rowOff>
        </xdr:to>
        <xdr:sp macro="" textlink="">
          <xdr:nvSpPr>
            <xdr:cNvPr id="6152" name="Labe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0</xdr:rowOff>
        </xdr:from>
        <xdr:to>
          <xdr:col>9</xdr:col>
          <xdr:colOff>200025</xdr:colOff>
          <xdr:row>0</xdr:row>
          <xdr:rowOff>0</xdr:rowOff>
        </xdr:to>
        <xdr:sp macro="" textlink="">
          <xdr:nvSpPr>
            <xdr:cNvPr id="6154" name="Labe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0</xdr:row>
          <xdr:rowOff>0</xdr:rowOff>
        </xdr:from>
        <xdr:to>
          <xdr:col>15</xdr:col>
          <xdr:colOff>19050</xdr:colOff>
          <xdr:row>0</xdr:row>
          <xdr:rowOff>0</xdr:rowOff>
        </xdr:to>
        <xdr:sp macro="" textlink="">
          <xdr:nvSpPr>
            <xdr:cNvPr id="6156" name="Labe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0</xdr:row>
          <xdr:rowOff>0</xdr:rowOff>
        </xdr:from>
        <xdr:to>
          <xdr:col>1</xdr:col>
          <xdr:colOff>85725</xdr:colOff>
          <xdr:row>0</xdr:row>
          <xdr:rowOff>0</xdr:rowOff>
        </xdr:to>
        <xdr:sp macro="" textlink="">
          <xdr:nvSpPr>
            <xdr:cNvPr id="7172" name="Labe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NAME_TH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0</xdr:row>
          <xdr:rowOff>0</xdr:rowOff>
        </xdr:from>
        <xdr:to>
          <xdr:col>6</xdr:col>
          <xdr:colOff>219075</xdr:colOff>
          <xdr:row>0</xdr:row>
          <xdr:rowOff>0</xdr:rowOff>
        </xdr:to>
        <xdr:sp macro="" textlink="">
          <xdr:nvSpPr>
            <xdr:cNvPr id="7174" name="Labe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0</xdr:row>
          <xdr:rowOff>0</xdr:rowOff>
        </xdr:from>
        <xdr:to>
          <xdr:col>11</xdr:col>
          <xdr:colOff>333375</xdr:colOff>
          <xdr:row>0</xdr:row>
          <xdr:rowOff>0</xdr:rowOff>
        </xdr:to>
        <xdr:sp macro="" textlink="">
          <xdr:nvSpPr>
            <xdr:cNvPr id="7176" name="Labe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0</xdr:rowOff>
        </xdr:from>
        <xdr:to>
          <xdr:col>7</xdr:col>
          <xdr:colOff>200025</xdr:colOff>
          <xdr:row>0</xdr:row>
          <xdr:rowOff>0</xdr:rowOff>
        </xdr:to>
        <xdr:sp macro="" textlink="">
          <xdr:nvSpPr>
            <xdr:cNvPr id="7178" name="Labe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0</xdr:rowOff>
        </xdr:from>
        <xdr:to>
          <xdr:col>13</xdr:col>
          <xdr:colOff>19050</xdr:colOff>
          <xdr:row>0</xdr:row>
          <xdr:rowOff>0</xdr:rowOff>
        </xdr:to>
        <xdr:sp macro="" textlink="">
          <xdr:nvSpPr>
            <xdr:cNvPr id="7180" name="Labe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1</xdr:row>
          <xdr:rowOff>28575</xdr:rowOff>
        </xdr:from>
        <xdr:to>
          <xdr:col>11</xdr:col>
          <xdr:colOff>390525</xdr:colOff>
          <xdr:row>3</xdr:row>
          <xdr:rowOff>142875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0</xdr:rowOff>
    </xdr:from>
    <xdr:to>
      <xdr:col>5</xdr:col>
      <xdr:colOff>174625</xdr:colOff>
      <xdr:row>28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8</xdr:col>
      <xdr:colOff>203200</xdr:colOff>
      <xdr:row>28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niform_EG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form_EGAS"/>
      <sheetName val="การเบิก"/>
      <sheetName val="การรับ"/>
      <sheetName val="การแจ้งซ่อม"/>
      <sheetName val=" การส่งซัก(ปัญหา)"/>
      <sheetName val="Stock_Emp"/>
      <sheetName val="Stock_Section"/>
      <sheetName val="Stock_month"/>
      <sheetName val="Stock"/>
      <sheetName val="Stock_Uniform"/>
      <sheetName val="Reason"/>
      <sheetName val="Size"/>
      <sheetName val="Username"/>
      <sheetName val="Charts"/>
      <sheetName val="EGAS_Data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H2" t="str">
            <v>26"</v>
          </cell>
        </row>
        <row r="3">
          <cell r="H3" t="str">
            <v>27"</v>
          </cell>
        </row>
        <row r="4">
          <cell r="H4" t="str">
            <v>28"</v>
          </cell>
        </row>
        <row r="5">
          <cell r="H5" t="str">
            <v>29"</v>
          </cell>
        </row>
        <row r="6">
          <cell r="H6" t="str">
            <v>30"</v>
          </cell>
        </row>
        <row r="7">
          <cell r="H7" t="str">
            <v>31"</v>
          </cell>
        </row>
        <row r="8">
          <cell r="H8" t="str">
            <v>32"</v>
          </cell>
        </row>
        <row r="9">
          <cell r="B9" t="str">
            <v>S</v>
          </cell>
          <cell r="H9" t="str">
            <v>33"</v>
          </cell>
        </row>
        <row r="10">
          <cell r="B10" t="str">
            <v>M</v>
          </cell>
          <cell r="H10" t="str">
            <v>34"</v>
          </cell>
        </row>
        <row r="11">
          <cell r="B11" t="str">
            <v>L</v>
          </cell>
          <cell r="H11" t="str">
            <v>35"</v>
          </cell>
        </row>
        <row r="12">
          <cell r="B12" t="str">
            <v>XL</v>
          </cell>
          <cell r="H12" t="str">
            <v>36"</v>
          </cell>
        </row>
        <row r="13">
          <cell r="B13" t="str">
            <v>XXL</v>
          </cell>
          <cell r="H13" t="str">
            <v>37"</v>
          </cell>
        </row>
        <row r="14">
          <cell r="B14" t="str">
            <v>SP</v>
          </cell>
          <cell r="H14" t="str">
            <v>38"</v>
          </cell>
        </row>
        <row r="15">
          <cell r="B15" t="str">
            <v>SSP</v>
          </cell>
          <cell r="H15" t="str">
            <v>39"</v>
          </cell>
        </row>
        <row r="16">
          <cell r="H16" t="str">
            <v>40"</v>
          </cell>
        </row>
        <row r="17">
          <cell r="H17" t="str">
            <v>41"</v>
          </cell>
        </row>
        <row r="18">
          <cell r="H18" t="str">
            <v>42"</v>
          </cell>
        </row>
        <row r="19">
          <cell r="H19" t="str">
            <v>43"</v>
          </cell>
        </row>
        <row r="20">
          <cell r="H20" t="str">
            <v>44"</v>
          </cell>
        </row>
        <row r="21">
          <cell r="H21" t="str">
            <v>45"</v>
          </cell>
        </row>
        <row r="22">
          <cell r="H22" t="str">
            <v>46"</v>
          </cell>
        </row>
        <row r="23">
          <cell r="H23" t="str">
            <v>47"</v>
          </cell>
        </row>
        <row r="24">
          <cell r="H24" t="str">
            <v>48"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theme="3" tint="0.59999389629810485"/>
  </sheetPr>
  <dimension ref="A1:H261"/>
  <sheetViews>
    <sheetView workbookViewId="0">
      <pane ySplit="21" topLeftCell="A43" activePane="bottomLeft" state="frozen"/>
      <selection pane="bottomLeft" activeCell="G3" sqref="G3"/>
    </sheetView>
  </sheetViews>
  <sheetFormatPr defaultColWidth="9.85546875" defaultRowHeight="15" x14ac:dyDescent="0.25"/>
  <cols>
    <col min="1" max="1" width="9.85546875" style="250"/>
    <col min="2" max="2" width="5.7109375" style="250" customWidth="1"/>
    <col min="3" max="3" width="9.85546875" style="250"/>
    <col min="4" max="4" width="9.85546875" style="250" customWidth="1"/>
    <col min="5" max="6" width="9.85546875" style="250"/>
    <col min="7" max="7" width="18.5703125" style="250" customWidth="1"/>
    <col min="8" max="10" width="9.85546875" style="250"/>
    <col min="11" max="11" width="25.28515625" style="250" customWidth="1"/>
    <col min="12" max="16384" width="9.85546875" style="250"/>
  </cols>
  <sheetData>
    <row r="1" spans="1:8" ht="25.5" customHeight="1" x14ac:dyDescent="0.25">
      <c r="E1" s="249"/>
    </row>
    <row r="2" spans="1:8" ht="44.25" x14ac:dyDescent="0.25">
      <c r="F2" s="251"/>
    </row>
    <row r="3" spans="1:8" ht="20.25" x14ac:dyDescent="0.3">
      <c r="A3" s="252"/>
      <c r="E3" s="249"/>
      <c r="H3" s="253"/>
    </row>
    <row r="4" spans="1:8" x14ac:dyDescent="0.25">
      <c r="A4" s="252"/>
      <c r="E4" s="249"/>
    </row>
    <row r="5" spans="1:8" ht="20.25" x14ac:dyDescent="0.25">
      <c r="A5" s="252"/>
      <c r="E5" s="249"/>
      <c r="H5" s="254"/>
    </row>
    <row r="6" spans="1:8" x14ac:dyDescent="0.25">
      <c r="A6" s="252"/>
      <c r="E6" s="249"/>
    </row>
    <row r="7" spans="1:8" x14ac:dyDescent="0.25">
      <c r="A7" s="252"/>
      <c r="E7" s="249"/>
    </row>
    <row r="8" spans="1:8" x14ac:dyDescent="0.25">
      <c r="A8" s="252"/>
      <c r="E8" s="249"/>
    </row>
    <row r="9" spans="1:8" x14ac:dyDescent="0.25">
      <c r="A9" s="252"/>
      <c r="E9" s="249"/>
    </row>
    <row r="10" spans="1:8" x14ac:dyDescent="0.25">
      <c r="A10" s="252"/>
      <c r="E10" s="249"/>
    </row>
    <row r="11" spans="1:8" x14ac:dyDescent="0.25">
      <c r="A11" s="252"/>
      <c r="E11" s="249"/>
    </row>
    <row r="12" spans="1:8" x14ac:dyDescent="0.25">
      <c r="E12" s="249"/>
    </row>
    <row r="13" spans="1:8" x14ac:dyDescent="0.25">
      <c r="E13" s="249"/>
    </row>
    <row r="14" spans="1:8" x14ac:dyDescent="0.25">
      <c r="E14" s="249"/>
    </row>
    <row r="15" spans="1:8" x14ac:dyDescent="0.25">
      <c r="E15" s="249"/>
    </row>
    <row r="16" spans="1:8" x14ac:dyDescent="0.25">
      <c r="E16" s="249"/>
    </row>
    <row r="17" spans="5:5" x14ac:dyDescent="0.25">
      <c r="E17" s="249"/>
    </row>
    <row r="18" spans="5:5" x14ac:dyDescent="0.25">
      <c r="E18" s="249"/>
    </row>
    <row r="19" spans="5:5" x14ac:dyDescent="0.25">
      <c r="E19" s="249"/>
    </row>
    <row r="20" spans="5:5" x14ac:dyDescent="0.25">
      <c r="E20" s="249"/>
    </row>
    <row r="21" spans="5:5" x14ac:dyDescent="0.25">
      <c r="E21" s="249"/>
    </row>
    <row r="22" spans="5:5" x14ac:dyDescent="0.25">
      <c r="E22" s="249"/>
    </row>
    <row r="23" spans="5:5" x14ac:dyDescent="0.25">
      <c r="E23" s="249"/>
    </row>
    <row r="24" spans="5:5" x14ac:dyDescent="0.25">
      <c r="E24" s="249"/>
    </row>
    <row r="25" spans="5:5" x14ac:dyDescent="0.25">
      <c r="E25" s="249"/>
    </row>
    <row r="26" spans="5:5" x14ac:dyDescent="0.25">
      <c r="E26" s="249"/>
    </row>
    <row r="27" spans="5:5" x14ac:dyDescent="0.25">
      <c r="E27" s="249"/>
    </row>
    <row r="28" spans="5:5" x14ac:dyDescent="0.25">
      <c r="E28" s="249"/>
    </row>
    <row r="29" spans="5:5" x14ac:dyDescent="0.25">
      <c r="E29" s="249"/>
    </row>
    <row r="30" spans="5:5" x14ac:dyDescent="0.25">
      <c r="E30" s="249"/>
    </row>
    <row r="31" spans="5:5" x14ac:dyDescent="0.25">
      <c r="E31" s="249"/>
    </row>
    <row r="32" spans="5:5" x14ac:dyDescent="0.25">
      <c r="E32" s="249"/>
    </row>
    <row r="33" spans="5:5" x14ac:dyDescent="0.25">
      <c r="E33" s="249"/>
    </row>
    <row r="34" spans="5:5" x14ac:dyDescent="0.25">
      <c r="E34" s="249"/>
    </row>
    <row r="35" spans="5:5" x14ac:dyDescent="0.25">
      <c r="E35" s="249"/>
    </row>
    <row r="36" spans="5:5" x14ac:dyDescent="0.25">
      <c r="E36" s="249"/>
    </row>
    <row r="37" spans="5:5" x14ac:dyDescent="0.25">
      <c r="E37" s="249"/>
    </row>
    <row r="38" spans="5:5" x14ac:dyDescent="0.25">
      <c r="E38" s="249"/>
    </row>
    <row r="39" spans="5:5" x14ac:dyDescent="0.25">
      <c r="E39" s="249"/>
    </row>
    <row r="40" spans="5:5" x14ac:dyDescent="0.25">
      <c r="E40" s="249"/>
    </row>
    <row r="41" spans="5:5" x14ac:dyDescent="0.25">
      <c r="E41" s="249"/>
    </row>
    <row r="42" spans="5:5" x14ac:dyDescent="0.25">
      <c r="E42" s="249"/>
    </row>
    <row r="43" spans="5:5" x14ac:dyDescent="0.25">
      <c r="E43" s="249"/>
    </row>
    <row r="44" spans="5:5" x14ac:dyDescent="0.25">
      <c r="E44" s="249"/>
    </row>
    <row r="45" spans="5:5" x14ac:dyDescent="0.25">
      <c r="E45" s="249"/>
    </row>
    <row r="46" spans="5:5" x14ac:dyDescent="0.25">
      <c r="E46" s="249"/>
    </row>
    <row r="47" spans="5:5" x14ac:dyDescent="0.25">
      <c r="E47" s="249"/>
    </row>
    <row r="48" spans="5:5" x14ac:dyDescent="0.25">
      <c r="E48" s="249"/>
    </row>
    <row r="49" spans="5:5" x14ac:dyDescent="0.25">
      <c r="E49" s="249"/>
    </row>
    <row r="50" spans="5:5" x14ac:dyDescent="0.25">
      <c r="E50" s="249"/>
    </row>
    <row r="51" spans="5:5" x14ac:dyDescent="0.25">
      <c r="E51" s="249"/>
    </row>
    <row r="52" spans="5:5" x14ac:dyDescent="0.25">
      <c r="E52" s="249"/>
    </row>
    <row r="53" spans="5:5" x14ac:dyDescent="0.25">
      <c r="E53" s="249"/>
    </row>
    <row r="54" spans="5:5" x14ac:dyDescent="0.25">
      <c r="E54" s="249"/>
    </row>
    <row r="55" spans="5:5" x14ac:dyDescent="0.25">
      <c r="E55" s="249"/>
    </row>
    <row r="56" spans="5:5" x14ac:dyDescent="0.25">
      <c r="E56" s="249"/>
    </row>
    <row r="57" spans="5:5" x14ac:dyDescent="0.25">
      <c r="E57" s="249"/>
    </row>
    <row r="58" spans="5:5" x14ac:dyDescent="0.25">
      <c r="E58" s="249"/>
    </row>
    <row r="59" spans="5:5" x14ac:dyDescent="0.25">
      <c r="E59" s="249"/>
    </row>
    <row r="60" spans="5:5" x14ac:dyDescent="0.25">
      <c r="E60" s="249"/>
    </row>
    <row r="61" spans="5:5" x14ac:dyDescent="0.25">
      <c r="E61" s="249"/>
    </row>
    <row r="62" spans="5:5" x14ac:dyDescent="0.25">
      <c r="E62" s="249"/>
    </row>
    <row r="63" spans="5:5" x14ac:dyDescent="0.25">
      <c r="E63" s="249"/>
    </row>
    <row r="64" spans="5:5" x14ac:dyDescent="0.25">
      <c r="E64" s="249"/>
    </row>
    <row r="65" spans="5:5" x14ac:dyDescent="0.25">
      <c r="E65" s="249"/>
    </row>
    <row r="66" spans="5:5" x14ac:dyDescent="0.25">
      <c r="E66" s="249"/>
    </row>
    <row r="67" spans="5:5" x14ac:dyDescent="0.25">
      <c r="E67" s="249"/>
    </row>
    <row r="68" spans="5:5" x14ac:dyDescent="0.25">
      <c r="E68" s="249"/>
    </row>
    <row r="69" spans="5:5" x14ac:dyDescent="0.25">
      <c r="E69" s="249"/>
    </row>
    <row r="70" spans="5:5" x14ac:dyDescent="0.25">
      <c r="E70" s="249"/>
    </row>
    <row r="71" spans="5:5" x14ac:dyDescent="0.25">
      <c r="E71" s="249"/>
    </row>
    <row r="72" spans="5:5" x14ac:dyDescent="0.25">
      <c r="E72" s="249"/>
    </row>
    <row r="73" spans="5:5" x14ac:dyDescent="0.25">
      <c r="E73" s="249"/>
    </row>
    <row r="74" spans="5:5" x14ac:dyDescent="0.25">
      <c r="E74" s="249"/>
    </row>
    <row r="75" spans="5:5" x14ac:dyDescent="0.25">
      <c r="E75" s="249"/>
    </row>
    <row r="76" spans="5:5" x14ac:dyDescent="0.25">
      <c r="E76" s="249"/>
    </row>
    <row r="77" spans="5:5" x14ac:dyDescent="0.25">
      <c r="E77" s="249"/>
    </row>
    <row r="78" spans="5:5" x14ac:dyDescent="0.25">
      <c r="E78" s="249"/>
    </row>
    <row r="79" spans="5:5" x14ac:dyDescent="0.25">
      <c r="E79" s="249"/>
    </row>
    <row r="80" spans="5:5" x14ac:dyDescent="0.25">
      <c r="E80" s="249"/>
    </row>
    <row r="81" spans="5:5" x14ac:dyDescent="0.25">
      <c r="E81" s="249"/>
    </row>
    <row r="82" spans="5:5" x14ac:dyDescent="0.25">
      <c r="E82" s="249"/>
    </row>
    <row r="83" spans="5:5" x14ac:dyDescent="0.25">
      <c r="E83" s="249"/>
    </row>
    <row r="84" spans="5:5" x14ac:dyDescent="0.25">
      <c r="E84" s="249"/>
    </row>
    <row r="85" spans="5:5" x14ac:dyDescent="0.25">
      <c r="E85" s="249"/>
    </row>
    <row r="86" spans="5:5" x14ac:dyDescent="0.25">
      <c r="E86" s="249"/>
    </row>
    <row r="87" spans="5:5" x14ac:dyDescent="0.25">
      <c r="E87" s="249"/>
    </row>
    <row r="88" spans="5:5" x14ac:dyDescent="0.25">
      <c r="E88" s="249"/>
    </row>
    <row r="89" spans="5:5" x14ac:dyDescent="0.25">
      <c r="E89" s="249"/>
    </row>
    <row r="90" spans="5:5" x14ac:dyDescent="0.25">
      <c r="E90" s="249"/>
    </row>
    <row r="91" spans="5:5" x14ac:dyDescent="0.25">
      <c r="E91" s="249"/>
    </row>
    <row r="92" spans="5:5" x14ac:dyDescent="0.25">
      <c r="E92" s="249"/>
    </row>
    <row r="93" spans="5:5" x14ac:dyDescent="0.25">
      <c r="E93" s="249"/>
    </row>
    <row r="94" spans="5:5" x14ac:dyDescent="0.25">
      <c r="E94" s="249"/>
    </row>
    <row r="95" spans="5:5" x14ac:dyDescent="0.25">
      <c r="E95" s="249"/>
    </row>
    <row r="96" spans="5:5" x14ac:dyDescent="0.25">
      <c r="E96" s="249"/>
    </row>
    <row r="97" spans="5:5" x14ac:dyDescent="0.25">
      <c r="E97" s="249"/>
    </row>
    <row r="98" spans="5:5" x14ac:dyDescent="0.25">
      <c r="E98" s="249"/>
    </row>
    <row r="99" spans="5:5" x14ac:dyDescent="0.25">
      <c r="E99" s="249"/>
    </row>
    <row r="100" spans="5:5" x14ac:dyDescent="0.25">
      <c r="E100" s="249"/>
    </row>
    <row r="101" spans="5:5" x14ac:dyDescent="0.25">
      <c r="E101" s="249"/>
    </row>
    <row r="102" spans="5:5" x14ac:dyDescent="0.25">
      <c r="E102" s="249"/>
    </row>
    <row r="103" spans="5:5" x14ac:dyDescent="0.25">
      <c r="E103" s="249"/>
    </row>
    <row r="104" spans="5:5" x14ac:dyDescent="0.25">
      <c r="E104" s="249"/>
    </row>
    <row r="105" spans="5:5" x14ac:dyDescent="0.25">
      <c r="E105" s="249"/>
    </row>
    <row r="106" spans="5:5" x14ac:dyDescent="0.25">
      <c r="E106" s="249"/>
    </row>
    <row r="107" spans="5:5" x14ac:dyDescent="0.25">
      <c r="E107" s="249"/>
    </row>
    <row r="108" spans="5:5" x14ac:dyDescent="0.25">
      <c r="E108" s="249"/>
    </row>
    <row r="109" spans="5:5" x14ac:dyDescent="0.25">
      <c r="E109" s="249"/>
    </row>
    <row r="110" spans="5:5" x14ac:dyDescent="0.25">
      <c r="E110" s="249"/>
    </row>
    <row r="111" spans="5:5" x14ac:dyDescent="0.25">
      <c r="E111" s="249"/>
    </row>
    <row r="112" spans="5:5" x14ac:dyDescent="0.25">
      <c r="E112" s="249"/>
    </row>
    <row r="113" spans="5:5" x14ac:dyDescent="0.25">
      <c r="E113" s="249"/>
    </row>
    <row r="114" spans="5:5" x14ac:dyDescent="0.25">
      <c r="E114" s="249"/>
    </row>
    <row r="115" spans="5:5" x14ac:dyDescent="0.25">
      <c r="E115" s="249"/>
    </row>
    <row r="116" spans="5:5" x14ac:dyDescent="0.25">
      <c r="E116" s="249"/>
    </row>
    <row r="117" spans="5:5" x14ac:dyDescent="0.25">
      <c r="E117" s="249"/>
    </row>
    <row r="118" spans="5:5" x14ac:dyDescent="0.25">
      <c r="E118" s="249"/>
    </row>
    <row r="119" spans="5:5" x14ac:dyDescent="0.25">
      <c r="E119" s="249"/>
    </row>
    <row r="120" spans="5:5" x14ac:dyDescent="0.25">
      <c r="E120" s="249"/>
    </row>
    <row r="121" spans="5:5" x14ac:dyDescent="0.25">
      <c r="E121" s="249"/>
    </row>
    <row r="122" spans="5:5" x14ac:dyDescent="0.25">
      <c r="E122" s="249"/>
    </row>
    <row r="123" spans="5:5" x14ac:dyDescent="0.25">
      <c r="E123" s="249"/>
    </row>
    <row r="124" spans="5:5" x14ac:dyDescent="0.25">
      <c r="E124" s="249"/>
    </row>
    <row r="125" spans="5:5" x14ac:dyDescent="0.25">
      <c r="E125" s="249"/>
    </row>
    <row r="126" spans="5:5" x14ac:dyDescent="0.25">
      <c r="E126" s="249"/>
    </row>
    <row r="127" spans="5:5" x14ac:dyDescent="0.25">
      <c r="E127" s="249"/>
    </row>
    <row r="128" spans="5:5" x14ac:dyDescent="0.25">
      <c r="E128" s="249"/>
    </row>
    <row r="129" spans="5:5" x14ac:dyDescent="0.25">
      <c r="E129" s="249"/>
    </row>
    <row r="130" spans="5:5" x14ac:dyDescent="0.25">
      <c r="E130" s="249"/>
    </row>
    <row r="131" spans="5:5" x14ac:dyDescent="0.25">
      <c r="E131" s="249"/>
    </row>
    <row r="132" spans="5:5" x14ac:dyDescent="0.25">
      <c r="E132" s="249"/>
    </row>
    <row r="133" spans="5:5" x14ac:dyDescent="0.25">
      <c r="E133" s="249"/>
    </row>
    <row r="134" spans="5:5" x14ac:dyDescent="0.25">
      <c r="E134" s="249"/>
    </row>
    <row r="135" spans="5:5" x14ac:dyDescent="0.25">
      <c r="E135" s="249"/>
    </row>
    <row r="136" spans="5:5" x14ac:dyDescent="0.25">
      <c r="E136" s="249"/>
    </row>
    <row r="137" spans="5:5" x14ac:dyDescent="0.25">
      <c r="E137" s="249"/>
    </row>
    <row r="138" spans="5:5" x14ac:dyDescent="0.25">
      <c r="E138" s="249"/>
    </row>
    <row r="139" spans="5:5" x14ac:dyDescent="0.25">
      <c r="E139" s="249"/>
    </row>
    <row r="140" spans="5:5" x14ac:dyDescent="0.25">
      <c r="E140" s="249"/>
    </row>
    <row r="141" spans="5:5" x14ac:dyDescent="0.25">
      <c r="E141" s="249"/>
    </row>
    <row r="142" spans="5:5" x14ac:dyDescent="0.25">
      <c r="E142" s="249"/>
    </row>
    <row r="143" spans="5:5" x14ac:dyDescent="0.25">
      <c r="E143" s="249"/>
    </row>
    <row r="144" spans="5:5" x14ac:dyDescent="0.25">
      <c r="E144" s="249"/>
    </row>
    <row r="145" spans="5:5" x14ac:dyDescent="0.25">
      <c r="E145" s="249"/>
    </row>
    <row r="146" spans="5:5" x14ac:dyDescent="0.25">
      <c r="E146" s="249"/>
    </row>
    <row r="147" spans="5:5" x14ac:dyDescent="0.25">
      <c r="E147" s="249"/>
    </row>
    <row r="148" spans="5:5" x14ac:dyDescent="0.25">
      <c r="E148" s="249"/>
    </row>
    <row r="149" spans="5:5" x14ac:dyDescent="0.25">
      <c r="E149" s="249"/>
    </row>
    <row r="150" spans="5:5" x14ac:dyDescent="0.25">
      <c r="E150" s="249"/>
    </row>
    <row r="151" spans="5:5" x14ac:dyDescent="0.25">
      <c r="E151" s="249"/>
    </row>
    <row r="152" spans="5:5" x14ac:dyDescent="0.25">
      <c r="E152" s="249"/>
    </row>
    <row r="153" spans="5:5" x14ac:dyDescent="0.25">
      <c r="E153" s="249"/>
    </row>
    <row r="154" spans="5:5" x14ac:dyDescent="0.25">
      <c r="E154" s="249"/>
    </row>
    <row r="155" spans="5:5" x14ac:dyDescent="0.25">
      <c r="E155" s="249"/>
    </row>
    <row r="156" spans="5:5" x14ac:dyDescent="0.25">
      <c r="E156" s="249"/>
    </row>
    <row r="157" spans="5:5" x14ac:dyDescent="0.25">
      <c r="E157" s="249"/>
    </row>
    <row r="158" spans="5:5" x14ac:dyDescent="0.25">
      <c r="E158" s="249"/>
    </row>
    <row r="159" spans="5:5" x14ac:dyDescent="0.25">
      <c r="E159" s="249"/>
    </row>
    <row r="160" spans="5:5" x14ac:dyDescent="0.25">
      <c r="E160" s="249"/>
    </row>
    <row r="161" spans="5:5" x14ac:dyDescent="0.25">
      <c r="E161" s="249"/>
    </row>
    <row r="162" spans="5:5" x14ac:dyDescent="0.25">
      <c r="E162" s="249"/>
    </row>
    <row r="163" spans="5:5" x14ac:dyDescent="0.25">
      <c r="E163" s="249"/>
    </row>
    <row r="164" spans="5:5" x14ac:dyDescent="0.25">
      <c r="E164" s="249"/>
    </row>
    <row r="165" spans="5:5" x14ac:dyDescent="0.25">
      <c r="E165" s="249"/>
    </row>
    <row r="166" spans="5:5" x14ac:dyDescent="0.25">
      <c r="E166" s="249"/>
    </row>
    <row r="167" spans="5:5" x14ac:dyDescent="0.25">
      <c r="E167" s="249"/>
    </row>
    <row r="168" spans="5:5" x14ac:dyDescent="0.25">
      <c r="E168" s="249"/>
    </row>
    <row r="169" spans="5:5" x14ac:dyDescent="0.25">
      <c r="E169" s="249"/>
    </row>
    <row r="170" spans="5:5" x14ac:dyDescent="0.25">
      <c r="E170" s="249"/>
    </row>
    <row r="171" spans="5:5" x14ac:dyDescent="0.25">
      <c r="E171" s="249"/>
    </row>
    <row r="172" spans="5:5" x14ac:dyDescent="0.25">
      <c r="E172" s="249"/>
    </row>
    <row r="173" spans="5:5" x14ac:dyDescent="0.25">
      <c r="E173" s="249"/>
    </row>
    <row r="174" spans="5:5" x14ac:dyDescent="0.25">
      <c r="E174" s="249"/>
    </row>
    <row r="175" spans="5:5" x14ac:dyDescent="0.25">
      <c r="E175" s="249"/>
    </row>
    <row r="176" spans="5:5" x14ac:dyDescent="0.25">
      <c r="E176" s="249"/>
    </row>
    <row r="177" spans="5:5" x14ac:dyDescent="0.25">
      <c r="E177" s="249"/>
    </row>
    <row r="178" spans="5:5" x14ac:dyDescent="0.25">
      <c r="E178" s="249"/>
    </row>
    <row r="179" spans="5:5" x14ac:dyDescent="0.25">
      <c r="E179" s="249"/>
    </row>
    <row r="180" spans="5:5" x14ac:dyDescent="0.25">
      <c r="E180" s="249"/>
    </row>
    <row r="181" spans="5:5" x14ac:dyDescent="0.25">
      <c r="E181" s="249"/>
    </row>
    <row r="182" spans="5:5" x14ac:dyDescent="0.25">
      <c r="E182" s="249"/>
    </row>
    <row r="183" spans="5:5" x14ac:dyDescent="0.25">
      <c r="E183" s="249"/>
    </row>
    <row r="184" spans="5:5" x14ac:dyDescent="0.25">
      <c r="E184" s="249"/>
    </row>
    <row r="185" spans="5:5" x14ac:dyDescent="0.25">
      <c r="E185" s="249"/>
    </row>
    <row r="186" spans="5:5" x14ac:dyDescent="0.25">
      <c r="E186" s="249"/>
    </row>
    <row r="187" spans="5:5" x14ac:dyDescent="0.25">
      <c r="E187" s="249"/>
    </row>
    <row r="188" spans="5:5" x14ac:dyDescent="0.25">
      <c r="E188" s="249"/>
    </row>
    <row r="189" spans="5:5" x14ac:dyDescent="0.25">
      <c r="E189" s="249"/>
    </row>
    <row r="190" spans="5:5" x14ac:dyDescent="0.25">
      <c r="E190" s="249"/>
    </row>
    <row r="191" spans="5:5" x14ac:dyDescent="0.25">
      <c r="E191" s="249"/>
    </row>
    <row r="192" spans="5:5" x14ac:dyDescent="0.25">
      <c r="E192" s="249"/>
    </row>
    <row r="193" spans="5:5" x14ac:dyDescent="0.25">
      <c r="E193" s="249"/>
    </row>
    <row r="194" spans="5:5" x14ac:dyDescent="0.25">
      <c r="E194" s="249"/>
    </row>
    <row r="195" spans="5:5" x14ac:dyDescent="0.25">
      <c r="E195" s="249"/>
    </row>
    <row r="196" spans="5:5" x14ac:dyDescent="0.25">
      <c r="E196" s="249"/>
    </row>
    <row r="197" spans="5:5" x14ac:dyDescent="0.25">
      <c r="E197" s="249"/>
    </row>
    <row r="198" spans="5:5" x14ac:dyDescent="0.25">
      <c r="E198" s="249"/>
    </row>
    <row r="199" spans="5:5" x14ac:dyDescent="0.25">
      <c r="E199" s="249"/>
    </row>
    <row r="200" spans="5:5" x14ac:dyDescent="0.25">
      <c r="E200" s="249"/>
    </row>
    <row r="201" spans="5:5" x14ac:dyDescent="0.25">
      <c r="E201" s="249"/>
    </row>
    <row r="202" spans="5:5" x14ac:dyDescent="0.25">
      <c r="E202" s="249"/>
    </row>
    <row r="203" spans="5:5" x14ac:dyDescent="0.25">
      <c r="E203" s="249"/>
    </row>
    <row r="204" spans="5:5" x14ac:dyDescent="0.25">
      <c r="E204" s="249"/>
    </row>
    <row r="205" spans="5:5" x14ac:dyDescent="0.25">
      <c r="E205" s="249"/>
    </row>
    <row r="206" spans="5:5" x14ac:dyDescent="0.25">
      <c r="E206" s="249"/>
    </row>
    <row r="207" spans="5:5" x14ac:dyDescent="0.25">
      <c r="E207" s="249"/>
    </row>
    <row r="208" spans="5:5" x14ac:dyDescent="0.25">
      <c r="E208" s="249"/>
    </row>
    <row r="209" spans="5:5" x14ac:dyDescent="0.25">
      <c r="E209" s="249"/>
    </row>
    <row r="210" spans="5:5" x14ac:dyDescent="0.25">
      <c r="E210" s="249"/>
    </row>
    <row r="211" spans="5:5" x14ac:dyDescent="0.25">
      <c r="E211" s="249"/>
    </row>
    <row r="212" spans="5:5" x14ac:dyDescent="0.25">
      <c r="E212" s="249"/>
    </row>
    <row r="213" spans="5:5" x14ac:dyDescent="0.25">
      <c r="E213" s="249"/>
    </row>
    <row r="214" spans="5:5" x14ac:dyDescent="0.25">
      <c r="E214" s="249"/>
    </row>
    <row r="215" spans="5:5" x14ac:dyDescent="0.25">
      <c r="E215" s="249"/>
    </row>
    <row r="216" spans="5:5" x14ac:dyDescent="0.25">
      <c r="E216" s="249"/>
    </row>
    <row r="217" spans="5:5" x14ac:dyDescent="0.25">
      <c r="E217" s="249"/>
    </row>
    <row r="218" spans="5:5" x14ac:dyDescent="0.25">
      <c r="E218" s="249"/>
    </row>
    <row r="219" spans="5:5" x14ac:dyDescent="0.25">
      <c r="E219" s="249"/>
    </row>
    <row r="220" spans="5:5" x14ac:dyDescent="0.25">
      <c r="E220" s="249"/>
    </row>
    <row r="221" spans="5:5" x14ac:dyDescent="0.25">
      <c r="E221" s="249"/>
    </row>
    <row r="222" spans="5:5" x14ac:dyDescent="0.25">
      <c r="E222" s="249"/>
    </row>
    <row r="223" spans="5:5" x14ac:dyDescent="0.25">
      <c r="E223" s="249"/>
    </row>
    <row r="224" spans="5:5" x14ac:dyDescent="0.25">
      <c r="E224" s="249"/>
    </row>
    <row r="225" spans="5:5" x14ac:dyDescent="0.25">
      <c r="E225" s="249"/>
    </row>
    <row r="226" spans="5:5" x14ac:dyDescent="0.25">
      <c r="E226" s="249"/>
    </row>
    <row r="227" spans="5:5" x14ac:dyDescent="0.25">
      <c r="E227" s="249"/>
    </row>
    <row r="228" spans="5:5" x14ac:dyDescent="0.25">
      <c r="E228" s="249"/>
    </row>
    <row r="229" spans="5:5" x14ac:dyDescent="0.25">
      <c r="E229" s="249"/>
    </row>
    <row r="230" spans="5:5" x14ac:dyDescent="0.25">
      <c r="E230" s="249"/>
    </row>
    <row r="231" spans="5:5" x14ac:dyDescent="0.25">
      <c r="E231" s="249"/>
    </row>
    <row r="232" spans="5:5" x14ac:dyDescent="0.25">
      <c r="E232" s="249"/>
    </row>
    <row r="233" spans="5:5" x14ac:dyDescent="0.25">
      <c r="E233" s="249"/>
    </row>
    <row r="234" spans="5:5" x14ac:dyDescent="0.25">
      <c r="E234" s="249"/>
    </row>
    <row r="235" spans="5:5" x14ac:dyDescent="0.25">
      <c r="E235" s="249"/>
    </row>
    <row r="236" spans="5:5" x14ac:dyDescent="0.25">
      <c r="E236" s="249"/>
    </row>
    <row r="237" spans="5:5" x14ac:dyDescent="0.25">
      <c r="E237" s="249"/>
    </row>
    <row r="238" spans="5:5" x14ac:dyDescent="0.25">
      <c r="E238" s="249"/>
    </row>
    <row r="239" spans="5:5" x14ac:dyDescent="0.25">
      <c r="E239" s="249"/>
    </row>
    <row r="240" spans="5:5" x14ac:dyDescent="0.25">
      <c r="E240" s="249"/>
    </row>
    <row r="241" spans="5:5" x14ac:dyDescent="0.25">
      <c r="E241" s="249"/>
    </row>
    <row r="242" spans="5:5" x14ac:dyDescent="0.25">
      <c r="E242" s="249"/>
    </row>
    <row r="243" spans="5:5" x14ac:dyDescent="0.25">
      <c r="E243" s="249"/>
    </row>
    <row r="244" spans="5:5" x14ac:dyDescent="0.25">
      <c r="E244" s="249"/>
    </row>
    <row r="245" spans="5:5" x14ac:dyDescent="0.25">
      <c r="E245" s="249"/>
    </row>
    <row r="246" spans="5:5" x14ac:dyDescent="0.25">
      <c r="E246" s="249"/>
    </row>
    <row r="247" spans="5:5" x14ac:dyDescent="0.25">
      <c r="E247" s="249"/>
    </row>
    <row r="248" spans="5:5" x14ac:dyDescent="0.25">
      <c r="E248" s="249"/>
    </row>
    <row r="249" spans="5:5" x14ac:dyDescent="0.25">
      <c r="E249" s="249"/>
    </row>
    <row r="250" spans="5:5" x14ac:dyDescent="0.25">
      <c r="E250" s="249"/>
    </row>
    <row r="251" spans="5:5" x14ac:dyDescent="0.25">
      <c r="E251" s="249"/>
    </row>
    <row r="252" spans="5:5" x14ac:dyDescent="0.25">
      <c r="E252" s="249"/>
    </row>
    <row r="253" spans="5:5" x14ac:dyDescent="0.25">
      <c r="E253" s="249"/>
    </row>
    <row r="254" spans="5:5" x14ac:dyDescent="0.25">
      <c r="E254" s="249"/>
    </row>
    <row r="255" spans="5:5" x14ac:dyDescent="0.25">
      <c r="E255" s="249"/>
    </row>
    <row r="256" spans="5:5" x14ac:dyDescent="0.25">
      <c r="E256" s="249"/>
    </row>
    <row r="257" spans="5:5" x14ac:dyDescent="0.25">
      <c r="E257" s="249"/>
    </row>
    <row r="258" spans="5:5" x14ac:dyDescent="0.25">
      <c r="E258" s="249"/>
    </row>
    <row r="259" spans="5:5" x14ac:dyDescent="0.25">
      <c r="E259" s="249"/>
    </row>
    <row r="260" spans="5:5" x14ac:dyDescent="0.25">
      <c r="E260" s="249"/>
    </row>
    <row r="261" spans="5:5" x14ac:dyDescent="0.25">
      <c r="E261" s="24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647700</xdr:colOff>
                    <xdr:row>8</xdr:row>
                    <xdr:rowOff>9525</xdr:rowOff>
                  </from>
                  <to>
                    <xdr:col>3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638175</xdr:colOff>
                    <xdr:row>13</xdr:row>
                    <xdr:rowOff>9525</xdr:rowOff>
                  </from>
                  <to>
                    <xdr:col>3</xdr:col>
                    <xdr:colOff>466725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3">
              <controlPr defaultSize="0" print="0" autoFill="0" autoPict="0" macro="[0]!Button3_Click">
                <anchor moveWithCells="1" sizeWithCells="1">
                  <from>
                    <xdr:col>4</xdr:col>
                    <xdr:colOff>104775</xdr:colOff>
                    <xdr:row>8</xdr:row>
                    <xdr:rowOff>9525</xdr:rowOff>
                  </from>
                  <to>
                    <xdr:col>6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4">
              <controlPr defaultSize="0" print="0" autoFill="0" autoPict="0" macro="[0]!Button4_Click">
                <anchor moveWithCells="1" sizeWithCells="1">
                  <from>
                    <xdr:col>4</xdr:col>
                    <xdr:colOff>95250</xdr:colOff>
                    <xdr:row>13</xdr:row>
                    <xdr:rowOff>9525</xdr:rowOff>
                  </from>
                  <to>
                    <xdr:col>6</xdr:col>
                    <xdr:colOff>304800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5">
              <controlPr defaultSize="0" print="0" autoFill="0" autoPict="0" macro="[0]!Button5_Click">
                <anchor moveWithCells="1" sizeWithCells="1">
                  <from>
                    <xdr:col>6</xdr:col>
                    <xdr:colOff>695325</xdr:colOff>
                    <xdr:row>8</xdr:row>
                    <xdr:rowOff>19050</xdr:rowOff>
                  </from>
                  <to>
                    <xdr:col>8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6">
              <controlPr defaultSize="0" print="0" autoFill="0" autoPict="0" macro="[0]!Button6_Click">
                <anchor moveWithCells="1" sizeWithCells="1">
                  <from>
                    <xdr:col>6</xdr:col>
                    <xdr:colOff>685800</xdr:colOff>
                    <xdr:row>13</xdr:row>
                    <xdr:rowOff>19050</xdr:rowOff>
                  </from>
                  <to>
                    <xdr:col>8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7">
              <controlPr defaultSize="0" print="0" autoFill="0" autoPict="0" macro="[0]!Button7_Click">
                <anchor moveWithCells="1" siz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10</xdr:col>
                    <xdr:colOff>885825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8">
              <controlPr defaultSize="0" print="0" autoFill="0" autoPict="0" macro="[0]!Button8_Click">
                <anchor moveWithCells="1" sizeWithCells="1">
                  <from>
                    <xdr:col>9</xdr:col>
                    <xdr:colOff>9525</xdr:colOff>
                    <xdr:row>13</xdr:row>
                    <xdr:rowOff>19050</xdr:rowOff>
                  </from>
                  <to>
                    <xdr:col>10</xdr:col>
                    <xdr:colOff>876300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Button9">
              <controlPr defaultSize="0" print="0" autoFill="0" autoPict="0" macro="[0]!Button8_Click">
                <anchor moveWithCells="1" sizeWithCells="1">
                  <from>
                    <xdr:col>10</xdr:col>
                    <xdr:colOff>1314450</xdr:colOff>
                    <xdr:row>10</xdr:row>
                    <xdr:rowOff>104775</xdr:rowOff>
                  </from>
                  <to>
                    <xdr:col>12</xdr:col>
                    <xdr:colOff>495300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S412"/>
  <sheetViews>
    <sheetView zoomScale="70" zoomScaleNormal="70" workbookViewId="0">
      <pane ySplit="1" topLeftCell="A2" activePane="bottomLeft" state="frozen"/>
      <selection pane="bottomLeft" activeCell="B2" sqref="B2"/>
    </sheetView>
  </sheetViews>
  <sheetFormatPr defaultColWidth="44.28515625" defaultRowHeight="29.25" customHeight="1" x14ac:dyDescent="0.25"/>
  <cols>
    <col min="1" max="1" width="9.42578125" style="84" bestFit="1" customWidth="1"/>
    <col min="2" max="2" width="24.85546875" style="84" bestFit="1" customWidth="1"/>
    <col min="3" max="3" width="36.5703125" style="84" bestFit="1" customWidth="1"/>
    <col min="4" max="4" width="6.7109375" style="84" bestFit="1" customWidth="1"/>
    <col min="5" max="5" width="18.5703125" style="246" bestFit="1" customWidth="1"/>
    <col min="6" max="6" width="40.5703125" style="197" bestFit="1" customWidth="1"/>
    <col min="7" max="7" width="61.140625" style="208" bestFit="1" customWidth="1"/>
    <col min="8" max="8" width="10.85546875" style="247" bestFit="1" customWidth="1"/>
    <col min="9" max="16384" width="44.28515625" style="84"/>
  </cols>
  <sheetData>
    <row r="1" spans="1:45" s="211" customFormat="1" ht="36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29.25" customHeight="1" x14ac:dyDescent="0.25">
      <c r="A2" s="255"/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ht="29.25" customHeight="1" x14ac:dyDescent="0.25">
      <c r="A3" s="221" t="s">
        <v>303</v>
      </c>
      <c r="B3" s="4" t="s">
        <v>304</v>
      </c>
      <c r="C3" s="178" t="s">
        <v>268</v>
      </c>
      <c r="D3" s="264" t="s">
        <v>305</v>
      </c>
      <c r="E3" s="265" t="s">
        <v>259</v>
      </c>
      <c r="F3" s="266" t="s">
        <v>306</v>
      </c>
      <c r="G3" s="267" t="s">
        <v>302</v>
      </c>
      <c r="H3" s="214" t="s">
        <v>272</v>
      </c>
      <c r="I3" s="19"/>
      <c r="J3" s="19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</row>
    <row r="4" spans="1:45" ht="29.25" customHeight="1" x14ac:dyDescent="0.25">
      <c r="A4" s="221" t="s">
        <v>146</v>
      </c>
      <c r="B4" s="268" t="s">
        <v>273</v>
      </c>
      <c r="C4" s="81" t="s">
        <v>90</v>
      </c>
      <c r="D4" s="264" t="s">
        <v>274</v>
      </c>
      <c r="E4" s="265">
        <v>41291</v>
      </c>
      <c r="F4" s="266" t="s">
        <v>275</v>
      </c>
      <c r="G4" s="200" t="s">
        <v>215</v>
      </c>
      <c r="H4" s="214" t="s">
        <v>276</v>
      </c>
      <c r="I4" s="19"/>
      <c r="J4" s="19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</row>
    <row r="5" spans="1:45" ht="29.25" customHeight="1" x14ac:dyDescent="0.25">
      <c r="A5" s="221" t="s">
        <v>18</v>
      </c>
      <c r="B5" s="4" t="s">
        <v>277</v>
      </c>
      <c r="C5" s="81" t="s">
        <v>91</v>
      </c>
      <c r="D5" s="264" t="s">
        <v>278</v>
      </c>
      <c r="E5" s="265">
        <v>41535</v>
      </c>
      <c r="F5" s="266" t="s">
        <v>279</v>
      </c>
      <c r="G5" s="269" t="s">
        <v>216</v>
      </c>
      <c r="H5" s="214" t="s">
        <v>280</v>
      </c>
      <c r="I5" s="19"/>
      <c r="J5" s="19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29.25" customHeight="1" x14ac:dyDescent="0.25">
      <c r="A6" s="221" t="s">
        <v>22</v>
      </c>
      <c r="B6" s="4" t="s">
        <v>281</v>
      </c>
      <c r="C6" s="81" t="s">
        <v>192</v>
      </c>
      <c r="D6" s="264" t="s">
        <v>282</v>
      </c>
      <c r="E6" s="265">
        <v>41748</v>
      </c>
      <c r="F6" s="266" t="s">
        <v>283</v>
      </c>
      <c r="G6" s="269" t="s">
        <v>214</v>
      </c>
      <c r="H6" s="214" t="s">
        <v>276</v>
      </c>
      <c r="I6" s="19"/>
      <c r="J6" s="19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29.25" customHeight="1" x14ac:dyDescent="0.25">
      <c r="A7" s="221" t="s">
        <v>26</v>
      </c>
      <c r="B7" s="4" t="s">
        <v>284</v>
      </c>
      <c r="C7" s="81" t="s">
        <v>92</v>
      </c>
      <c r="D7" s="264" t="s">
        <v>285</v>
      </c>
      <c r="E7" s="265">
        <v>41961</v>
      </c>
      <c r="F7" s="266" t="s">
        <v>286</v>
      </c>
      <c r="G7" s="267" t="s">
        <v>213</v>
      </c>
      <c r="H7" s="214" t="s">
        <v>280</v>
      </c>
      <c r="I7" s="19"/>
      <c r="J7" s="19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29.25" customHeight="1" x14ac:dyDescent="0.25">
      <c r="A8" s="221" t="s">
        <v>29</v>
      </c>
      <c r="B8" s="4" t="s">
        <v>287</v>
      </c>
      <c r="C8" s="81" t="s">
        <v>93</v>
      </c>
      <c r="D8" s="264" t="s">
        <v>288</v>
      </c>
      <c r="E8" s="265">
        <v>42174</v>
      </c>
      <c r="F8" s="266" t="s">
        <v>289</v>
      </c>
      <c r="G8" s="200" t="s">
        <v>215</v>
      </c>
      <c r="H8" s="214" t="s">
        <v>276</v>
      </c>
      <c r="I8" s="19"/>
      <c r="J8" s="19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29.25" customHeight="1" x14ac:dyDescent="0.25">
      <c r="A9" s="221" t="s">
        <v>34</v>
      </c>
      <c r="B9" s="4" t="s">
        <v>290</v>
      </c>
      <c r="C9" s="81" t="s">
        <v>94</v>
      </c>
      <c r="D9" s="264" t="s">
        <v>291</v>
      </c>
      <c r="E9" s="265">
        <v>42387</v>
      </c>
      <c r="F9" s="266" t="s">
        <v>289</v>
      </c>
      <c r="G9" s="269" t="s">
        <v>216</v>
      </c>
      <c r="H9" s="214" t="s">
        <v>280</v>
      </c>
      <c r="I9" s="19"/>
      <c r="J9" s="19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29.25" customHeight="1" x14ac:dyDescent="0.25">
      <c r="A10" s="221" t="s">
        <v>38</v>
      </c>
      <c r="B10" s="4" t="s">
        <v>292</v>
      </c>
      <c r="C10" s="81" t="s">
        <v>95</v>
      </c>
      <c r="D10" s="264" t="s">
        <v>293</v>
      </c>
      <c r="E10" s="265">
        <v>42600</v>
      </c>
      <c r="F10" s="266" t="s">
        <v>289</v>
      </c>
      <c r="G10" s="269" t="s">
        <v>214</v>
      </c>
      <c r="H10" s="214" t="s">
        <v>276</v>
      </c>
      <c r="I10" s="19"/>
      <c r="J10" s="19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29.25" customHeight="1" x14ac:dyDescent="0.25">
      <c r="A11" s="221" t="s">
        <v>294</v>
      </c>
      <c r="B11" s="4" t="s">
        <v>295</v>
      </c>
      <c r="C11" s="178" t="s">
        <v>296</v>
      </c>
      <c r="D11" s="264" t="s">
        <v>297</v>
      </c>
      <c r="E11" s="265">
        <v>42739</v>
      </c>
      <c r="F11" s="266" t="s">
        <v>298</v>
      </c>
      <c r="G11" s="267" t="s">
        <v>299</v>
      </c>
      <c r="H11" s="214" t="s">
        <v>280</v>
      </c>
      <c r="I11" s="19"/>
      <c r="J11" s="19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29.25" customHeight="1" x14ac:dyDescent="0.25">
      <c r="A12" s="221" t="s">
        <v>294</v>
      </c>
      <c r="B12" s="4" t="s">
        <v>300</v>
      </c>
      <c r="C12" s="178" t="s">
        <v>296</v>
      </c>
      <c r="D12" s="264" t="s">
        <v>297</v>
      </c>
      <c r="E12" s="265">
        <v>42739</v>
      </c>
      <c r="F12" s="266" t="s">
        <v>298</v>
      </c>
      <c r="G12" s="267" t="s">
        <v>299</v>
      </c>
      <c r="H12" s="214" t="s">
        <v>280</v>
      </c>
      <c r="I12" s="19"/>
      <c r="J12" s="19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29.25" customHeight="1" x14ac:dyDescent="0.25">
      <c r="A13" s="221" t="s">
        <v>146</v>
      </c>
      <c r="B13" s="268" t="s">
        <v>273</v>
      </c>
      <c r="C13" s="81" t="s">
        <v>90</v>
      </c>
      <c r="D13" s="264" t="s">
        <v>274</v>
      </c>
      <c r="E13" s="265">
        <v>41291</v>
      </c>
      <c r="F13" s="266" t="s">
        <v>275</v>
      </c>
      <c r="G13" s="200" t="s">
        <v>215</v>
      </c>
      <c r="H13" s="214" t="s">
        <v>280</v>
      </c>
      <c r="I13" s="19"/>
      <c r="J13" s="19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29.25" customHeight="1" x14ac:dyDescent="0.25">
      <c r="A14" s="221" t="s">
        <v>18</v>
      </c>
      <c r="B14" s="4" t="s">
        <v>277</v>
      </c>
      <c r="C14" s="81" t="s">
        <v>91</v>
      </c>
      <c r="D14" s="264" t="s">
        <v>278</v>
      </c>
      <c r="E14" s="265">
        <v>41535</v>
      </c>
      <c r="F14" s="266" t="s">
        <v>279</v>
      </c>
      <c r="G14" s="269" t="s">
        <v>216</v>
      </c>
      <c r="H14" s="214" t="s">
        <v>280</v>
      </c>
      <c r="I14" s="19"/>
      <c r="J14" s="19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29.25" customHeight="1" x14ac:dyDescent="0.25">
      <c r="A15" s="221" t="s">
        <v>22</v>
      </c>
      <c r="B15" s="4" t="s">
        <v>281</v>
      </c>
      <c r="C15" s="81" t="s">
        <v>192</v>
      </c>
      <c r="D15" s="264" t="s">
        <v>282</v>
      </c>
      <c r="E15" s="265">
        <v>41748</v>
      </c>
      <c r="F15" s="266" t="s">
        <v>283</v>
      </c>
      <c r="G15" s="269" t="s">
        <v>214</v>
      </c>
      <c r="H15" s="214" t="s">
        <v>280</v>
      </c>
      <c r="I15" s="19"/>
      <c r="J15" s="19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29.25" customHeight="1" x14ac:dyDescent="0.25">
      <c r="A16" s="221" t="s">
        <v>26</v>
      </c>
      <c r="B16" s="4" t="s">
        <v>284</v>
      </c>
      <c r="C16" s="81" t="s">
        <v>92</v>
      </c>
      <c r="D16" s="264" t="s">
        <v>285</v>
      </c>
      <c r="E16" s="265">
        <v>41961</v>
      </c>
      <c r="F16" s="266" t="s">
        <v>286</v>
      </c>
      <c r="G16" s="267" t="s">
        <v>213</v>
      </c>
      <c r="H16" s="214" t="s">
        <v>280</v>
      </c>
      <c r="I16" s="19"/>
      <c r="J16" s="19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29.25" customHeight="1" x14ac:dyDescent="0.25">
      <c r="A17" s="221" t="s">
        <v>29</v>
      </c>
      <c r="B17" s="4" t="s">
        <v>287</v>
      </c>
      <c r="C17" s="81" t="s">
        <v>93</v>
      </c>
      <c r="D17" s="264" t="s">
        <v>288</v>
      </c>
      <c r="E17" s="265">
        <v>42174</v>
      </c>
      <c r="F17" s="266" t="s">
        <v>289</v>
      </c>
      <c r="G17" s="200" t="s">
        <v>215</v>
      </c>
      <c r="H17" s="214" t="s">
        <v>276</v>
      </c>
      <c r="I17" s="19"/>
      <c r="J17" s="19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29.25" customHeight="1" x14ac:dyDescent="0.25">
      <c r="A18" s="221" t="s">
        <v>34</v>
      </c>
      <c r="B18" s="4" t="s">
        <v>290</v>
      </c>
      <c r="C18" s="81" t="s">
        <v>94</v>
      </c>
      <c r="D18" s="264" t="s">
        <v>291</v>
      </c>
      <c r="E18" s="265">
        <v>42387</v>
      </c>
      <c r="F18" s="266" t="s">
        <v>289</v>
      </c>
      <c r="G18" s="269" t="s">
        <v>216</v>
      </c>
      <c r="H18" s="214" t="s">
        <v>280</v>
      </c>
      <c r="I18" s="217"/>
      <c r="J18" s="217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29.25" customHeight="1" x14ac:dyDescent="0.25">
      <c r="A19" s="221" t="s">
        <v>38</v>
      </c>
      <c r="B19" s="4" t="s">
        <v>292</v>
      </c>
      <c r="C19" s="81" t="s">
        <v>95</v>
      </c>
      <c r="D19" s="264" t="s">
        <v>293</v>
      </c>
      <c r="E19" s="265">
        <v>42600</v>
      </c>
      <c r="F19" s="266" t="s">
        <v>289</v>
      </c>
      <c r="G19" s="269" t="s">
        <v>214</v>
      </c>
      <c r="H19" s="214" t="s">
        <v>280</v>
      </c>
      <c r="I19" s="217"/>
      <c r="J19" s="217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29.25" customHeight="1" x14ac:dyDescent="0.25">
      <c r="A20" s="221" t="s">
        <v>294</v>
      </c>
      <c r="B20" s="4" t="s">
        <v>295</v>
      </c>
      <c r="C20" s="178" t="s">
        <v>296</v>
      </c>
      <c r="D20" s="264" t="s">
        <v>297</v>
      </c>
      <c r="E20" s="265">
        <v>42739</v>
      </c>
      <c r="F20" s="266" t="s">
        <v>298</v>
      </c>
      <c r="G20" s="267" t="s">
        <v>299</v>
      </c>
      <c r="H20" s="214" t="s">
        <v>280</v>
      </c>
      <c r="I20" s="217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29.25" customHeight="1" x14ac:dyDescent="0.25">
      <c r="A21" s="213"/>
      <c r="B21" s="213"/>
      <c r="C21" s="221"/>
      <c r="D21" s="222"/>
      <c r="E21" s="223"/>
      <c r="F21" s="263"/>
      <c r="G21" s="199"/>
      <c r="H21" s="216"/>
      <c r="I21" s="217"/>
      <c r="J21" s="217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29.25" customHeight="1" x14ac:dyDescent="0.25">
      <c r="A22" s="213"/>
      <c r="B22" s="213"/>
      <c r="C22" s="221"/>
      <c r="D22" s="222"/>
      <c r="E22" s="223"/>
      <c r="F22" s="191"/>
      <c r="G22" s="199"/>
      <c r="H22" s="216"/>
      <c r="I22" s="217"/>
      <c r="J22" s="217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29.25" customHeight="1" x14ac:dyDescent="0.25">
      <c r="A23" s="213"/>
      <c r="B23" s="213"/>
      <c r="C23" s="221"/>
      <c r="D23" s="222"/>
      <c r="E23" s="223"/>
      <c r="F23" s="191"/>
      <c r="G23" s="199"/>
      <c r="H23" s="216"/>
      <c r="I23" s="217"/>
      <c r="J23" s="217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29.25" customHeight="1" x14ac:dyDescent="0.25">
      <c r="A24" s="213"/>
      <c r="B24" s="213"/>
      <c r="C24" s="221"/>
      <c r="D24" s="222"/>
      <c r="E24" s="223"/>
      <c r="F24" s="191"/>
      <c r="G24" s="199"/>
      <c r="H24" s="216"/>
      <c r="I24" s="217"/>
      <c r="J24" s="217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29.25" customHeight="1" x14ac:dyDescent="0.25">
      <c r="A25" s="213"/>
      <c r="B25" s="213"/>
      <c r="C25" s="221"/>
      <c r="D25" s="222"/>
      <c r="E25" s="223"/>
      <c r="F25" s="191"/>
      <c r="G25" s="199"/>
      <c r="H25" s="216"/>
      <c r="I25" s="217"/>
      <c r="J25" s="217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29.25" customHeight="1" x14ac:dyDescent="0.25">
      <c r="A26" s="213"/>
      <c r="B26" s="213"/>
      <c r="C26" s="221"/>
      <c r="D26" s="222"/>
      <c r="E26" s="223"/>
      <c r="F26" s="191"/>
      <c r="G26" s="201"/>
      <c r="H26" s="224"/>
      <c r="I26" s="19"/>
      <c r="J26" s="19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29.25" customHeight="1" x14ac:dyDescent="0.25">
      <c r="A27" s="213"/>
      <c r="B27" s="213"/>
      <c r="C27" s="221"/>
      <c r="D27" s="222"/>
      <c r="E27" s="223"/>
      <c r="F27" s="191"/>
      <c r="G27" s="199"/>
      <c r="H27" s="216"/>
      <c r="I27" s="217"/>
      <c r="J27" s="217"/>
      <c r="K27" s="212"/>
      <c r="L27" s="212"/>
      <c r="M27" s="212"/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29.25" customHeight="1" x14ac:dyDescent="0.25">
      <c r="A28" s="213"/>
      <c r="B28" s="213"/>
      <c r="C28" s="221"/>
      <c r="D28" s="222"/>
      <c r="E28" s="223"/>
      <c r="F28" s="191"/>
      <c r="G28" s="199"/>
      <c r="H28" s="216"/>
      <c r="I28" s="217"/>
      <c r="J28" s="217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29.25" customHeight="1" x14ac:dyDescent="0.25">
      <c r="A29" s="213"/>
      <c r="B29" s="213"/>
      <c r="C29" s="221"/>
      <c r="D29" s="222"/>
      <c r="E29" s="223"/>
      <c r="F29" s="191"/>
      <c r="G29" s="199"/>
      <c r="H29" s="216"/>
      <c r="I29" s="217"/>
      <c r="J29" s="217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29.25" customHeight="1" x14ac:dyDescent="0.25">
      <c r="A30" s="213"/>
      <c r="B30" s="213"/>
      <c r="C30" s="221"/>
      <c r="D30" s="222"/>
      <c r="E30" s="223"/>
      <c r="F30" s="191"/>
      <c r="G30" s="199"/>
      <c r="H30" s="216"/>
      <c r="I30" s="217"/>
      <c r="J30" s="217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29.25" customHeight="1" x14ac:dyDescent="0.25">
      <c r="A31" s="213"/>
      <c r="B31" s="213"/>
      <c r="C31" s="221"/>
      <c r="D31" s="222"/>
      <c r="E31" s="223"/>
      <c r="F31" s="191"/>
      <c r="G31" s="199"/>
      <c r="H31" s="216"/>
      <c r="I31" s="217"/>
      <c r="J31" s="217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29.25" customHeight="1" x14ac:dyDescent="0.25">
      <c r="A32" s="213"/>
      <c r="B32" s="213"/>
      <c r="C32" s="221"/>
      <c r="D32" s="222"/>
      <c r="E32" s="223"/>
      <c r="F32" s="191"/>
      <c r="G32" s="199"/>
      <c r="H32" s="216"/>
      <c r="I32" s="217"/>
      <c r="J32" s="217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29.25" customHeight="1" x14ac:dyDescent="0.25">
      <c r="A33" s="213"/>
      <c r="B33" s="213"/>
      <c r="C33" s="221"/>
      <c r="D33" s="222"/>
      <c r="E33" s="223"/>
      <c r="F33" s="191"/>
      <c r="G33" s="199"/>
      <c r="H33" s="216"/>
      <c r="I33" s="217"/>
      <c r="J33" s="217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29.25" customHeight="1" x14ac:dyDescent="0.25">
      <c r="A34" s="213"/>
      <c r="B34" s="213"/>
      <c r="C34" s="221"/>
      <c r="D34" s="222"/>
      <c r="E34" s="223"/>
      <c r="F34" s="191"/>
      <c r="G34" s="199"/>
      <c r="H34" s="216"/>
      <c r="I34" s="217"/>
      <c r="J34" s="217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29.25" customHeight="1" x14ac:dyDescent="0.25">
      <c r="A35" s="213"/>
      <c r="B35" s="213"/>
      <c r="C35" s="221"/>
      <c r="D35" s="222"/>
      <c r="E35" s="223"/>
      <c r="F35" s="191"/>
      <c r="G35" s="199"/>
      <c r="H35" s="216"/>
      <c r="I35" s="217"/>
      <c r="J35" s="217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29.25" customHeight="1" x14ac:dyDescent="0.25">
      <c r="A36" s="213"/>
      <c r="B36" s="213"/>
      <c r="C36" s="221"/>
      <c r="D36" s="222"/>
      <c r="E36" s="223"/>
      <c r="F36" s="191"/>
      <c r="G36" s="199"/>
      <c r="H36" s="216"/>
      <c r="I36" s="217"/>
      <c r="J36" s="217"/>
      <c r="K36" s="220"/>
      <c r="L36" s="220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29.25" customHeight="1" x14ac:dyDescent="0.25">
      <c r="A37" s="213"/>
      <c r="B37" s="213"/>
      <c r="C37" s="221"/>
      <c r="D37" s="222"/>
      <c r="E37" s="223"/>
      <c r="F37" s="191"/>
      <c r="G37" s="199"/>
      <c r="H37" s="216"/>
      <c r="I37" s="217"/>
      <c r="J37" s="217"/>
      <c r="K37" s="212"/>
      <c r="L37" s="212"/>
      <c r="M37" s="212"/>
      <c r="N37" s="220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29.25" customHeight="1" x14ac:dyDescent="0.25">
      <c r="A38" s="213"/>
      <c r="B38" s="213"/>
      <c r="C38" s="221"/>
      <c r="D38" s="222"/>
      <c r="E38" s="223"/>
      <c r="F38" s="191"/>
      <c r="G38" s="199"/>
      <c r="H38" s="216"/>
      <c r="I38" s="19"/>
      <c r="J38" s="19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29.25" customHeight="1" x14ac:dyDescent="0.25">
      <c r="A39" s="213"/>
      <c r="B39" s="213"/>
      <c r="C39" s="221"/>
      <c r="D39" s="222"/>
      <c r="E39" s="223"/>
      <c r="F39" s="191"/>
      <c r="G39" s="199"/>
      <c r="H39" s="216"/>
      <c r="I39" s="217"/>
      <c r="J39" s="217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29.25" customHeight="1" x14ac:dyDescent="0.25">
      <c r="A40" s="213"/>
      <c r="B40" s="213"/>
      <c r="C40" s="221"/>
      <c r="D40" s="222"/>
      <c r="E40" s="223"/>
      <c r="F40" s="191"/>
      <c r="G40" s="199"/>
      <c r="H40" s="216"/>
      <c r="I40" s="217"/>
      <c r="J40" s="217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29.2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7"/>
      <c r="J41" s="217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29.2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7"/>
      <c r="J42" s="217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29.2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7"/>
      <c r="J43" s="217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29.2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7"/>
      <c r="J44" s="217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29.2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7"/>
      <c r="J45" s="217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29.2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7"/>
      <c r="J46" s="217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29.2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7"/>
      <c r="J47" s="217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29.2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7"/>
      <c r="J48" s="217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29.2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7"/>
      <c r="J49" s="217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29.2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7"/>
      <c r="J50" s="217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29.25" customHeight="1" x14ac:dyDescent="0.25">
      <c r="A51" s="213"/>
      <c r="B51" s="213"/>
      <c r="C51" s="221"/>
      <c r="D51" s="222"/>
      <c r="E51" s="223"/>
      <c r="F51" s="191"/>
      <c r="G51" s="199"/>
      <c r="H51" s="216"/>
      <c r="I51" s="217"/>
      <c r="J51" s="217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29.25" customHeight="1" x14ac:dyDescent="0.25">
      <c r="A52" s="213"/>
      <c r="B52" s="213"/>
      <c r="C52" s="221"/>
      <c r="D52" s="226"/>
      <c r="E52" s="227"/>
      <c r="F52" s="192"/>
      <c r="G52" s="199"/>
      <c r="H52" s="216"/>
      <c r="I52" s="217"/>
      <c r="J52" s="217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29.2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7"/>
      <c r="J53" s="217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29.2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7"/>
      <c r="J54" s="217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29.2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7"/>
      <c r="J55" s="217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29.2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7"/>
      <c r="J56" s="217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29.25" customHeight="1" x14ac:dyDescent="0.25">
      <c r="A57" s="213"/>
      <c r="B57" s="213"/>
      <c r="C57" s="221"/>
      <c r="D57" s="222"/>
      <c r="E57" s="223"/>
      <c r="F57" s="191"/>
      <c r="G57" s="199"/>
      <c r="H57" s="216"/>
      <c r="I57" s="217"/>
      <c r="J57" s="217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29.25" customHeight="1" x14ac:dyDescent="0.25">
      <c r="A58" s="213"/>
      <c r="B58" s="213"/>
      <c r="C58" s="221"/>
      <c r="D58" s="226"/>
      <c r="E58" s="227"/>
      <c r="F58" s="192"/>
      <c r="G58" s="199"/>
      <c r="H58" s="216"/>
      <c r="I58" s="217"/>
      <c r="J58" s="217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29.2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7"/>
      <c r="J59" s="217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29.25" customHeight="1" x14ac:dyDescent="0.25">
      <c r="A60" s="213"/>
      <c r="B60" s="213"/>
      <c r="C60" s="221"/>
      <c r="D60" s="222"/>
      <c r="E60" s="223"/>
      <c r="F60" s="191"/>
      <c r="G60" s="199"/>
      <c r="H60" s="216"/>
      <c r="I60" s="217"/>
      <c r="J60" s="217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29.25" customHeight="1" x14ac:dyDescent="0.25">
      <c r="A61" s="213"/>
      <c r="B61" s="213"/>
      <c r="C61" s="221"/>
      <c r="D61" s="228"/>
      <c r="E61" s="229"/>
      <c r="F61" s="193"/>
      <c r="G61" s="202"/>
      <c r="H61" s="230"/>
      <c r="I61" s="231"/>
      <c r="J61" s="23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29.25" customHeight="1" x14ac:dyDescent="0.25">
      <c r="A62" s="213"/>
      <c r="B62" s="213"/>
      <c r="C62" s="221"/>
      <c r="D62" s="226"/>
      <c r="E62" s="227"/>
      <c r="F62" s="192"/>
      <c r="G62" s="203"/>
      <c r="H62" s="233"/>
      <c r="I62" s="218"/>
      <c r="J62" s="218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29.2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7"/>
      <c r="J63" s="217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29.2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7"/>
      <c r="J64" s="217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29.2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7"/>
      <c r="J65" s="217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29.2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7"/>
      <c r="J66" s="217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29.2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7"/>
      <c r="J67" s="217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29.2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7"/>
      <c r="J68" s="217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29.25" customHeight="1" x14ac:dyDescent="0.25">
      <c r="A69" s="213"/>
      <c r="B69" s="213"/>
      <c r="C69" s="221"/>
      <c r="D69" s="222"/>
      <c r="E69" s="223"/>
      <c r="F69" s="191"/>
      <c r="G69" s="199"/>
      <c r="H69" s="216"/>
      <c r="I69" s="217"/>
      <c r="J69" s="217"/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29.25" customHeight="1" x14ac:dyDescent="0.25">
      <c r="A70" s="213"/>
      <c r="B70" s="213"/>
      <c r="C70" s="221"/>
      <c r="D70" s="226"/>
      <c r="E70" s="227"/>
      <c r="F70" s="192"/>
      <c r="G70" s="204"/>
      <c r="H70" s="234"/>
      <c r="I70" s="235"/>
      <c r="J70" s="218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29.2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29.25" customHeight="1" x14ac:dyDescent="0.25">
      <c r="A72" s="213"/>
      <c r="B72" s="213"/>
      <c r="C72" s="221"/>
      <c r="D72" s="222"/>
      <c r="E72" s="223"/>
      <c r="F72" s="191"/>
      <c r="G72" s="199"/>
      <c r="H72" s="216"/>
      <c r="I72" s="217"/>
      <c r="J72" s="217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29.25" customHeight="1" x14ac:dyDescent="0.25">
      <c r="A73" s="213"/>
      <c r="B73" s="213"/>
      <c r="C73" s="221"/>
      <c r="D73" s="236"/>
      <c r="E73" s="237"/>
      <c r="F73" s="194"/>
      <c r="G73" s="200"/>
      <c r="H73" s="214"/>
      <c r="I73" s="19"/>
      <c r="J73" s="19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29.25" customHeight="1" x14ac:dyDescent="0.25">
      <c r="A74" s="213"/>
      <c r="B74" s="213"/>
      <c r="C74" s="221"/>
      <c r="D74" s="213"/>
      <c r="E74" s="229"/>
      <c r="F74" s="193"/>
      <c r="G74" s="202"/>
      <c r="H74" s="230"/>
      <c r="I74" s="231"/>
      <c r="J74" s="232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29.2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29.25" customHeight="1" x14ac:dyDescent="0.25">
      <c r="A76" s="213"/>
      <c r="B76" s="213"/>
      <c r="C76" s="221"/>
      <c r="D76" s="226"/>
      <c r="E76" s="227"/>
      <c r="F76" s="192"/>
      <c r="G76" s="203"/>
      <c r="H76" s="233"/>
      <c r="I76" s="218"/>
      <c r="J76" s="218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29.2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29.2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29.2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29.25" customHeight="1" x14ac:dyDescent="0.25">
      <c r="A80" s="213"/>
      <c r="B80" s="213"/>
      <c r="C80" s="221"/>
      <c r="D80" s="222"/>
      <c r="E80" s="223"/>
      <c r="F80" s="191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29.25" customHeight="1" x14ac:dyDescent="0.25">
      <c r="A81" s="213"/>
      <c r="B81" s="213"/>
      <c r="C81" s="221"/>
      <c r="D81" s="226"/>
      <c r="E81" s="227"/>
      <c r="F81" s="192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29.2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29.2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29.25" customHeight="1" x14ac:dyDescent="0.25">
      <c r="A84" s="213"/>
      <c r="B84" s="213"/>
      <c r="C84" s="221"/>
      <c r="D84" s="222"/>
      <c r="E84" s="223"/>
      <c r="F84" s="191"/>
      <c r="G84" s="199"/>
      <c r="H84" s="216"/>
      <c r="I84" s="217"/>
      <c r="J84" s="217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29.25" customHeight="1" x14ac:dyDescent="0.25">
      <c r="A85" s="213"/>
      <c r="B85" s="213"/>
      <c r="C85" s="221"/>
      <c r="D85" s="213"/>
      <c r="E85" s="229"/>
      <c r="F85" s="193"/>
      <c r="G85" s="202"/>
      <c r="H85" s="230"/>
      <c r="I85" s="231"/>
      <c r="J85" s="232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29.2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29.2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29.2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29.2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29.2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29.2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2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29.2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7"/>
      <c r="J92" s="217"/>
      <c r="K92" s="212"/>
      <c r="L92" s="212"/>
      <c r="M92" s="212"/>
      <c r="N92" s="212"/>
      <c r="O92" s="212"/>
      <c r="P92" s="212"/>
      <c r="Q92" s="212"/>
      <c r="R92" s="219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29.2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8"/>
      <c r="J93" s="218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29.2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29.2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29.2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29.2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29.2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29.2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29.2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29.2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29.25" customHeight="1" x14ac:dyDescent="0.25">
      <c r="A102" s="213"/>
      <c r="B102" s="213"/>
      <c r="C102" s="221"/>
      <c r="D102" s="222"/>
      <c r="E102" s="223"/>
      <c r="F102" s="191"/>
      <c r="G102" s="199"/>
      <c r="H102" s="216"/>
      <c r="I102" s="217"/>
      <c r="J102" s="217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29.25" customHeight="1" x14ac:dyDescent="0.25">
      <c r="A103" s="213"/>
      <c r="B103" s="213"/>
      <c r="C103" s="221"/>
      <c r="D103" s="236"/>
      <c r="E103" s="237"/>
      <c r="F103" s="194"/>
      <c r="G103" s="200"/>
      <c r="H103" s="214"/>
      <c r="I103" s="19"/>
      <c r="J103" s="19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29.25" customHeight="1" x14ac:dyDescent="0.25">
      <c r="A104" s="213"/>
      <c r="B104" s="213"/>
      <c r="C104" s="221"/>
      <c r="D104" s="226"/>
      <c r="E104" s="227"/>
      <c r="F104" s="192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29.25" customHeight="1" x14ac:dyDescent="0.25">
      <c r="A105" s="213"/>
      <c r="B105" s="213"/>
      <c r="C105" s="221"/>
      <c r="D105" s="222"/>
      <c r="E105" s="223"/>
      <c r="F105" s="191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29.2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29.2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29.2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217"/>
      <c r="J108" s="217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29.25" customHeight="1" x14ac:dyDescent="0.25">
      <c r="A109" s="213"/>
      <c r="B109" s="213"/>
      <c r="C109" s="221"/>
      <c r="D109" s="226"/>
      <c r="E109" s="227"/>
      <c r="F109" s="192"/>
      <c r="G109" s="199"/>
      <c r="H109" s="216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29.25" customHeight="1" x14ac:dyDescent="0.25">
      <c r="A110" s="213"/>
      <c r="B110" s="213"/>
      <c r="C110" s="221"/>
      <c r="D110" s="228"/>
      <c r="E110" s="238"/>
      <c r="F110" s="195"/>
      <c r="G110" s="200"/>
      <c r="H110" s="214"/>
      <c r="I110" s="19"/>
      <c r="J110" s="19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29.25" customHeight="1" x14ac:dyDescent="0.25">
      <c r="A111" s="213"/>
      <c r="B111" s="213"/>
      <c r="C111" s="221"/>
      <c r="D111" s="226"/>
      <c r="E111" s="227"/>
      <c r="F111" s="192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29.25" customHeight="1" x14ac:dyDescent="0.25">
      <c r="A112" s="213"/>
      <c r="B112" s="213"/>
      <c r="C112" s="221"/>
      <c r="D112" s="222"/>
      <c r="E112" s="223"/>
      <c r="F112" s="191"/>
      <c r="G112" s="199"/>
      <c r="H112" s="216"/>
      <c r="I112" s="217"/>
      <c r="J112" s="217"/>
      <c r="K112" s="212"/>
      <c r="L112" s="212"/>
      <c r="M112" s="212"/>
      <c r="N112" s="212"/>
      <c r="O112" s="212"/>
      <c r="P112" s="212"/>
      <c r="Q112" s="212"/>
      <c r="R112" s="220"/>
      <c r="S112" s="220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29.25" customHeight="1" x14ac:dyDescent="0.25">
      <c r="A113" s="213"/>
      <c r="B113" s="213"/>
      <c r="C113" s="221"/>
      <c r="D113" s="226"/>
      <c r="E113" s="227"/>
      <c r="F113" s="192"/>
      <c r="G113" s="199"/>
      <c r="H113" s="216"/>
      <c r="I113" s="217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29.25" customHeight="1" x14ac:dyDescent="0.25">
      <c r="A114" s="213"/>
      <c r="B114" s="213"/>
      <c r="C114" s="221"/>
      <c r="D114" s="228"/>
      <c r="E114" s="238"/>
      <c r="F114" s="195"/>
      <c r="G114" s="200"/>
      <c r="H114" s="214"/>
      <c r="I114" s="19"/>
      <c r="J114" s="19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29.25" customHeight="1" x14ac:dyDescent="0.25">
      <c r="A115" s="213"/>
      <c r="B115" s="213"/>
      <c r="C115" s="221"/>
      <c r="D115" s="228"/>
      <c r="E115" s="229"/>
      <c r="F115" s="193"/>
      <c r="G115" s="202"/>
      <c r="H115" s="230"/>
      <c r="I115" s="231"/>
      <c r="J115" s="232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29.25" customHeight="1" x14ac:dyDescent="0.25">
      <c r="A116" s="213"/>
      <c r="B116" s="213"/>
      <c r="C116" s="221"/>
      <c r="D116" s="222"/>
      <c r="E116" s="223"/>
      <c r="F116" s="191"/>
      <c r="G116" s="199"/>
      <c r="H116" s="216"/>
      <c r="I116" s="217"/>
      <c r="J116" s="217"/>
      <c r="K116" s="212"/>
      <c r="L116" s="212"/>
      <c r="M116" s="212"/>
      <c r="N116" s="212"/>
      <c r="O116" s="212"/>
      <c r="P116" s="212"/>
      <c r="Q116" s="212"/>
      <c r="R116" s="212"/>
      <c r="S116" s="212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29.25" customHeight="1" x14ac:dyDescent="0.25">
      <c r="A117" s="213"/>
      <c r="B117" s="213"/>
      <c r="C117" s="221"/>
      <c r="D117" s="226"/>
      <c r="E117" s="227"/>
      <c r="F117" s="192"/>
      <c r="G117" s="204"/>
      <c r="H117" s="234"/>
      <c r="I117" s="235"/>
      <c r="J117" s="218"/>
      <c r="K117" s="212"/>
      <c r="L117" s="212"/>
      <c r="M117" s="212"/>
      <c r="N117" s="212"/>
      <c r="O117" s="212"/>
      <c r="P117" s="212"/>
      <c r="Q117" s="212"/>
      <c r="R117" s="225"/>
      <c r="S117" s="220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29.25" customHeight="1" x14ac:dyDescent="0.25">
      <c r="A118" s="213"/>
      <c r="B118" s="213"/>
      <c r="C118" s="221"/>
      <c r="D118" s="222"/>
      <c r="E118" s="223"/>
      <c r="F118" s="191"/>
      <c r="G118" s="199"/>
      <c r="H118" s="216"/>
      <c r="I118" s="217"/>
      <c r="J118" s="217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29.2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29.2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29.25" customHeight="1" x14ac:dyDescent="0.25">
      <c r="A121" s="213"/>
      <c r="B121" s="213"/>
      <c r="C121" s="221"/>
      <c r="D121" s="226"/>
      <c r="E121" s="227"/>
      <c r="F121" s="192"/>
      <c r="G121" s="205"/>
      <c r="H121" s="239"/>
      <c r="I121" s="240"/>
      <c r="J121" s="240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29.25" customHeight="1" x14ac:dyDescent="0.25">
      <c r="A122" s="213"/>
      <c r="B122" s="213"/>
      <c r="C122" s="221"/>
      <c r="D122" s="222"/>
      <c r="E122" s="223"/>
      <c r="F122" s="191"/>
      <c r="G122" s="199"/>
      <c r="H122" s="216"/>
      <c r="I122" s="217"/>
      <c r="J122" s="217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29.25" customHeight="1" x14ac:dyDescent="0.25">
      <c r="A123" s="213"/>
      <c r="B123" s="213"/>
      <c r="C123" s="221"/>
      <c r="D123" s="228"/>
      <c r="E123" s="229"/>
      <c r="F123" s="193"/>
      <c r="G123" s="202"/>
      <c r="H123" s="230"/>
      <c r="I123" s="231"/>
      <c r="J123" s="232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29.2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29.2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12"/>
      <c r="S125" s="212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29.2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20"/>
      <c r="S126" s="220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29.2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29.2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29.2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29.25" customHeight="1" x14ac:dyDescent="0.25">
      <c r="A130" s="213"/>
      <c r="B130" s="213"/>
      <c r="C130" s="221"/>
      <c r="D130" s="226"/>
      <c r="E130" s="227"/>
      <c r="F130" s="192"/>
      <c r="G130" s="203"/>
      <c r="H130" s="233"/>
      <c r="I130" s="218"/>
      <c r="J130" s="218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29.25" customHeight="1" x14ac:dyDescent="0.25">
      <c r="A131" s="213"/>
      <c r="B131" s="213"/>
      <c r="C131" s="221"/>
      <c r="D131" s="228"/>
      <c r="E131" s="238"/>
      <c r="F131" s="195"/>
      <c r="G131" s="206"/>
      <c r="H131" s="241"/>
      <c r="I131" s="242"/>
      <c r="J131" s="242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29.25" customHeight="1" x14ac:dyDescent="0.25">
      <c r="A132" s="213"/>
      <c r="B132" s="213"/>
      <c r="C132" s="221"/>
      <c r="D132" s="222"/>
      <c r="E132" s="223"/>
      <c r="F132" s="191"/>
      <c r="G132" s="199"/>
      <c r="H132" s="216"/>
      <c r="I132" s="217"/>
      <c r="J132" s="217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29.25" customHeight="1" x14ac:dyDescent="0.25">
      <c r="A133" s="213"/>
      <c r="B133" s="213"/>
      <c r="C133" s="221"/>
      <c r="D133" s="213"/>
      <c r="E133" s="229"/>
      <c r="F133" s="193"/>
      <c r="G133" s="202"/>
      <c r="H133" s="230"/>
      <c r="I133" s="231"/>
      <c r="J133" s="232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29.25" customHeight="1" x14ac:dyDescent="0.25">
      <c r="A134" s="213"/>
      <c r="B134" s="213"/>
      <c r="C134" s="221"/>
      <c r="D134" s="226"/>
      <c r="E134" s="227"/>
      <c r="F134" s="192"/>
      <c r="G134" s="204"/>
      <c r="H134" s="234"/>
      <c r="I134" s="235"/>
      <c r="J134" s="218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29.2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29.2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29.25" customHeight="1" x14ac:dyDescent="0.25">
      <c r="A137" s="213"/>
      <c r="B137" s="213"/>
      <c r="C137" s="221"/>
      <c r="D137" s="226"/>
      <c r="E137" s="227"/>
      <c r="F137" s="192"/>
      <c r="G137" s="199"/>
      <c r="H137" s="216"/>
      <c r="I137" s="217"/>
      <c r="J137" s="217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29.25" customHeight="1" x14ac:dyDescent="0.25">
      <c r="A138" s="213"/>
      <c r="B138" s="213"/>
      <c r="C138" s="221"/>
      <c r="D138" s="222"/>
      <c r="E138" s="227"/>
      <c r="F138" s="192"/>
      <c r="G138" s="203"/>
      <c r="H138" s="233"/>
      <c r="I138" s="218"/>
      <c r="J138" s="218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29.25" customHeight="1" x14ac:dyDescent="0.25">
      <c r="A139" s="213"/>
      <c r="B139" s="213"/>
      <c r="C139" s="221"/>
      <c r="D139" s="228"/>
      <c r="E139" s="238"/>
      <c r="F139" s="195"/>
      <c r="G139" s="206"/>
      <c r="H139" s="241"/>
      <c r="I139" s="242"/>
      <c r="J139" s="242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29.25" customHeight="1" x14ac:dyDescent="0.25">
      <c r="A140" s="213"/>
      <c r="B140" s="213"/>
      <c r="C140" s="221"/>
      <c r="D140" s="222"/>
      <c r="E140" s="223"/>
      <c r="F140" s="191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29.25" customHeight="1" x14ac:dyDescent="0.25">
      <c r="A141" s="213"/>
      <c r="B141" s="213"/>
      <c r="C141" s="221"/>
      <c r="D141" s="226"/>
      <c r="E141" s="227"/>
      <c r="F141" s="192"/>
      <c r="G141" s="199"/>
      <c r="H141" s="216"/>
      <c r="I141" s="217"/>
      <c r="J141" s="217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29.2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29.25" customHeight="1" x14ac:dyDescent="0.25">
      <c r="A143" s="213"/>
      <c r="B143" s="213"/>
      <c r="C143" s="221"/>
      <c r="D143" s="226"/>
      <c r="E143" s="227"/>
      <c r="F143" s="192"/>
      <c r="G143" s="203"/>
      <c r="H143" s="233"/>
      <c r="I143" s="19"/>
      <c r="J143" s="19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29.25" customHeight="1" x14ac:dyDescent="0.25">
      <c r="A144" s="213"/>
      <c r="B144" s="213"/>
      <c r="C144" s="221"/>
      <c r="D144" s="226"/>
      <c r="E144" s="227"/>
      <c r="F144" s="192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29.25" customHeight="1" x14ac:dyDescent="0.25">
      <c r="A145" s="213"/>
      <c r="B145" s="213"/>
      <c r="C145" s="221"/>
      <c r="D145" s="228"/>
      <c r="E145" s="238"/>
      <c r="F145" s="195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29.2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29.2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29.2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29.2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29.25" customHeight="1" x14ac:dyDescent="0.25">
      <c r="A150" s="213"/>
      <c r="B150" s="213"/>
      <c r="C150" s="221"/>
      <c r="D150" s="226"/>
      <c r="E150" s="227"/>
      <c r="F150" s="192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29.2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29.2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29.25" customHeight="1" x14ac:dyDescent="0.25">
      <c r="A153" s="213"/>
      <c r="B153" s="213"/>
      <c r="C153" s="221"/>
      <c r="D153" s="228"/>
      <c r="E153" s="238"/>
      <c r="F153" s="195"/>
      <c r="G153" s="204"/>
      <c r="H153" s="234"/>
      <c r="I153" s="235"/>
      <c r="J153" s="218"/>
      <c r="K153" s="212"/>
      <c r="L153" s="212"/>
      <c r="M153" s="212"/>
      <c r="N153" s="212"/>
      <c r="O153" s="212"/>
      <c r="P153" s="212"/>
      <c r="Q153" s="212"/>
      <c r="R153" s="212"/>
      <c r="S153" s="212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29.2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20"/>
      <c r="S154" s="220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29.2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29.25" customHeight="1" x14ac:dyDescent="0.25">
      <c r="A156" s="213"/>
      <c r="B156" s="213"/>
      <c r="C156" s="221"/>
      <c r="D156" s="228"/>
      <c r="E156" s="238"/>
      <c r="F156" s="195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29.25" customHeight="1" x14ac:dyDescent="0.25">
      <c r="A157" s="213"/>
      <c r="B157" s="213"/>
      <c r="C157" s="221"/>
      <c r="D157" s="226"/>
      <c r="E157" s="227"/>
      <c r="F157" s="192"/>
      <c r="G157" s="203"/>
      <c r="H157" s="233"/>
      <c r="I157" s="218"/>
      <c r="J157" s="218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29.25" customHeight="1" x14ac:dyDescent="0.25">
      <c r="A158" s="213"/>
      <c r="B158" s="213"/>
      <c r="C158" s="221"/>
      <c r="D158" s="226"/>
      <c r="E158" s="227"/>
      <c r="F158" s="192"/>
      <c r="G158" s="204"/>
      <c r="H158" s="234"/>
      <c r="I158" s="235"/>
      <c r="J158" s="218"/>
      <c r="K158" s="212"/>
      <c r="L158" s="212"/>
      <c r="M158" s="212"/>
      <c r="N158" s="212"/>
      <c r="O158" s="212"/>
      <c r="P158" s="212"/>
      <c r="Q158" s="212"/>
      <c r="R158" s="225"/>
      <c r="S158" s="220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29.25" customHeight="1" x14ac:dyDescent="0.25">
      <c r="A159" s="213"/>
      <c r="B159" s="213"/>
      <c r="C159" s="221"/>
      <c r="D159" s="228"/>
      <c r="E159" s="238"/>
      <c r="F159" s="195"/>
      <c r="G159" s="204"/>
      <c r="H159" s="234"/>
      <c r="I159" s="218"/>
      <c r="J159" s="218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29.25" customHeight="1" x14ac:dyDescent="0.25">
      <c r="A160" s="213"/>
      <c r="B160" s="213"/>
      <c r="C160" s="221"/>
      <c r="D160" s="226"/>
      <c r="E160" s="243"/>
      <c r="F160" s="196"/>
      <c r="G160" s="204"/>
      <c r="H160" s="234"/>
      <c r="I160" s="235"/>
      <c r="J160" s="218"/>
      <c r="K160" s="212"/>
      <c r="L160" s="212"/>
      <c r="M160" s="212"/>
      <c r="N160" s="212"/>
      <c r="O160" s="212"/>
      <c r="P160" s="212"/>
      <c r="Q160" s="212"/>
      <c r="R160" s="220"/>
      <c r="S160" s="220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29.25" customHeight="1" x14ac:dyDescent="0.25">
      <c r="A161" s="213"/>
      <c r="B161" s="213"/>
      <c r="C161" s="221"/>
      <c r="D161" s="226"/>
      <c r="E161" s="229"/>
      <c r="F161" s="193"/>
      <c r="G161" s="204"/>
      <c r="H161" s="234"/>
      <c r="I161" s="218"/>
      <c r="J161" s="218"/>
      <c r="K161" s="212"/>
      <c r="L161" s="212"/>
      <c r="M161" s="212"/>
      <c r="N161" s="212"/>
      <c r="O161" s="212"/>
      <c r="P161" s="212"/>
      <c r="Q161" s="212"/>
      <c r="R161" s="212"/>
      <c r="S161" s="212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29.25" customHeight="1" x14ac:dyDescent="0.25">
      <c r="A162" s="213"/>
      <c r="B162" s="213"/>
      <c r="C162" s="221"/>
      <c r="D162" s="222"/>
      <c r="E162" s="223"/>
      <c r="F162" s="191"/>
      <c r="G162" s="199"/>
      <c r="H162" s="216"/>
      <c r="I162" s="217"/>
      <c r="J162" s="217"/>
      <c r="K162" s="212"/>
      <c r="L162" s="212"/>
      <c r="M162" s="212"/>
      <c r="N162" s="212"/>
      <c r="O162" s="212"/>
      <c r="P162" s="212"/>
      <c r="Q162" s="212"/>
      <c r="R162" s="220"/>
      <c r="S162" s="220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29.25" customHeight="1" x14ac:dyDescent="0.25">
      <c r="A163" s="213"/>
      <c r="B163" s="213"/>
      <c r="C163" s="221"/>
      <c r="D163" s="228"/>
      <c r="E163" s="229"/>
      <c r="F163" s="193"/>
      <c r="G163" s="206"/>
      <c r="H163" s="241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29.25" customHeight="1" x14ac:dyDescent="0.25">
      <c r="A164" s="213"/>
      <c r="B164" s="213"/>
      <c r="C164" s="221"/>
      <c r="D164" s="228"/>
      <c r="E164" s="229"/>
      <c r="F164" s="193"/>
      <c r="G164" s="207"/>
      <c r="H164" s="245"/>
      <c r="I164" s="244"/>
      <c r="J164" s="24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29.2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29.2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29.2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29.2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12"/>
      <c r="S168" s="212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29.2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20"/>
      <c r="S169" s="220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29.25" customHeight="1" x14ac:dyDescent="0.25">
      <c r="A170" s="213"/>
      <c r="B170" s="213"/>
      <c r="C170" s="221"/>
      <c r="D170" s="228"/>
      <c r="E170" s="229"/>
      <c r="F170" s="193"/>
      <c r="G170" s="202"/>
      <c r="H170" s="230"/>
      <c r="I170" s="231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29.25" customHeight="1" x14ac:dyDescent="0.25">
      <c r="A171" s="213"/>
      <c r="B171" s="213"/>
      <c r="C171" s="221"/>
      <c r="D171" s="228"/>
      <c r="E171" s="229"/>
      <c r="F171" s="193"/>
      <c r="G171" s="201"/>
      <c r="H171" s="224"/>
      <c r="I171" s="232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29.2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29.25" customHeight="1" x14ac:dyDescent="0.25">
      <c r="A173" s="213"/>
      <c r="B173" s="213"/>
      <c r="C173" s="221"/>
      <c r="D173" s="228"/>
      <c r="E173" s="229"/>
      <c r="F173" s="193"/>
      <c r="G173" s="202"/>
      <c r="H173" s="230"/>
      <c r="I173" s="231"/>
      <c r="J173" s="23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29.2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29.2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29.25" customHeight="1" x14ac:dyDescent="0.25">
      <c r="A176" s="213"/>
      <c r="B176" s="213"/>
      <c r="C176" s="221"/>
      <c r="D176" s="222"/>
      <c r="E176" s="223"/>
      <c r="F176" s="191"/>
      <c r="G176" s="199"/>
      <c r="H176" s="216"/>
      <c r="I176" s="217"/>
      <c r="J176" s="217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29.25" customHeight="1" x14ac:dyDescent="0.25">
      <c r="A177" s="213"/>
      <c r="B177" s="213"/>
      <c r="C177" s="221"/>
      <c r="D177" s="228"/>
      <c r="E177" s="229"/>
      <c r="F177" s="193"/>
      <c r="G177" s="201"/>
      <c r="H177" s="224"/>
      <c r="I177" s="231"/>
      <c r="J177" s="23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29.25" customHeight="1" x14ac:dyDescent="0.25">
      <c r="A178" s="213"/>
      <c r="B178" s="213"/>
      <c r="C178" s="221"/>
      <c r="D178" s="228"/>
      <c r="E178" s="229"/>
      <c r="F178" s="193"/>
      <c r="G178" s="207"/>
      <c r="H178" s="245"/>
      <c r="I178" s="244"/>
      <c r="J178" s="24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29.2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29.25" customHeight="1" x14ac:dyDescent="0.25">
      <c r="A180" s="213"/>
      <c r="B180" s="213"/>
      <c r="C180" s="221"/>
      <c r="D180" s="228"/>
      <c r="E180" s="229"/>
      <c r="F180" s="193"/>
      <c r="G180" s="202"/>
      <c r="H180" s="230"/>
      <c r="I180" s="231"/>
      <c r="J180" s="231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29.25" customHeight="1" x14ac:dyDescent="0.25">
      <c r="A181" s="213"/>
      <c r="B181" s="213"/>
      <c r="C181" s="221"/>
      <c r="D181" s="228"/>
      <c r="E181" s="229"/>
      <c r="F181" s="193"/>
      <c r="G181" s="201"/>
      <c r="H181" s="224"/>
      <c r="I181" s="232"/>
      <c r="J181" s="232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29.25" customHeight="1" x14ac:dyDescent="0.25">
      <c r="A182" s="213"/>
      <c r="B182" s="213"/>
      <c r="C182" s="221"/>
      <c r="D182" s="228"/>
      <c r="E182" s="229"/>
      <c r="F182" s="193"/>
      <c r="G182" s="199"/>
      <c r="H182" s="216"/>
      <c r="I182" s="217"/>
      <c r="J182" s="217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29.25" customHeight="1" x14ac:dyDescent="0.25">
      <c r="A183" s="213"/>
      <c r="B183" s="213"/>
      <c r="C183" s="221"/>
      <c r="D183" s="213"/>
      <c r="E183" s="229"/>
      <c r="F183" s="193"/>
      <c r="G183" s="201"/>
      <c r="H183" s="224"/>
      <c r="I183" s="19"/>
      <c r="J183" s="19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29.25" customHeight="1" x14ac:dyDescent="0.25">
      <c r="A184" s="213"/>
      <c r="B184" s="213"/>
      <c r="C184" s="221"/>
      <c r="D184" s="213"/>
      <c r="E184" s="229"/>
      <c r="F184" s="193"/>
      <c r="G184" s="202"/>
      <c r="H184" s="230"/>
      <c r="I184" s="231"/>
      <c r="J184" s="232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29.25" customHeight="1" x14ac:dyDescent="0.25">
      <c r="A185" s="213"/>
      <c r="B185" s="213"/>
      <c r="C185" s="221"/>
      <c r="D185" s="228"/>
      <c r="E185" s="229"/>
      <c r="F185" s="193"/>
      <c r="G185" s="203"/>
      <c r="H185" s="233"/>
      <c r="I185" s="218"/>
      <c r="J185" s="218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29.25" customHeight="1" x14ac:dyDescent="0.25">
      <c r="A186" s="213"/>
      <c r="B186" s="213"/>
      <c r="C186" s="221"/>
      <c r="D186" s="213"/>
      <c r="E186" s="229"/>
      <c r="F186" s="193"/>
      <c r="G186" s="202"/>
      <c r="H186" s="230"/>
      <c r="I186" s="231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29.2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29.25" customHeight="1" x14ac:dyDescent="0.25">
      <c r="A188" s="213"/>
      <c r="B188" s="213"/>
      <c r="C188" s="221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12"/>
      <c r="S188" s="212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29.25" customHeight="1" x14ac:dyDescent="0.25">
      <c r="A189" s="213"/>
      <c r="B189" s="213"/>
      <c r="C189" s="213"/>
      <c r="D189" s="213"/>
      <c r="E189" s="229"/>
      <c r="F189" s="193"/>
      <c r="G189" s="201"/>
      <c r="H189" s="224"/>
      <c r="I189" s="232"/>
      <c r="J189" s="232"/>
      <c r="K189" s="212"/>
      <c r="L189" s="212"/>
      <c r="M189" s="212"/>
      <c r="N189" s="212"/>
      <c r="O189" s="212"/>
      <c r="P189" s="212"/>
      <c r="Q189" s="212"/>
      <c r="R189" s="225"/>
      <c r="S189" s="220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29.2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29.2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29.2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29.2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29.2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29.25" customHeight="1" x14ac:dyDescent="0.25">
      <c r="A195" s="213"/>
      <c r="B195" s="213"/>
      <c r="C195" s="221"/>
      <c r="D195" s="213"/>
      <c r="E195" s="229"/>
      <c r="F195" s="193"/>
      <c r="G195" s="202"/>
      <c r="H195" s="230"/>
      <c r="I195" s="231"/>
      <c r="J195" s="232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29.25" customHeight="1" x14ac:dyDescent="0.25">
      <c r="A196" s="213"/>
      <c r="B196" s="213"/>
      <c r="C196" s="221"/>
      <c r="D196" s="213"/>
      <c r="E196" s="229"/>
      <c r="F196" s="193"/>
      <c r="G196" s="203"/>
      <c r="H196" s="233"/>
      <c r="I196" s="218"/>
      <c r="J196" s="218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29.2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29.2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29.2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29.25" customHeight="1" x14ac:dyDescent="0.25">
      <c r="A200" s="213"/>
      <c r="B200" s="213"/>
      <c r="C200" s="221"/>
      <c r="D200" s="213"/>
      <c r="E200" s="229"/>
      <c r="F200" s="193"/>
      <c r="G200" s="202"/>
      <c r="H200" s="230"/>
      <c r="I200" s="231"/>
      <c r="J200" s="232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29.25" customHeight="1" x14ac:dyDescent="0.25">
      <c r="A201" s="213"/>
      <c r="B201" s="213"/>
      <c r="C201" s="221"/>
      <c r="D201" s="222"/>
      <c r="E201" s="223"/>
      <c r="F201" s="191"/>
      <c r="G201" s="199"/>
      <c r="H201" s="216"/>
      <c r="I201" s="217"/>
      <c r="J201" s="217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29.25" customHeight="1" x14ac:dyDescent="0.25">
      <c r="A202" s="213"/>
      <c r="B202" s="213"/>
      <c r="C202" s="221"/>
      <c r="D202" s="213"/>
      <c r="E202" s="229"/>
      <c r="F202" s="193"/>
      <c r="G202" s="202"/>
      <c r="H202" s="230"/>
      <c r="I202" s="231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29.2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29.25" customHeight="1" x14ac:dyDescent="0.25">
      <c r="A204" s="213"/>
      <c r="B204" s="213"/>
      <c r="C204" s="221"/>
      <c r="D204" s="213"/>
      <c r="E204" s="229"/>
      <c r="F204" s="193"/>
      <c r="G204" s="201"/>
      <c r="H204" s="224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29.2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2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29.25" customHeight="1" x14ac:dyDescent="0.25">
      <c r="A206" s="213"/>
      <c r="B206" s="213"/>
      <c r="C206" s="221"/>
      <c r="D206" s="213"/>
      <c r="E206" s="229"/>
      <c r="F206" s="193"/>
      <c r="G206" s="202"/>
      <c r="H206" s="230"/>
      <c r="I206" s="231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29.2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2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29.25" customHeight="1" x14ac:dyDescent="0.25">
      <c r="A208" s="213"/>
      <c r="B208" s="213"/>
      <c r="C208" s="221"/>
      <c r="D208" s="213"/>
      <c r="E208" s="229"/>
      <c r="F208" s="193"/>
      <c r="G208" s="201"/>
      <c r="H208" s="224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29.2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29.2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29.2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29.2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29.2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29.25" customHeight="1" x14ac:dyDescent="0.25">
      <c r="A214" s="213"/>
      <c r="B214" s="213"/>
      <c r="C214" s="221"/>
      <c r="D214" s="213"/>
      <c r="E214" s="229"/>
      <c r="F214" s="193"/>
      <c r="G214" s="202"/>
      <c r="H214" s="230"/>
      <c r="I214" s="231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29.2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29.2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29.2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29.2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29.2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12"/>
      <c r="L219" s="212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29.2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20"/>
      <c r="L220" s="220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29.2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29.2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29.2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29.2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29.2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29.2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2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29.2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1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29.2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2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29.2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2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29.2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29.2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1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29.2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1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29.2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29.2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29.2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2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29.2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29.2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1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29.2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2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29.2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1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29.2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29.2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29.2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29.25" customHeight="1" x14ac:dyDescent="0.25">
      <c r="A243" s="213"/>
      <c r="B243" s="213"/>
      <c r="C243" s="221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29.25" customHeight="1" x14ac:dyDescent="0.25">
      <c r="A244" s="213"/>
      <c r="B244" s="213"/>
      <c r="C244" s="50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29.2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2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29.25" customHeight="1" x14ac:dyDescent="0.25">
      <c r="A246" s="213"/>
      <c r="B246" s="213"/>
      <c r="C246" s="213"/>
      <c r="D246" s="213"/>
      <c r="E246" s="229"/>
      <c r="F246" s="193"/>
      <c r="G246" s="201"/>
      <c r="H246" s="224"/>
      <c r="I246" s="231"/>
      <c r="J246" s="232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29.25" customHeight="1" x14ac:dyDescent="0.25">
      <c r="A247" s="213"/>
      <c r="B247" s="213"/>
      <c r="C247" s="221"/>
      <c r="D247" s="226"/>
      <c r="E247" s="227"/>
      <c r="F247" s="192"/>
      <c r="G247" s="203"/>
      <c r="H247" s="233"/>
      <c r="I247" s="218"/>
      <c r="J247" s="218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29.2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29.2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29.2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29.2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29.2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29.2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29.2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29.2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29.25" customHeight="1" x14ac:dyDescent="0.25">
      <c r="A256" s="213"/>
      <c r="B256" s="213"/>
      <c r="C256" s="213"/>
      <c r="D256" s="213"/>
      <c r="E256" s="229"/>
      <c r="F256" s="193"/>
      <c r="G256" s="201"/>
      <c r="H256" s="224"/>
      <c r="I256" s="232"/>
      <c r="J256" s="232"/>
      <c r="K256" s="212"/>
      <c r="L256" s="212"/>
      <c r="M256" s="212"/>
      <c r="N256" s="212"/>
      <c r="O256" s="212"/>
      <c r="P256" s="212"/>
      <c r="Q256" s="212"/>
      <c r="R256" s="212"/>
      <c r="S256" s="212"/>
      <c r="T256" s="212"/>
      <c r="U256" s="212"/>
      <c r="V256" s="212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29.2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29.2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29.2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29.2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29.2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29.2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29.2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29.2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29.2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29.2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29.2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29.2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29.2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29.2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29.2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29.2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29.2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29.2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29.2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29.2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29.2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29.2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29.2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29.2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29.2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29.2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29.2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29.2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29.2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29.2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29.2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29.2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29.2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29.2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29.2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29.2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29.2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29.2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29.2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29.2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29.2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29.2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29.2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29.2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29.2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29.2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29.2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29.2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29.2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29.2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29.2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29.2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29.2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29.2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29.2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29.2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29.2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29.2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29.2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29.2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29.2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29.2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29.2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29.2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29.2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29.2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29.2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29.2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29.2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29.2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29.2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29.2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29.2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29.2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29.2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29.2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29.2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29.2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29.2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29.2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29.2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29.2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29.2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29.2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29.2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29.2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29.2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29.2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29.2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29.2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29.2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29.2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29.2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29.2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29.2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29.2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29.2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29.2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29.2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29.2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29.2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29.2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29.2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29.2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29.2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29.2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29.2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29.2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29.2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29.2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29.2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29.2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29.2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29.2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29.2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29.2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29.2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29.2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29.2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29.2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29.2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29.2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29.2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29.2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29.2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29.2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29.2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29.2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29.2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29.2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29.2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29.2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29.2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29.2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29.2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29.2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29.2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29.2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29.2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29.2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29.2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29.2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29.2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29.2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29.2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29.2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29.2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29.2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29.2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29.2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29.2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29.2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29.2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29.2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29.2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  <row r="412" spans="11:45" ht="29.25" customHeight="1" x14ac:dyDescent="0.25">
      <c r="K412" s="215"/>
      <c r="L412" s="215"/>
      <c r="M412" s="215"/>
      <c r="N412" s="215"/>
      <c r="O412" s="215"/>
      <c r="P412" s="215"/>
      <c r="Q412" s="215"/>
      <c r="R412" s="215"/>
      <c r="S412" s="215"/>
      <c r="T412" s="215"/>
      <c r="U412" s="215"/>
      <c r="V412" s="215"/>
      <c r="W412" s="215"/>
      <c r="X412" s="215"/>
      <c r="Y412" s="215"/>
      <c r="Z412" s="215"/>
      <c r="AA412" s="215"/>
      <c r="AB412" s="215"/>
      <c r="AC412" s="215"/>
      <c r="AD412" s="215"/>
      <c r="AE412" s="215"/>
      <c r="AF412" s="215"/>
      <c r="AG412" s="215"/>
      <c r="AH412" s="215"/>
      <c r="AI412" s="215"/>
      <c r="AJ412" s="215"/>
      <c r="AK412" s="215"/>
      <c r="AL412" s="215"/>
      <c r="AM412" s="215"/>
      <c r="AN412" s="215"/>
      <c r="AO412" s="215"/>
      <c r="AP412" s="215"/>
      <c r="AQ412" s="215"/>
      <c r="AR412" s="215"/>
      <c r="AS412" s="2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3" name="Button 5">
              <controlPr defaultSize="0" print="0" autoFill="0" autoPict="0" macro="[0]!Button14_Click">
                <anchor moveWithCells="1" sizeWithCells="1">
                  <from>
                    <xdr:col>0</xdr:col>
                    <xdr:colOff>180975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AS411"/>
  <sheetViews>
    <sheetView zoomScale="70" zoomScaleNormal="70" workbookViewId="0">
      <pane ySplit="1" topLeftCell="A17" activePane="bottomLeft" state="frozen"/>
      <selection pane="bottomLeft" activeCell="F20" sqref="F20"/>
    </sheetView>
  </sheetViews>
  <sheetFormatPr defaultColWidth="44.28515625" defaultRowHeight="31.5" customHeight="1" x14ac:dyDescent="0.25"/>
  <cols>
    <col min="1" max="1" width="9.42578125" style="84" bestFit="1" customWidth="1"/>
    <col min="2" max="2" width="23.140625" style="84" bestFit="1" customWidth="1"/>
    <col min="3" max="3" width="29.42578125" style="84" bestFit="1" customWidth="1"/>
    <col min="4" max="4" width="6.7109375" style="84" bestFit="1" customWidth="1"/>
    <col min="5" max="5" width="18.5703125" style="246" bestFit="1" customWidth="1"/>
    <col min="6" max="6" width="38.5703125" style="197" bestFit="1" customWidth="1"/>
    <col min="7" max="7" width="49.85546875" style="208" bestFit="1" customWidth="1"/>
    <col min="8" max="8" width="12" style="247" bestFit="1" customWidth="1"/>
    <col min="9" max="9" width="22" style="84" bestFit="1" customWidth="1"/>
    <col min="10" max="10" width="6.140625" style="84" customWidth="1"/>
    <col min="11" max="11" width="7.5703125" style="84" customWidth="1"/>
    <col min="12" max="12" width="8.5703125" style="84" customWidth="1"/>
    <col min="13" max="13" width="6.5703125" style="84" customWidth="1"/>
    <col min="14" max="16384" width="44.28515625" style="84"/>
  </cols>
  <sheetData>
    <row r="1" spans="1:45" s="211" customFormat="1" ht="31.5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31.5" customHeight="1" x14ac:dyDescent="0.25">
      <c r="A2" s="255" t="s">
        <v>301</v>
      </c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s="215" customFormat="1" ht="31.5" customHeight="1" x14ac:dyDescent="0.25">
      <c r="A3" s="221" t="s">
        <v>266</v>
      </c>
      <c r="B3" s="4" t="s">
        <v>267</v>
      </c>
      <c r="C3" s="178" t="s">
        <v>268</v>
      </c>
      <c r="D3" s="264" t="s">
        <v>269</v>
      </c>
      <c r="E3" s="265" t="s">
        <v>259</v>
      </c>
      <c r="F3" s="266" t="s">
        <v>270</v>
      </c>
      <c r="G3" s="267" t="s">
        <v>271</v>
      </c>
      <c r="H3" s="214" t="s">
        <v>272</v>
      </c>
      <c r="I3" s="212" t="str">
        <f>IF(F3="","",LEFT(F3,SEARCH(",",F3)-1))</f>
        <v>เสื้อแขนยาว(Long Shirt)</v>
      </c>
      <c r="J3" s="212" t="str">
        <f>IF(F3="","",LOOKUP(2,1/(SEARCH([1]Stock_Uniform!$B$9:$B$15&amp;",",F3)),[1]Stock_Uniform!$B$9:$B$15))</f>
        <v>L</v>
      </c>
      <c r="K3" s="212" t="str">
        <f>IF(F3="","",LOOKUP(2,1/(SEARCH([1]Stock_Uniform!$H$2:$H$24&amp;",",F3)),[1]Stock_Uniform!$H$2:$H$24))</f>
        <v>33"</v>
      </c>
      <c r="L3" s="212">
        <f>IF(F3="","",LOOKUP(9.9999999999999E+307,CHOOSE({1,2},--MID(F3,FIND("กางเกง",F3)-3,2),--MID(F3,FIND("กางเกง",F3)-4,2))))</f>
        <v>1</v>
      </c>
      <c r="M3" s="212">
        <f>IF(F3="","",--RIGHT(F3,2))</f>
        <v>2</v>
      </c>
      <c r="N3" s="212"/>
      <c r="O3" s="212"/>
      <c r="P3" s="212"/>
      <c r="Q3" s="212"/>
      <c r="R3" s="212"/>
      <c r="S3" s="212"/>
      <c r="T3" s="212"/>
      <c r="U3" s="212"/>
      <c r="V3" s="212"/>
    </row>
    <row r="4" spans="1:45" s="215" customFormat="1" ht="31.5" customHeight="1" x14ac:dyDescent="0.25">
      <c r="A4" s="221" t="s">
        <v>18</v>
      </c>
      <c r="B4" s="268" t="s">
        <v>277</v>
      </c>
      <c r="C4" s="81" t="s">
        <v>91</v>
      </c>
      <c r="D4" s="264" t="s">
        <v>278</v>
      </c>
      <c r="E4" s="265">
        <v>41535</v>
      </c>
      <c r="F4" s="266" t="s">
        <v>279</v>
      </c>
      <c r="G4" s="200" t="s">
        <v>216</v>
      </c>
      <c r="H4" s="216" t="s">
        <v>280</v>
      </c>
      <c r="I4" s="212" t="str">
        <f t="shared" ref="I4:I66" si="0">IF(F4="","",LEFT(F4,SEARCH(",",F4)-1))</f>
        <v>เสื้อแขนยาว(Long Shirt)</v>
      </c>
      <c r="J4" s="212" t="str">
        <f>IF(F4="","",LOOKUP(2,1/(SEARCH([1]Stock_Uniform!$B$9:$B$15&amp;",",F4)),[1]Stock_Uniform!$B$9:$B$15))</f>
        <v>XL</v>
      </c>
      <c r="K4" s="212" t="str">
        <f>IF(F4="","",LOOKUP(2,1/(SEARCH([1]Stock_Uniform!$H$2:$H$24&amp;",",F4)),[1]Stock_Uniform!$H$2:$H$24))</f>
        <v>34"</v>
      </c>
      <c r="L4" s="212">
        <f>IF(F4="","",LOOKUP(9.9999999999999E+307,CHOOSE({1,2},--MID(F4,FIND("กางเกง",F4)-3,2),--MID(F4,FIND("กางเกง",F4)-4,2))))</f>
        <v>1</v>
      </c>
      <c r="M4" s="212">
        <f t="shared" ref="M4:M66" si="1">IF(F4="","",--RIGHT(F4,2))</f>
        <v>1</v>
      </c>
      <c r="N4" s="212"/>
      <c r="O4" s="212"/>
      <c r="P4" s="212"/>
      <c r="Q4" s="212"/>
      <c r="R4" s="212"/>
      <c r="S4" s="212"/>
      <c r="T4" s="212"/>
      <c r="U4" s="212"/>
      <c r="V4" s="212"/>
    </row>
    <row r="5" spans="1:45" ht="31.5" customHeight="1" x14ac:dyDescent="0.25">
      <c r="A5" s="221" t="s">
        <v>26</v>
      </c>
      <c r="B5" s="4" t="s">
        <v>284</v>
      </c>
      <c r="C5" s="81" t="s">
        <v>92</v>
      </c>
      <c r="D5" s="264" t="s">
        <v>285</v>
      </c>
      <c r="E5" s="265">
        <v>41961</v>
      </c>
      <c r="F5" s="266" t="s">
        <v>286</v>
      </c>
      <c r="G5" s="269" t="s">
        <v>213</v>
      </c>
      <c r="H5" s="214" t="s">
        <v>280</v>
      </c>
      <c r="I5" s="212" t="str">
        <f t="shared" si="0"/>
        <v>เสื้อแขนยาว(Long Shirt)</v>
      </c>
      <c r="J5" s="212" t="str">
        <f>IF(F5="","",LOOKUP(2,1/(SEARCH([1]Stock_Uniform!$B$9:$B$15&amp;",",F5)),[1]Stock_Uniform!$B$9:$B$15))</f>
        <v>S</v>
      </c>
      <c r="K5" s="212" t="str">
        <f>IF(F5="","",LOOKUP(2,1/(SEARCH([1]Stock_Uniform!$H$2:$H$24&amp;",",F5)),[1]Stock_Uniform!$H$2:$H$24))</f>
        <v>27"</v>
      </c>
      <c r="L5" s="212">
        <f>IF(F5="","",LOOKUP(9.9999999999999E+307,CHOOSE({1,2},--MID(F5,FIND("กางเกง",F5)-3,2),--MID(F5,FIND("กางเกง",F5)-4,2))))</f>
        <v>2</v>
      </c>
      <c r="M5" s="212">
        <f t="shared" si="1"/>
        <v>2</v>
      </c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31.5" customHeight="1" x14ac:dyDescent="0.25">
      <c r="A6" s="221" t="s">
        <v>34</v>
      </c>
      <c r="B6" s="4" t="s">
        <v>290</v>
      </c>
      <c r="C6" s="81" t="s">
        <v>94</v>
      </c>
      <c r="D6" s="264" t="s">
        <v>291</v>
      </c>
      <c r="E6" s="265">
        <v>42387</v>
      </c>
      <c r="F6" s="266" t="s">
        <v>289</v>
      </c>
      <c r="G6" s="269" t="s">
        <v>216</v>
      </c>
      <c r="H6" s="216" t="s">
        <v>280</v>
      </c>
      <c r="I6" s="212" t="str">
        <f t="shared" si="0"/>
        <v>เสื้อแขนยาว(Long Shirt)</v>
      </c>
      <c r="J6" s="212" t="str">
        <f>IF(F6="","",LOOKUP(2,1/(SEARCH([1]Stock_Uniform!$B$9:$B$15&amp;",",F6)),[1]Stock_Uniform!$B$9:$B$15))</f>
        <v>M</v>
      </c>
      <c r="K6" s="212" t="str">
        <f>IF(F6="","",LOOKUP(2,1/(SEARCH([1]Stock_Uniform!$H$2:$H$24&amp;",",F6)),[1]Stock_Uniform!$H$2:$H$24))</f>
        <v>29"</v>
      </c>
      <c r="L6" s="212">
        <f>IF(F6="","",LOOKUP(9.9999999999999E+307,CHOOSE({1,2},--MID(F6,FIND("กางเกง",F6)-3,2),--MID(F6,FIND("กางเกง",F6)-4,2))))</f>
        <v>1</v>
      </c>
      <c r="M6" s="212">
        <f t="shared" si="1"/>
        <v>1</v>
      </c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31.5" customHeight="1" x14ac:dyDescent="0.25">
      <c r="A7" s="221" t="s">
        <v>294</v>
      </c>
      <c r="B7" s="4" t="s">
        <v>295</v>
      </c>
      <c r="C7" s="81" t="s">
        <v>296</v>
      </c>
      <c r="D7" s="264" t="s">
        <v>297</v>
      </c>
      <c r="E7" s="265">
        <v>42739</v>
      </c>
      <c r="F7" s="266" t="s">
        <v>298</v>
      </c>
      <c r="G7" s="267" t="s">
        <v>299</v>
      </c>
      <c r="H7" s="214" t="s">
        <v>280</v>
      </c>
      <c r="I7" s="212" t="str">
        <f t="shared" si="0"/>
        <v>เสื้อแขนสั้น(Short Shirt)</v>
      </c>
      <c r="J7" s="212" t="str">
        <f>IF(F7="","",LOOKUP(2,1/(SEARCH([1]Stock_Uniform!$B$9:$B$15&amp;",",F7)),[1]Stock_Uniform!$B$9:$B$15))</f>
        <v>M</v>
      </c>
      <c r="K7" s="212" t="str">
        <f>IF(F7="","",LOOKUP(2,1/(SEARCH([1]Stock_Uniform!$H$2:$H$24&amp;",",F7)),[1]Stock_Uniform!$H$2:$H$24))</f>
        <v>31"</v>
      </c>
      <c r="L7" s="212">
        <f>IF(F7="","",LOOKUP(9.9999999999999E+307,CHOOSE({1,2},--MID(F7,FIND("กางเกง",F7)-3,2),--MID(F7,FIND("กางเกง",F7)-4,2))))</f>
        <v>1</v>
      </c>
      <c r="M7" s="212">
        <f t="shared" si="1"/>
        <v>1</v>
      </c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31.5" customHeight="1" x14ac:dyDescent="0.25">
      <c r="A8" s="221" t="s">
        <v>294</v>
      </c>
      <c r="B8" s="4" t="s">
        <v>300</v>
      </c>
      <c r="C8" s="81" t="s">
        <v>296</v>
      </c>
      <c r="D8" s="264" t="s">
        <v>297</v>
      </c>
      <c r="E8" s="265">
        <v>42739</v>
      </c>
      <c r="F8" s="266" t="s">
        <v>298</v>
      </c>
      <c r="G8" s="200" t="s">
        <v>299</v>
      </c>
      <c r="H8" s="216" t="s">
        <v>280</v>
      </c>
      <c r="I8" s="212" t="str">
        <f t="shared" si="0"/>
        <v>เสื้อแขนสั้น(Short Shirt)</v>
      </c>
      <c r="J8" s="212" t="str">
        <f>IF(F8="","",LOOKUP(2,1/(SEARCH([1]Stock_Uniform!$B$9:$B$15&amp;",",F8)),[1]Stock_Uniform!$B$9:$B$15))</f>
        <v>M</v>
      </c>
      <c r="K8" s="212" t="str">
        <f>IF(F8="","",LOOKUP(2,1/(SEARCH([1]Stock_Uniform!$H$2:$H$24&amp;",",F8)),[1]Stock_Uniform!$H$2:$H$24))</f>
        <v>31"</v>
      </c>
      <c r="L8" s="212">
        <f>IF(F8="","",LOOKUP(9.9999999999999E+307,CHOOSE({1,2},--MID(F8,FIND("กางเกง",F8)-3,2),--MID(F8,FIND("กางเกง",F8)-4,2))))</f>
        <v>1</v>
      </c>
      <c r="M8" s="212">
        <f t="shared" si="1"/>
        <v>1</v>
      </c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31.5" customHeight="1" x14ac:dyDescent="0.25">
      <c r="A9" s="221" t="s">
        <v>146</v>
      </c>
      <c r="B9" s="4" t="s">
        <v>273</v>
      </c>
      <c r="C9" s="81" t="s">
        <v>90</v>
      </c>
      <c r="D9" s="264" t="s">
        <v>274</v>
      </c>
      <c r="E9" s="265">
        <v>41291</v>
      </c>
      <c r="F9" s="266" t="s">
        <v>275</v>
      </c>
      <c r="G9" s="269" t="s">
        <v>215</v>
      </c>
      <c r="H9" s="214" t="s">
        <v>280</v>
      </c>
      <c r="I9" s="212" t="str">
        <f t="shared" si="0"/>
        <v>เสื้อแขนยาว(Long Shirt)</v>
      </c>
      <c r="J9" s="212" t="str">
        <f>IF(F9="","",LOOKUP(2,1/(SEARCH([1]Stock_Uniform!$B$9:$B$15&amp;",",F9)),[1]Stock_Uniform!$B$9:$B$15))</f>
        <v>L</v>
      </c>
      <c r="K9" s="212" t="str">
        <f>IF(F9="","",LOOKUP(2,1/(SEARCH([1]Stock_Uniform!$H$2:$H$24&amp;",",F9)),[1]Stock_Uniform!$H$2:$H$24))</f>
        <v>28"</v>
      </c>
      <c r="L9" s="212">
        <f>IF(F9="","",LOOKUP(9.9999999999999E+307,CHOOSE({1,2},--MID(F9,FIND("กางเกง",F9)-3,2),--MID(F9,FIND("กางเกง",F9)-4,2))))</f>
        <v>1</v>
      </c>
      <c r="M9" s="212">
        <f t="shared" si="1"/>
        <v>1</v>
      </c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31.5" customHeight="1" x14ac:dyDescent="0.25">
      <c r="A10" s="221" t="s">
        <v>18</v>
      </c>
      <c r="B10" s="4" t="s">
        <v>277</v>
      </c>
      <c r="C10" s="81" t="s">
        <v>91</v>
      </c>
      <c r="D10" s="264" t="s">
        <v>278</v>
      </c>
      <c r="E10" s="265">
        <v>41535</v>
      </c>
      <c r="F10" s="266" t="s">
        <v>279</v>
      </c>
      <c r="G10" s="269" t="s">
        <v>216</v>
      </c>
      <c r="H10" s="216" t="s">
        <v>280</v>
      </c>
      <c r="I10" s="212" t="str">
        <f t="shared" si="0"/>
        <v>เสื้อแขนยาว(Long Shirt)</v>
      </c>
      <c r="J10" s="212" t="str">
        <f>IF(F10="","",LOOKUP(2,1/(SEARCH([1]Stock_Uniform!$B$9:$B$15&amp;",",F10)),[1]Stock_Uniform!$B$9:$B$15))</f>
        <v>XL</v>
      </c>
      <c r="K10" s="212" t="str">
        <f>IF(F10="","",LOOKUP(2,1/(SEARCH([1]Stock_Uniform!$H$2:$H$24&amp;",",F10)),[1]Stock_Uniform!$H$2:$H$24))</f>
        <v>34"</v>
      </c>
      <c r="L10" s="212">
        <f>IF(F10="","",LOOKUP(9.9999999999999E+307,CHOOSE({1,2},--MID(F10,FIND("กางเกง",F10)-3,2),--MID(F10,FIND("กางเกง",F10)-4,2))))</f>
        <v>1</v>
      </c>
      <c r="M10" s="212">
        <f t="shared" si="1"/>
        <v>1</v>
      </c>
      <c r="N10" s="212"/>
      <c r="O10" s="212"/>
      <c r="P10" s="219"/>
      <c r="Q10" s="219"/>
      <c r="R10" s="219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31.5" customHeight="1" x14ac:dyDescent="0.25">
      <c r="A11" s="221" t="s">
        <v>22</v>
      </c>
      <c r="B11" s="4" t="s">
        <v>281</v>
      </c>
      <c r="C11" s="178" t="s">
        <v>192</v>
      </c>
      <c r="D11" s="264" t="s">
        <v>282</v>
      </c>
      <c r="E11" s="265">
        <v>41748</v>
      </c>
      <c r="F11" s="266" t="s">
        <v>283</v>
      </c>
      <c r="G11" s="267" t="s">
        <v>214</v>
      </c>
      <c r="H11" s="214" t="s">
        <v>280</v>
      </c>
      <c r="I11" s="212" t="str">
        <f t="shared" si="0"/>
        <v>เสื้อแขนยาว(Long Shirt)</v>
      </c>
      <c r="J11" s="212" t="str">
        <f>IF(F11="","",LOOKUP(2,1/(SEARCH([1]Stock_Uniform!$B$9:$B$15&amp;",",F11)),[1]Stock_Uniform!$B$9:$B$15))</f>
        <v>SSP</v>
      </c>
      <c r="K11" s="212" t="str">
        <f>IF(F11="","",LOOKUP(2,1/(SEARCH([1]Stock_Uniform!$H$2:$H$24&amp;",",F11)),[1]Stock_Uniform!$H$2:$H$24))</f>
        <v>40"</v>
      </c>
      <c r="L11" s="212">
        <f>IF(F11="","",LOOKUP(9.9999999999999E+307,CHOOSE({1,2},--MID(F11,FIND("กางเกง",F11)-3,2),--MID(F11,FIND("กางเกง",F11)-4,2))))</f>
        <v>2</v>
      </c>
      <c r="M11" s="212">
        <f t="shared" si="1"/>
        <v>1</v>
      </c>
      <c r="N11" s="212"/>
      <c r="O11" s="212"/>
      <c r="P11" s="220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31.5" customHeight="1" x14ac:dyDescent="0.25">
      <c r="A12" s="221" t="s">
        <v>26</v>
      </c>
      <c r="B12" s="4" t="s">
        <v>284</v>
      </c>
      <c r="C12" s="178" t="s">
        <v>92</v>
      </c>
      <c r="D12" s="264" t="s">
        <v>285</v>
      </c>
      <c r="E12" s="265">
        <v>41961</v>
      </c>
      <c r="F12" s="266" t="s">
        <v>286</v>
      </c>
      <c r="G12" s="267" t="s">
        <v>213</v>
      </c>
      <c r="H12" s="216" t="s">
        <v>280</v>
      </c>
      <c r="I12" s="212" t="str">
        <f t="shared" si="0"/>
        <v>เสื้อแขนยาว(Long Shirt)</v>
      </c>
      <c r="J12" s="212" t="str">
        <f>IF(F12="","",LOOKUP(2,1/(SEARCH([1]Stock_Uniform!$B$9:$B$15&amp;",",F12)),[1]Stock_Uniform!$B$9:$B$15))</f>
        <v>S</v>
      </c>
      <c r="K12" s="212" t="str">
        <f>IF(F12="","",LOOKUP(2,1/(SEARCH([1]Stock_Uniform!$H$2:$H$24&amp;",",F12)),[1]Stock_Uniform!$H$2:$H$24))</f>
        <v>27"</v>
      </c>
      <c r="L12" s="212">
        <f>IF(F12="","",LOOKUP(9.9999999999999E+307,CHOOSE({1,2},--MID(F12,FIND("กางเกง",F12)-3,2),--MID(F12,FIND("กางเกง",F12)-4,2))))</f>
        <v>2</v>
      </c>
      <c r="M12" s="212">
        <f t="shared" si="1"/>
        <v>2</v>
      </c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31.5" customHeight="1" x14ac:dyDescent="0.25">
      <c r="A13" s="221" t="s">
        <v>34</v>
      </c>
      <c r="B13" s="268" t="s">
        <v>290</v>
      </c>
      <c r="C13" s="81" t="s">
        <v>94</v>
      </c>
      <c r="D13" s="264" t="s">
        <v>291</v>
      </c>
      <c r="E13" s="265">
        <v>42387</v>
      </c>
      <c r="F13" s="266" t="s">
        <v>289</v>
      </c>
      <c r="G13" s="200" t="s">
        <v>216</v>
      </c>
      <c r="H13" s="214" t="s">
        <v>280</v>
      </c>
      <c r="I13" s="212" t="str">
        <f t="shared" si="0"/>
        <v>เสื้อแขนยาว(Long Shirt)</v>
      </c>
      <c r="J13" s="212" t="str">
        <f>IF(F13="","",LOOKUP(2,1/(SEARCH([1]Stock_Uniform!$B$9:$B$15&amp;",",F13)),[1]Stock_Uniform!$B$9:$B$15))</f>
        <v>M</v>
      </c>
      <c r="K13" s="212" t="str">
        <f>IF(F13="","",LOOKUP(2,1/(SEARCH([1]Stock_Uniform!$H$2:$H$24&amp;",",F13)),[1]Stock_Uniform!$H$2:$H$24))</f>
        <v>29"</v>
      </c>
      <c r="L13" s="212">
        <f>IF(F13="","",LOOKUP(9.9999999999999E+307,CHOOSE({1,2},--MID(F13,FIND("กางเกง",F13)-3,2),--MID(F13,FIND("กางเกง",F13)-4,2))))</f>
        <v>1</v>
      </c>
      <c r="M13" s="212">
        <f t="shared" si="1"/>
        <v>1</v>
      </c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31.5" customHeight="1" x14ac:dyDescent="0.25">
      <c r="A14" s="221" t="s">
        <v>38</v>
      </c>
      <c r="B14" s="4" t="s">
        <v>292</v>
      </c>
      <c r="C14" s="81" t="s">
        <v>95</v>
      </c>
      <c r="D14" s="264" t="s">
        <v>293</v>
      </c>
      <c r="E14" s="265">
        <v>42600</v>
      </c>
      <c r="F14" s="266" t="s">
        <v>289</v>
      </c>
      <c r="G14" s="269" t="s">
        <v>214</v>
      </c>
      <c r="H14" s="216" t="s">
        <v>280</v>
      </c>
      <c r="I14" s="212" t="str">
        <f t="shared" si="0"/>
        <v>เสื้อแขนยาว(Long Shirt)</v>
      </c>
      <c r="J14" s="212" t="str">
        <f>IF(F14="","",LOOKUP(2,1/(SEARCH([1]Stock_Uniform!$B$9:$B$15&amp;",",F14)),[1]Stock_Uniform!$B$9:$B$15))</f>
        <v>M</v>
      </c>
      <c r="K14" s="212" t="str">
        <f>IF(F14="","",LOOKUP(2,1/(SEARCH([1]Stock_Uniform!$H$2:$H$24&amp;",",F14)),[1]Stock_Uniform!$H$2:$H$24))</f>
        <v>29"</v>
      </c>
      <c r="L14" s="212">
        <f>IF(F14="","",LOOKUP(9.9999999999999E+307,CHOOSE({1,2},--MID(F14,FIND("กางเกง",F14)-3,2),--MID(F14,FIND("กางเกง",F14)-4,2))))</f>
        <v>1</v>
      </c>
      <c r="M14" s="212">
        <f t="shared" si="1"/>
        <v>1</v>
      </c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31.5" customHeight="1" x14ac:dyDescent="0.25">
      <c r="A15" s="221" t="s">
        <v>294</v>
      </c>
      <c r="B15" s="4" t="s">
        <v>295</v>
      </c>
      <c r="C15" s="81" t="s">
        <v>296</v>
      </c>
      <c r="D15" s="264" t="s">
        <v>297</v>
      </c>
      <c r="E15" s="265">
        <v>42739</v>
      </c>
      <c r="F15" s="266" t="s">
        <v>298</v>
      </c>
      <c r="G15" s="269" t="s">
        <v>299</v>
      </c>
      <c r="H15" s="214" t="s">
        <v>280</v>
      </c>
      <c r="I15" s="212" t="str">
        <f t="shared" si="0"/>
        <v>เสื้อแขนสั้น(Short Shirt)</v>
      </c>
      <c r="J15" s="212" t="str">
        <f>IF(F15="","",LOOKUP(2,1/(SEARCH([1]Stock_Uniform!$B$9:$B$15&amp;",",F15)),[1]Stock_Uniform!$B$9:$B$15))</f>
        <v>M</v>
      </c>
      <c r="K15" s="212" t="str">
        <f>IF(F15="","",LOOKUP(2,1/(SEARCH([1]Stock_Uniform!$H$2:$H$24&amp;",",F15)),[1]Stock_Uniform!$H$2:$H$24))</f>
        <v>31"</v>
      </c>
      <c r="L15" s="212">
        <f>IF(F15="","",LOOKUP(9.9999999999999E+307,CHOOSE({1,2},--MID(F15,FIND("กางเกง",F15)-3,2),--MID(F15,FIND("กางเกง",F15)-4,2))))</f>
        <v>1</v>
      </c>
      <c r="M15" s="212">
        <f t="shared" si="1"/>
        <v>1</v>
      </c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31.5" customHeight="1" x14ac:dyDescent="0.25">
      <c r="A16" s="221" t="s">
        <v>266</v>
      </c>
      <c r="B16" s="4" t="s">
        <v>267</v>
      </c>
      <c r="C16" s="81" t="s">
        <v>268</v>
      </c>
      <c r="D16" s="264" t="s">
        <v>269</v>
      </c>
      <c r="E16" s="265" t="s">
        <v>259</v>
      </c>
      <c r="F16" s="266" t="s">
        <v>270</v>
      </c>
      <c r="G16" s="267" t="s">
        <v>271</v>
      </c>
      <c r="H16" s="216" t="s">
        <v>272</v>
      </c>
      <c r="I16" s="212" t="str">
        <f t="shared" si="0"/>
        <v>เสื้อแขนยาว(Long Shirt)</v>
      </c>
      <c r="J16" s="212" t="str">
        <f>IF(F16="","",LOOKUP(2,1/(SEARCH([1]Stock_Uniform!$B$9:$B$15&amp;",",F16)),[1]Stock_Uniform!$B$9:$B$15))</f>
        <v>L</v>
      </c>
      <c r="K16" s="212" t="str">
        <f>IF(F16="","",LOOKUP(2,1/(SEARCH([1]Stock_Uniform!$H$2:$H$24&amp;",",F16)),[1]Stock_Uniform!$H$2:$H$24))</f>
        <v>33"</v>
      </c>
      <c r="L16" s="212">
        <f>IF(F16="","",LOOKUP(9.9999999999999E+307,CHOOSE({1,2},--MID(F16,FIND("กางเกง",F16)-3,2),--MID(F16,FIND("กางเกง",F16)-4,2))))</f>
        <v>1</v>
      </c>
      <c r="M16" s="212">
        <f t="shared" si="1"/>
        <v>2</v>
      </c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31.5" customHeight="1" x14ac:dyDescent="0.25">
      <c r="A17" s="221" t="s">
        <v>18</v>
      </c>
      <c r="B17" s="4" t="s">
        <v>277</v>
      </c>
      <c r="C17" s="81" t="s">
        <v>91</v>
      </c>
      <c r="D17" s="264" t="s">
        <v>278</v>
      </c>
      <c r="E17" s="265">
        <v>41535</v>
      </c>
      <c r="F17" s="266" t="s">
        <v>279</v>
      </c>
      <c r="G17" s="200" t="s">
        <v>216</v>
      </c>
      <c r="H17" s="216" t="s">
        <v>280</v>
      </c>
      <c r="I17" s="212" t="str">
        <f t="shared" si="0"/>
        <v>เสื้อแขนยาว(Long Shirt)</v>
      </c>
      <c r="J17" s="212" t="str">
        <f>IF(F17="","",LOOKUP(2,1/(SEARCH([1]Stock_Uniform!$B$9:$B$15&amp;",",F17)),[1]Stock_Uniform!$B$9:$B$15))</f>
        <v>XL</v>
      </c>
      <c r="K17" s="212" t="str">
        <f>IF(F17="","",LOOKUP(2,1/(SEARCH([1]Stock_Uniform!$H$2:$H$24&amp;",",F17)),[1]Stock_Uniform!$H$2:$H$24))</f>
        <v>34"</v>
      </c>
      <c r="L17" s="212">
        <f>IF(F17="","",LOOKUP(9.9999999999999E+307,CHOOSE({1,2},--MID(F17,FIND("กางเกง",F17)-3,2),--MID(F17,FIND("กางเกง",F17)-4,2))))</f>
        <v>1</v>
      </c>
      <c r="M17" s="212">
        <f t="shared" si="1"/>
        <v>1</v>
      </c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31.5" customHeight="1" x14ac:dyDescent="0.25">
      <c r="A18" s="221" t="s">
        <v>26</v>
      </c>
      <c r="B18" s="4" t="s">
        <v>284</v>
      </c>
      <c r="C18" s="81" t="s">
        <v>92</v>
      </c>
      <c r="D18" s="264" t="s">
        <v>285</v>
      </c>
      <c r="E18" s="265">
        <v>41961</v>
      </c>
      <c r="F18" s="266" t="s">
        <v>286</v>
      </c>
      <c r="G18" s="269" t="s">
        <v>213</v>
      </c>
      <c r="H18" s="216" t="s">
        <v>280</v>
      </c>
      <c r="I18" s="212" t="str">
        <f t="shared" si="0"/>
        <v>เสื้อแขนยาว(Long Shirt)</v>
      </c>
      <c r="J18" s="212" t="str">
        <f>IF(F18="","",LOOKUP(2,1/(SEARCH([1]Stock_Uniform!$B$9:$B$15&amp;",",F18)),[1]Stock_Uniform!$B$9:$B$15))</f>
        <v>S</v>
      </c>
      <c r="K18" s="212" t="str">
        <f>IF(F18="","",LOOKUP(2,1/(SEARCH([1]Stock_Uniform!$H$2:$H$24&amp;",",F18)),[1]Stock_Uniform!$H$2:$H$24))</f>
        <v>27"</v>
      </c>
      <c r="L18" s="212">
        <f>IF(F18="","",LOOKUP(9.9999999999999E+307,CHOOSE({1,2},--MID(F18,FIND("กางเกง",F18)-3,2),--MID(F18,FIND("กางเกง",F18)-4,2))))</f>
        <v>2</v>
      </c>
      <c r="M18" s="212">
        <f t="shared" si="1"/>
        <v>2</v>
      </c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31.5" customHeight="1" x14ac:dyDescent="0.25">
      <c r="A19" s="221" t="s">
        <v>34</v>
      </c>
      <c r="B19" s="4" t="s">
        <v>290</v>
      </c>
      <c r="C19" s="81" t="s">
        <v>94</v>
      </c>
      <c r="D19" s="264" t="s">
        <v>291</v>
      </c>
      <c r="E19" s="265">
        <v>42387</v>
      </c>
      <c r="F19" s="266" t="s">
        <v>289</v>
      </c>
      <c r="G19" s="269" t="s">
        <v>216</v>
      </c>
      <c r="H19" s="216" t="s">
        <v>280</v>
      </c>
      <c r="I19" s="212" t="str">
        <f t="shared" si="0"/>
        <v>เสื้อแขนยาว(Long Shirt)</v>
      </c>
      <c r="J19" s="212" t="str">
        <f>IF(F19="","",LOOKUP(2,1/(SEARCH([1]Stock_Uniform!$B$9:$B$15&amp;",",F19)),[1]Stock_Uniform!$B$9:$B$15))</f>
        <v>M</v>
      </c>
      <c r="K19" s="212" t="str">
        <f>IF(F19="","",LOOKUP(2,1/(SEARCH([1]Stock_Uniform!$H$2:$H$24&amp;",",F19)),[1]Stock_Uniform!$H$2:$H$24))</f>
        <v>29"</v>
      </c>
      <c r="L19" s="212">
        <f>IF(F19="","",LOOKUP(9.9999999999999E+307,CHOOSE({1,2},--MID(F19,FIND("กางเกง",F19)-3,2),--MID(F19,FIND("กางเกง",F19)-4,2))))</f>
        <v>1</v>
      </c>
      <c r="M19" s="212">
        <f t="shared" si="1"/>
        <v>1</v>
      </c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31.5" customHeight="1" x14ac:dyDescent="0.25">
      <c r="A20" s="221" t="s">
        <v>294</v>
      </c>
      <c r="B20" s="4" t="s">
        <v>295</v>
      </c>
      <c r="C20" s="178" t="s">
        <v>296</v>
      </c>
      <c r="D20" s="264" t="s">
        <v>297</v>
      </c>
      <c r="E20" s="265">
        <v>42739</v>
      </c>
      <c r="F20" s="266" t="s">
        <v>298</v>
      </c>
      <c r="G20" s="267" t="s">
        <v>299</v>
      </c>
      <c r="H20" s="216" t="s">
        <v>280</v>
      </c>
      <c r="I20" s="212" t="str">
        <f t="shared" si="0"/>
        <v>เสื้อแขนสั้น(Short Shirt)</v>
      </c>
      <c r="J20" s="212" t="str">
        <f>IF(F20="","",LOOKUP(2,1/(SEARCH([1]Stock_Uniform!$B$9:$B$15&amp;",",F20)),[1]Stock_Uniform!$B$9:$B$15))</f>
        <v>M</v>
      </c>
      <c r="K20" s="212" t="str">
        <f>IF(F20="","",LOOKUP(2,1/(SEARCH([1]Stock_Uniform!$H$2:$H$24&amp;",",F20)),[1]Stock_Uniform!$H$2:$H$24))</f>
        <v>31"</v>
      </c>
      <c r="L20" s="212">
        <f>IF(F20="","",LOOKUP(9.9999999999999E+307,CHOOSE({1,2},--MID(F20,FIND("กางเกง",F20)-3,2),--MID(F20,FIND("กางเกง",F20)-4,2))))</f>
        <v>1</v>
      </c>
      <c r="M20" s="212">
        <f t="shared" si="1"/>
        <v>1</v>
      </c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31.5" customHeight="1" x14ac:dyDescent="0.25">
      <c r="A21" s="213" t="s">
        <v>294</v>
      </c>
      <c r="B21" s="213" t="s">
        <v>300</v>
      </c>
      <c r="C21" s="221" t="s">
        <v>296</v>
      </c>
      <c r="D21" s="222" t="s">
        <v>297</v>
      </c>
      <c r="E21" s="223">
        <v>42739</v>
      </c>
      <c r="F21" s="263" t="s">
        <v>298</v>
      </c>
      <c r="G21" s="199" t="s">
        <v>299</v>
      </c>
      <c r="H21" s="216" t="s">
        <v>280</v>
      </c>
      <c r="I21" s="212" t="str">
        <f t="shared" si="0"/>
        <v>เสื้อแขนสั้น(Short Shirt)</v>
      </c>
      <c r="J21" s="212" t="str">
        <f>IF(F21="","",LOOKUP(2,1/(SEARCH([1]Stock_Uniform!$B$9:$B$15&amp;",",F21)),[1]Stock_Uniform!$B$9:$B$15))</f>
        <v>M</v>
      </c>
      <c r="K21" s="212" t="str">
        <f>IF(F21="","",LOOKUP(2,1/(SEARCH([1]Stock_Uniform!$H$2:$H$24&amp;",",F21)),[1]Stock_Uniform!$H$2:$H$24))</f>
        <v>31"</v>
      </c>
      <c r="L21" s="212">
        <f>IF(F21="","",LOOKUP(9.9999999999999E+307,CHOOSE({1,2},--MID(F21,FIND("กางเกง",F21)-3,2),--MID(F21,FIND("กางเกง",F21)-4,2))))</f>
        <v>1</v>
      </c>
      <c r="M21" s="212">
        <f t="shared" si="1"/>
        <v>1</v>
      </c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31.5" customHeight="1" x14ac:dyDescent="0.25">
      <c r="A22" s="213" t="s">
        <v>146</v>
      </c>
      <c r="B22" s="213" t="s">
        <v>273</v>
      </c>
      <c r="C22" s="221" t="s">
        <v>90</v>
      </c>
      <c r="D22" s="222" t="s">
        <v>274</v>
      </c>
      <c r="E22" s="223">
        <v>41291</v>
      </c>
      <c r="F22" s="191" t="s">
        <v>275</v>
      </c>
      <c r="G22" s="199" t="s">
        <v>215</v>
      </c>
      <c r="H22" s="216" t="s">
        <v>280</v>
      </c>
      <c r="I22" s="212" t="str">
        <f t="shared" si="0"/>
        <v>เสื้อแขนยาว(Long Shirt)</v>
      </c>
      <c r="J22" s="212" t="str">
        <f>IF(F22="","",LOOKUP(2,1/(SEARCH([1]Stock_Uniform!$B$9:$B$15&amp;",",F22)),[1]Stock_Uniform!$B$9:$B$15))</f>
        <v>L</v>
      </c>
      <c r="K22" s="212" t="str">
        <f>IF(F22="","",LOOKUP(2,1/(SEARCH([1]Stock_Uniform!$H$2:$H$24&amp;",",F22)),[1]Stock_Uniform!$H$2:$H$24))</f>
        <v>28"</v>
      </c>
      <c r="L22" s="212">
        <f>IF(F22="","",LOOKUP(9.9999999999999E+307,CHOOSE({1,2},--MID(F22,FIND("กางเกง",F22)-3,2),--MID(F22,FIND("กางเกง",F22)-4,2))))</f>
        <v>1</v>
      </c>
      <c r="M22" s="212">
        <f t="shared" si="1"/>
        <v>1</v>
      </c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31.5" customHeight="1" x14ac:dyDescent="0.25">
      <c r="A23" s="213" t="s">
        <v>18</v>
      </c>
      <c r="B23" s="213" t="s">
        <v>277</v>
      </c>
      <c r="C23" s="221" t="s">
        <v>91</v>
      </c>
      <c r="D23" s="222" t="s">
        <v>278</v>
      </c>
      <c r="E23" s="223">
        <v>41535</v>
      </c>
      <c r="F23" s="191" t="s">
        <v>279</v>
      </c>
      <c r="G23" s="199" t="s">
        <v>216</v>
      </c>
      <c r="H23" s="216" t="s">
        <v>280</v>
      </c>
      <c r="I23" s="212" t="str">
        <f t="shared" si="0"/>
        <v>เสื้อแขนยาว(Long Shirt)</v>
      </c>
      <c r="J23" s="212" t="str">
        <f>IF(F23="","",LOOKUP(2,1/(SEARCH([1]Stock_Uniform!$B$9:$B$15&amp;",",F23)),[1]Stock_Uniform!$B$9:$B$15))</f>
        <v>XL</v>
      </c>
      <c r="K23" s="212" t="str">
        <f>IF(F23="","",LOOKUP(2,1/(SEARCH([1]Stock_Uniform!$H$2:$H$24&amp;",",F23)),[1]Stock_Uniform!$H$2:$H$24))</f>
        <v>34"</v>
      </c>
      <c r="L23" s="212">
        <f>IF(F23="","",LOOKUP(9.9999999999999E+307,CHOOSE({1,2},--MID(F23,FIND("กางเกง",F23)-3,2),--MID(F23,FIND("กางเกง",F23)-4,2))))</f>
        <v>1</v>
      </c>
      <c r="M23" s="212">
        <f t="shared" si="1"/>
        <v>1</v>
      </c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31.5" customHeight="1" x14ac:dyDescent="0.25">
      <c r="A24" s="213" t="s">
        <v>22</v>
      </c>
      <c r="B24" s="213" t="s">
        <v>281</v>
      </c>
      <c r="C24" s="221" t="s">
        <v>192</v>
      </c>
      <c r="D24" s="222" t="s">
        <v>282</v>
      </c>
      <c r="E24" s="223">
        <v>41748</v>
      </c>
      <c r="F24" s="191" t="s">
        <v>283</v>
      </c>
      <c r="G24" s="199" t="s">
        <v>214</v>
      </c>
      <c r="H24" s="216" t="s">
        <v>280</v>
      </c>
      <c r="I24" s="212" t="str">
        <f t="shared" si="0"/>
        <v>เสื้อแขนยาว(Long Shirt)</v>
      </c>
      <c r="J24" s="212" t="str">
        <f>IF(F24="","",LOOKUP(2,1/(SEARCH([1]Stock_Uniform!$B$9:$B$15&amp;",",F24)),[1]Stock_Uniform!$B$9:$B$15))</f>
        <v>SSP</v>
      </c>
      <c r="K24" s="212" t="str">
        <f>IF(F24="","",LOOKUP(2,1/(SEARCH([1]Stock_Uniform!$H$2:$H$24&amp;",",F24)),[1]Stock_Uniform!$H$2:$H$24))</f>
        <v>40"</v>
      </c>
      <c r="L24" s="212">
        <f>IF(F24="","",LOOKUP(9.9999999999999E+307,CHOOSE({1,2},--MID(F24,FIND("กางเกง",F24)-3,2),--MID(F24,FIND("กางเกง",F24)-4,2))))</f>
        <v>2</v>
      </c>
      <c r="M24" s="212">
        <f t="shared" si="1"/>
        <v>1</v>
      </c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31.5" customHeight="1" x14ac:dyDescent="0.25">
      <c r="A25" s="213" t="s">
        <v>26</v>
      </c>
      <c r="B25" s="213" t="s">
        <v>284</v>
      </c>
      <c r="C25" s="221" t="s">
        <v>92</v>
      </c>
      <c r="D25" s="222" t="s">
        <v>285</v>
      </c>
      <c r="E25" s="223">
        <v>41961</v>
      </c>
      <c r="F25" s="191" t="s">
        <v>286</v>
      </c>
      <c r="G25" s="199" t="s">
        <v>213</v>
      </c>
      <c r="H25" s="216" t="s">
        <v>280</v>
      </c>
      <c r="I25" s="212" t="str">
        <f t="shared" si="0"/>
        <v>เสื้อแขนยาว(Long Shirt)</v>
      </c>
      <c r="J25" s="212" t="str">
        <f>IF(F25="","",LOOKUP(2,1/(SEARCH([1]Stock_Uniform!$B$9:$B$15&amp;",",F25)),[1]Stock_Uniform!$B$9:$B$15))</f>
        <v>S</v>
      </c>
      <c r="K25" s="212" t="str">
        <f>IF(F25="","",LOOKUP(2,1/(SEARCH([1]Stock_Uniform!$H$2:$H$24&amp;",",F25)),[1]Stock_Uniform!$H$2:$H$24))</f>
        <v>27"</v>
      </c>
      <c r="L25" s="212">
        <f>IF(F25="","",LOOKUP(9.9999999999999E+307,CHOOSE({1,2},--MID(F25,FIND("กางเกง",F25)-3,2),--MID(F25,FIND("กางเกง",F25)-4,2))))</f>
        <v>2</v>
      </c>
      <c r="M25" s="212">
        <f t="shared" si="1"/>
        <v>2</v>
      </c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31.5" customHeight="1" x14ac:dyDescent="0.25">
      <c r="A26" s="213" t="s">
        <v>34</v>
      </c>
      <c r="B26" s="213" t="s">
        <v>290</v>
      </c>
      <c r="C26" s="221" t="s">
        <v>94</v>
      </c>
      <c r="D26" s="222" t="s">
        <v>291</v>
      </c>
      <c r="E26" s="223">
        <v>42387</v>
      </c>
      <c r="F26" s="191" t="s">
        <v>289</v>
      </c>
      <c r="G26" s="201" t="s">
        <v>216</v>
      </c>
      <c r="H26" s="224" t="s">
        <v>280</v>
      </c>
      <c r="I26" s="212" t="str">
        <f t="shared" si="0"/>
        <v>เสื้อแขนยาว(Long Shirt)</v>
      </c>
      <c r="J26" s="212" t="str">
        <f>IF(F26="","",LOOKUP(2,1/(SEARCH([1]Stock_Uniform!$B$9:$B$15&amp;",",F26)),[1]Stock_Uniform!$B$9:$B$15))</f>
        <v>M</v>
      </c>
      <c r="K26" s="212" t="str">
        <f>IF(F26="","",LOOKUP(2,1/(SEARCH([1]Stock_Uniform!$H$2:$H$24&amp;",",F26)),[1]Stock_Uniform!$H$2:$H$24))</f>
        <v>29"</v>
      </c>
      <c r="L26" s="212">
        <f>IF(F26="","",LOOKUP(9.9999999999999E+307,CHOOSE({1,2},--MID(F26,FIND("กางเกง",F26)-3,2),--MID(F26,FIND("กางเกง",F26)-4,2))))</f>
        <v>1</v>
      </c>
      <c r="M26" s="212">
        <f t="shared" si="1"/>
        <v>1</v>
      </c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31.5" customHeight="1" x14ac:dyDescent="0.25">
      <c r="A27" s="213" t="s">
        <v>38</v>
      </c>
      <c r="B27" s="213" t="s">
        <v>292</v>
      </c>
      <c r="C27" s="221" t="s">
        <v>95</v>
      </c>
      <c r="D27" s="222" t="s">
        <v>293</v>
      </c>
      <c r="E27" s="223">
        <v>42600</v>
      </c>
      <c r="F27" s="191" t="s">
        <v>289</v>
      </c>
      <c r="G27" s="199" t="s">
        <v>214</v>
      </c>
      <c r="H27" s="216" t="s">
        <v>280</v>
      </c>
      <c r="I27" s="212" t="str">
        <f t="shared" si="0"/>
        <v>เสื้อแขนยาว(Long Shirt)</v>
      </c>
      <c r="J27" s="212" t="str">
        <f>IF(F27="","",LOOKUP(2,1/(SEARCH([1]Stock_Uniform!$B$9:$B$15&amp;",",F27)),[1]Stock_Uniform!$B$9:$B$15))</f>
        <v>M</v>
      </c>
      <c r="K27" s="212" t="str">
        <f>IF(F27="","",LOOKUP(2,1/(SEARCH([1]Stock_Uniform!$H$2:$H$24&amp;",",F27)),[1]Stock_Uniform!$H$2:$H$24))</f>
        <v>29"</v>
      </c>
      <c r="L27" s="212">
        <f>IF(F27="","",LOOKUP(9.9999999999999E+307,CHOOSE({1,2},--MID(F27,FIND("กางเกง",F27)-3,2),--MID(F27,FIND("กางเกง",F27)-4,2))))</f>
        <v>1</v>
      </c>
      <c r="M27" s="212">
        <f t="shared" si="1"/>
        <v>1</v>
      </c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31.5" customHeight="1" x14ac:dyDescent="0.25">
      <c r="A28" s="213" t="s">
        <v>294</v>
      </c>
      <c r="B28" s="213" t="s">
        <v>295</v>
      </c>
      <c r="C28" s="221" t="s">
        <v>296</v>
      </c>
      <c r="D28" s="222" t="s">
        <v>297</v>
      </c>
      <c r="E28" s="223">
        <v>42601</v>
      </c>
      <c r="F28" s="191" t="s">
        <v>298</v>
      </c>
      <c r="G28" s="199" t="s">
        <v>299</v>
      </c>
      <c r="H28" s="216" t="s">
        <v>280</v>
      </c>
      <c r="I28" s="212" t="str">
        <f t="shared" si="0"/>
        <v>เสื้อแขนสั้น(Short Shirt)</v>
      </c>
      <c r="J28" s="212" t="str">
        <f>IF(F28="","",LOOKUP(2,1/(SEARCH([1]Stock_Uniform!$B$9:$B$15&amp;",",F28)),[1]Stock_Uniform!$B$9:$B$15))</f>
        <v>M</v>
      </c>
      <c r="K28" s="212" t="str">
        <f>IF(F28="","",LOOKUP(2,1/(SEARCH([1]Stock_Uniform!$H$2:$H$24&amp;",",F28)),[1]Stock_Uniform!$H$2:$H$24))</f>
        <v>31"</v>
      </c>
      <c r="L28" s="212">
        <f>IF(F28="","",LOOKUP(9.9999999999999E+307,CHOOSE({1,2},--MID(F28,FIND("กางเกง",F28)-3,2),--MID(F28,FIND("กางเกง",F28)-4,2))))</f>
        <v>1</v>
      </c>
      <c r="M28" s="212">
        <f t="shared" si="1"/>
        <v>1</v>
      </c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31.5" customHeight="1" x14ac:dyDescent="0.25">
      <c r="A29" s="213" t="s">
        <v>18</v>
      </c>
      <c r="B29" s="213" t="s">
        <v>277</v>
      </c>
      <c r="C29" s="221" t="s">
        <v>91</v>
      </c>
      <c r="D29" s="222" t="s">
        <v>278</v>
      </c>
      <c r="E29" s="223">
        <v>41535</v>
      </c>
      <c r="F29" s="191" t="s">
        <v>279</v>
      </c>
      <c r="G29" s="199" t="s">
        <v>216</v>
      </c>
      <c r="H29" s="216" t="s">
        <v>280</v>
      </c>
      <c r="I29" s="212" t="str">
        <f t="shared" si="0"/>
        <v>เสื้อแขนยาว(Long Shirt)</v>
      </c>
      <c r="J29" s="212" t="str">
        <f>IF(F29="","",LOOKUP(2,1/(SEARCH([1]Stock_Uniform!$B$9:$B$15&amp;",",F29)),[1]Stock_Uniform!$B$9:$B$15))</f>
        <v>XL</v>
      </c>
      <c r="K29" s="212" t="str">
        <f>IF(F29="","",LOOKUP(2,1/(SEARCH([1]Stock_Uniform!$H$2:$H$24&amp;",",F29)),[1]Stock_Uniform!$H$2:$H$24))</f>
        <v>34"</v>
      </c>
      <c r="L29" s="212">
        <f>IF(F29="","",LOOKUP(9.9999999999999E+307,CHOOSE({1,2},--MID(F29,FIND("กางเกง",F29)-3,2),--MID(F29,FIND("กางเกง",F29)-4,2))))</f>
        <v>1</v>
      </c>
      <c r="M29" s="212">
        <f t="shared" si="1"/>
        <v>1</v>
      </c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31.5" customHeight="1" x14ac:dyDescent="0.25">
      <c r="A30" s="213" t="s">
        <v>26</v>
      </c>
      <c r="B30" s="213" t="s">
        <v>284</v>
      </c>
      <c r="C30" s="221" t="s">
        <v>92</v>
      </c>
      <c r="D30" s="222" t="s">
        <v>285</v>
      </c>
      <c r="E30" s="223">
        <v>41961</v>
      </c>
      <c r="F30" s="191" t="s">
        <v>286</v>
      </c>
      <c r="G30" s="199" t="s">
        <v>213</v>
      </c>
      <c r="H30" s="216" t="s">
        <v>280</v>
      </c>
      <c r="I30" s="212" t="str">
        <f t="shared" si="0"/>
        <v>เสื้อแขนยาว(Long Shirt)</v>
      </c>
      <c r="J30" s="212" t="str">
        <f>IF(F30="","",LOOKUP(2,1/(SEARCH([1]Stock_Uniform!$B$9:$B$15&amp;",",F30)),[1]Stock_Uniform!$B$9:$B$15))</f>
        <v>S</v>
      </c>
      <c r="K30" s="212" t="str">
        <f>IF(F30="","",LOOKUP(2,1/(SEARCH([1]Stock_Uniform!$H$2:$H$24&amp;",",F30)),[1]Stock_Uniform!$H$2:$H$24))</f>
        <v>27"</v>
      </c>
      <c r="L30" s="212">
        <f>IF(F30="","",LOOKUP(9.9999999999999E+307,CHOOSE({1,2},--MID(F30,FIND("กางเกง",F30)-3,2),--MID(F30,FIND("กางเกง",F30)-4,2))))</f>
        <v>2</v>
      </c>
      <c r="M30" s="212">
        <f t="shared" si="1"/>
        <v>2</v>
      </c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31.5" customHeight="1" x14ac:dyDescent="0.25">
      <c r="A31" s="213" t="s">
        <v>34</v>
      </c>
      <c r="B31" s="213" t="s">
        <v>290</v>
      </c>
      <c r="C31" s="221" t="s">
        <v>94</v>
      </c>
      <c r="D31" s="222" t="s">
        <v>291</v>
      </c>
      <c r="E31" s="223">
        <v>42387</v>
      </c>
      <c r="F31" s="191" t="s">
        <v>289</v>
      </c>
      <c r="G31" s="199" t="s">
        <v>216</v>
      </c>
      <c r="H31" s="216" t="s">
        <v>280</v>
      </c>
      <c r="I31" s="212" t="str">
        <f t="shared" si="0"/>
        <v>เสื้อแขนยาว(Long Shirt)</v>
      </c>
      <c r="J31" s="212" t="str">
        <f>IF(F31="","",LOOKUP(2,1/(SEARCH([1]Stock_Uniform!$B$9:$B$15&amp;",",F31)),[1]Stock_Uniform!$B$9:$B$15))</f>
        <v>M</v>
      </c>
      <c r="K31" s="212" t="str">
        <f>IF(F31="","",LOOKUP(2,1/(SEARCH([1]Stock_Uniform!$H$2:$H$24&amp;",",F31)),[1]Stock_Uniform!$H$2:$H$24))</f>
        <v>29"</v>
      </c>
      <c r="L31" s="212">
        <f>IF(F31="","",LOOKUP(9.9999999999999E+307,CHOOSE({1,2},--MID(F31,FIND("กางเกง",F31)-3,2),--MID(F31,FIND("กางเกง",F31)-4,2))))</f>
        <v>1</v>
      </c>
      <c r="M31" s="212">
        <f t="shared" si="1"/>
        <v>1</v>
      </c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31.5" customHeight="1" x14ac:dyDescent="0.25">
      <c r="A32" s="213" t="s">
        <v>294</v>
      </c>
      <c r="B32" s="213" t="s">
        <v>295</v>
      </c>
      <c r="C32" s="221" t="s">
        <v>296</v>
      </c>
      <c r="D32" s="222" t="s">
        <v>297</v>
      </c>
      <c r="E32" s="223">
        <v>42739</v>
      </c>
      <c r="F32" s="191" t="s">
        <v>298</v>
      </c>
      <c r="G32" s="199" t="s">
        <v>299</v>
      </c>
      <c r="H32" s="216" t="s">
        <v>280</v>
      </c>
      <c r="I32" s="212" t="str">
        <f t="shared" si="0"/>
        <v>เสื้อแขนสั้น(Short Shirt)</v>
      </c>
      <c r="J32" s="212" t="str">
        <f>IF(F32="","",LOOKUP(2,1/(SEARCH([1]Stock_Uniform!$B$9:$B$15&amp;",",F32)),[1]Stock_Uniform!$B$9:$B$15))</f>
        <v>M</v>
      </c>
      <c r="K32" s="212" t="str">
        <f>IF(F32="","",LOOKUP(2,1/(SEARCH([1]Stock_Uniform!$H$2:$H$24&amp;",",F32)),[1]Stock_Uniform!$H$2:$H$24))</f>
        <v>31"</v>
      </c>
      <c r="L32" s="212">
        <f>IF(F32="","",LOOKUP(9.9999999999999E+307,CHOOSE({1,2},--MID(F32,FIND("กางเกง",F32)-3,2),--MID(F32,FIND("กางเกง",F32)-4,2))))</f>
        <v>1</v>
      </c>
      <c r="M32" s="212">
        <f t="shared" si="1"/>
        <v>1</v>
      </c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31.5" customHeight="1" x14ac:dyDescent="0.25">
      <c r="A33" s="213" t="s">
        <v>294</v>
      </c>
      <c r="B33" s="213" t="s">
        <v>300</v>
      </c>
      <c r="C33" s="221" t="s">
        <v>296</v>
      </c>
      <c r="D33" s="222" t="s">
        <v>297</v>
      </c>
      <c r="E33" s="223">
        <v>42739</v>
      </c>
      <c r="F33" s="191" t="s">
        <v>298</v>
      </c>
      <c r="G33" s="199" t="s">
        <v>299</v>
      </c>
      <c r="H33" s="216" t="s">
        <v>280</v>
      </c>
      <c r="I33" s="212" t="str">
        <f t="shared" si="0"/>
        <v>เสื้อแขนสั้น(Short Shirt)</v>
      </c>
      <c r="J33" s="212" t="str">
        <f>IF(F33="","",LOOKUP(2,1/(SEARCH([1]Stock_Uniform!$B$9:$B$15&amp;",",F33)),[1]Stock_Uniform!$B$9:$B$15))</f>
        <v>M</v>
      </c>
      <c r="K33" s="212" t="str">
        <f>IF(F33="","",LOOKUP(2,1/(SEARCH([1]Stock_Uniform!$H$2:$H$24&amp;",",F33)),[1]Stock_Uniform!$H$2:$H$24))</f>
        <v>31"</v>
      </c>
      <c r="L33" s="212">
        <f>IF(F33="","",LOOKUP(9.9999999999999E+307,CHOOSE({1,2},--MID(F33,FIND("กางเกง",F33)-3,2),--MID(F33,FIND("กางเกง",F33)-4,2))))</f>
        <v>1</v>
      </c>
      <c r="M33" s="212">
        <f t="shared" si="1"/>
        <v>1</v>
      </c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31.5" customHeight="1" x14ac:dyDescent="0.25">
      <c r="A34" s="213" t="s">
        <v>146</v>
      </c>
      <c r="B34" s="213" t="s">
        <v>273</v>
      </c>
      <c r="C34" s="221" t="s">
        <v>90</v>
      </c>
      <c r="D34" s="222" t="s">
        <v>274</v>
      </c>
      <c r="E34" s="223">
        <v>41291</v>
      </c>
      <c r="F34" s="191" t="s">
        <v>275</v>
      </c>
      <c r="G34" s="199" t="s">
        <v>215</v>
      </c>
      <c r="H34" s="216" t="s">
        <v>280</v>
      </c>
      <c r="I34" s="212" t="str">
        <f t="shared" si="0"/>
        <v>เสื้อแขนยาว(Long Shirt)</v>
      </c>
      <c r="J34" s="212" t="str">
        <f>IF(F34="","",LOOKUP(2,1/(SEARCH([1]Stock_Uniform!$B$9:$B$15&amp;",",F34)),[1]Stock_Uniform!$B$9:$B$15))</f>
        <v>L</v>
      </c>
      <c r="K34" s="212" t="str">
        <f>IF(F34="","",LOOKUP(2,1/(SEARCH([1]Stock_Uniform!$H$2:$H$24&amp;",",F34)),[1]Stock_Uniform!$H$2:$H$24))</f>
        <v>28"</v>
      </c>
      <c r="L34" s="212">
        <f>IF(F34="","",LOOKUP(9.9999999999999E+307,CHOOSE({1,2},--MID(F34,FIND("กางเกง",F34)-3,2),--MID(F34,FIND("กางเกง",F34)-4,2))))</f>
        <v>1</v>
      </c>
      <c r="M34" s="212">
        <f t="shared" si="1"/>
        <v>1</v>
      </c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31.5" customHeight="1" x14ac:dyDescent="0.25">
      <c r="A35" s="213" t="s">
        <v>18</v>
      </c>
      <c r="B35" s="213" t="s">
        <v>277</v>
      </c>
      <c r="C35" s="221" t="s">
        <v>91</v>
      </c>
      <c r="D35" s="222" t="s">
        <v>278</v>
      </c>
      <c r="E35" s="223">
        <v>41535</v>
      </c>
      <c r="F35" s="191" t="s">
        <v>279</v>
      </c>
      <c r="G35" s="199" t="s">
        <v>216</v>
      </c>
      <c r="H35" s="216" t="s">
        <v>280</v>
      </c>
      <c r="I35" s="212" t="str">
        <f t="shared" si="0"/>
        <v>เสื้อแขนยาว(Long Shirt)</v>
      </c>
      <c r="J35" s="212" t="str">
        <f>IF(F35="","",LOOKUP(2,1/(SEARCH([1]Stock_Uniform!$B$9:$B$15&amp;",",F35)),[1]Stock_Uniform!$B$9:$B$15))</f>
        <v>XL</v>
      </c>
      <c r="K35" s="212" t="str">
        <f>IF(F35="","",LOOKUP(2,1/(SEARCH([1]Stock_Uniform!$H$2:$H$24&amp;",",F35)),[1]Stock_Uniform!$H$2:$H$24))</f>
        <v>34"</v>
      </c>
      <c r="L35" s="212">
        <f>IF(F35="","",LOOKUP(9.9999999999999E+307,CHOOSE({1,2},--MID(F35,FIND("กางเกง",F35)-3,2),--MID(F35,FIND("กางเกง",F35)-4,2))))</f>
        <v>1</v>
      </c>
      <c r="M35" s="212">
        <f t="shared" si="1"/>
        <v>1</v>
      </c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31.5" customHeight="1" x14ac:dyDescent="0.25">
      <c r="A36" s="213" t="s">
        <v>22</v>
      </c>
      <c r="B36" s="213" t="s">
        <v>281</v>
      </c>
      <c r="C36" s="221" t="s">
        <v>192</v>
      </c>
      <c r="D36" s="222" t="s">
        <v>282</v>
      </c>
      <c r="E36" s="223">
        <v>41748</v>
      </c>
      <c r="F36" s="191" t="s">
        <v>283</v>
      </c>
      <c r="G36" s="199" t="s">
        <v>214</v>
      </c>
      <c r="H36" s="216" t="s">
        <v>280</v>
      </c>
      <c r="I36" s="212" t="str">
        <f t="shared" si="0"/>
        <v>เสื้อแขนยาว(Long Shirt)</v>
      </c>
      <c r="J36" s="212" t="str">
        <f>IF(F36="","",LOOKUP(2,1/(SEARCH([1]Stock_Uniform!$B$9:$B$15&amp;",",F36)),[1]Stock_Uniform!$B$9:$B$15))</f>
        <v>SSP</v>
      </c>
      <c r="K36" s="212" t="str">
        <f>IF(F36="","",LOOKUP(2,1/(SEARCH([1]Stock_Uniform!$H$2:$H$24&amp;",",F36)),[1]Stock_Uniform!$H$2:$H$24))</f>
        <v>40"</v>
      </c>
      <c r="L36" s="212">
        <f>IF(F36="","",LOOKUP(9.9999999999999E+307,CHOOSE({1,2},--MID(F36,FIND("กางเกง",F36)-3,2),--MID(F36,FIND("กางเกง",F36)-4,2))))</f>
        <v>2</v>
      </c>
      <c r="M36" s="212">
        <f t="shared" si="1"/>
        <v>1</v>
      </c>
      <c r="N36" s="220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31.5" customHeight="1" x14ac:dyDescent="0.25">
      <c r="A37" s="213" t="s">
        <v>26</v>
      </c>
      <c r="B37" s="213" t="s">
        <v>284</v>
      </c>
      <c r="C37" s="221" t="s">
        <v>92</v>
      </c>
      <c r="D37" s="222" t="s">
        <v>285</v>
      </c>
      <c r="E37" s="223">
        <v>41961</v>
      </c>
      <c r="F37" s="191" t="s">
        <v>286</v>
      </c>
      <c r="G37" s="199" t="s">
        <v>213</v>
      </c>
      <c r="H37" s="216" t="s">
        <v>280</v>
      </c>
      <c r="I37" s="212" t="str">
        <f t="shared" si="0"/>
        <v>เสื้อแขนยาว(Long Shirt)</v>
      </c>
      <c r="J37" s="212" t="str">
        <f>IF(F37="","",LOOKUP(2,1/(SEARCH([1]Stock_Uniform!$B$9:$B$15&amp;",",F37)),[1]Stock_Uniform!$B$9:$B$15))</f>
        <v>S</v>
      </c>
      <c r="K37" s="212" t="str">
        <f>IF(F37="","",LOOKUP(2,1/(SEARCH([1]Stock_Uniform!$H$2:$H$24&amp;",",F37)),[1]Stock_Uniform!$H$2:$H$24))</f>
        <v>27"</v>
      </c>
      <c r="L37" s="212">
        <f>IF(F37="","",LOOKUP(9.9999999999999E+307,CHOOSE({1,2},--MID(F37,FIND("กางเกง",F37)-3,2),--MID(F37,FIND("กางเกง",F37)-4,2))))</f>
        <v>2</v>
      </c>
      <c r="M37" s="212">
        <f t="shared" si="1"/>
        <v>2</v>
      </c>
      <c r="N37" s="212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31.5" customHeight="1" x14ac:dyDescent="0.25">
      <c r="A38" s="213" t="s">
        <v>34</v>
      </c>
      <c r="B38" s="213" t="s">
        <v>290</v>
      </c>
      <c r="C38" s="221" t="s">
        <v>94</v>
      </c>
      <c r="D38" s="222" t="s">
        <v>291</v>
      </c>
      <c r="E38" s="223">
        <v>42387</v>
      </c>
      <c r="F38" s="191" t="s">
        <v>289</v>
      </c>
      <c r="G38" s="199" t="s">
        <v>216</v>
      </c>
      <c r="H38" s="216" t="s">
        <v>280</v>
      </c>
      <c r="I38" s="212" t="str">
        <f t="shared" si="0"/>
        <v>เสื้อแขนยาว(Long Shirt)</v>
      </c>
      <c r="J38" s="212" t="str">
        <f>IF(F38="","",LOOKUP(2,1/(SEARCH([1]Stock_Uniform!$B$9:$B$15&amp;",",F38)),[1]Stock_Uniform!$B$9:$B$15))</f>
        <v>M</v>
      </c>
      <c r="K38" s="212" t="str">
        <f>IF(F38="","",LOOKUP(2,1/(SEARCH([1]Stock_Uniform!$H$2:$H$24&amp;",",F38)),[1]Stock_Uniform!$H$2:$H$24))</f>
        <v>29"</v>
      </c>
      <c r="L38" s="212">
        <f>IF(F38="","",LOOKUP(9.9999999999999E+307,CHOOSE({1,2},--MID(F38,FIND("กางเกง",F38)-3,2),--MID(F38,FIND("กางเกง",F38)-4,2))))</f>
        <v>1</v>
      </c>
      <c r="M38" s="212">
        <f t="shared" si="1"/>
        <v>1</v>
      </c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31.5" customHeight="1" x14ac:dyDescent="0.25">
      <c r="A39" s="213" t="s">
        <v>38</v>
      </c>
      <c r="B39" s="213" t="s">
        <v>292</v>
      </c>
      <c r="C39" s="221" t="s">
        <v>95</v>
      </c>
      <c r="D39" s="222" t="s">
        <v>293</v>
      </c>
      <c r="E39" s="223">
        <v>42600</v>
      </c>
      <c r="F39" s="191" t="s">
        <v>289</v>
      </c>
      <c r="G39" s="199" t="s">
        <v>214</v>
      </c>
      <c r="H39" s="216" t="s">
        <v>280</v>
      </c>
      <c r="I39" s="212" t="str">
        <f t="shared" si="0"/>
        <v>เสื้อแขนยาว(Long Shirt)</v>
      </c>
      <c r="J39" s="212" t="str">
        <f>IF(F39="","",LOOKUP(2,1/(SEARCH([1]Stock_Uniform!$B$9:$B$15&amp;",",F39)),[1]Stock_Uniform!$B$9:$B$15))</f>
        <v>M</v>
      </c>
      <c r="K39" s="212" t="str">
        <f>IF(F39="","",LOOKUP(2,1/(SEARCH([1]Stock_Uniform!$H$2:$H$24&amp;",",F39)),[1]Stock_Uniform!$H$2:$H$24))</f>
        <v>29"</v>
      </c>
      <c r="L39" s="212">
        <f>IF(F39="","",LOOKUP(9.9999999999999E+307,CHOOSE({1,2},--MID(F39,FIND("กางเกง",F39)-3,2),--MID(F39,FIND("กางเกง",F39)-4,2))))</f>
        <v>1</v>
      </c>
      <c r="M39" s="212">
        <f t="shared" si="1"/>
        <v>1</v>
      </c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31.5" customHeight="1" x14ac:dyDescent="0.25">
      <c r="A40" s="213" t="s">
        <v>294</v>
      </c>
      <c r="B40" s="213" t="s">
        <v>295</v>
      </c>
      <c r="C40" s="221" t="s">
        <v>296</v>
      </c>
      <c r="D40" s="222" t="s">
        <v>297</v>
      </c>
      <c r="E40" s="223">
        <v>42739</v>
      </c>
      <c r="F40" s="191" t="s">
        <v>298</v>
      </c>
      <c r="G40" s="199" t="s">
        <v>299</v>
      </c>
      <c r="H40" s="216" t="s">
        <v>280</v>
      </c>
      <c r="I40" s="212" t="str">
        <f t="shared" si="0"/>
        <v>เสื้อแขนสั้น(Short Shirt)</v>
      </c>
      <c r="J40" s="212" t="str">
        <f>IF(F40="","",LOOKUP(2,1/(SEARCH([1]Stock_Uniform!$B$9:$B$15&amp;",",F40)),[1]Stock_Uniform!$B$9:$B$15))</f>
        <v>M</v>
      </c>
      <c r="K40" s="212" t="str">
        <f>IF(F40="","",LOOKUP(2,1/(SEARCH([1]Stock_Uniform!$H$2:$H$24&amp;",",F40)),[1]Stock_Uniform!$H$2:$H$24))</f>
        <v>31"</v>
      </c>
      <c r="L40" s="212">
        <f>IF(F40="","",LOOKUP(9.9999999999999E+307,CHOOSE({1,2},--MID(F40,FIND("กางเกง",F40)-3,2),--MID(F40,FIND("กางเกง",F40)-4,2))))</f>
        <v>1</v>
      </c>
      <c r="M40" s="212">
        <f t="shared" si="1"/>
        <v>1</v>
      </c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31.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2" t="str">
        <f t="shared" si="0"/>
        <v/>
      </c>
      <c r="J41" s="212" t="str">
        <f>IF(F41="","",LOOKUP(2,1/(SEARCH([1]Stock_Uniform!$B$9:$B$15&amp;",",F41)),[1]Stock_Uniform!$B$9:$B$15))</f>
        <v/>
      </c>
      <c r="K41" s="212" t="str">
        <f>IF(F41="","",LOOKUP(2,1/(SEARCH([1]Stock_Uniform!$H$2:$H$24&amp;",",F41)),[1]Stock_Uniform!$H$2:$H$24))</f>
        <v/>
      </c>
      <c r="L41" s="212" t="str">
        <f>IF(F41="","",LOOKUP(9.9999999999999E+307,CHOOSE({1,2},--MID(F41,FIND("กางเกง",F41)-3,2),--MID(F41,FIND("กางเกง",F41)-4,2))))</f>
        <v/>
      </c>
      <c r="M41" s="212" t="str">
        <f t="shared" si="1"/>
        <v/>
      </c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31.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2" t="str">
        <f t="shared" si="0"/>
        <v/>
      </c>
      <c r="J42" s="212" t="str">
        <f>IF(F42="","",LOOKUP(2,1/(SEARCH([1]Stock_Uniform!$B$9:$B$15&amp;",",F42)),[1]Stock_Uniform!$B$9:$B$15))</f>
        <v/>
      </c>
      <c r="K42" s="212" t="str">
        <f>IF(F42="","",LOOKUP(2,1/(SEARCH([1]Stock_Uniform!$H$2:$H$24&amp;",",F42)),[1]Stock_Uniform!$H$2:$H$24))</f>
        <v/>
      </c>
      <c r="L42" s="212" t="str">
        <f>IF(F42="","",LOOKUP(9.9999999999999E+307,CHOOSE({1,2},--MID(F42,FIND("กางเกง",F42)-3,2),--MID(F42,FIND("กางเกง",F42)-4,2))))</f>
        <v/>
      </c>
      <c r="M42" s="212" t="str">
        <f t="shared" si="1"/>
        <v/>
      </c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31.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2" t="str">
        <f t="shared" si="0"/>
        <v/>
      </c>
      <c r="J43" s="212" t="str">
        <f>IF(F43="","",LOOKUP(2,1/(SEARCH([1]Stock_Uniform!$B$9:$B$15&amp;",",F43)),[1]Stock_Uniform!$B$9:$B$15))</f>
        <v/>
      </c>
      <c r="K43" s="212" t="str">
        <f>IF(F43="","",LOOKUP(2,1/(SEARCH([1]Stock_Uniform!$H$2:$H$24&amp;",",F43)),[1]Stock_Uniform!$H$2:$H$24))</f>
        <v/>
      </c>
      <c r="L43" s="212" t="str">
        <f>IF(F43="","",LOOKUP(9.9999999999999E+307,CHOOSE({1,2},--MID(F43,FIND("กางเกง",F43)-3,2),--MID(F43,FIND("กางเกง",F43)-4,2))))</f>
        <v/>
      </c>
      <c r="M43" s="212" t="str">
        <f t="shared" si="1"/>
        <v/>
      </c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31.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2" t="str">
        <f t="shared" si="0"/>
        <v/>
      </c>
      <c r="J44" s="212" t="str">
        <f>IF(F44="","",LOOKUP(2,1/(SEARCH([1]Stock_Uniform!$B$9:$B$15&amp;",",F44)),[1]Stock_Uniform!$B$9:$B$15))</f>
        <v/>
      </c>
      <c r="K44" s="212" t="str">
        <f>IF(F44="","",LOOKUP(2,1/(SEARCH([1]Stock_Uniform!$H$2:$H$24&amp;",",F44)),[1]Stock_Uniform!$H$2:$H$24))</f>
        <v/>
      </c>
      <c r="L44" s="212" t="str">
        <f>IF(F44="","",LOOKUP(9.9999999999999E+307,CHOOSE({1,2},--MID(F44,FIND("กางเกง",F44)-3,2),--MID(F44,FIND("กางเกง",F44)-4,2))))</f>
        <v/>
      </c>
      <c r="M44" s="212" t="str">
        <f t="shared" si="1"/>
        <v/>
      </c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31.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2" t="str">
        <f t="shared" si="0"/>
        <v/>
      </c>
      <c r="J45" s="212" t="str">
        <f>IF(F45="","",LOOKUP(2,1/(SEARCH([1]Stock_Uniform!$B$9:$B$15&amp;",",F45)),[1]Stock_Uniform!$B$9:$B$15))</f>
        <v/>
      </c>
      <c r="K45" s="212" t="str">
        <f>IF(F45="","",LOOKUP(2,1/(SEARCH([1]Stock_Uniform!$H$2:$H$24&amp;",",F45)),[1]Stock_Uniform!$H$2:$H$24))</f>
        <v/>
      </c>
      <c r="L45" s="212" t="str">
        <f>IF(F45="","",LOOKUP(9.9999999999999E+307,CHOOSE({1,2},--MID(F45,FIND("กางเกง",F45)-3,2),--MID(F45,FIND("กางเกง",F45)-4,2))))</f>
        <v/>
      </c>
      <c r="M45" s="212" t="str">
        <f t="shared" si="1"/>
        <v/>
      </c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31.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2" t="str">
        <f t="shared" si="0"/>
        <v/>
      </c>
      <c r="J46" s="212" t="str">
        <f>IF(F46="","",LOOKUP(2,1/(SEARCH([1]Stock_Uniform!$B$9:$B$15&amp;",",F46)),[1]Stock_Uniform!$B$9:$B$15))</f>
        <v/>
      </c>
      <c r="K46" s="212" t="str">
        <f>IF(F46="","",LOOKUP(2,1/(SEARCH([1]Stock_Uniform!$H$2:$H$24&amp;",",F46)),[1]Stock_Uniform!$H$2:$H$24))</f>
        <v/>
      </c>
      <c r="L46" s="212" t="str">
        <f>IF(F46="","",LOOKUP(9.9999999999999E+307,CHOOSE({1,2},--MID(F46,FIND("กางเกง",F46)-3,2),--MID(F46,FIND("กางเกง",F46)-4,2))))</f>
        <v/>
      </c>
      <c r="M46" s="212" t="str">
        <f t="shared" si="1"/>
        <v/>
      </c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31.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2" t="str">
        <f t="shared" si="0"/>
        <v/>
      </c>
      <c r="J47" s="212" t="str">
        <f>IF(F47="","",LOOKUP(2,1/(SEARCH([1]Stock_Uniform!$B$9:$B$15&amp;",",F47)),[1]Stock_Uniform!$B$9:$B$15))</f>
        <v/>
      </c>
      <c r="K47" s="212" t="str">
        <f>IF(F47="","",LOOKUP(2,1/(SEARCH([1]Stock_Uniform!$H$2:$H$24&amp;",",F47)),[1]Stock_Uniform!$H$2:$H$24))</f>
        <v/>
      </c>
      <c r="L47" s="212" t="str">
        <f>IF(F47="","",LOOKUP(9.9999999999999E+307,CHOOSE({1,2},--MID(F47,FIND("กางเกง",F47)-3,2),--MID(F47,FIND("กางเกง",F47)-4,2))))</f>
        <v/>
      </c>
      <c r="M47" s="212" t="str">
        <f t="shared" si="1"/>
        <v/>
      </c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31.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2" t="str">
        <f t="shared" si="0"/>
        <v/>
      </c>
      <c r="J48" s="212" t="str">
        <f>IF(F48="","",LOOKUP(2,1/(SEARCH([1]Stock_Uniform!$B$9:$B$15&amp;",",F48)),[1]Stock_Uniform!$B$9:$B$15))</f>
        <v/>
      </c>
      <c r="K48" s="212" t="str">
        <f>IF(F48="","",LOOKUP(2,1/(SEARCH([1]Stock_Uniform!$H$2:$H$24&amp;",",F48)),[1]Stock_Uniform!$H$2:$H$24))</f>
        <v/>
      </c>
      <c r="L48" s="212" t="str">
        <f>IF(F48="","",LOOKUP(9.9999999999999E+307,CHOOSE({1,2},--MID(F48,FIND("กางเกง",F48)-3,2),--MID(F48,FIND("กางเกง",F48)-4,2))))</f>
        <v/>
      </c>
      <c r="M48" s="212" t="str">
        <f t="shared" si="1"/>
        <v/>
      </c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31.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2" t="str">
        <f t="shared" si="0"/>
        <v/>
      </c>
      <c r="J49" s="212" t="str">
        <f>IF(F49="","",LOOKUP(2,1/(SEARCH([1]Stock_Uniform!$B$9:$B$15&amp;",",F49)),[1]Stock_Uniform!$B$9:$B$15))</f>
        <v/>
      </c>
      <c r="K49" s="212" t="str">
        <f>IF(F49="","",LOOKUP(2,1/(SEARCH([1]Stock_Uniform!$H$2:$H$24&amp;",",F49)),[1]Stock_Uniform!$H$2:$H$24))</f>
        <v/>
      </c>
      <c r="L49" s="212" t="str">
        <f>IF(F49="","",LOOKUP(9.9999999999999E+307,CHOOSE({1,2},--MID(F49,FIND("กางเกง",F49)-3,2),--MID(F49,FIND("กางเกง",F49)-4,2))))</f>
        <v/>
      </c>
      <c r="M49" s="212" t="str">
        <f t="shared" si="1"/>
        <v/>
      </c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31.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2" t="str">
        <f t="shared" si="0"/>
        <v/>
      </c>
      <c r="J50" s="212" t="str">
        <f>IF(F50="","",LOOKUP(2,1/(SEARCH([1]Stock_Uniform!$B$9:$B$15&amp;",",F50)),[1]Stock_Uniform!$B$9:$B$15))</f>
        <v/>
      </c>
      <c r="K50" s="212" t="str">
        <f>IF(F50="","",LOOKUP(2,1/(SEARCH([1]Stock_Uniform!$H$2:$H$24&amp;",",F50)),[1]Stock_Uniform!$H$2:$H$24))</f>
        <v/>
      </c>
      <c r="L50" s="212" t="str">
        <f>IF(F50="","",LOOKUP(9.9999999999999E+307,CHOOSE({1,2},--MID(F50,FIND("กางเกง",F50)-3,2),--MID(F50,FIND("กางเกง",F50)-4,2))))</f>
        <v/>
      </c>
      <c r="M50" s="212" t="str">
        <f t="shared" si="1"/>
        <v/>
      </c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31.5" customHeight="1" x14ac:dyDescent="0.25">
      <c r="A51" s="213"/>
      <c r="B51" s="213"/>
      <c r="C51" s="221"/>
      <c r="D51" s="226"/>
      <c r="E51" s="227"/>
      <c r="F51" s="192"/>
      <c r="G51" s="199"/>
      <c r="H51" s="216"/>
      <c r="I51" s="212" t="str">
        <f t="shared" si="0"/>
        <v/>
      </c>
      <c r="J51" s="212" t="str">
        <f>IF(F51="","",LOOKUP(2,1/(SEARCH([1]Stock_Uniform!$B$9:$B$15&amp;",",F51)),[1]Stock_Uniform!$B$9:$B$15))</f>
        <v/>
      </c>
      <c r="K51" s="212" t="str">
        <f>IF(F51="","",LOOKUP(2,1/(SEARCH([1]Stock_Uniform!$H$2:$H$24&amp;",",F51)),[1]Stock_Uniform!$H$2:$H$24))</f>
        <v/>
      </c>
      <c r="L51" s="212" t="str">
        <f>IF(F51="","",LOOKUP(9.9999999999999E+307,CHOOSE({1,2},--MID(F51,FIND("กางเกง",F51)-3,2),--MID(F51,FIND("กางเกง",F51)-4,2))))</f>
        <v/>
      </c>
      <c r="M51" s="212" t="str">
        <f t="shared" si="1"/>
        <v/>
      </c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31.5" customHeight="1" x14ac:dyDescent="0.25">
      <c r="A52" s="213"/>
      <c r="B52" s="213"/>
      <c r="C52" s="221"/>
      <c r="D52" s="222"/>
      <c r="E52" s="223"/>
      <c r="F52" s="191"/>
      <c r="G52" s="199"/>
      <c r="H52" s="216"/>
      <c r="I52" s="212" t="str">
        <f t="shared" si="0"/>
        <v/>
      </c>
      <c r="J52" s="212" t="str">
        <f>IF(F52="","",LOOKUP(2,1/(SEARCH([1]Stock_Uniform!$B$9:$B$15&amp;",",F52)),[1]Stock_Uniform!$B$9:$B$15))</f>
        <v/>
      </c>
      <c r="K52" s="212" t="str">
        <f>IF(F52="","",LOOKUP(2,1/(SEARCH([1]Stock_Uniform!$H$2:$H$24&amp;",",F52)),[1]Stock_Uniform!$H$2:$H$24))</f>
        <v/>
      </c>
      <c r="L52" s="212" t="str">
        <f>IF(F52="","",LOOKUP(9.9999999999999E+307,CHOOSE({1,2},--MID(F52,FIND("กางเกง",F52)-3,2),--MID(F52,FIND("กางเกง",F52)-4,2))))</f>
        <v/>
      </c>
      <c r="M52" s="212" t="str">
        <f t="shared" si="1"/>
        <v/>
      </c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31.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2" t="str">
        <f t="shared" si="0"/>
        <v/>
      </c>
      <c r="J53" s="212" t="str">
        <f>IF(F53="","",LOOKUP(2,1/(SEARCH([1]Stock_Uniform!$B$9:$B$15&amp;",",F53)),[1]Stock_Uniform!$B$9:$B$15))</f>
        <v/>
      </c>
      <c r="K53" s="212" t="str">
        <f>IF(F53="","",LOOKUP(2,1/(SEARCH([1]Stock_Uniform!$H$2:$H$24&amp;",",F53)),[1]Stock_Uniform!$H$2:$H$24))</f>
        <v/>
      </c>
      <c r="L53" s="212" t="str">
        <f>IF(F53="","",LOOKUP(9.9999999999999E+307,CHOOSE({1,2},--MID(F53,FIND("กางเกง",F53)-3,2),--MID(F53,FIND("กางเกง",F53)-4,2))))</f>
        <v/>
      </c>
      <c r="M53" s="212" t="str">
        <f t="shared" si="1"/>
        <v/>
      </c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31.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2" t="str">
        <f t="shared" si="0"/>
        <v/>
      </c>
      <c r="J54" s="212" t="str">
        <f>IF(F54="","",LOOKUP(2,1/(SEARCH([1]Stock_Uniform!$B$9:$B$15&amp;",",F54)),[1]Stock_Uniform!$B$9:$B$15))</f>
        <v/>
      </c>
      <c r="K54" s="212" t="str">
        <f>IF(F54="","",LOOKUP(2,1/(SEARCH([1]Stock_Uniform!$H$2:$H$24&amp;",",F54)),[1]Stock_Uniform!$H$2:$H$24))</f>
        <v/>
      </c>
      <c r="L54" s="212" t="str">
        <f>IF(F54="","",LOOKUP(9.9999999999999E+307,CHOOSE({1,2},--MID(F54,FIND("กางเกง",F54)-3,2),--MID(F54,FIND("กางเกง",F54)-4,2))))</f>
        <v/>
      </c>
      <c r="M54" s="212" t="str">
        <f t="shared" si="1"/>
        <v/>
      </c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31.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2" t="str">
        <f t="shared" si="0"/>
        <v/>
      </c>
      <c r="J55" s="212" t="str">
        <f>IF(F55="","",LOOKUP(2,1/(SEARCH([1]Stock_Uniform!$B$9:$B$15&amp;",",F55)),[1]Stock_Uniform!$B$9:$B$15))</f>
        <v/>
      </c>
      <c r="K55" s="212" t="str">
        <f>IF(F55="","",LOOKUP(2,1/(SEARCH([1]Stock_Uniform!$H$2:$H$24&amp;",",F55)),[1]Stock_Uniform!$H$2:$H$24))</f>
        <v/>
      </c>
      <c r="L55" s="212" t="str">
        <f>IF(F55="","",LOOKUP(9.9999999999999E+307,CHOOSE({1,2},--MID(F55,FIND("กางเกง",F55)-3,2),--MID(F55,FIND("กางเกง",F55)-4,2))))</f>
        <v/>
      </c>
      <c r="M55" s="212" t="str">
        <f t="shared" si="1"/>
        <v/>
      </c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31.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2" t="str">
        <f t="shared" si="0"/>
        <v/>
      </c>
      <c r="J56" s="212" t="str">
        <f>IF(F56="","",LOOKUP(2,1/(SEARCH([1]Stock_Uniform!$B$9:$B$15&amp;",",F56)),[1]Stock_Uniform!$B$9:$B$15))</f>
        <v/>
      </c>
      <c r="K56" s="212" t="str">
        <f>IF(F56="","",LOOKUP(2,1/(SEARCH([1]Stock_Uniform!$H$2:$H$24&amp;",",F56)),[1]Stock_Uniform!$H$2:$H$24))</f>
        <v/>
      </c>
      <c r="L56" s="212" t="str">
        <f>IF(F56="","",LOOKUP(9.9999999999999E+307,CHOOSE({1,2},--MID(F56,FIND("กางเกง",F56)-3,2),--MID(F56,FIND("กางเกง",F56)-4,2))))</f>
        <v/>
      </c>
      <c r="M56" s="212" t="str">
        <f t="shared" si="1"/>
        <v/>
      </c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31.5" customHeight="1" x14ac:dyDescent="0.25">
      <c r="A57" s="213"/>
      <c r="B57" s="213"/>
      <c r="C57" s="221"/>
      <c r="D57" s="226"/>
      <c r="E57" s="227"/>
      <c r="F57" s="192"/>
      <c r="G57" s="199"/>
      <c r="H57" s="216"/>
      <c r="I57" s="212" t="str">
        <f t="shared" si="0"/>
        <v/>
      </c>
      <c r="J57" s="212" t="str">
        <f>IF(F57="","",LOOKUP(2,1/(SEARCH([1]Stock_Uniform!$B$9:$B$15&amp;",",F57)),[1]Stock_Uniform!$B$9:$B$15))</f>
        <v/>
      </c>
      <c r="K57" s="212" t="str">
        <f>IF(F57="","",LOOKUP(2,1/(SEARCH([1]Stock_Uniform!$H$2:$H$24&amp;",",F57)),[1]Stock_Uniform!$H$2:$H$24))</f>
        <v/>
      </c>
      <c r="L57" s="212" t="str">
        <f>IF(F57="","",LOOKUP(9.9999999999999E+307,CHOOSE({1,2},--MID(F57,FIND("กางเกง",F57)-3,2),--MID(F57,FIND("กางเกง",F57)-4,2))))</f>
        <v/>
      </c>
      <c r="M57" s="212" t="str">
        <f t="shared" si="1"/>
        <v/>
      </c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31.5" customHeight="1" x14ac:dyDescent="0.25">
      <c r="A58" s="213"/>
      <c r="B58" s="213"/>
      <c r="C58" s="221"/>
      <c r="D58" s="222"/>
      <c r="E58" s="223"/>
      <c r="F58" s="191"/>
      <c r="G58" s="199"/>
      <c r="H58" s="216"/>
      <c r="I58" s="212" t="str">
        <f t="shared" si="0"/>
        <v/>
      </c>
      <c r="J58" s="212" t="str">
        <f>IF(F58="","",LOOKUP(2,1/(SEARCH([1]Stock_Uniform!$B$9:$B$15&amp;",",F58)),[1]Stock_Uniform!$B$9:$B$15))</f>
        <v/>
      </c>
      <c r="K58" s="212" t="str">
        <f>IF(F58="","",LOOKUP(2,1/(SEARCH([1]Stock_Uniform!$H$2:$H$24&amp;",",F58)),[1]Stock_Uniform!$H$2:$H$24))</f>
        <v/>
      </c>
      <c r="L58" s="212" t="str">
        <f>IF(F58="","",LOOKUP(9.9999999999999E+307,CHOOSE({1,2},--MID(F58,FIND("กางเกง",F58)-3,2),--MID(F58,FIND("กางเกง",F58)-4,2))))</f>
        <v/>
      </c>
      <c r="M58" s="212" t="str">
        <f t="shared" si="1"/>
        <v/>
      </c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31.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2" t="str">
        <f t="shared" si="0"/>
        <v/>
      </c>
      <c r="J59" s="212" t="str">
        <f>IF(F59="","",LOOKUP(2,1/(SEARCH([1]Stock_Uniform!$B$9:$B$15&amp;",",F59)),[1]Stock_Uniform!$B$9:$B$15))</f>
        <v/>
      </c>
      <c r="K59" s="212" t="str">
        <f>IF(F59="","",LOOKUP(2,1/(SEARCH([1]Stock_Uniform!$H$2:$H$24&amp;",",F59)),[1]Stock_Uniform!$H$2:$H$24))</f>
        <v/>
      </c>
      <c r="L59" s="212" t="str">
        <f>IF(F59="","",LOOKUP(9.9999999999999E+307,CHOOSE({1,2},--MID(F59,FIND("กางเกง",F59)-3,2),--MID(F59,FIND("กางเกง",F59)-4,2))))</f>
        <v/>
      </c>
      <c r="M59" s="212" t="str">
        <f t="shared" si="1"/>
        <v/>
      </c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31.5" customHeight="1" x14ac:dyDescent="0.25">
      <c r="A60" s="213"/>
      <c r="B60" s="213"/>
      <c r="C60" s="221"/>
      <c r="D60" s="228"/>
      <c r="E60" s="229"/>
      <c r="F60" s="193"/>
      <c r="G60" s="202"/>
      <c r="H60" s="230"/>
      <c r="I60" s="212" t="str">
        <f t="shared" si="0"/>
        <v/>
      </c>
      <c r="J60" s="212" t="str">
        <f>IF(F60="","",LOOKUP(2,1/(SEARCH([1]Stock_Uniform!$B$9:$B$15&amp;",",F60)),[1]Stock_Uniform!$B$9:$B$15))</f>
        <v/>
      </c>
      <c r="K60" s="212" t="str">
        <f>IF(F60="","",LOOKUP(2,1/(SEARCH([1]Stock_Uniform!$H$2:$H$24&amp;",",F60)),[1]Stock_Uniform!$H$2:$H$24))</f>
        <v/>
      </c>
      <c r="L60" s="212" t="str">
        <f>IF(F60="","",LOOKUP(9.9999999999999E+307,CHOOSE({1,2},--MID(F60,FIND("กางเกง",F60)-3,2),--MID(F60,FIND("กางเกง",F60)-4,2))))</f>
        <v/>
      </c>
      <c r="M60" s="212" t="str">
        <f t="shared" si="1"/>
        <v/>
      </c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31.5" customHeight="1" x14ac:dyDescent="0.25">
      <c r="A61" s="213"/>
      <c r="B61" s="213"/>
      <c r="C61" s="221"/>
      <c r="D61" s="226"/>
      <c r="E61" s="227"/>
      <c r="F61" s="192"/>
      <c r="G61" s="203"/>
      <c r="H61" s="233"/>
      <c r="I61" s="212" t="str">
        <f t="shared" si="0"/>
        <v/>
      </c>
      <c r="J61" s="212" t="str">
        <f>IF(F61="","",LOOKUP(2,1/(SEARCH([1]Stock_Uniform!$B$9:$B$15&amp;",",F61)),[1]Stock_Uniform!$B$9:$B$15))</f>
        <v/>
      </c>
      <c r="K61" s="212" t="str">
        <f>IF(F61="","",LOOKUP(2,1/(SEARCH([1]Stock_Uniform!$H$2:$H$24&amp;",",F61)),[1]Stock_Uniform!$H$2:$H$24))</f>
        <v/>
      </c>
      <c r="L61" s="212" t="str">
        <f>IF(F61="","",LOOKUP(9.9999999999999E+307,CHOOSE({1,2},--MID(F61,FIND("กางเกง",F61)-3,2),--MID(F61,FIND("กางเกง",F61)-4,2))))</f>
        <v/>
      </c>
      <c r="M61" s="212" t="str">
        <f t="shared" si="1"/>
        <v/>
      </c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31.5" customHeight="1" x14ac:dyDescent="0.25">
      <c r="A62" s="213"/>
      <c r="B62" s="213"/>
      <c r="C62" s="221"/>
      <c r="D62" s="222"/>
      <c r="E62" s="223"/>
      <c r="F62" s="191"/>
      <c r="G62" s="199"/>
      <c r="H62" s="216"/>
      <c r="I62" s="212" t="str">
        <f t="shared" si="0"/>
        <v/>
      </c>
      <c r="J62" s="212" t="str">
        <f>IF(F62="","",LOOKUP(2,1/(SEARCH([1]Stock_Uniform!$B$9:$B$15&amp;",",F62)),[1]Stock_Uniform!$B$9:$B$15))</f>
        <v/>
      </c>
      <c r="K62" s="212" t="str">
        <f>IF(F62="","",LOOKUP(2,1/(SEARCH([1]Stock_Uniform!$H$2:$H$24&amp;",",F62)),[1]Stock_Uniform!$H$2:$H$24))</f>
        <v/>
      </c>
      <c r="L62" s="212" t="str">
        <f>IF(F62="","",LOOKUP(9.9999999999999E+307,CHOOSE({1,2},--MID(F62,FIND("กางเกง",F62)-3,2),--MID(F62,FIND("กางเกง",F62)-4,2))))</f>
        <v/>
      </c>
      <c r="M62" s="212" t="str">
        <f t="shared" si="1"/>
        <v/>
      </c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31.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2" t="str">
        <f t="shared" si="0"/>
        <v/>
      </c>
      <c r="J63" s="212" t="str">
        <f>IF(F63="","",LOOKUP(2,1/(SEARCH([1]Stock_Uniform!$B$9:$B$15&amp;",",F63)),[1]Stock_Uniform!$B$9:$B$15))</f>
        <v/>
      </c>
      <c r="K63" s="212" t="str">
        <f>IF(F63="","",LOOKUP(2,1/(SEARCH([1]Stock_Uniform!$H$2:$H$24&amp;",",F63)),[1]Stock_Uniform!$H$2:$H$24))</f>
        <v/>
      </c>
      <c r="L63" s="212" t="str">
        <f>IF(F63="","",LOOKUP(9.9999999999999E+307,CHOOSE({1,2},--MID(F63,FIND("กางเกง",F63)-3,2),--MID(F63,FIND("กางเกง",F63)-4,2))))</f>
        <v/>
      </c>
      <c r="M63" s="212" t="str">
        <f t="shared" si="1"/>
        <v/>
      </c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31.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2" t="str">
        <f t="shared" si="0"/>
        <v/>
      </c>
      <c r="J64" s="212" t="str">
        <f>IF(F64="","",LOOKUP(2,1/(SEARCH([1]Stock_Uniform!$B$9:$B$15&amp;",",F64)),[1]Stock_Uniform!$B$9:$B$15))</f>
        <v/>
      </c>
      <c r="K64" s="212" t="str">
        <f>IF(F64="","",LOOKUP(2,1/(SEARCH([1]Stock_Uniform!$H$2:$H$24&amp;",",F64)),[1]Stock_Uniform!$H$2:$H$24))</f>
        <v/>
      </c>
      <c r="L64" s="212" t="str">
        <f>IF(F64="","",LOOKUP(9.9999999999999E+307,CHOOSE({1,2},--MID(F64,FIND("กางเกง",F64)-3,2),--MID(F64,FIND("กางเกง",F64)-4,2))))</f>
        <v/>
      </c>
      <c r="M64" s="212" t="str">
        <f t="shared" si="1"/>
        <v/>
      </c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31.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2" t="str">
        <f t="shared" si="0"/>
        <v/>
      </c>
      <c r="J65" s="212" t="str">
        <f>IF(F65="","",LOOKUP(2,1/(SEARCH([1]Stock_Uniform!$B$9:$B$15&amp;",",F65)),[1]Stock_Uniform!$B$9:$B$15))</f>
        <v/>
      </c>
      <c r="K65" s="212" t="str">
        <f>IF(F65="","",LOOKUP(2,1/(SEARCH([1]Stock_Uniform!$H$2:$H$24&amp;",",F65)),[1]Stock_Uniform!$H$2:$H$24))</f>
        <v/>
      </c>
      <c r="L65" s="212" t="str">
        <f>IF(F65="","",LOOKUP(9.9999999999999E+307,CHOOSE({1,2},--MID(F65,FIND("กางเกง",F65)-3,2),--MID(F65,FIND("กางเกง",F65)-4,2))))</f>
        <v/>
      </c>
      <c r="M65" s="212" t="str">
        <f t="shared" si="1"/>
        <v/>
      </c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31.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2" t="str">
        <f t="shared" si="0"/>
        <v/>
      </c>
      <c r="J66" s="212" t="str">
        <f>IF(F66="","",LOOKUP(2,1/(SEARCH([1]Stock_Uniform!$B$9:$B$15&amp;",",F66)),[1]Stock_Uniform!$B$9:$B$15))</f>
        <v/>
      </c>
      <c r="K66" s="212" t="str">
        <f>IF(F66="","",LOOKUP(2,1/(SEARCH([1]Stock_Uniform!$H$2:$H$24&amp;",",F66)),[1]Stock_Uniform!$H$2:$H$24))</f>
        <v/>
      </c>
      <c r="L66" s="212" t="str">
        <f>IF(F66="","",LOOKUP(9.9999999999999E+307,CHOOSE({1,2},--MID(F66,FIND("กางเกง",F66)-3,2),--MID(F66,FIND("กางเกง",F66)-4,2))))</f>
        <v/>
      </c>
      <c r="M66" s="212" t="str">
        <f t="shared" si="1"/>
        <v/>
      </c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31.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2" t="str">
        <f t="shared" ref="I67:I70" si="2">IF(F67="","",LEFT(F67,SEARCH(",",F67)-1))</f>
        <v/>
      </c>
      <c r="J67" s="212" t="str">
        <f>IF(F67="","",LOOKUP(2,1/(SEARCH([1]Stock_Uniform!$B$9:$B$15&amp;",",F67)),[1]Stock_Uniform!$B$9:$B$15))</f>
        <v/>
      </c>
      <c r="K67" s="212" t="str">
        <f>IF(F67="","",LOOKUP(2,1/(SEARCH([1]Stock_Uniform!$H$2:$H$24&amp;",",F67)),[1]Stock_Uniform!$H$2:$H$24))</f>
        <v/>
      </c>
      <c r="L67" s="212" t="str">
        <f>IF(F67="","",LOOKUP(9.9999999999999E+307,CHOOSE({1,2},--MID(F67,FIND("กางเกง",F67)-3,2),--MID(F67,FIND("กางเกง",F67)-4,2))))</f>
        <v/>
      </c>
      <c r="M67" s="212" t="str">
        <f t="shared" ref="M67:M70" si="3">IF(F67="","",--RIGHT(F67,2))</f>
        <v/>
      </c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31.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2" t="str">
        <f t="shared" si="2"/>
        <v/>
      </c>
      <c r="J68" s="212" t="str">
        <f>IF(F68="","",LOOKUP(2,1/(SEARCH([1]Stock_Uniform!$B$9:$B$15&amp;",",F68)),[1]Stock_Uniform!$B$9:$B$15))</f>
        <v/>
      </c>
      <c r="K68" s="212" t="str">
        <f>IF(F68="","",LOOKUP(2,1/(SEARCH([1]Stock_Uniform!$H$2:$H$24&amp;",",F68)),[1]Stock_Uniform!$H$2:$H$24))</f>
        <v/>
      </c>
      <c r="L68" s="212" t="str">
        <f>IF(F68="","",LOOKUP(9.9999999999999E+307,CHOOSE({1,2},--MID(F68,FIND("กางเกง",F68)-3,2),--MID(F68,FIND("กางเกง",F68)-4,2))))</f>
        <v/>
      </c>
      <c r="M68" s="212" t="str">
        <f t="shared" si="3"/>
        <v/>
      </c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31.5" customHeight="1" x14ac:dyDescent="0.25">
      <c r="A69" s="213"/>
      <c r="B69" s="213"/>
      <c r="C69" s="221"/>
      <c r="D69" s="226"/>
      <c r="E69" s="227"/>
      <c r="F69" s="192"/>
      <c r="G69" s="204"/>
      <c r="H69" s="234"/>
      <c r="I69" s="212" t="str">
        <f t="shared" si="2"/>
        <v/>
      </c>
      <c r="J69" s="212" t="str">
        <f>IF(F69="","",LOOKUP(2,1/(SEARCH([1]Stock_Uniform!$B$9:$B$15&amp;",",F69)),[1]Stock_Uniform!$B$9:$B$15))</f>
        <v/>
      </c>
      <c r="K69" s="212" t="str">
        <f>IF(F69="","",LOOKUP(2,1/(SEARCH([1]Stock_Uniform!$H$2:$H$24&amp;",",F69)),[1]Stock_Uniform!$H$2:$H$24))</f>
        <v/>
      </c>
      <c r="L69" s="212" t="str">
        <f>IF(F69="","",LOOKUP(9.9999999999999E+307,CHOOSE({1,2},--MID(F69,FIND("กางเกง",F69)-3,2),--MID(F69,FIND("กางเกง",F69)-4,2))))</f>
        <v/>
      </c>
      <c r="M69" s="212" t="str">
        <f t="shared" si="3"/>
        <v/>
      </c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31.5" customHeight="1" x14ac:dyDescent="0.25">
      <c r="A70" s="213"/>
      <c r="B70" s="213"/>
      <c r="C70" s="221"/>
      <c r="D70" s="222"/>
      <c r="E70" s="223"/>
      <c r="F70" s="191"/>
      <c r="G70" s="199"/>
      <c r="H70" s="216"/>
      <c r="I70" s="212" t="str">
        <f t="shared" si="2"/>
        <v/>
      </c>
      <c r="J70" s="212" t="str">
        <f>IF(F70="","",LOOKUP(2,1/(SEARCH([1]Stock_Uniform!$B$9:$B$15&amp;",",F70)),[1]Stock_Uniform!$B$9:$B$15))</f>
        <v/>
      </c>
      <c r="K70" s="212" t="str">
        <f>IF(F70="","",LOOKUP(2,1/(SEARCH([1]Stock_Uniform!$H$2:$H$24&amp;",",F70)),[1]Stock_Uniform!$H$2:$H$24))</f>
        <v/>
      </c>
      <c r="L70" s="212" t="str">
        <f>IF(F70="","",LOOKUP(9.9999999999999E+307,CHOOSE({1,2},--MID(F70,FIND("กางเกง",F70)-3,2),--MID(F70,FIND("กางเกง",F70)-4,2))))</f>
        <v/>
      </c>
      <c r="M70" s="212" t="str">
        <f t="shared" si="3"/>
        <v/>
      </c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31.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31.5" customHeight="1" x14ac:dyDescent="0.25">
      <c r="A72" s="213"/>
      <c r="B72" s="213"/>
      <c r="C72" s="221"/>
      <c r="D72" s="236"/>
      <c r="E72" s="237"/>
      <c r="F72" s="194"/>
      <c r="G72" s="200"/>
      <c r="H72" s="214"/>
      <c r="I72" s="19"/>
      <c r="J72" s="19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31.5" customHeight="1" x14ac:dyDescent="0.25">
      <c r="A73" s="213"/>
      <c r="B73" s="213"/>
      <c r="C73" s="221"/>
      <c r="D73" s="213"/>
      <c r="E73" s="229"/>
      <c r="F73" s="193"/>
      <c r="G73" s="202"/>
      <c r="H73" s="230"/>
      <c r="I73" s="231"/>
      <c r="J73" s="232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31.5" customHeight="1" x14ac:dyDescent="0.25">
      <c r="A74" s="213"/>
      <c r="B74" s="213"/>
      <c r="C74" s="221"/>
      <c r="D74" s="226"/>
      <c r="E74" s="227"/>
      <c r="F74" s="192"/>
      <c r="G74" s="203"/>
      <c r="H74" s="233"/>
      <c r="I74" s="218"/>
      <c r="J74" s="218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31.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31.5" customHeight="1" x14ac:dyDescent="0.25">
      <c r="A76" s="213"/>
      <c r="B76" s="213"/>
      <c r="C76" s="221"/>
      <c r="D76" s="222"/>
      <c r="E76" s="223"/>
      <c r="F76" s="191"/>
      <c r="G76" s="199"/>
      <c r="H76" s="216"/>
      <c r="I76" s="217"/>
      <c r="J76" s="217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31.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31.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31.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31.5" customHeight="1" x14ac:dyDescent="0.25">
      <c r="A80" s="213"/>
      <c r="B80" s="213"/>
      <c r="C80" s="221"/>
      <c r="D80" s="226"/>
      <c r="E80" s="227"/>
      <c r="F80" s="192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31.5" customHeight="1" x14ac:dyDescent="0.25">
      <c r="A81" s="213"/>
      <c r="B81" s="213"/>
      <c r="C81" s="221"/>
      <c r="D81" s="222"/>
      <c r="E81" s="223"/>
      <c r="F81" s="191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31.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31.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31.5" customHeight="1" x14ac:dyDescent="0.25">
      <c r="A84" s="213"/>
      <c r="B84" s="213"/>
      <c r="C84" s="221"/>
      <c r="D84" s="213"/>
      <c r="E84" s="229"/>
      <c r="F84" s="193"/>
      <c r="G84" s="202"/>
      <c r="H84" s="230"/>
      <c r="I84" s="231"/>
      <c r="J84" s="23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31.5" customHeight="1" x14ac:dyDescent="0.25">
      <c r="A85" s="213"/>
      <c r="B85" s="213"/>
      <c r="C85" s="221"/>
      <c r="D85" s="222"/>
      <c r="E85" s="223"/>
      <c r="F85" s="191"/>
      <c r="G85" s="199"/>
      <c r="H85" s="216"/>
      <c r="I85" s="217"/>
      <c r="J85" s="217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31.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31.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31.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31.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31.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31.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9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31.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8"/>
      <c r="J92" s="218"/>
      <c r="K92" s="212"/>
      <c r="L92" s="212"/>
      <c r="M92" s="212"/>
      <c r="N92" s="212"/>
      <c r="O92" s="212"/>
      <c r="P92" s="212"/>
      <c r="Q92" s="212"/>
      <c r="R92" s="212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31.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7"/>
      <c r="J93" s="217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31.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31.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31.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31.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31.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31.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31.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31.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31.5" customHeight="1" x14ac:dyDescent="0.25">
      <c r="A102" s="213"/>
      <c r="B102" s="213"/>
      <c r="C102" s="221"/>
      <c r="D102" s="236"/>
      <c r="E102" s="237"/>
      <c r="F102" s="194"/>
      <c r="G102" s="200"/>
      <c r="H102" s="214"/>
      <c r="I102" s="19"/>
      <c r="J102" s="19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31.5" customHeight="1" x14ac:dyDescent="0.25">
      <c r="A103" s="213"/>
      <c r="B103" s="213"/>
      <c r="C103" s="221"/>
      <c r="D103" s="226"/>
      <c r="E103" s="227"/>
      <c r="F103" s="192"/>
      <c r="G103" s="199"/>
      <c r="H103" s="216"/>
      <c r="I103" s="217"/>
      <c r="J103" s="217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31.5" customHeight="1" x14ac:dyDescent="0.25">
      <c r="A104" s="213"/>
      <c r="B104" s="213"/>
      <c r="C104" s="221"/>
      <c r="D104" s="222"/>
      <c r="E104" s="223"/>
      <c r="F104" s="191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31.5" customHeight="1" x14ac:dyDescent="0.25">
      <c r="A105" s="213"/>
      <c r="B105" s="213"/>
      <c r="C105" s="221"/>
      <c r="D105" s="226"/>
      <c r="E105" s="227"/>
      <c r="F105" s="192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31.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31.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31.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19"/>
      <c r="J108" s="19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31.5" customHeight="1" x14ac:dyDescent="0.25">
      <c r="A109" s="213"/>
      <c r="B109" s="213"/>
      <c r="C109" s="221"/>
      <c r="D109" s="228"/>
      <c r="E109" s="238"/>
      <c r="F109" s="195"/>
      <c r="G109" s="200"/>
      <c r="H109" s="214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31.5" customHeight="1" x14ac:dyDescent="0.25">
      <c r="A110" s="213"/>
      <c r="B110" s="213"/>
      <c r="C110" s="221"/>
      <c r="D110" s="226"/>
      <c r="E110" s="227"/>
      <c r="F110" s="192"/>
      <c r="G110" s="199"/>
      <c r="H110" s="216"/>
      <c r="I110" s="217"/>
      <c r="J110" s="217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31.5" customHeight="1" x14ac:dyDescent="0.25">
      <c r="A111" s="213"/>
      <c r="B111" s="213"/>
      <c r="C111" s="221"/>
      <c r="D111" s="222"/>
      <c r="E111" s="223"/>
      <c r="F111" s="191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20"/>
      <c r="S111" s="220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31.5" customHeight="1" x14ac:dyDescent="0.25">
      <c r="A112" s="213"/>
      <c r="B112" s="213"/>
      <c r="C112" s="221"/>
      <c r="D112" s="226"/>
      <c r="E112" s="227"/>
      <c r="F112" s="192"/>
      <c r="G112" s="199"/>
      <c r="H112" s="216"/>
      <c r="I112" s="217"/>
      <c r="J112" s="19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31.5" customHeight="1" x14ac:dyDescent="0.25">
      <c r="A113" s="213"/>
      <c r="B113" s="213"/>
      <c r="C113" s="221"/>
      <c r="D113" s="228"/>
      <c r="E113" s="238"/>
      <c r="F113" s="195"/>
      <c r="G113" s="200"/>
      <c r="H113" s="214"/>
      <c r="I113" s="19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31.5" customHeight="1" x14ac:dyDescent="0.25">
      <c r="A114" s="213"/>
      <c r="B114" s="213"/>
      <c r="C114" s="221"/>
      <c r="D114" s="228"/>
      <c r="E114" s="229"/>
      <c r="F114" s="193"/>
      <c r="G114" s="202"/>
      <c r="H114" s="230"/>
      <c r="I114" s="231"/>
      <c r="J114" s="232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31.5" customHeight="1" x14ac:dyDescent="0.25">
      <c r="A115" s="213"/>
      <c r="B115" s="213"/>
      <c r="C115" s="221"/>
      <c r="D115" s="222"/>
      <c r="E115" s="223"/>
      <c r="F115" s="191"/>
      <c r="G115" s="199"/>
      <c r="H115" s="216"/>
      <c r="I115" s="217"/>
      <c r="J115" s="217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31.5" customHeight="1" x14ac:dyDescent="0.25">
      <c r="A116" s="213"/>
      <c r="B116" s="213"/>
      <c r="C116" s="221"/>
      <c r="D116" s="226"/>
      <c r="E116" s="227"/>
      <c r="F116" s="192"/>
      <c r="G116" s="204"/>
      <c r="H116" s="234"/>
      <c r="I116" s="235"/>
      <c r="J116" s="218"/>
      <c r="K116" s="212"/>
      <c r="L116" s="212"/>
      <c r="M116" s="212"/>
      <c r="N116" s="212"/>
      <c r="O116" s="212"/>
      <c r="P116" s="212"/>
      <c r="Q116" s="212"/>
      <c r="R116" s="225"/>
      <c r="S116" s="220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31.5" customHeight="1" x14ac:dyDescent="0.25">
      <c r="A117" s="213"/>
      <c r="B117" s="213"/>
      <c r="C117" s="221"/>
      <c r="D117" s="222"/>
      <c r="E117" s="223"/>
      <c r="F117" s="191"/>
      <c r="G117" s="199"/>
      <c r="H117" s="216"/>
      <c r="I117" s="217"/>
      <c r="J117" s="217"/>
      <c r="K117" s="212"/>
      <c r="L117" s="212"/>
      <c r="M117" s="212"/>
      <c r="N117" s="212"/>
      <c r="O117" s="212"/>
      <c r="P117" s="212"/>
      <c r="Q117" s="212"/>
      <c r="R117" s="212"/>
      <c r="S117" s="212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31.5" customHeight="1" x14ac:dyDescent="0.25">
      <c r="A118" s="213"/>
      <c r="B118" s="213"/>
      <c r="C118" s="221"/>
      <c r="D118" s="226"/>
      <c r="E118" s="227"/>
      <c r="F118" s="192"/>
      <c r="G118" s="205"/>
      <c r="H118" s="239"/>
      <c r="I118" s="240"/>
      <c r="J118" s="240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31.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31.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31.5" customHeight="1" x14ac:dyDescent="0.25">
      <c r="A121" s="213"/>
      <c r="B121" s="213"/>
      <c r="C121" s="221"/>
      <c r="D121" s="222"/>
      <c r="E121" s="223"/>
      <c r="F121" s="191"/>
      <c r="G121" s="199"/>
      <c r="H121" s="216"/>
      <c r="I121" s="217"/>
      <c r="J121" s="217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31.5" customHeight="1" x14ac:dyDescent="0.25">
      <c r="A122" s="213"/>
      <c r="B122" s="213"/>
      <c r="C122" s="221"/>
      <c r="D122" s="228"/>
      <c r="E122" s="229"/>
      <c r="F122" s="193"/>
      <c r="G122" s="202"/>
      <c r="H122" s="230"/>
      <c r="I122" s="231"/>
      <c r="J122" s="232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31.5" customHeight="1" x14ac:dyDescent="0.25">
      <c r="A123" s="213"/>
      <c r="B123" s="213"/>
      <c r="C123" s="221"/>
      <c r="D123" s="226"/>
      <c r="E123" s="227"/>
      <c r="F123" s="192"/>
      <c r="G123" s="203"/>
      <c r="H123" s="233"/>
      <c r="I123" s="218"/>
      <c r="J123" s="218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31.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31.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20"/>
      <c r="S125" s="220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31.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12"/>
      <c r="S126" s="212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31.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31.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31.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31.5" customHeight="1" x14ac:dyDescent="0.25">
      <c r="A130" s="213"/>
      <c r="B130" s="213"/>
      <c r="C130" s="221"/>
      <c r="D130" s="228"/>
      <c r="E130" s="238"/>
      <c r="F130" s="195"/>
      <c r="G130" s="206"/>
      <c r="H130" s="241"/>
      <c r="I130" s="242"/>
      <c r="J130" s="242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31.5" customHeight="1" x14ac:dyDescent="0.25">
      <c r="A131" s="213"/>
      <c r="B131" s="213"/>
      <c r="C131" s="221"/>
      <c r="D131" s="222"/>
      <c r="E131" s="223"/>
      <c r="F131" s="191"/>
      <c r="G131" s="199"/>
      <c r="H131" s="216"/>
      <c r="I131" s="217"/>
      <c r="J131" s="217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31.5" customHeight="1" x14ac:dyDescent="0.25">
      <c r="A132" s="213"/>
      <c r="B132" s="213"/>
      <c r="C132" s="221"/>
      <c r="D132" s="213"/>
      <c r="E132" s="229"/>
      <c r="F132" s="193"/>
      <c r="G132" s="202"/>
      <c r="H132" s="230"/>
      <c r="I132" s="231"/>
      <c r="J132" s="232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31.5" customHeight="1" x14ac:dyDescent="0.25">
      <c r="A133" s="213"/>
      <c r="B133" s="213"/>
      <c r="C133" s="221"/>
      <c r="D133" s="226"/>
      <c r="E133" s="227"/>
      <c r="F133" s="192"/>
      <c r="G133" s="204"/>
      <c r="H133" s="234"/>
      <c r="I133" s="235"/>
      <c r="J133" s="218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31.5" customHeight="1" x14ac:dyDescent="0.25">
      <c r="A134" s="213"/>
      <c r="B134" s="213"/>
      <c r="C134" s="221"/>
      <c r="D134" s="226"/>
      <c r="E134" s="227"/>
      <c r="F134" s="192"/>
      <c r="G134" s="199"/>
      <c r="H134" s="216"/>
      <c r="I134" s="217"/>
      <c r="J134" s="217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31.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31.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31.5" customHeight="1" x14ac:dyDescent="0.25">
      <c r="A137" s="213"/>
      <c r="B137" s="213"/>
      <c r="C137" s="221"/>
      <c r="D137" s="222"/>
      <c r="E137" s="227"/>
      <c r="F137" s="192"/>
      <c r="G137" s="203"/>
      <c r="H137" s="233"/>
      <c r="I137" s="218"/>
      <c r="J137" s="218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31.5" customHeight="1" x14ac:dyDescent="0.25">
      <c r="A138" s="213"/>
      <c r="B138" s="213"/>
      <c r="C138" s="221"/>
      <c r="D138" s="228"/>
      <c r="E138" s="238"/>
      <c r="F138" s="195"/>
      <c r="G138" s="206"/>
      <c r="H138" s="241"/>
      <c r="I138" s="242"/>
      <c r="J138" s="242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31.5" customHeight="1" x14ac:dyDescent="0.25">
      <c r="A139" s="213"/>
      <c r="B139" s="213"/>
      <c r="C139" s="221"/>
      <c r="D139" s="222"/>
      <c r="E139" s="223"/>
      <c r="F139" s="191"/>
      <c r="G139" s="199"/>
      <c r="H139" s="216"/>
      <c r="I139" s="217"/>
      <c r="J139" s="217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31.5" customHeight="1" x14ac:dyDescent="0.25">
      <c r="A140" s="213"/>
      <c r="B140" s="213"/>
      <c r="C140" s="221"/>
      <c r="D140" s="226"/>
      <c r="E140" s="227"/>
      <c r="F140" s="192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31.5" customHeight="1" x14ac:dyDescent="0.25">
      <c r="A141" s="213"/>
      <c r="B141" s="213"/>
      <c r="C141" s="221"/>
      <c r="D141" s="226"/>
      <c r="E141" s="227"/>
      <c r="F141" s="192"/>
      <c r="G141" s="203"/>
      <c r="H141" s="233"/>
      <c r="I141" s="19"/>
      <c r="J141" s="19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31.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31.5" customHeight="1" x14ac:dyDescent="0.25">
      <c r="A143" s="213"/>
      <c r="B143" s="213"/>
      <c r="C143" s="221"/>
      <c r="D143" s="226"/>
      <c r="E143" s="227"/>
      <c r="F143" s="192"/>
      <c r="G143" s="204"/>
      <c r="H143" s="234"/>
      <c r="I143" s="235"/>
      <c r="J143" s="218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31.5" customHeight="1" x14ac:dyDescent="0.25">
      <c r="A144" s="213"/>
      <c r="B144" s="213"/>
      <c r="C144" s="221"/>
      <c r="D144" s="228"/>
      <c r="E144" s="238"/>
      <c r="F144" s="195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31.5" customHeight="1" x14ac:dyDescent="0.25">
      <c r="A145" s="213"/>
      <c r="B145" s="213"/>
      <c r="C145" s="221"/>
      <c r="D145" s="226"/>
      <c r="E145" s="227"/>
      <c r="F145" s="192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31.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31.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31.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31.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31.5" customHeight="1" x14ac:dyDescent="0.25">
      <c r="A150" s="213"/>
      <c r="B150" s="213"/>
      <c r="C150" s="221"/>
      <c r="D150" s="228"/>
      <c r="E150" s="238"/>
      <c r="F150" s="195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31.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31.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31.5" customHeight="1" x14ac:dyDescent="0.25">
      <c r="A153" s="213"/>
      <c r="B153" s="213"/>
      <c r="C153" s="221"/>
      <c r="D153" s="228"/>
      <c r="E153" s="238"/>
      <c r="F153" s="195"/>
      <c r="G153" s="203"/>
      <c r="H153" s="233"/>
      <c r="I153" s="218"/>
      <c r="J153" s="218"/>
      <c r="K153" s="212"/>
      <c r="L153" s="212"/>
      <c r="M153" s="212"/>
      <c r="N153" s="212"/>
      <c r="O153" s="212"/>
      <c r="P153" s="212"/>
      <c r="Q153" s="212"/>
      <c r="R153" s="220"/>
      <c r="S153" s="220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31.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12"/>
      <c r="S154" s="212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31.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31.5" customHeight="1" x14ac:dyDescent="0.25">
      <c r="A156" s="213"/>
      <c r="B156" s="213"/>
      <c r="C156" s="221"/>
      <c r="D156" s="226"/>
      <c r="E156" s="227"/>
      <c r="F156" s="192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31.5" customHeight="1" x14ac:dyDescent="0.25">
      <c r="A157" s="213"/>
      <c r="B157" s="213"/>
      <c r="C157" s="221"/>
      <c r="D157" s="226"/>
      <c r="E157" s="227"/>
      <c r="F157" s="192"/>
      <c r="G157" s="204"/>
      <c r="H157" s="234"/>
      <c r="I157" s="235"/>
      <c r="J157" s="218"/>
      <c r="K157" s="212"/>
      <c r="L157" s="212"/>
      <c r="M157" s="212"/>
      <c r="N157" s="212"/>
      <c r="O157" s="212"/>
      <c r="P157" s="212"/>
      <c r="Q157" s="212"/>
      <c r="R157" s="225"/>
      <c r="S157" s="220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31.5" customHeight="1" x14ac:dyDescent="0.25">
      <c r="A158" s="213"/>
      <c r="B158" s="213"/>
      <c r="C158" s="221"/>
      <c r="D158" s="228"/>
      <c r="E158" s="238"/>
      <c r="F158" s="195"/>
      <c r="G158" s="204"/>
      <c r="H158" s="234"/>
      <c r="I158" s="218"/>
      <c r="J158" s="218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31.5" customHeight="1" x14ac:dyDescent="0.25">
      <c r="A159" s="213"/>
      <c r="B159" s="213"/>
      <c r="C159" s="221"/>
      <c r="D159" s="226"/>
      <c r="E159" s="243"/>
      <c r="F159" s="196"/>
      <c r="G159" s="204"/>
      <c r="H159" s="234"/>
      <c r="I159" s="235"/>
      <c r="J159" s="218"/>
      <c r="K159" s="212"/>
      <c r="L159" s="212"/>
      <c r="M159" s="212"/>
      <c r="N159" s="212"/>
      <c r="O159" s="212"/>
      <c r="P159" s="212"/>
      <c r="Q159" s="212"/>
      <c r="R159" s="220"/>
      <c r="S159" s="220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31.5" customHeight="1" x14ac:dyDescent="0.25">
      <c r="A160" s="213"/>
      <c r="B160" s="213"/>
      <c r="C160" s="221"/>
      <c r="D160" s="226"/>
      <c r="E160" s="229"/>
      <c r="F160" s="193"/>
      <c r="G160" s="204"/>
      <c r="H160" s="234"/>
      <c r="I160" s="218"/>
      <c r="J160" s="218"/>
      <c r="K160" s="212"/>
      <c r="L160" s="212"/>
      <c r="M160" s="212"/>
      <c r="N160" s="212"/>
      <c r="O160" s="212"/>
      <c r="P160" s="212"/>
      <c r="Q160" s="212"/>
      <c r="R160" s="212"/>
      <c r="S160" s="212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31.5" customHeight="1" x14ac:dyDescent="0.25">
      <c r="A161" s="213"/>
      <c r="B161" s="213"/>
      <c r="C161" s="221"/>
      <c r="D161" s="222"/>
      <c r="E161" s="223"/>
      <c r="F161" s="191"/>
      <c r="G161" s="199"/>
      <c r="H161" s="216"/>
      <c r="I161" s="217"/>
      <c r="J161" s="217"/>
      <c r="K161" s="212"/>
      <c r="L161" s="212"/>
      <c r="M161" s="212"/>
      <c r="N161" s="212"/>
      <c r="O161" s="212"/>
      <c r="P161" s="212"/>
      <c r="Q161" s="212"/>
      <c r="R161" s="220"/>
      <c r="S161" s="220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31.5" customHeight="1" x14ac:dyDescent="0.25">
      <c r="A162" s="213"/>
      <c r="B162" s="213"/>
      <c r="C162" s="221"/>
      <c r="D162" s="228"/>
      <c r="E162" s="229"/>
      <c r="F162" s="193"/>
      <c r="G162" s="206"/>
      <c r="H162" s="241"/>
      <c r="I162" s="244"/>
      <c r="J162" s="24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31.5" customHeight="1" x14ac:dyDescent="0.25">
      <c r="A163" s="213"/>
      <c r="B163" s="213"/>
      <c r="C163" s="221"/>
      <c r="D163" s="228"/>
      <c r="E163" s="229"/>
      <c r="F163" s="193"/>
      <c r="G163" s="207"/>
      <c r="H163" s="245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31.5" customHeight="1" x14ac:dyDescent="0.25">
      <c r="A164" s="213"/>
      <c r="B164" s="213"/>
      <c r="C164" s="221"/>
      <c r="D164" s="228"/>
      <c r="E164" s="229"/>
      <c r="F164" s="193"/>
      <c r="G164" s="202"/>
      <c r="H164" s="230"/>
      <c r="I164" s="231"/>
      <c r="J164" s="23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31.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31.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31.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31.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20"/>
      <c r="S168" s="220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31.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12"/>
      <c r="S169" s="212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31.5" customHeight="1" x14ac:dyDescent="0.25">
      <c r="A170" s="213"/>
      <c r="B170" s="213"/>
      <c r="C170" s="221"/>
      <c r="D170" s="228"/>
      <c r="E170" s="229"/>
      <c r="F170" s="193"/>
      <c r="G170" s="201"/>
      <c r="H170" s="224"/>
      <c r="I170" s="232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31.5" customHeight="1" x14ac:dyDescent="0.25">
      <c r="A171" s="213"/>
      <c r="B171" s="213"/>
      <c r="C171" s="221"/>
      <c r="D171" s="228"/>
      <c r="E171" s="229"/>
      <c r="F171" s="193"/>
      <c r="G171" s="202"/>
      <c r="H171" s="230"/>
      <c r="I171" s="231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31.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31.5" customHeight="1" x14ac:dyDescent="0.25">
      <c r="A173" s="213"/>
      <c r="B173" s="213"/>
      <c r="C173" s="221"/>
      <c r="D173" s="222"/>
      <c r="E173" s="223"/>
      <c r="F173" s="191"/>
      <c r="G173" s="199"/>
      <c r="H173" s="216"/>
      <c r="I173" s="217"/>
      <c r="J173" s="217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31.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31.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31.5" customHeight="1" x14ac:dyDescent="0.25">
      <c r="A176" s="213"/>
      <c r="B176" s="213"/>
      <c r="C176" s="221"/>
      <c r="D176" s="228"/>
      <c r="E176" s="229"/>
      <c r="F176" s="193"/>
      <c r="G176" s="201"/>
      <c r="H176" s="224"/>
      <c r="I176" s="231"/>
      <c r="J176" s="232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31.5" customHeight="1" x14ac:dyDescent="0.25">
      <c r="A177" s="213"/>
      <c r="B177" s="213"/>
      <c r="C177" s="221"/>
      <c r="D177" s="228"/>
      <c r="E177" s="229"/>
      <c r="F177" s="193"/>
      <c r="G177" s="207"/>
      <c r="H177" s="245"/>
      <c r="I177" s="244"/>
      <c r="J177" s="24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31.5" customHeight="1" x14ac:dyDescent="0.25">
      <c r="A178" s="213"/>
      <c r="B178" s="213"/>
      <c r="C178" s="221"/>
      <c r="D178" s="228"/>
      <c r="E178" s="229"/>
      <c r="F178" s="193"/>
      <c r="G178" s="202"/>
      <c r="H178" s="230"/>
      <c r="I178" s="231"/>
      <c r="J178" s="23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31.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1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31.5" customHeight="1" x14ac:dyDescent="0.25">
      <c r="A180" s="213"/>
      <c r="B180" s="213"/>
      <c r="C180" s="221"/>
      <c r="D180" s="228"/>
      <c r="E180" s="229"/>
      <c r="F180" s="193"/>
      <c r="G180" s="201"/>
      <c r="H180" s="224"/>
      <c r="I180" s="232"/>
      <c r="J180" s="232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31.5" customHeight="1" x14ac:dyDescent="0.25">
      <c r="A181" s="213"/>
      <c r="B181" s="213"/>
      <c r="C181" s="221"/>
      <c r="D181" s="228"/>
      <c r="E181" s="229"/>
      <c r="F181" s="193"/>
      <c r="G181" s="199"/>
      <c r="H181" s="216"/>
      <c r="I181" s="217"/>
      <c r="J181" s="217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31.5" customHeight="1" x14ac:dyDescent="0.25">
      <c r="A182" s="213"/>
      <c r="B182" s="213"/>
      <c r="C182" s="221"/>
      <c r="D182" s="213"/>
      <c r="E182" s="229"/>
      <c r="F182" s="193"/>
      <c r="G182" s="201"/>
      <c r="H182" s="224"/>
      <c r="I182" s="19"/>
      <c r="J182" s="19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31.5" customHeight="1" x14ac:dyDescent="0.25">
      <c r="A183" s="213"/>
      <c r="B183" s="213"/>
      <c r="C183" s="221"/>
      <c r="D183" s="213"/>
      <c r="E183" s="229"/>
      <c r="F183" s="193"/>
      <c r="G183" s="202"/>
      <c r="H183" s="230"/>
      <c r="I183" s="231"/>
      <c r="J183" s="232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31.5" customHeight="1" x14ac:dyDescent="0.25">
      <c r="A184" s="213"/>
      <c r="B184" s="213"/>
      <c r="C184" s="221"/>
      <c r="D184" s="228"/>
      <c r="E184" s="229"/>
      <c r="F184" s="193"/>
      <c r="G184" s="203"/>
      <c r="H184" s="233"/>
      <c r="I184" s="218"/>
      <c r="J184" s="218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31.5" customHeight="1" x14ac:dyDescent="0.25">
      <c r="A185" s="213"/>
      <c r="B185" s="213"/>
      <c r="C185" s="221"/>
      <c r="D185" s="213"/>
      <c r="E185" s="229"/>
      <c r="F185" s="193"/>
      <c r="G185" s="202"/>
      <c r="H185" s="230"/>
      <c r="I185" s="231"/>
      <c r="J185" s="232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31.5" customHeight="1" x14ac:dyDescent="0.25">
      <c r="A186" s="213"/>
      <c r="B186" s="213"/>
      <c r="C186" s="221"/>
      <c r="D186" s="213"/>
      <c r="E186" s="229"/>
      <c r="F186" s="193"/>
      <c r="G186" s="201"/>
      <c r="H186" s="224"/>
      <c r="I186" s="232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31.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31.5" customHeight="1" x14ac:dyDescent="0.25">
      <c r="A188" s="213"/>
      <c r="B188" s="213"/>
      <c r="C188" s="213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25"/>
      <c r="S188" s="220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31.5" customHeight="1" x14ac:dyDescent="0.25">
      <c r="A189" s="213"/>
      <c r="B189" s="213"/>
      <c r="C189" s="221"/>
      <c r="D189" s="213"/>
      <c r="E189" s="229"/>
      <c r="F189" s="193"/>
      <c r="G189" s="202"/>
      <c r="H189" s="230"/>
      <c r="I189" s="231"/>
      <c r="J189" s="232"/>
      <c r="K189" s="212"/>
      <c r="L189" s="212"/>
      <c r="M189" s="212"/>
      <c r="N189" s="212"/>
      <c r="O189" s="212"/>
      <c r="P189" s="212"/>
      <c r="Q189" s="212"/>
      <c r="R189" s="212"/>
      <c r="S189" s="212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31.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31.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31.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31.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31.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31.5" customHeight="1" x14ac:dyDescent="0.25">
      <c r="A195" s="213"/>
      <c r="B195" s="213"/>
      <c r="C195" s="221"/>
      <c r="D195" s="213"/>
      <c r="E195" s="229"/>
      <c r="F195" s="193"/>
      <c r="G195" s="203"/>
      <c r="H195" s="233"/>
      <c r="I195" s="218"/>
      <c r="J195" s="218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31.5" customHeight="1" x14ac:dyDescent="0.25">
      <c r="A196" s="213"/>
      <c r="B196" s="213"/>
      <c r="C196" s="221"/>
      <c r="D196" s="213"/>
      <c r="E196" s="229"/>
      <c r="F196" s="193"/>
      <c r="G196" s="202"/>
      <c r="H196" s="230"/>
      <c r="I196" s="231"/>
      <c r="J196" s="232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31.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31.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31.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31.5" customHeight="1" x14ac:dyDescent="0.25">
      <c r="A200" s="213"/>
      <c r="B200" s="213"/>
      <c r="C200" s="221"/>
      <c r="D200" s="222"/>
      <c r="E200" s="223"/>
      <c r="F200" s="191"/>
      <c r="G200" s="199"/>
      <c r="H200" s="216"/>
      <c r="I200" s="217"/>
      <c r="J200" s="217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31.5" customHeight="1" x14ac:dyDescent="0.25">
      <c r="A201" s="213"/>
      <c r="B201" s="213"/>
      <c r="C201" s="221"/>
      <c r="D201" s="213"/>
      <c r="E201" s="229"/>
      <c r="F201" s="193"/>
      <c r="G201" s="202"/>
      <c r="H201" s="230"/>
      <c r="I201" s="231"/>
      <c r="J201" s="232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31.5" customHeight="1" x14ac:dyDescent="0.25">
      <c r="A202" s="213"/>
      <c r="B202" s="213"/>
      <c r="C202" s="221"/>
      <c r="D202" s="213"/>
      <c r="E202" s="229"/>
      <c r="F202" s="193"/>
      <c r="G202" s="201"/>
      <c r="H202" s="224"/>
      <c r="I202" s="232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31.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31.5" customHeight="1" x14ac:dyDescent="0.25">
      <c r="A204" s="213"/>
      <c r="B204" s="213"/>
      <c r="C204" s="221"/>
      <c r="D204" s="213"/>
      <c r="E204" s="229"/>
      <c r="F204" s="193"/>
      <c r="G204" s="202"/>
      <c r="H204" s="230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31.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1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31.5" customHeight="1" x14ac:dyDescent="0.25">
      <c r="A206" s="213"/>
      <c r="B206" s="213"/>
      <c r="C206" s="221"/>
      <c r="D206" s="213"/>
      <c r="E206" s="229"/>
      <c r="F206" s="193"/>
      <c r="G206" s="201"/>
      <c r="H206" s="224"/>
      <c r="I206" s="232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31.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1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31.5" customHeight="1" x14ac:dyDescent="0.25">
      <c r="A208" s="213"/>
      <c r="B208" s="213"/>
      <c r="C208" s="221"/>
      <c r="D208" s="213"/>
      <c r="E208" s="229"/>
      <c r="F208" s="193"/>
      <c r="G208" s="202"/>
      <c r="H208" s="230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31.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31.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31.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31.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31.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31.5" customHeight="1" x14ac:dyDescent="0.25">
      <c r="A214" s="213"/>
      <c r="B214" s="213"/>
      <c r="C214" s="221"/>
      <c r="D214" s="213"/>
      <c r="E214" s="229"/>
      <c r="F214" s="193"/>
      <c r="G214" s="201"/>
      <c r="H214" s="224"/>
      <c r="I214" s="232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31.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31.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31.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31.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31.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20"/>
      <c r="L219" s="220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31.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12"/>
      <c r="L220" s="212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31.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31.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31.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31.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31.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31.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1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31.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2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31.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1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31.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1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31.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31.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2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31.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2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31.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31.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31.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1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31.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31.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2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31.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1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31.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2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31.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31.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31.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31.5" customHeight="1" x14ac:dyDescent="0.25">
      <c r="A243" s="213"/>
      <c r="B243" s="213"/>
      <c r="C243" s="50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31.5" customHeight="1" x14ac:dyDescent="0.25">
      <c r="A244" s="213"/>
      <c r="B244" s="213"/>
      <c r="C244" s="213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31.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1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31.5" customHeight="1" x14ac:dyDescent="0.25">
      <c r="A246" s="213"/>
      <c r="B246" s="213"/>
      <c r="C246" s="221"/>
      <c r="D246" s="226"/>
      <c r="E246" s="227"/>
      <c r="F246" s="192"/>
      <c r="G246" s="203"/>
      <c r="H246" s="233"/>
      <c r="I246" s="218"/>
      <c r="J246" s="218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31.5" customHeight="1" x14ac:dyDescent="0.25">
      <c r="A247" s="213"/>
      <c r="B247" s="213"/>
      <c r="C247" s="213"/>
      <c r="D247" s="213"/>
      <c r="E247" s="229"/>
      <c r="F247" s="193"/>
      <c r="G247" s="201"/>
      <c r="H247" s="224"/>
      <c r="I247" s="232"/>
      <c r="J247" s="232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31.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31.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31.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31.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31.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31.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31.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31.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31.5" customHeight="1" x14ac:dyDescent="0.25">
      <c r="K256" s="215"/>
      <c r="L256" s="215"/>
      <c r="M256" s="215"/>
      <c r="N256" s="215"/>
      <c r="O256" s="215"/>
      <c r="P256" s="215"/>
      <c r="Q256" s="215"/>
      <c r="R256" s="215"/>
      <c r="S256" s="215"/>
      <c r="T256" s="215"/>
      <c r="U256" s="215"/>
      <c r="V256" s="215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31.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31.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31.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31.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31.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31.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31.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31.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31.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31.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31.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31.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31.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31.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31.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31.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31.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31.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31.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31.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31.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31.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31.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31.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31.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31.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31.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31.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31.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31.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31.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31.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31.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31.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31.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31.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31.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31.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31.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31.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31.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31.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31.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31.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31.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31.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31.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31.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31.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31.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31.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31.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31.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31.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31.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31.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31.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31.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31.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31.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31.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31.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31.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31.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31.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31.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31.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31.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31.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31.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31.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31.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31.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31.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31.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31.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31.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31.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31.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31.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31.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31.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31.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31.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31.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31.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31.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31.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31.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31.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31.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31.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31.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31.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31.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31.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31.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31.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31.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31.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31.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31.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31.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31.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31.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31.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31.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31.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31.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31.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31.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31.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31.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31.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31.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31.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31.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31.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31.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31.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31.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31.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31.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31.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31.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31.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31.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31.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31.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31.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31.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31.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31.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31.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31.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31.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31.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31.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31.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31.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31.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31.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31.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31.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31.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31.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31.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31.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31.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31.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31.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31.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31.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31.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31.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AP410"/>
  <sheetViews>
    <sheetView workbookViewId="0">
      <pane ySplit="1" topLeftCell="A2" activePane="bottomLeft" state="frozen"/>
      <selection pane="bottomLeft" activeCell="C6" sqref="C6"/>
    </sheetView>
  </sheetViews>
  <sheetFormatPr defaultColWidth="5.140625" defaultRowHeight="15" x14ac:dyDescent="0.25"/>
  <cols>
    <col min="1" max="1" width="13" style="111" customWidth="1"/>
    <col min="2" max="2" width="21.5703125" style="111" bestFit="1" customWidth="1"/>
    <col min="3" max="3" width="36.140625" style="111" bestFit="1" customWidth="1"/>
    <col min="4" max="4" width="12" style="111" bestFit="1" customWidth="1"/>
    <col min="5" max="5" width="18.5703125" style="165" bestFit="1" customWidth="1"/>
    <col min="6" max="6" width="32.140625" style="111" bestFit="1" customWidth="1"/>
    <col min="7" max="7" width="32.7109375" style="111" bestFit="1" customWidth="1"/>
    <col min="8" max="8" width="20.42578125" style="111" bestFit="1" customWidth="1"/>
    <col min="9" max="9" width="18.85546875" style="111" bestFit="1" customWidth="1"/>
    <col min="10" max="19" width="10.5703125" style="111" customWidth="1"/>
    <col min="20" max="20" width="10.42578125" style="111" customWidth="1"/>
    <col min="21" max="16384" width="5.140625" style="111"/>
  </cols>
  <sheetData>
    <row r="1" spans="1:41" s="159" customFormat="1" ht="51.75" customHeight="1" x14ac:dyDescent="0.25">
      <c r="A1" s="156"/>
      <c r="B1" s="157"/>
      <c r="C1" s="157"/>
      <c r="D1" s="157"/>
      <c r="E1" s="158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</row>
    <row r="2" spans="1:41" s="130" customFormat="1" x14ac:dyDescent="0.25">
      <c r="A2" s="151" t="s">
        <v>0</v>
      </c>
      <c r="B2" s="151" t="s">
        <v>219</v>
      </c>
      <c r="C2" s="152" t="s">
        <v>83</v>
      </c>
      <c r="D2" s="152" t="s">
        <v>124</v>
      </c>
      <c r="E2" s="153" t="s">
        <v>220</v>
      </c>
      <c r="F2" s="154" t="s">
        <v>222</v>
      </c>
      <c r="G2" s="155" t="s">
        <v>223</v>
      </c>
      <c r="H2" s="155" t="s">
        <v>224</v>
      </c>
      <c r="I2" s="18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1" ht="15.75" customHeight="1" x14ac:dyDescent="0.25">
      <c r="A3" s="23"/>
      <c r="B3" s="24"/>
      <c r="C3" s="25"/>
      <c r="D3" s="25"/>
      <c r="E3" s="146"/>
      <c r="F3" s="29"/>
      <c r="G3" s="123" t="s">
        <v>263</v>
      </c>
      <c r="H3" s="123" t="s">
        <v>264</v>
      </c>
      <c r="I3" s="123" t="s">
        <v>265</v>
      </c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1" x14ac:dyDescent="0.25">
      <c r="A4" s="23" t="s">
        <v>146</v>
      </c>
      <c r="B4" s="28" t="s">
        <v>160</v>
      </c>
      <c r="C4" s="29"/>
      <c r="D4" s="29" t="s">
        <v>129</v>
      </c>
      <c r="E4" s="146">
        <v>42989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1" x14ac:dyDescent="0.25">
      <c r="A5" s="23" t="s">
        <v>18</v>
      </c>
      <c r="B5" s="28" t="s">
        <v>162</v>
      </c>
      <c r="C5" s="29"/>
      <c r="D5" s="29" t="s">
        <v>131</v>
      </c>
      <c r="E5" s="146">
        <v>42990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1" x14ac:dyDescent="0.25">
      <c r="A6" s="23" t="s">
        <v>22</v>
      </c>
      <c r="B6" s="28" t="s">
        <v>164</v>
      </c>
      <c r="C6" s="30"/>
      <c r="D6" s="30" t="s">
        <v>134</v>
      </c>
      <c r="E6" s="146">
        <v>42991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1" x14ac:dyDescent="0.25">
      <c r="A7" s="23" t="s">
        <v>26</v>
      </c>
      <c r="B7" s="28" t="s">
        <v>166</v>
      </c>
      <c r="C7" s="29"/>
      <c r="D7" s="29" t="s">
        <v>141</v>
      </c>
      <c r="E7" s="146">
        <v>42992</v>
      </c>
      <c r="F7" s="29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</row>
    <row r="8" spans="1:41" ht="15" customHeight="1" x14ac:dyDescent="0.25">
      <c r="A8" s="23" t="s">
        <v>29</v>
      </c>
      <c r="B8" s="28" t="s">
        <v>167</v>
      </c>
      <c r="C8" s="29"/>
      <c r="D8" s="29" t="s">
        <v>143</v>
      </c>
      <c r="E8" s="146">
        <v>42993</v>
      </c>
      <c r="F8" s="25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1" x14ac:dyDescent="0.25">
      <c r="A9" s="23" t="s">
        <v>34</v>
      </c>
      <c r="B9" s="28" t="s">
        <v>168</v>
      </c>
      <c r="C9" s="29"/>
      <c r="D9" s="25" t="s">
        <v>130</v>
      </c>
      <c r="E9" s="146">
        <v>42994</v>
      </c>
      <c r="F9" s="29"/>
      <c r="G9" s="123"/>
      <c r="H9" s="123"/>
      <c r="I9" s="123"/>
      <c r="J9" s="123"/>
      <c r="K9" s="123"/>
      <c r="L9" s="124"/>
      <c r="M9" s="124"/>
      <c r="N9" s="124"/>
      <c r="O9" s="123"/>
      <c r="P9" s="123"/>
      <c r="Q9" s="123"/>
      <c r="R9" s="123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</row>
    <row r="10" spans="1:41" x14ac:dyDescent="0.25">
      <c r="A10" s="23" t="s">
        <v>38</v>
      </c>
      <c r="B10" s="28" t="s">
        <v>170</v>
      </c>
      <c r="C10" s="29"/>
      <c r="D10" s="29" t="s">
        <v>140</v>
      </c>
      <c r="E10" s="146">
        <v>42995</v>
      </c>
      <c r="F10" s="29"/>
      <c r="G10" s="123"/>
      <c r="H10" s="123"/>
      <c r="I10" s="123"/>
      <c r="J10" s="123"/>
      <c r="K10" s="123"/>
      <c r="L10" s="126"/>
      <c r="M10" s="123"/>
      <c r="N10" s="123"/>
      <c r="O10" s="123"/>
      <c r="P10" s="123"/>
      <c r="Q10" s="123"/>
      <c r="R10" s="123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1" x14ac:dyDescent="0.25">
      <c r="A11" s="23" t="s">
        <v>82</v>
      </c>
      <c r="B11" s="34" t="s">
        <v>171</v>
      </c>
      <c r="C11" s="29"/>
      <c r="D11" s="29" t="s">
        <v>127</v>
      </c>
      <c r="E11" s="146">
        <v>42996</v>
      </c>
      <c r="F11" s="29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</row>
    <row r="12" spans="1:41" x14ac:dyDescent="0.25">
      <c r="A12" s="23" t="s">
        <v>47</v>
      </c>
      <c r="B12" s="28" t="s">
        <v>175</v>
      </c>
      <c r="C12" s="29"/>
      <c r="D12" s="29" t="s">
        <v>132</v>
      </c>
      <c r="E12" s="146">
        <v>42998</v>
      </c>
      <c r="F12" s="29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</row>
    <row r="13" spans="1:41" x14ac:dyDescent="0.25">
      <c r="A13" s="23" t="s">
        <v>49</v>
      </c>
      <c r="B13" s="28" t="s">
        <v>176</v>
      </c>
      <c r="C13" s="29"/>
      <c r="D13" s="29" t="s">
        <v>135</v>
      </c>
      <c r="E13" s="146">
        <v>42999</v>
      </c>
      <c r="F13" s="29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</row>
    <row r="14" spans="1:41" x14ac:dyDescent="0.25">
      <c r="A14" s="23" t="s">
        <v>51</v>
      </c>
      <c r="B14" s="28" t="s">
        <v>177</v>
      </c>
      <c r="C14" s="29"/>
      <c r="D14" s="29" t="s">
        <v>125</v>
      </c>
      <c r="E14" s="146">
        <v>43000</v>
      </c>
      <c r="F14" s="29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</row>
    <row r="15" spans="1:41" x14ac:dyDescent="0.25">
      <c r="A15" s="23" t="s">
        <v>54</v>
      </c>
      <c r="B15" s="28" t="s">
        <v>178</v>
      </c>
      <c r="C15" s="29"/>
      <c r="D15" s="29" t="s">
        <v>139</v>
      </c>
      <c r="E15" s="146">
        <v>43001</v>
      </c>
      <c r="F15" s="29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</row>
    <row r="16" spans="1:41" x14ac:dyDescent="0.25">
      <c r="A16" s="23" t="s">
        <v>58</v>
      </c>
      <c r="B16" s="28" t="s">
        <v>180</v>
      </c>
      <c r="C16" s="29"/>
      <c r="D16" s="29" t="s">
        <v>142</v>
      </c>
      <c r="E16" s="146">
        <v>43002</v>
      </c>
      <c r="F16" s="29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</row>
    <row r="17" spans="1:42" x14ac:dyDescent="0.25">
      <c r="A17" s="23" t="s">
        <v>63</v>
      </c>
      <c r="B17" s="28" t="s">
        <v>182</v>
      </c>
      <c r="C17" s="29"/>
      <c r="D17" s="29" t="s">
        <v>137</v>
      </c>
      <c r="E17" s="146">
        <v>43003</v>
      </c>
      <c r="F17" s="29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</row>
    <row r="18" spans="1:42" x14ac:dyDescent="0.25">
      <c r="A18" s="23" t="s">
        <v>67</v>
      </c>
      <c r="B18" s="28" t="s">
        <v>184</v>
      </c>
      <c r="C18" s="29"/>
      <c r="D18" s="29" t="s">
        <v>133</v>
      </c>
      <c r="E18" s="146">
        <v>43004</v>
      </c>
      <c r="F18" s="29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</row>
    <row r="19" spans="1:42" x14ac:dyDescent="0.25">
      <c r="A19" s="23" t="s">
        <v>70</v>
      </c>
      <c r="B19" s="28" t="s">
        <v>185</v>
      </c>
      <c r="C19" s="29"/>
      <c r="D19" s="29" t="s">
        <v>128</v>
      </c>
      <c r="E19" s="146">
        <v>43005</v>
      </c>
      <c r="F19" s="29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</row>
    <row r="20" spans="1:42" x14ac:dyDescent="0.25">
      <c r="A20" s="23" t="s">
        <v>78</v>
      </c>
      <c r="B20" s="28" t="s">
        <v>186</v>
      </c>
      <c r="C20" s="29"/>
      <c r="D20" s="29" t="s">
        <v>149</v>
      </c>
      <c r="E20" s="146">
        <v>43006</v>
      </c>
      <c r="F20" s="29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</row>
    <row r="21" spans="1:42" x14ac:dyDescent="0.25">
      <c r="A21" s="123"/>
      <c r="B21" s="23"/>
      <c r="C21" s="27"/>
      <c r="D21" s="28"/>
      <c r="E21" s="144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</row>
    <row r="22" spans="1:42" x14ac:dyDescent="0.25">
      <c r="A22" s="123"/>
      <c r="B22" s="23"/>
      <c r="C22" s="27"/>
      <c r="D22" s="28"/>
      <c r="E22" s="144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</row>
    <row r="23" spans="1:42" x14ac:dyDescent="0.25">
      <c r="A23" s="123"/>
      <c r="B23" s="23"/>
      <c r="C23" s="27"/>
      <c r="D23" s="28"/>
      <c r="E23" s="161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</row>
    <row r="24" spans="1:42" x14ac:dyDescent="0.25">
      <c r="A24" s="123"/>
      <c r="B24" s="23"/>
      <c r="C24" s="27"/>
      <c r="D24" s="28"/>
      <c r="E24" s="144"/>
      <c r="F24" s="25"/>
      <c r="G24" s="25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</row>
    <row r="25" spans="1:42" x14ac:dyDescent="0.25">
      <c r="A25" s="123"/>
      <c r="B25" s="23"/>
      <c r="C25" s="27"/>
      <c r="D25" s="28"/>
      <c r="E25" s="144"/>
      <c r="F25" s="29"/>
      <c r="G25" s="29"/>
      <c r="H25" s="123"/>
      <c r="I25" s="123"/>
      <c r="J25" s="123"/>
      <c r="K25" s="123"/>
      <c r="L25" s="123"/>
      <c r="M25" s="123"/>
      <c r="N25" s="123"/>
      <c r="O25" s="125"/>
      <c r="P25" s="126"/>
      <c r="Q25" s="123"/>
      <c r="R25" s="123"/>
      <c r="S25" s="123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</row>
    <row r="26" spans="1:42" x14ac:dyDescent="0.25">
      <c r="A26" s="123"/>
      <c r="B26" s="23"/>
      <c r="C26" s="27"/>
      <c r="D26" s="28"/>
      <c r="E26" s="144"/>
      <c r="F26" s="29"/>
      <c r="G26" s="29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</row>
    <row r="27" spans="1:42" x14ac:dyDescent="0.25">
      <c r="A27" s="123"/>
      <c r="B27" s="23"/>
      <c r="C27" s="27"/>
      <c r="D27" s="28"/>
      <c r="E27" s="144"/>
      <c r="F27" s="29"/>
      <c r="G27" s="29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</row>
    <row r="28" spans="1:42" x14ac:dyDescent="0.25">
      <c r="A28" s="123"/>
      <c r="B28" s="23"/>
      <c r="C28" s="27"/>
      <c r="D28" s="28"/>
      <c r="E28" s="144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</row>
    <row r="29" spans="1:42" x14ac:dyDescent="0.25">
      <c r="A29" s="123"/>
      <c r="B29" s="23"/>
      <c r="C29" s="27"/>
      <c r="D29" s="28"/>
      <c r="E29" s="144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</row>
    <row r="30" spans="1:42" x14ac:dyDescent="0.25">
      <c r="A30" s="123"/>
      <c r="B30" s="23"/>
      <c r="C30" s="27"/>
      <c r="D30" s="28"/>
      <c r="E30" s="144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</row>
    <row r="31" spans="1:42" x14ac:dyDescent="0.25">
      <c r="A31" s="123"/>
      <c r="B31" s="23"/>
      <c r="C31" s="27"/>
      <c r="D31" s="28"/>
      <c r="E31" s="144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</row>
    <row r="32" spans="1:42" x14ac:dyDescent="0.25">
      <c r="A32" s="123"/>
      <c r="B32" s="23"/>
      <c r="C32" s="27"/>
      <c r="D32" s="28"/>
      <c r="E32" s="144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</row>
    <row r="33" spans="1:42" x14ac:dyDescent="0.25">
      <c r="A33" s="123"/>
      <c r="B33" s="23"/>
      <c r="C33" s="27"/>
      <c r="D33" s="28"/>
      <c r="E33" s="144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x14ac:dyDescent="0.25">
      <c r="A34" s="123"/>
      <c r="B34" s="23"/>
      <c r="C34" s="27"/>
      <c r="D34" s="28"/>
      <c r="E34" s="144"/>
      <c r="F34" s="29"/>
      <c r="G34" s="29"/>
      <c r="H34" s="126"/>
      <c r="I34" s="126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x14ac:dyDescent="0.25">
      <c r="A35" s="123"/>
      <c r="B35" s="23"/>
      <c r="C35" s="27"/>
      <c r="D35" s="28"/>
      <c r="E35" s="144"/>
      <c r="F35" s="29"/>
      <c r="G35" s="29"/>
      <c r="H35" s="123"/>
      <c r="I35" s="123"/>
      <c r="J35" s="123"/>
      <c r="K35" s="126"/>
      <c r="L35" s="123"/>
      <c r="M35" s="123"/>
      <c r="N35" s="123"/>
      <c r="O35" s="123"/>
      <c r="P35" s="123"/>
      <c r="Q35" s="123"/>
      <c r="R35" s="123"/>
      <c r="S35" s="123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</row>
    <row r="36" spans="1:42" x14ac:dyDescent="0.25">
      <c r="A36" s="123"/>
      <c r="B36" s="23"/>
      <c r="C36" s="27"/>
      <c r="D36" s="28"/>
      <c r="E36" s="144"/>
      <c r="F36" s="25"/>
      <c r="G36" s="25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x14ac:dyDescent="0.25">
      <c r="A37" s="123"/>
      <c r="B37" s="23"/>
      <c r="C37" s="27"/>
      <c r="D37" s="28"/>
      <c r="E37" s="144"/>
      <c r="F37" s="29"/>
      <c r="G37" s="29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</row>
    <row r="38" spans="1:42" x14ac:dyDescent="0.25">
      <c r="A38" s="123"/>
      <c r="B38" s="23"/>
      <c r="C38" s="27"/>
      <c r="D38" s="28"/>
      <c r="E38" s="144"/>
      <c r="F38" s="29"/>
      <c r="G38" s="29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</row>
    <row r="39" spans="1:42" x14ac:dyDescent="0.25">
      <c r="A39" s="123"/>
      <c r="B39" s="23"/>
      <c r="C39" s="27"/>
      <c r="D39" s="28"/>
      <c r="E39" s="144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</row>
    <row r="40" spans="1:42" x14ac:dyDescent="0.25">
      <c r="A40" s="123"/>
      <c r="B40" s="23"/>
      <c r="C40" s="27"/>
      <c r="D40" s="28"/>
      <c r="E40" s="144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x14ac:dyDescent="0.25">
      <c r="A41" s="123"/>
      <c r="B41" s="23"/>
      <c r="C41" s="27"/>
      <c r="D41" s="28"/>
      <c r="E41" s="144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</row>
    <row r="42" spans="1:42" x14ac:dyDescent="0.25">
      <c r="A42" s="123"/>
      <c r="B42" s="23"/>
      <c r="C42" s="27"/>
      <c r="D42" s="28"/>
      <c r="E42" s="144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x14ac:dyDescent="0.25">
      <c r="A43" s="123"/>
      <c r="B43" s="23"/>
      <c r="C43" s="27"/>
      <c r="D43" s="28"/>
      <c r="E43" s="144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x14ac:dyDescent="0.25">
      <c r="A44" s="123"/>
      <c r="B44" s="23"/>
      <c r="C44" s="27"/>
      <c r="D44" s="28"/>
      <c r="E44" s="144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x14ac:dyDescent="0.25">
      <c r="A45" s="123"/>
      <c r="B45" s="23"/>
      <c r="C45" s="27"/>
      <c r="D45" s="28"/>
      <c r="E45" s="144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x14ac:dyDescent="0.25">
      <c r="A46" s="123"/>
      <c r="B46" s="23"/>
      <c r="C46" s="27"/>
      <c r="D46" s="28"/>
      <c r="E46" s="144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x14ac:dyDescent="0.25">
      <c r="A47" s="123"/>
      <c r="B47" s="23"/>
      <c r="C47" s="27"/>
      <c r="D47" s="28"/>
      <c r="E47" s="144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</row>
    <row r="48" spans="1:42" x14ac:dyDescent="0.25">
      <c r="A48" s="123"/>
      <c r="B48" s="23"/>
      <c r="C48" s="27"/>
      <c r="D48" s="28"/>
      <c r="E48" s="144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</row>
    <row r="49" spans="1:42" x14ac:dyDescent="0.25">
      <c r="A49" s="123"/>
      <c r="B49" s="23"/>
      <c r="C49" s="27"/>
      <c r="D49" s="28"/>
      <c r="E49" s="144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 x14ac:dyDescent="0.25">
      <c r="A50" s="123"/>
      <c r="B50" s="23"/>
      <c r="C50" s="33"/>
      <c r="D50" s="34"/>
      <c r="E50" s="144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 x14ac:dyDescent="0.25">
      <c r="A51" s="123"/>
      <c r="B51" s="23"/>
      <c r="C51" s="27"/>
      <c r="D51" s="28"/>
      <c r="E51" s="144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</row>
    <row r="52" spans="1:42" x14ac:dyDescent="0.25">
      <c r="A52" s="123"/>
      <c r="B52" s="23"/>
      <c r="C52" s="27"/>
      <c r="D52" s="28"/>
      <c r="E52" s="144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 x14ac:dyDescent="0.25">
      <c r="A53" s="123"/>
      <c r="B53" s="23"/>
      <c r="C53" s="27"/>
      <c r="D53" s="28"/>
      <c r="E53" s="144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 x14ac:dyDescent="0.25">
      <c r="A54" s="123"/>
      <c r="B54" s="23"/>
      <c r="C54" s="27"/>
      <c r="D54" s="28"/>
      <c r="E54" s="144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 x14ac:dyDescent="0.25">
      <c r="A55" s="123"/>
      <c r="B55" s="23"/>
      <c r="C55" s="27"/>
      <c r="D55" s="28"/>
      <c r="E55" s="144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x14ac:dyDescent="0.25">
      <c r="A56" s="123"/>
      <c r="B56" s="23"/>
      <c r="C56" s="33"/>
      <c r="D56" s="34"/>
      <c r="E56" s="144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x14ac:dyDescent="0.25">
      <c r="A57" s="123"/>
      <c r="B57" s="23"/>
      <c r="C57" s="27"/>
      <c r="D57" s="28"/>
      <c r="E57" s="144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x14ac:dyDescent="0.25">
      <c r="A58" s="123"/>
      <c r="B58" s="23"/>
      <c r="C58" s="27"/>
      <c r="D58" s="28"/>
      <c r="E58" s="162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x14ac:dyDescent="0.25">
      <c r="A59" s="123"/>
      <c r="B59" s="23"/>
      <c r="C59" s="40"/>
      <c r="D59" s="160"/>
      <c r="E59" s="145"/>
      <c r="F59" s="163"/>
      <c r="G59" s="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x14ac:dyDescent="0.25">
      <c r="A60" s="123"/>
      <c r="B60" s="23"/>
      <c r="C60" s="33"/>
      <c r="D60" s="34"/>
      <c r="E60" s="144"/>
      <c r="F60" s="30"/>
      <c r="G60" s="30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x14ac:dyDescent="0.25">
      <c r="A61" s="123"/>
      <c r="B61" s="23"/>
      <c r="C61" s="27"/>
      <c r="D61" s="28"/>
      <c r="E61" s="144"/>
      <c r="F61" s="29"/>
      <c r="G61" s="29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x14ac:dyDescent="0.25">
      <c r="A62" s="123"/>
      <c r="B62" s="23"/>
      <c r="C62" s="27"/>
      <c r="D62" s="28"/>
      <c r="E62" s="144"/>
      <c r="F62" s="29"/>
      <c r="G62" s="29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x14ac:dyDescent="0.25">
      <c r="A63" s="123"/>
      <c r="B63" s="23"/>
      <c r="C63" s="27"/>
      <c r="D63" s="28"/>
      <c r="E63" s="144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</row>
    <row r="64" spans="1:42" x14ac:dyDescent="0.25">
      <c r="A64" s="123"/>
      <c r="B64" s="23"/>
      <c r="C64" s="27"/>
      <c r="D64" s="28"/>
      <c r="E64" s="144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 x14ac:dyDescent="0.25">
      <c r="A65" s="123"/>
      <c r="B65" s="23"/>
      <c r="C65" s="27"/>
      <c r="D65" s="28"/>
      <c r="E65" s="144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 x14ac:dyDescent="0.25">
      <c r="A66" s="123"/>
      <c r="B66" s="23"/>
      <c r="C66" s="27"/>
      <c r="D66" s="28"/>
      <c r="E66" s="144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x14ac:dyDescent="0.25">
      <c r="A67" s="123"/>
      <c r="B67" s="23"/>
      <c r="C67" s="27"/>
      <c r="D67" s="28"/>
      <c r="E67" s="149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x14ac:dyDescent="0.25">
      <c r="A68" s="123"/>
      <c r="B68" s="23"/>
      <c r="C68" s="33"/>
      <c r="D68" s="34"/>
      <c r="E68" s="144"/>
      <c r="F68" s="43"/>
      <c r="G68" s="30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x14ac:dyDescent="0.25">
      <c r="A69" s="123"/>
      <c r="B69" s="23"/>
      <c r="C69" s="27"/>
      <c r="D69" s="28"/>
      <c r="E69" s="144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x14ac:dyDescent="0.25">
      <c r="A70" s="123"/>
      <c r="B70" s="23"/>
      <c r="C70" s="27"/>
      <c r="D70" s="28"/>
      <c r="E70" s="146"/>
      <c r="F70" s="29"/>
      <c r="G70" s="29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 x14ac:dyDescent="0.25">
      <c r="A71" s="123"/>
      <c r="B71" s="23"/>
      <c r="C71" s="10"/>
      <c r="D71" s="24"/>
      <c r="E71" s="162"/>
      <c r="F71" s="25"/>
      <c r="G71" s="25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 x14ac:dyDescent="0.25">
      <c r="A72" s="123"/>
      <c r="B72" s="23"/>
      <c r="C72" s="123"/>
      <c r="D72" s="160"/>
      <c r="E72" s="145"/>
      <c r="F72" s="163"/>
      <c r="G72" s="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 x14ac:dyDescent="0.25">
      <c r="A73" s="123"/>
      <c r="B73" s="23"/>
      <c r="C73" s="33"/>
      <c r="D73" s="34"/>
      <c r="E73" s="145"/>
      <c r="F73" s="30"/>
      <c r="G73" s="30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 x14ac:dyDescent="0.25">
      <c r="A74" s="123"/>
      <c r="B74" s="23"/>
      <c r="C74" s="33"/>
      <c r="D74" s="34"/>
      <c r="E74" s="144"/>
      <c r="F74" s="30"/>
      <c r="G74" s="30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</row>
    <row r="75" spans="1:42" x14ac:dyDescent="0.25">
      <c r="A75" s="123"/>
      <c r="B75" s="23"/>
      <c r="C75" s="27"/>
      <c r="D75" s="28"/>
      <c r="E75" s="144"/>
      <c r="F75" s="29"/>
      <c r="G75" s="29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 x14ac:dyDescent="0.25">
      <c r="A76" s="123"/>
      <c r="B76" s="23"/>
      <c r="C76" s="27"/>
      <c r="D76" s="28"/>
      <c r="E76" s="144"/>
      <c r="F76" s="29"/>
      <c r="G76" s="29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 x14ac:dyDescent="0.25">
      <c r="A77" s="123"/>
      <c r="B77" s="23"/>
      <c r="C77" s="27"/>
      <c r="D77" s="28"/>
      <c r="E77" s="144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 x14ac:dyDescent="0.25">
      <c r="A78" s="123"/>
      <c r="B78" s="23"/>
      <c r="C78" s="27"/>
      <c r="D78" s="28"/>
      <c r="E78" s="144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 x14ac:dyDescent="0.25">
      <c r="A79" s="123"/>
      <c r="B79" s="23"/>
      <c r="C79" s="33"/>
      <c r="D79" s="34"/>
      <c r="E79" s="144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 x14ac:dyDescent="0.25">
      <c r="A80" s="123"/>
      <c r="B80" s="23"/>
      <c r="C80" s="27"/>
      <c r="D80" s="28"/>
      <c r="E80" s="144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 x14ac:dyDescent="0.25">
      <c r="A81" s="123"/>
      <c r="B81" s="23"/>
      <c r="C81" s="27"/>
      <c r="D81" s="28"/>
      <c r="E81" s="144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 x14ac:dyDescent="0.25">
      <c r="A82" s="123"/>
      <c r="B82" s="23"/>
      <c r="C82" s="27"/>
      <c r="D82" s="28"/>
      <c r="E82" s="162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 x14ac:dyDescent="0.25">
      <c r="A83" s="123"/>
      <c r="B83" s="23"/>
      <c r="C83" s="123"/>
      <c r="D83" s="160"/>
      <c r="E83" s="144"/>
      <c r="F83" s="163"/>
      <c r="G83" s="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</row>
    <row r="84" spans="1:42" x14ac:dyDescent="0.25">
      <c r="A84" s="123"/>
      <c r="B84" s="23"/>
      <c r="C84" s="27"/>
      <c r="D84" s="28"/>
      <c r="E84" s="144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 x14ac:dyDescent="0.25">
      <c r="A85" s="123"/>
      <c r="B85" s="23"/>
      <c r="C85" s="27"/>
      <c r="D85" s="28"/>
      <c r="E85" s="144"/>
      <c r="F85" s="29"/>
      <c r="G85" s="29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</row>
    <row r="86" spans="1:42" x14ac:dyDescent="0.25">
      <c r="A86" s="123"/>
      <c r="B86" s="23"/>
      <c r="C86" s="27"/>
      <c r="D86" s="28"/>
      <c r="E86" s="144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 x14ac:dyDescent="0.25">
      <c r="A87" s="123"/>
      <c r="B87" s="23"/>
      <c r="C87" s="27"/>
      <c r="D87" s="28"/>
      <c r="E87" s="144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 x14ac:dyDescent="0.25">
      <c r="A88" s="123"/>
      <c r="B88" s="23"/>
      <c r="C88" s="27"/>
      <c r="D88" s="28"/>
      <c r="E88" s="144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 x14ac:dyDescent="0.25">
      <c r="A89" s="123"/>
      <c r="B89" s="23"/>
      <c r="C89" s="27"/>
      <c r="D89" s="28"/>
      <c r="E89" s="144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 x14ac:dyDescent="0.25">
      <c r="A90" s="123"/>
      <c r="B90" s="23"/>
      <c r="C90" s="27"/>
      <c r="D90" s="28"/>
      <c r="E90" s="144"/>
      <c r="F90" s="29"/>
      <c r="G90" s="29"/>
      <c r="H90" s="123"/>
      <c r="I90" s="123"/>
      <c r="J90" s="123"/>
      <c r="K90" s="123"/>
      <c r="L90" s="123"/>
      <c r="M90" s="123"/>
      <c r="N90" s="123"/>
      <c r="O90" s="124"/>
      <c r="P90" s="123"/>
      <c r="Q90" s="123"/>
      <c r="R90" s="123"/>
      <c r="S90" s="123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 x14ac:dyDescent="0.25">
      <c r="A91" s="123"/>
      <c r="B91" s="23"/>
      <c r="C91" s="27"/>
      <c r="D91" s="28"/>
      <c r="E91" s="144"/>
      <c r="F91" s="30"/>
      <c r="G91" s="30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</row>
    <row r="92" spans="1:42" x14ac:dyDescent="0.25">
      <c r="A92" s="123"/>
      <c r="B92" s="23"/>
      <c r="C92" s="27"/>
      <c r="D92" s="28"/>
      <c r="E92" s="144"/>
      <c r="F92" s="29"/>
      <c r="G92" s="29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 x14ac:dyDescent="0.25">
      <c r="A93" s="123"/>
      <c r="B93" s="23"/>
      <c r="C93" s="27"/>
      <c r="D93" s="28"/>
      <c r="E93" s="144"/>
      <c r="F93" s="29"/>
      <c r="G93" s="29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</row>
    <row r="94" spans="1:42" x14ac:dyDescent="0.25">
      <c r="A94" s="123"/>
      <c r="B94" s="23"/>
      <c r="C94" s="27"/>
      <c r="D94" s="28"/>
      <c r="E94" s="144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 x14ac:dyDescent="0.25">
      <c r="A95" s="123"/>
      <c r="B95" s="23"/>
      <c r="C95" s="27"/>
      <c r="D95" s="28"/>
      <c r="E95" s="144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 x14ac:dyDescent="0.25">
      <c r="A96" s="123"/>
      <c r="B96" s="23"/>
      <c r="C96" s="27"/>
      <c r="D96" s="28"/>
      <c r="E96" s="144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 x14ac:dyDescent="0.25">
      <c r="A97" s="123"/>
      <c r="B97" s="23"/>
      <c r="C97" s="27"/>
      <c r="D97" s="28"/>
      <c r="E97" s="144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 x14ac:dyDescent="0.25">
      <c r="A98" s="123"/>
      <c r="B98" s="23"/>
      <c r="C98" s="27"/>
      <c r="D98" s="28"/>
      <c r="E98" s="144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 x14ac:dyDescent="0.25">
      <c r="A99" s="123"/>
      <c r="B99" s="23"/>
      <c r="C99" s="27"/>
      <c r="D99" s="28"/>
      <c r="E99" s="144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 x14ac:dyDescent="0.25">
      <c r="A100" s="123"/>
      <c r="B100" s="23"/>
      <c r="C100" s="27"/>
      <c r="D100" s="28"/>
      <c r="E100" s="146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 x14ac:dyDescent="0.25">
      <c r="A101" s="123"/>
      <c r="B101" s="23"/>
      <c r="C101" s="10"/>
      <c r="D101" s="24"/>
      <c r="E101" s="144"/>
      <c r="F101" s="25"/>
      <c r="G101" s="25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 x14ac:dyDescent="0.25">
      <c r="A102" s="123"/>
      <c r="B102" s="23"/>
      <c r="C102" s="33"/>
      <c r="D102" s="34"/>
      <c r="E102" s="144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 x14ac:dyDescent="0.25">
      <c r="A103" s="123"/>
      <c r="B103" s="23"/>
      <c r="C103" s="27"/>
      <c r="D103" s="28"/>
      <c r="E103" s="144"/>
      <c r="F103" s="29"/>
      <c r="G103" s="29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</row>
    <row r="104" spans="1:42" x14ac:dyDescent="0.25">
      <c r="A104" s="123"/>
      <c r="B104" s="23"/>
      <c r="C104" s="33"/>
      <c r="D104" s="34"/>
      <c r="E104" s="144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 x14ac:dyDescent="0.25">
      <c r="A105" s="123"/>
      <c r="B105" s="23"/>
      <c r="C105" s="33"/>
      <c r="D105" s="34"/>
      <c r="E105" s="144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 x14ac:dyDescent="0.25">
      <c r="A106" s="123"/>
      <c r="B106" s="23"/>
      <c r="C106" s="33"/>
      <c r="D106" s="34"/>
      <c r="E106" s="144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 x14ac:dyDescent="0.25">
      <c r="A107" s="123"/>
      <c r="B107" s="23"/>
      <c r="C107" s="33"/>
      <c r="D107" s="34"/>
      <c r="E107" s="146"/>
      <c r="F107" s="25"/>
      <c r="G107" s="25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</row>
    <row r="108" spans="1:42" x14ac:dyDescent="0.25">
      <c r="A108" s="123"/>
      <c r="B108" s="23"/>
      <c r="C108" s="40"/>
      <c r="D108" s="44"/>
      <c r="E108" s="144"/>
      <c r="F108" s="25"/>
      <c r="G108" s="25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 x14ac:dyDescent="0.25">
      <c r="A109" s="123"/>
      <c r="B109" s="23"/>
      <c r="C109" s="33"/>
      <c r="D109" s="34"/>
      <c r="E109" s="144"/>
      <c r="F109" s="29"/>
      <c r="G109" s="29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 x14ac:dyDescent="0.25">
      <c r="A110" s="123"/>
      <c r="B110" s="23"/>
      <c r="C110" s="27"/>
      <c r="D110" s="28"/>
      <c r="E110" s="144"/>
      <c r="F110" s="29"/>
      <c r="G110" s="29"/>
      <c r="H110" s="123"/>
      <c r="I110" s="123"/>
      <c r="J110" s="123"/>
      <c r="K110" s="123"/>
      <c r="L110" s="123"/>
      <c r="M110" s="123"/>
      <c r="N110" s="123"/>
      <c r="O110" s="126"/>
      <c r="P110" s="126"/>
      <c r="Q110" s="123"/>
      <c r="R110" s="123"/>
      <c r="S110" s="123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</row>
    <row r="111" spans="1:42" x14ac:dyDescent="0.25">
      <c r="A111" s="123"/>
      <c r="B111" s="23"/>
      <c r="C111" s="33"/>
      <c r="D111" s="34"/>
      <c r="E111" s="146"/>
      <c r="F111" s="29"/>
      <c r="G111" s="25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</row>
    <row r="112" spans="1:42" x14ac:dyDescent="0.25">
      <c r="A112" s="123"/>
      <c r="B112" s="23"/>
      <c r="C112" s="40"/>
      <c r="D112" s="44"/>
      <c r="E112" s="162"/>
      <c r="F112" s="25"/>
      <c r="G112" s="25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</row>
    <row r="113" spans="1:42" x14ac:dyDescent="0.25">
      <c r="A113" s="123"/>
      <c r="B113" s="23"/>
      <c r="C113" s="40"/>
      <c r="D113" s="160"/>
      <c r="E113" s="144"/>
      <c r="F113" s="163"/>
      <c r="G113" s="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</row>
    <row r="114" spans="1:42" x14ac:dyDescent="0.25">
      <c r="A114" s="123"/>
      <c r="B114" s="23"/>
      <c r="C114" s="27"/>
      <c r="D114" s="28"/>
      <c r="E114" s="149"/>
      <c r="F114" s="29"/>
      <c r="G114" s="29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 x14ac:dyDescent="0.25">
      <c r="A115" s="123"/>
      <c r="B115" s="23"/>
      <c r="C115" s="33"/>
      <c r="D115" s="34"/>
      <c r="E115" s="144"/>
      <c r="F115" s="43"/>
      <c r="G115" s="30"/>
      <c r="H115" s="123"/>
      <c r="I115" s="123"/>
      <c r="J115" s="123"/>
      <c r="K115" s="123"/>
      <c r="L115" s="123"/>
      <c r="M115" s="123"/>
      <c r="N115" s="123"/>
      <c r="O115" s="125"/>
      <c r="P115" s="126"/>
      <c r="Q115" s="123"/>
      <c r="R115" s="123"/>
      <c r="S115" s="123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</row>
    <row r="116" spans="1:42" x14ac:dyDescent="0.25">
      <c r="A116" s="123"/>
      <c r="B116" s="23"/>
      <c r="C116" s="27"/>
      <c r="D116" s="28"/>
      <c r="E116" s="144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</row>
    <row r="117" spans="1:42" x14ac:dyDescent="0.25">
      <c r="A117" s="123"/>
      <c r="B117" s="23"/>
      <c r="C117" s="33"/>
      <c r="D117" s="34"/>
      <c r="E117" s="144"/>
      <c r="F117" s="29"/>
      <c r="G117" s="29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 x14ac:dyDescent="0.25">
      <c r="A118" s="123"/>
      <c r="B118" s="23"/>
      <c r="C118" s="33"/>
      <c r="D118" s="34"/>
      <c r="E118" s="144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 x14ac:dyDescent="0.25">
      <c r="A119" s="123"/>
      <c r="B119" s="23"/>
      <c r="C119" s="33"/>
      <c r="D119" s="34"/>
      <c r="E119" s="144"/>
      <c r="F119" s="29"/>
      <c r="G119" s="29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 x14ac:dyDescent="0.25">
      <c r="A120" s="123"/>
      <c r="B120" s="23"/>
      <c r="C120" s="27"/>
      <c r="D120" s="28"/>
      <c r="E120" s="162"/>
      <c r="F120" s="29"/>
      <c r="G120" s="29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 x14ac:dyDescent="0.25">
      <c r="A121" s="123"/>
      <c r="B121" s="23"/>
      <c r="C121" s="40"/>
      <c r="D121" s="160"/>
      <c r="E121" s="145"/>
      <c r="F121" s="163"/>
      <c r="G121" s="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</row>
    <row r="122" spans="1:42" x14ac:dyDescent="0.25">
      <c r="A122" s="123"/>
      <c r="B122" s="23"/>
      <c r="C122" s="33"/>
      <c r="D122" s="34"/>
      <c r="E122" s="145"/>
      <c r="F122" s="30"/>
      <c r="G122" s="30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 x14ac:dyDescent="0.25">
      <c r="A123" s="123"/>
      <c r="B123" s="23"/>
      <c r="C123" s="33"/>
      <c r="D123" s="34"/>
      <c r="E123" s="145"/>
      <c r="F123" s="30"/>
      <c r="G123" s="30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 x14ac:dyDescent="0.25">
      <c r="A124" s="123"/>
      <c r="B124" s="23"/>
      <c r="C124" s="33"/>
      <c r="D124" s="34"/>
      <c r="E124" s="145"/>
      <c r="F124" s="30"/>
      <c r="G124" s="30"/>
      <c r="H124" s="123"/>
      <c r="I124" s="123"/>
      <c r="J124" s="123"/>
      <c r="K124" s="123"/>
      <c r="L124" s="123"/>
      <c r="M124" s="123"/>
      <c r="N124" s="123"/>
      <c r="O124" s="126"/>
      <c r="P124" s="126"/>
      <c r="Q124" s="123"/>
      <c r="R124" s="123"/>
      <c r="S124" s="123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 x14ac:dyDescent="0.25">
      <c r="A125" s="123"/>
      <c r="B125" s="23"/>
      <c r="C125" s="33"/>
      <c r="D125" s="34"/>
      <c r="E125" s="145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 x14ac:dyDescent="0.25">
      <c r="A126" s="123"/>
      <c r="B126" s="23"/>
      <c r="C126" s="33"/>
      <c r="D126" s="34"/>
      <c r="E126" s="145"/>
      <c r="F126" s="30"/>
      <c r="G126" s="30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 x14ac:dyDescent="0.25">
      <c r="A127" s="123"/>
      <c r="B127" s="23"/>
      <c r="C127" s="33"/>
      <c r="D127" s="34"/>
      <c r="E127" s="145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 x14ac:dyDescent="0.25">
      <c r="A128" s="123"/>
      <c r="B128" s="23"/>
      <c r="C128" s="33"/>
      <c r="D128" s="34"/>
      <c r="E128" s="147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 x14ac:dyDescent="0.25">
      <c r="A129" s="123"/>
      <c r="B129" s="23"/>
      <c r="C129" s="40"/>
      <c r="D129" s="44"/>
      <c r="E129" s="144"/>
      <c r="F129" s="46"/>
      <c r="G129" s="46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 x14ac:dyDescent="0.25">
      <c r="A130" s="123"/>
      <c r="B130" s="23"/>
      <c r="C130" s="27"/>
      <c r="D130" s="28"/>
      <c r="E130" s="162"/>
      <c r="F130" s="29"/>
      <c r="G130" s="29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</row>
    <row r="131" spans="1:42" x14ac:dyDescent="0.25">
      <c r="A131" s="123"/>
      <c r="B131" s="23"/>
      <c r="C131" s="123"/>
      <c r="D131" s="160"/>
      <c r="E131" s="149"/>
      <c r="F131" s="163"/>
      <c r="G131" s="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 x14ac:dyDescent="0.25">
      <c r="A132" s="123"/>
      <c r="B132" s="23"/>
      <c r="C132" s="33"/>
      <c r="D132" s="34"/>
      <c r="E132" s="144"/>
      <c r="F132" s="43"/>
      <c r="G132" s="30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 x14ac:dyDescent="0.25">
      <c r="A133" s="123"/>
      <c r="B133" s="23"/>
      <c r="C133" s="33"/>
      <c r="D133" s="34"/>
      <c r="E133" s="144"/>
      <c r="F133" s="29"/>
      <c r="G133" s="29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 x14ac:dyDescent="0.25">
      <c r="A134" s="123"/>
      <c r="B134" s="23"/>
      <c r="C134" s="33"/>
      <c r="D134" s="34"/>
      <c r="E134" s="144"/>
      <c r="F134" s="29"/>
      <c r="G134" s="29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 x14ac:dyDescent="0.25">
      <c r="A135" s="123"/>
      <c r="B135" s="23"/>
      <c r="C135" s="33"/>
      <c r="D135" s="34"/>
      <c r="E135" s="145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</row>
    <row r="136" spans="1:42" x14ac:dyDescent="0.25">
      <c r="A136" s="123"/>
      <c r="B136" s="23"/>
      <c r="C136" s="27"/>
      <c r="D136" s="34"/>
      <c r="E136" s="147"/>
      <c r="F136" s="30"/>
      <c r="G136" s="30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</row>
    <row r="137" spans="1:42" x14ac:dyDescent="0.25">
      <c r="A137" s="123"/>
      <c r="B137" s="23"/>
      <c r="C137" s="40"/>
      <c r="D137" s="44"/>
      <c r="E137" s="144"/>
      <c r="F137" s="46"/>
      <c r="G137" s="46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  <row r="138" spans="1:42" x14ac:dyDescent="0.25">
      <c r="A138" s="123"/>
      <c r="B138" s="23"/>
      <c r="C138" s="27"/>
      <c r="D138" s="28"/>
      <c r="E138" s="144"/>
      <c r="F138" s="29"/>
      <c r="G138" s="29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</row>
    <row r="139" spans="1:42" x14ac:dyDescent="0.25">
      <c r="A139" s="123"/>
      <c r="B139" s="23"/>
      <c r="C139" s="33"/>
      <c r="D139" s="34"/>
      <c r="E139" s="145"/>
      <c r="F139" s="29"/>
      <c r="G139" s="29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</row>
    <row r="140" spans="1:42" x14ac:dyDescent="0.25">
      <c r="A140" s="123"/>
      <c r="B140" s="23"/>
      <c r="C140" s="33"/>
      <c r="D140" s="34"/>
      <c r="E140" s="145"/>
      <c r="F140" s="25"/>
      <c r="G140" s="25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</row>
    <row r="141" spans="1:42" x14ac:dyDescent="0.25">
      <c r="A141" s="123"/>
      <c r="B141" s="23"/>
      <c r="C141" s="33"/>
      <c r="D141" s="34"/>
      <c r="E141" s="149"/>
      <c r="F141" s="25"/>
      <c r="G141" s="25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</row>
    <row r="142" spans="1:42" x14ac:dyDescent="0.25">
      <c r="A142" s="123"/>
      <c r="B142" s="23"/>
      <c r="C142" s="33"/>
      <c r="D142" s="34"/>
      <c r="E142" s="149"/>
      <c r="F142" s="43"/>
      <c r="G142" s="30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</row>
    <row r="143" spans="1:42" x14ac:dyDescent="0.25">
      <c r="A143" s="123"/>
      <c r="B143" s="23"/>
      <c r="C143" s="40"/>
      <c r="D143" s="44"/>
      <c r="E143" s="149"/>
      <c r="F143" s="43"/>
      <c r="G143" s="30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</row>
    <row r="144" spans="1:42" x14ac:dyDescent="0.25">
      <c r="A144" s="123"/>
      <c r="B144" s="23"/>
      <c r="C144" s="33"/>
      <c r="D144" s="34"/>
      <c r="E144" s="149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</row>
    <row r="145" spans="1:42" x14ac:dyDescent="0.25">
      <c r="A145" s="123"/>
      <c r="B145" s="23"/>
      <c r="C145" s="33"/>
      <c r="D145" s="34"/>
      <c r="E145" s="149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</row>
    <row r="146" spans="1:42" x14ac:dyDescent="0.25">
      <c r="A146" s="123"/>
      <c r="B146" s="23"/>
      <c r="C146" s="33"/>
      <c r="D146" s="34"/>
      <c r="E146" s="149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</row>
    <row r="147" spans="1:42" x14ac:dyDescent="0.25">
      <c r="A147" s="123"/>
      <c r="B147" s="23"/>
      <c r="C147" s="33"/>
      <c r="D147" s="34"/>
      <c r="E147" s="149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</row>
    <row r="148" spans="1:42" x14ac:dyDescent="0.25">
      <c r="A148" s="123"/>
      <c r="B148" s="23"/>
      <c r="C148" s="33"/>
      <c r="D148" s="34"/>
      <c r="E148" s="149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</row>
    <row r="149" spans="1:42" x14ac:dyDescent="0.25">
      <c r="A149" s="123"/>
      <c r="B149" s="23"/>
      <c r="C149" s="40"/>
      <c r="D149" s="44"/>
      <c r="E149" s="149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</row>
    <row r="150" spans="1:42" x14ac:dyDescent="0.25">
      <c r="A150" s="123"/>
      <c r="B150" s="23"/>
      <c r="C150" s="40"/>
      <c r="D150" s="44"/>
      <c r="E150" s="149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</row>
    <row r="151" spans="1:42" x14ac:dyDescent="0.25">
      <c r="A151" s="123"/>
      <c r="B151" s="23"/>
      <c r="C151" s="40"/>
      <c r="D151" s="44"/>
      <c r="E151" s="145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</row>
    <row r="152" spans="1:42" x14ac:dyDescent="0.25">
      <c r="A152" s="123"/>
      <c r="B152" s="23"/>
      <c r="C152" s="40"/>
      <c r="D152" s="44"/>
      <c r="E152" s="145"/>
      <c r="F152" s="30"/>
      <c r="G152" s="30"/>
      <c r="H152" s="123"/>
      <c r="I152" s="123"/>
      <c r="J152" s="123"/>
      <c r="K152" s="123"/>
      <c r="L152" s="123"/>
      <c r="M152" s="123"/>
      <c r="N152" s="123"/>
      <c r="O152" s="126"/>
      <c r="P152" s="126"/>
      <c r="Q152" s="123"/>
      <c r="R152" s="123"/>
      <c r="S152" s="123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</row>
    <row r="153" spans="1:42" x14ac:dyDescent="0.25">
      <c r="A153" s="123"/>
      <c r="B153" s="23"/>
      <c r="C153" s="40"/>
      <c r="D153" s="44"/>
      <c r="E153" s="145"/>
      <c r="F153" s="30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</row>
    <row r="154" spans="1:42" x14ac:dyDescent="0.25">
      <c r="A154" s="123"/>
      <c r="B154" s="23"/>
      <c r="C154" s="40"/>
      <c r="D154" s="44"/>
      <c r="E154" s="145"/>
      <c r="F154" s="30"/>
      <c r="G154" s="30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</row>
    <row r="155" spans="1:42" x14ac:dyDescent="0.25">
      <c r="A155" s="123"/>
      <c r="B155" s="23"/>
      <c r="C155" s="33"/>
      <c r="D155" s="34"/>
      <c r="E155" s="149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</row>
    <row r="156" spans="1:42" x14ac:dyDescent="0.25">
      <c r="A156" s="123"/>
      <c r="B156" s="23"/>
      <c r="C156" s="33"/>
      <c r="D156" s="34"/>
      <c r="E156" s="149"/>
      <c r="F156" s="43"/>
      <c r="G156" s="30"/>
      <c r="H156" s="123"/>
      <c r="I156" s="123"/>
      <c r="J156" s="123"/>
      <c r="K156" s="123"/>
      <c r="L156" s="123"/>
      <c r="M156" s="123"/>
      <c r="N156" s="123"/>
      <c r="O156" s="125"/>
      <c r="P156" s="126"/>
      <c r="Q156" s="123"/>
      <c r="R156" s="123"/>
      <c r="S156" s="123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</row>
    <row r="157" spans="1:42" x14ac:dyDescent="0.25">
      <c r="A157" s="123"/>
      <c r="B157" s="23"/>
      <c r="C157" s="40"/>
      <c r="D157" s="44"/>
      <c r="E157" s="149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</row>
    <row r="158" spans="1:42" x14ac:dyDescent="0.25">
      <c r="A158" s="123"/>
      <c r="B158" s="23"/>
      <c r="C158" s="33"/>
      <c r="D158" s="164"/>
      <c r="E158" s="149"/>
      <c r="F158" s="43"/>
      <c r="G158" s="30"/>
      <c r="H158" s="123"/>
      <c r="I158" s="123"/>
      <c r="J158" s="123"/>
      <c r="K158" s="123"/>
      <c r="L158" s="123"/>
      <c r="M158" s="123"/>
      <c r="N158" s="123"/>
      <c r="O158" s="126"/>
      <c r="P158" s="126"/>
      <c r="Q158" s="123"/>
      <c r="R158" s="123"/>
      <c r="S158" s="123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</row>
    <row r="159" spans="1:42" x14ac:dyDescent="0.25">
      <c r="A159" s="123"/>
      <c r="B159" s="23"/>
      <c r="C159" s="33"/>
      <c r="D159" s="160"/>
      <c r="E159" s="144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</row>
    <row r="160" spans="1:42" x14ac:dyDescent="0.25">
      <c r="A160" s="123"/>
      <c r="B160" s="23"/>
      <c r="C160" s="27"/>
      <c r="D160" s="28"/>
      <c r="E160" s="147"/>
      <c r="F160" s="29"/>
      <c r="G160" s="29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</row>
    <row r="161" spans="1:42" x14ac:dyDescent="0.25">
      <c r="A161" s="123"/>
      <c r="B161" s="23"/>
      <c r="C161" s="40"/>
      <c r="D161" s="160"/>
      <c r="E161" s="150"/>
      <c r="F161" s="49"/>
      <c r="G161" s="46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</row>
    <row r="162" spans="1:42" x14ac:dyDescent="0.25">
      <c r="A162" s="123"/>
      <c r="B162" s="23"/>
      <c r="C162" s="40"/>
      <c r="D162" s="160"/>
      <c r="E162" s="162"/>
      <c r="F162" s="49"/>
      <c r="G162" s="46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</row>
    <row r="163" spans="1:42" x14ac:dyDescent="0.25">
      <c r="A163" s="123"/>
      <c r="B163" s="23"/>
      <c r="C163" s="40"/>
      <c r="D163" s="160"/>
      <c r="E163" s="162"/>
      <c r="F163" s="163"/>
      <c r="G163" s="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</row>
    <row r="164" spans="1:42" x14ac:dyDescent="0.25">
      <c r="A164" s="123"/>
      <c r="B164" s="23"/>
      <c r="C164" s="40"/>
      <c r="D164" s="160"/>
      <c r="E164" s="162"/>
      <c r="F164" s="163"/>
      <c r="G164" s="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</row>
    <row r="165" spans="1:42" x14ac:dyDescent="0.25">
      <c r="A165" s="123"/>
      <c r="B165" s="23"/>
      <c r="C165" s="40"/>
      <c r="D165" s="160"/>
      <c r="E165" s="162"/>
      <c r="F165" s="163"/>
      <c r="G165" s="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</row>
    <row r="166" spans="1:42" x14ac:dyDescent="0.25">
      <c r="A166" s="123"/>
      <c r="B166" s="23"/>
      <c r="C166" s="40"/>
      <c r="D166" s="160"/>
      <c r="E166" s="162"/>
      <c r="F166" s="163"/>
      <c r="G166" s="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</row>
    <row r="167" spans="1:42" x14ac:dyDescent="0.25">
      <c r="A167" s="123"/>
      <c r="B167" s="23"/>
      <c r="C167" s="40"/>
      <c r="D167" s="160"/>
      <c r="E167" s="162"/>
      <c r="F167" s="163"/>
      <c r="G167" s="23"/>
      <c r="H167" s="123"/>
      <c r="I167" s="123"/>
      <c r="J167" s="123"/>
      <c r="K167" s="123"/>
      <c r="L167" s="123"/>
      <c r="M167" s="123"/>
      <c r="N167" s="123"/>
      <c r="O167" s="126"/>
      <c r="P167" s="126"/>
      <c r="Q167" s="123"/>
      <c r="R167" s="123"/>
      <c r="S167" s="123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</row>
    <row r="168" spans="1:42" x14ac:dyDescent="0.25">
      <c r="A168" s="123"/>
      <c r="B168" s="23"/>
      <c r="C168" s="40"/>
      <c r="D168" s="160"/>
      <c r="E168" s="161"/>
      <c r="F168" s="163"/>
      <c r="G168" s="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</row>
    <row r="169" spans="1:42" x14ac:dyDescent="0.25">
      <c r="A169" s="123"/>
      <c r="B169" s="23"/>
      <c r="C169" s="40"/>
      <c r="D169" s="160"/>
      <c r="E169" s="162"/>
      <c r="F169" s="23"/>
      <c r="G169" s="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</row>
    <row r="170" spans="1:42" x14ac:dyDescent="0.25">
      <c r="A170" s="123"/>
      <c r="B170" s="23"/>
      <c r="C170" s="40"/>
      <c r="D170" s="160"/>
      <c r="E170" s="162"/>
      <c r="F170" s="163"/>
      <c r="G170" s="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</row>
    <row r="171" spans="1:42" x14ac:dyDescent="0.25">
      <c r="A171" s="123"/>
      <c r="B171" s="23"/>
      <c r="C171" s="40"/>
      <c r="D171" s="160"/>
      <c r="E171" s="144"/>
      <c r="F171" s="163"/>
      <c r="G171" s="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</row>
    <row r="172" spans="1:42" x14ac:dyDescent="0.25">
      <c r="A172" s="123"/>
      <c r="B172" s="23"/>
      <c r="C172" s="27"/>
      <c r="D172" s="28"/>
      <c r="E172" s="144"/>
      <c r="F172" s="29"/>
      <c r="G172" s="29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</row>
    <row r="173" spans="1:42" x14ac:dyDescent="0.25">
      <c r="A173" s="123"/>
      <c r="B173" s="23"/>
      <c r="C173" s="27"/>
      <c r="D173" s="28"/>
      <c r="E173" s="144"/>
      <c r="F173" s="29"/>
      <c r="G173" s="29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/>
    </row>
    <row r="174" spans="1:42" x14ac:dyDescent="0.25">
      <c r="A174" s="123"/>
      <c r="B174" s="23"/>
      <c r="C174" s="27"/>
      <c r="D174" s="28"/>
      <c r="E174" s="161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</row>
    <row r="175" spans="1:42" x14ac:dyDescent="0.25">
      <c r="A175" s="123"/>
      <c r="B175" s="23"/>
      <c r="C175" s="40"/>
      <c r="D175" s="160"/>
      <c r="E175" s="150"/>
      <c r="F175" s="163"/>
      <c r="G175" s="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</row>
    <row r="176" spans="1:42" x14ac:dyDescent="0.25">
      <c r="A176" s="123"/>
      <c r="B176" s="23"/>
      <c r="C176" s="40"/>
      <c r="D176" s="160"/>
      <c r="E176" s="162"/>
      <c r="F176" s="49"/>
      <c r="G176" s="46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</row>
    <row r="177" spans="1:42" x14ac:dyDescent="0.25">
      <c r="A177" s="123"/>
      <c r="B177" s="23"/>
      <c r="C177" s="40"/>
      <c r="D177" s="160"/>
      <c r="E177" s="162"/>
      <c r="F177" s="163"/>
      <c r="G177" s="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</row>
    <row r="178" spans="1:42" x14ac:dyDescent="0.25">
      <c r="A178" s="123"/>
      <c r="B178" s="23"/>
      <c r="C178" s="40"/>
      <c r="D178" s="160"/>
      <c r="E178" s="161"/>
      <c r="F178" s="163"/>
      <c r="G178" s="16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</row>
    <row r="179" spans="1:42" x14ac:dyDescent="0.25">
      <c r="A179" s="123"/>
      <c r="B179" s="23"/>
      <c r="C179" s="40"/>
      <c r="D179" s="160"/>
      <c r="E179" s="144"/>
      <c r="F179" s="23"/>
      <c r="G179" s="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</row>
    <row r="180" spans="1:42" x14ac:dyDescent="0.25">
      <c r="A180" s="123"/>
      <c r="B180" s="23"/>
      <c r="C180" s="40"/>
      <c r="D180" s="160"/>
      <c r="E180" s="161"/>
      <c r="F180" s="29"/>
      <c r="G180" s="29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</row>
    <row r="181" spans="1:42" x14ac:dyDescent="0.25">
      <c r="A181" s="123"/>
      <c r="B181" s="23"/>
      <c r="C181" s="123"/>
      <c r="D181" s="160"/>
      <c r="E181" s="162"/>
      <c r="F181" s="25"/>
      <c r="G181" s="25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</row>
    <row r="182" spans="1:42" x14ac:dyDescent="0.25">
      <c r="A182" s="123"/>
      <c r="B182" s="23"/>
      <c r="C182" s="123"/>
      <c r="D182" s="160"/>
      <c r="E182" s="145"/>
      <c r="F182" s="163"/>
      <c r="G182" s="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</row>
    <row r="183" spans="1:42" x14ac:dyDescent="0.25">
      <c r="A183" s="123"/>
      <c r="B183" s="23"/>
      <c r="C183" s="40"/>
      <c r="D183" s="160"/>
      <c r="E183" s="162"/>
      <c r="F183" s="30"/>
      <c r="G183" s="30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</row>
    <row r="184" spans="1:42" x14ac:dyDescent="0.25">
      <c r="A184" s="123"/>
      <c r="B184" s="23"/>
      <c r="C184" s="123"/>
      <c r="D184" s="160"/>
      <c r="E184" s="161"/>
      <c r="F184" s="163"/>
      <c r="G184" s="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</row>
    <row r="185" spans="1:42" x14ac:dyDescent="0.25">
      <c r="A185" s="123"/>
      <c r="B185" s="23"/>
      <c r="C185" s="123"/>
      <c r="D185" s="160"/>
      <c r="E185" s="161"/>
      <c r="F185" s="23"/>
      <c r="G185" s="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</row>
    <row r="186" spans="1:42" x14ac:dyDescent="0.25">
      <c r="A186" s="123"/>
      <c r="B186" s="23"/>
      <c r="C186" s="123"/>
      <c r="D186" s="160"/>
      <c r="E186" s="161"/>
      <c r="F186" s="23"/>
      <c r="G186" s="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</row>
    <row r="187" spans="1:42" x14ac:dyDescent="0.25">
      <c r="A187" s="123"/>
      <c r="B187" s="123"/>
      <c r="C187" s="123"/>
      <c r="D187" s="160"/>
      <c r="E187" s="162"/>
      <c r="F187" s="23"/>
      <c r="G187" s="23"/>
      <c r="H187" s="123"/>
      <c r="I187" s="123"/>
      <c r="J187" s="123"/>
      <c r="K187" s="123"/>
      <c r="L187" s="123"/>
      <c r="M187" s="123"/>
      <c r="N187" s="123"/>
      <c r="O187" s="125"/>
      <c r="P187" s="126"/>
      <c r="Q187" s="123"/>
      <c r="R187" s="123"/>
      <c r="S187" s="123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</row>
    <row r="188" spans="1:42" x14ac:dyDescent="0.25">
      <c r="A188" s="123"/>
      <c r="B188" s="23"/>
      <c r="C188" s="123"/>
      <c r="D188" s="160"/>
      <c r="E188" s="162"/>
      <c r="F188" s="163"/>
      <c r="G188" s="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</row>
    <row r="189" spans="1:42" x14ac:dyDescent="0.25">
      <c r="A189" s="123"/>
      <c r="B189" s="23"/>
      <c r="C189" s="123"/>
      <c r="D189" s="160"/>
      <c r="E189" s="162"/>
      <c r="F189" s="163"/>
      <c r="G189" s="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</row>
    <row r="190" spans="1:42" x14ac:dyDescent="0.25">
      <c r="A190" s="123"/>
      <c r="B190" s="23"/>
      <c r="C190" s="123"/>
      <c r="D190" s="160"/>
      <c r="E190" s="162"/>
      <c r="F190" s="163"/>
      <c r="G190" s="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</row>
    <row r="191" spans="1:42" x14ac:dyDescent="0.25">
      <c r="A191" s="123"/>
      <c r="B191" s="23"/>
      <c r="C191" s="123"/>
      <c r="D191" s="160"/>
      <c r="E191" s="162"/>
      <c r="F191" s="163"/>
      <c r="G191" s="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</row>
    <row r="192" spans="1:42" x14ac:dyDescent="0.25">
      <c r="A192" s="123"/>
      <c r="B192" s="23"/>
      <c r="C192" s="123"/>
      <c r="D192" s="160"/>
      <c r="E192" s="162"/>
      <c r="F192" s="163"/>
      <c r="G192" s="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</row>
    <row r="193" spans="1:42" x14ac:dyDescent="0.25">
      <c r="A193" s="123"/>
      <c r="B193" s="23"/>
      <c r="C193" s="123"/>
      <c r="D193" s="160"/>
      <c r="E193" s="145"/>
      <c r="F193" s="163"/>
      <c r="G193" s="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</row>
    <row r="194" spans="1:42" x14ac:dyDescent="0.25">
      <c r="A194" s="123"/>
      <c r="B194" s="23"/>
      <c r="C194" s="123"/>
      <c r="D194" s="160"/>
      <c r="E194" s="162"/>
      <c r="F194" s="30"/>
      <c r="G194" s="30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</row>
    <row r="195" spans="1:42" x14ac:dyDescent="0.25">
      <c r="A195" s="123"/>
      <c r="B195" s="23"/>
      <c r="C195" s="123"/>
      <c r="D195" s="160"/>
      <c r="E195" s="162"/>
      <c r="F195" s="163"/>
      <c r="G195" s="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</row>
    <row r="196" spans="1:42" x14ac:dyDescent="0.25">
      <c r="A196" s="123"/>
      <c r="B196" s="23"/>
      <c r="C196" s="123"/>
      <c r="D196" s="160"/>
      <c r="E196" s="162"/>
      <c r="F196" s="163"/>
      <c r="G196" s="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</row>
    <row r="197" spans="1:42" x14ac:dyDescent="0.25">
      <c r="A197" s="123"/>
      <c r="B197" s="23"/>
      <c r="C197" s="123"/>
      <c r="D197" s="160"/>
      <c r="E197" s="162"/>
      <c r="F197" s="163"/>
      <c r="G197" s="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</row>
    <row r="198" spans="1:42" x14ac:dyDescent="0.25">
      <c r="A198" s="123"/>
      <c r="B198" s="23"/>
      <c r="C198" s="123"/>
      <c r="D198" s="160"/>
      <c r="E198" s="144"/>
      <c r="F198" s="163"/>
      <c r="G198" s="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</row>
    <row r="199" spans="1:42" x14ac:dyDescent="0.25">
      <c r="A199" s="123"/>
      <c r="B199" s="23"/>
      <c r="C199" s="27"/>
      <c r="D199" s="28"/>
      <c r="E199" s="162"/>
      <c r="F199" s="29"/>
      <c r="G199" s="29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</row>
    <row r="200" spans="1:42" x14ac:dyDescent="0.25">
      <c r="A200" s="123"/>
      <c r="B200" s="23"/>
      <c r="C200" s="123"/>
      <c r="D200" s="160"/>
      <c r="E200" s="161"/>
      <c r="F200" s="163"/>
      <c r="G200" s="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</row>
    <row r="201" spans="1:42" x14ac:dyDescent="0.25">
      <c r="A201" s="123"/>
      <c r="B201" s="23"/>
      <c r="C201" s="123"/>
      <c r="D201" s="160"/>
      <c r="E201" s="161"/>
      <c r="F201" s="23"/>
      <c r="G201" s="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</row>
    <row r="202" spans="1:42" x14ac:dyDescent="0.25">
      <c r="A202" s="123"/>
      <c r="B202" s="23"/>
      <c r="C202" s="123"/>
      <c r="D202" s="160"/>
      <c r="E202" s="162"/>
      <c r="F202" s="23"/>
      <c r="G202" s="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</row>
    <row r="203" spans="1:42" x14ac:dyDescent="0.25">
      <c r="A203" s="123"/>
      <c r="B203" s="23"/>
      <c r="C203" s="123"/>
      <c r="D203" s="160"/>
      <c r="E203" s="162"/>
      <c r="F203" s="23"/>
      <c r="G203" s="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</row>
    <row r="204" spans="1:42" x14ac:dyDescent="0.25">
      <c r="A204" s="123"/>
      <c r="B204" s="23"/>
      <c r="C204" s="123"/>
      <c r="D204" s="160"/>
      <c r="E204" s="161"/>
      <c r="F204" s="163"/>
      <c r="G204" s="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</row>
    <row r="205" spans="1:42" x14ac:dyDescent="0.25">
      <c r="A205" s="123"/>
      <c r="B205" s="23"/>
      <c r="C205" s="123"/>
      <c r="D205" s="160"/>
      <c r="E205" s="161"/>
      <c r="F205" s="23"/>
      <c r="G205" s="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</row>
    <row r="206" spans="1:42" x14ac:dyDescent="0.25">
      <c r="A206" s="123"/>
      <c r="B206" s="23"/>
      <c r="C206" s="123"/>
      <c r="D206" s="160"/>
      <c r="E206" s="162"/>
      <c r="F206" s="163"/>
      <c r="G206" s="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</row>
    <row r="207" spans="1:42" x14ac:dyDescent="0.25">
      <c r="A207" s="123"/>
      <c r="B207" s="23"/>
      <c r="C207" s="123"/>
      <c r="D207" s="160"/>
      <c r="E207" s="162"/>
      <c r="F207" s="163"/>
      <c r="G207" s="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</row>
    <row r="208" spans="1:42" x14ac:dyDescent="0.25">
      <c r="A208" s="123"/>
      <c r="B208" s="23"/>
      <c r="C208" s="123"/>
      <c r="D208" s="160"/>
      <c r="E208" s="162"/>
      <c r="F208" s="163"/>
      <c r="G208" s="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</row>
    <row r="209" spans="1:42" x14ac:dyDescent="0.25">
      <c r="A209" s="123"/>
      <c r="B209" s="23"/>
      <c r="C209" s="123"/>
      <c r="D209" s="160"/>
      <c r="E209" s="162"/>
      <c r="F209" s="163"/>
      <c r="G209" s="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</row>
    <row r="210" spans="1:42" x14ac:dyDescent="0.25">
      <c r="A210" s="123"/>
      <c r="B210" s="23"/>
      <c r="C210" s="123"/>
      <c r="D210" s="160"/>
      <c r="E210" s="162"/>
      <c r="F210" s="163"/>
      <c r="G210" s="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</row>
    <row r="211" spans="1:42" x14ac:dyDescent="0.25">
      <c r="A211" s="123"/>
      <c r="B211" s="23"/>
      <c r="C211" s="123"/>
      <c r="D211" s="160"/>
      <c r="E211" s="162"/>
      <c r="F211" s="163"/>
      <c r="G211" s="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</row>
    <row r="212" spans="1:42" x14ac:dyDescent="0.25">
      <c r="A212" s="123"/>
      <c r="B212" s="23"/>
      <c r="C212" s="123"/>
      <c r="D212" s="160"/>
      <c r="E212" s="161"/>
      <c r="F212" s="163"/>
      <c r="G212" s="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</row>
    <row r="213" spans="1:42" x14ac:dyDescent="0.25">
      <c r="A213" s="123"/>
      <c r="B213" s="23"/>
      <c r="C213" s="123"/>
      <c r="D213" s="160"/>
      <c r="E213" s="161"/>
      <c r="F213" s="23"/>
      <c r="G213" s="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2"/>
      <c r="AO213" s="112"/>
      <c r="AP213" s="112"/>
    </row>
    <row r="214" spans="1:42" x14ac:dyDescent="0.25">
      <c r="A214" s="123"/>
      <c r="B214" s="23"/>
      <c r="C214" s="123"/>
      <c r="D214" s="160"/>
      <c r="E214" s="161"/>
      <c r="F214" s="23"/>
      <c r="G214" s="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</row>
    <row r="215" spans="1:42" x14ac:dyDescent="0.25">
      <c r="A215" s="123"/>
      <c r="B215" s="23"/>
      <c r="C215" s="123"/>
      <c r="D215" s="160"/>
      <c r="E215" s="161"/>
      <c r="F215" s="23"/>
      <c r="G215" s="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</row>
    <row r="216" spans="1:42" x14ac:dyDescent="0.25">
      <c r="A216" s="123"/>
      <c r="B216" s="23"/>
      <c r="C216" s="123"/>
      <c r="D216" s="160"/>
      <c r="E216" s="161"/>
      <c r="F216" s="23"/>
      <c r="G216" s="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</row>
    <row r="217" spans="1:42" x14ac:dyDescent="0.25">
      <c r="A217" s="123"/>
      <c r="B217" s="23"/>
      <c r="C217" s="123"/>
      <c r="D217" s="160"/>
      <c r="E217" s="161"/>
      <c r="F217" s="23"/>
      <c r="G217" s="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</row>
    <row r="218" spans="1:42" x14ac:dyDescent="0.25">
      <c r="A218" s="123"/>
      <c r="B218" s="23"/>
      <c r="C218" s="123"/>
      <c r="D218" s="160"/>
      <c r="E218" s="161"/>
      <c r="F218" s="23"/>
      <c r="G218" s="23"/>
      <c r="H218" s="126"/>
      <c r="I218" s="126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</row>
    <row r="219" spans="1:42" x14ac:dyDescent="0.25">
      <c r="A219" s="123"/>
      <c r="B219" s="23"/>
      <c r="C219" s="123"/>
      <c r="D219" s="160"/>
      <c r="E219" s="161"/>
      <c r="F219" s="23"/>
      <c r="G219" s="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</row>
    <row r="220" spans="1:42" x14ac:dyDescent="0.25">
      <c r="A220" s="123"/>
      <c r="B220" s="23"/>
      <c r="C220" s="123"/>
      <c r="D220" s="160"/>
      <c r="E220" s="161"/>
      <c r="F220" s="23"/>
      <c r="G220" s="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</row>
    <row r="221" spans="1:42" x14ac:dyDescent="0.25">
      <c r="A221" s="123"/>
      <c r="B221" s="23"/>
      <c r="C221" s="123"/>
      <c r="D221" s="160"/>
      <c r="E221" s="161"/>
      <c r="F221" s="23"/>
      <c r="G221" s="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</row>
    <row r="222" spans="1:42" x14ac:dyDescent="0.25">
      <c r="A222" s="123"/>
      <c r="B222" s="23"/>
      <c r="C222" s="123"/>
      <c r="D222" s="160"/>
      <c r="E222" s="161"/>
      <c r="F222" s="23"/>
      <c r="G222" s="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</row>
    <row r="223" spans="1:42" x14ac:dyDescent="0.25">
      <c r="A223" s="123"/>
      <c r="B223" s="23"/>
      <c r="C223" s="123"/>
      <c r="D223" s="160"/>
      <c r="E223" s="161"/>
      <c r="F223" s="23"/>
      <c r="G223" s="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</row>
    <row r="224" spans="1:42" x14ac:dyDescent="0.25">
      <c r="A224" s="123"/>
      <c r="B224" s="23"/>
      <c r="C224" s="123"/>
      <c r="D224" s="160"/>
      <c r="E224" s="161"/>
      <c r="F224" s="23"/>
      <c r="G224" s="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2"/>
      <c r="AO224" s="112"/>
      <c r="AP224" s="112"/>
    </row>
    <row r="225" spans="1:42" x14ac:dyDescent="0.25">
      <c r="A225" s="123"/>
      <c r="B225" s="23"/>
      <c r="C225" s="123"/>
      <c r="D225" s="160"/>
      <c r="E225" s="161"/>
      <c r="F225" s="163"/>
      <c r="G225" s="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</row>
    <row r="226" spans="1:42" x14ac:dyDescent="0.25">
      <c r="A226" s="123"/>
      <c r="B226" s="23"/>
      <c r="C226" s="123"/>
      <c r="D226" s="160"/>
      <c r="E226" s="161"/>
      <c r="F226" s="23"/>
      <c r="G226" s="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</row>
    <row r="227" spans="1:42" x14ac:dyDescent="0.25">
      <c r="A227" s="123"/>
      <c r="B227" s="23"/>
      <c r="C227" s="123"/>
      <c r="D227" s="160"/>
      <c r="E227" s="161"/>
      <c r="F227" s="163"/>
      <c r="G227" s="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</row>
    <row r="228" spans="1:42" x14ac:dyDescent="0.25">
      <c r="A228" s="123"/>
      <c r="B228" s="23"/>
      <c r="C228" s="123"/>
      <c r="D228" s="160"/>
      <c r="E228" s="161"/>
      <c r="F228" s="163"/>
      <c r="G228" s="16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</row>
    <row r="229" spans="1:42" x14ac:dyDescent="0.25">
      <c r="A229" s="123"/>
      <c r="B229" s="23"/>
      <c r="C229" s="123"/>
      <c r="D229" s="160"/>
      <c r="E229" s="161"/>
      <c r="F229" s="163"/>
      <c r="G229" s="16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2"/>
      <c r="AO229" s="112"/>
      <c r="AP229" s="112"/>
    </row>
    <row r="230" spans="1:42" x14ac:dyDescent="0.25">
      <c r="A230" s="123"/>
      <c r="B230" s="23"/>
      <c r="C230" s="123"/>
      <c r="D230" s="160"/>
      <c r="E230" s="161"/>
      <c r="F230" s="163"/>
      <c r="G230" s="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</row>
    <row r="231" spans="1:42" x14ac:dyDescent="0.25">
      <c r="A231" s="123"/>
      <c r="B231" s="23"/>
      <c r="C231" s="123"/>
      <c r="D231" s="160"/>
      <c r="E231" s="161"/>
      <c r="F231" s="23"/>
      <c r="G231" s="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</row>
    <row r="232" spans="1:42" x14ac:dyDescent="0.25">
      <c r="A232" s="123"/>
      <c r="B232" s="23"/>
      <c r="C232" s="123"/>
      <c r="D232" s="160"/>
      <c r="E232" s="161"/>
      <c r="F232" s="23"/>
      <c r="G232" s="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</row>
    <row r="233" spans="1:42" x14ac:dyDescent="0.25">
      <c r="A233" s="123"/>
      <c r="B233" s="23"/>
      <c r="C233" s="123"/>
      <c r="D233" s="160"/>
      <c r="E233" s="161"/>
      <c r="F233" s="23"/>
      <c r="G233" s="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</row>
    <row r="234" spans="1:42" x14ac:dyDescent="0.25">
      <c r="A234" s="123"/>
      <c r="B234" s="23"/>
      <c r="C234" s="123"/>
      <c r="D234" s="160"/>
      <c r="E234" s="161"/>
      <c r="F234" s="163"/>
      <c r="G234" s="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</row>
    <row r="235" spans="1:42" x14ac:dyDescent="0.25">
      <c r="A235" s="123"/>
      <c r="B235" s="23"/>
      <c r="C235" s="123"/>
      <c r="D235" s="160"/>
      <c r="E235" s="161"/>
      <c r="F235" s="163"/>
      <c r="G235" s="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</row>
    <row r="236" spans="1:42" x14ac:dyDescent="0.25">
      <c r="A236" s="123"/>
      <c r="B236" s="23"/>
      <c r="C236" s="123"/>
      <c r="D236" s="160"/>
      <c r="E236" s="161"/>
      <c r="F236" s="23"/>
      <c r="G236" s="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</row>
    <row r="237" spans="1:42" x14ac:dyDescent="0.25">
      <c r="A237" s="123"/>
      <c r="B237" s="23"/>
      <c r="C237" s="123"/>
      <c r="D237" s="160"/>
      <c r="E237" s="161"/>
      <c r="F237" s="163"/>
      <c r="G237" s="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2"/>
      <c r="AO237" s="112"/>
      <c r="AP237" s="112"/>
    </row>
    <row r="238" spans="1:42" x14ac:dyDescent="0.25">
      <c r="A238" s="123"/>
      <c r="B238" s="23"/>
      <c r="C238" s="123"/>
      <c r="D238" s="160"/>
      <c r="E238" s="161"/>
      <c r="F238" s="23"/>
      <c r="G238" s="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</row>
    <row r="239" spans="1:42" x14ac:dyDescent="0.25">
      <c r="A239" s="123"/>
      <c r="B239" s="23"/>
      <c r="C239" s="123"/>
      <c r="D239" s="160"/>
      <c r="E239" s="161"/>
      <c r="F239" s="23"/>
      <c r="G239" s="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</row>
    <row r="240" spans="1:42" x14ac:dyDescent="0.25">
      <c r="A240" s="123"/>
      <c r="B240" s="23"/>
      <c r="C240" s="123"/>
      <c r="D240" s="160"/>
      <c r="E240" s="161"/>
      <c r="F240" s="23"/>
      <c r="G240" s="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</row>
    <row r="241" spans="1:42" x14ac:dyDescent="0.25">
      <c r="A241" s="123"/>
      <c r="B241" s="23"/>
      <c r="C241" s="123"/>
      <c r="D241" s="160"/>
      <c r="E241" s="161"/>
      <c r="F241" s="23"/>
      <c r="G241" s="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</row>
    <row r="242" spans="1:42" x14ac:dyDescent="0.25">
      <c r="A242" s="123"/>
      <c r="B242" s="50"/>
      <c r="C242" s="123"/>
      <c r="D242" s="160"/>
      <c r="E242" s="161"/>
      <c r="F242" s="23"/>
      <c r="G242" s="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</row>
    <row r="243" spans="1:42" x14ac:dyDescent="0.25">
      <c r="A243" s="123"/>
      <c r="B243" s="123"/>
      <c r="C243" s="123"/>
      <c r="D243" s="160"/>
      <c r="E243" s="161"/>
      <c r="F243" s="23"/>
      <c r="G243" s="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</row>
    <row r="244" spans="1:42" x14ac:dyDescent="0.25">
      <c r="A244" s="123"/>
      <c r="B244" s="123"/>
      <c r="C244" s="123"/>
      <c r="D244" s="160"/>
      <c r="E244" s="145"/>
      <c r="F244" s="163"/>
      <c r="G244" s="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</row>
    <row r="245" spans="1:42" x14ac:dyDescent="0.25">
      <c r="A245" s="123"/>
      <c r="B245" s="23"/>
      <c r="C245" s="33"/>
      <c r="D245" s="34"/>
      <c r="E245" s="161"/>
      <c r="F245" s="30"/>
      <c r="G245" s="30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</row>
    <row r="246" spans="1:42" x14ac:dyDescent="0.25">
      <c r="A246" s="123"/>
      <c r="B246" s="123"/>
      <c r="C246" s="123"/>
      <c r="D246" s="160"/>
      <c r="E246" s="161"/>
      <c r="F246" s="23"/>
      <c r="G246" s="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2"/>
      <c r="AO246" s="112"/>
      <c r="AP246" s="112"/>
    </row>
    <row r="247" spans="1:42" x14ac:dyDescent="0.25">
      <c r="A247" s="123"/>
      <c r="B247" s="123"/>
      <c r="C247" s="123"/>
      <c r="D247" s="160"/>
      <c r="E247" s="161"/>
      <c r="F247" s="23"/>
      <c r="G247" s="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</row>
    <row r="248" spans="1:42" x14ac:dyDescent="0.25">
      <c r="A248" s="123"/>
      <c r="B248" s="123"/>
      <c r="C248" s="123"/>
      <c r="D248" s="160"/>
      <c r="E248" s="161"/>
      <c r="F248" s="23"/>
      <c r="G248" s="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</row>
    <row r="249" spans="1:42" x14ac:dyDescent="0.25">
      <c r="A249" s="123"/>
      <c r="B249" s="123"/>
      <c r="C249" s="123"/>
      <c r="D249" s="160"/>
      <c r="E249" s="161"/>
      <c r="F249" s="23"/>
      <c r="G249" s="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2"/>
      <c r="AO249" s="112"/>
      <c r="AP249" s="112"/>
    </row>
    <row r="250" spans="1:42" x14ac:dyDescent="0.25">
      <c r="A250" s="123"/>
      <c r="B250" s="123"/>
      <c r="C250" s="123"/>
      <c r="D250" s="160"/>
      <c r="E250" s="161"/>
      <c r="F250" s="23"/>
      <c r="G250" s="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</row>
    <row r="251" spans="1:42" x14ac:dyDescent="0.25">
      <c r="A251" s="123"/>
      <c r="B251" s="123"/>
      <c r="C251" s="123"/>
      <c r="D251" s="160"/>
      <c r="E251" s="161"/>
      <c r="F251" s="23"/>
      <c r="G251" s="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</row>
    <row r="252" spans="1:42" x14ac:dyDescent="0.25">
      <c r="A252" s="123"/>
      <c r="B252" s="123"/>
      <c r="C252" s="123"/>
      <c r="D252" s="160"/>
      <c r="E252" s="161"/>
      <c r="F252" s="23"/>
      <c r="G252" s="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</row>
    <row r="253" spans="1:42" x14ac:dyDescent="0.25">
      <c r="A253" s="123"/>
      <c r="B253" s="123"/>
      <c r="C253" s="123"/>
      <c r="D253" s="160"/>
      <c r="E253" s="161"/>
      <c r="F253" s="23"/>
      <c r="G253" s="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</row>
    <row r="254" spans="1:42" x14ac:dyDescent="0.25">
      <c r="A254" s="123"/>
      <c r="B254" s="123"/>
      <c r="C254" s="123"/>
      <c r="D254" s="160"/>
      <c r="F254" s="23"/>
      <c r="G254" s="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</row>
    <row r="255" spans="1:42" x14ac:dyDescent="0.25"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</row>
    <row r="256" spans="1:42" x14ac:dyDescent="0.25"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</row>
    <row r="257" spans="8:42" x14ac:dyDescent="0.25"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2"/>
      <c r="AO257" s="112"/>
      <c r="AP257" s="112"/>
    </row>
    <row r="258" spans="8:42" x14ac:dyDescent="0.25"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</row>
    <row r="259" spans="8:42" x14ac:dyDescent="0.25"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</row>
    <row r="260" spans="8:42" x14ac:dyDescent="0.25"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</row>
    <row r="261" spans="8:42" x14ac:dyDescent="0.25"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</row>
    <row r="262" spans="8:42" x14ac:dyDescent="0.25"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</row>
    <row r="263" spans="8:42" x14ac:dyDescent="0.25"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</row>
    <row r="264" spans="8:42" x14ac:dyDescent="0.25"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</row>
    <row r="265" spans="8:42" x14ac:dyDescent="0.25"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</row>
    <row r="266" spans="8:42" x14ac:dyDescent="0.25"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</row>
    <row r="267" spans="8:42" x14ac:dyDescent="0.25"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</row>
    <row r="268" spans="8:42" x14ac:dyDescent="0.25"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</row>
    <row r="269" spans="8:42" x14ac:dyDescent="0.25"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</row>
    <row r="270" spans="8:42" x14ac:dyDescent="0.25"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</row>
    <row r="271" spans="8:42" x14ac:dyDescent="0.25"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</row>
    <row r="272" spans="8:42" x14ac:dyDescent="0.25"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</row>
    <row r="273" spans="8:42" x14ac:dyDescent="0.25"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</row>
    <row r="274" spans="8:42" x14ac:dyDescent="0.25"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</row>
    <row r="275" spans="8:42" x14ac:dyDescent="0.25"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</row>
    <row r="276" spans="8:42" x14ac:dyDescent="0.25"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</row>
    <row r="277" spans="8:42" x14ac:dyDescent="0.25"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</row>
    <row r="278" spans="8:42" x14ac:dyDescent="0.25"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</row>
    <row r="279" spans="8:42" x14ac:dyDescent="0.25"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2"/>
      <c r="AO279" s="112"/>
      <c r="AP279" s="112"/>
    </row>
    <row r="280" spans="8:42" x14ac:dyDescent="0.25"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</row>
    <row r="281" spans="8:42" x14ac:dyDescent="0.25"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</row>
    <row r="282" spans="8:42" x14ac:dyDescent="0.25"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2"/>
      <c r="AO282" s="112"/>
      <c r="AP282" s="112"/>
    </row>
    <row r="283" spans="8:42" x14ac:dyDescent="0.25"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</row>
    <row r="284" spans="8:42" x14ac:dyDescent="0.25"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</row>
    <row r="285" spans="8:42" x14ac:dyDescent="0.25"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</row>
    <row r="286" spans="8:42" x14ac:dyDescent="0.25"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</row>
    <row r="287" spans="8:42" x14ac:dyDescent="0.25"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</row>
    <row r="288" spans="8:42" x14ac:dyDescent="0.25"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</row>
    <row r="289" spans="8:42" x14ac:dyDescent="0.25"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</row>
    <row r="290" spans="8:42" x14ac:dyDescent="0.25"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</row>
    <row r="291" spans="8:42" x14ac:dyDescent="0.25"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</row>
    <row r="292" spans="8:42" x14ac:dyDescent="0.25"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</row>
    <row r="293" spans="8:42" x14ac:dyDescent="0.25"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</row>
    <row r="294" spans="8:42" x14ac:dyDescent="0.25"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2"/>
      <c r="AO294" s="112"/>
      <c r="AP294" s="112"/>
    </row>
    <row r="295" spans="8:42" x14ac:dyDescent="0.25"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</row>
    <row r="296" spans="8:42" x14ac:dyDescent="0.25"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</row>
    <row r="297" spans="8:42" x14ac:dyDescent="0.25"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</row>
    <row r="298" spans="8:42" x14ac:dyDescent="0.25"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</row>
    <row r="299" spans="8:42" x14ac:dyDescent="0.25"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</row>
    <row r="300" spans="8:42" x14ac:dyDescent="0.25"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</row>
    <row r="301" spans="8:42" x14ac:dyDescent="0.25"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2"/>
      <c r="AO301" s="112"/>
      <c r="AP301" s="112"/>
    </row>
    <row r="302" spans="8:42" x14ac:dyDescent="0.25"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</row>
    <row r="303" spans="8:42" x14ac:dyDescent="0.25"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</row>
    <row r="304" spans="8:42" x14ac:dyDescent="0.25"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</row>
    <row r="305" spans="8:42" x14ac:dyDescent="0.25"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</row>
    <row r="306" spans="8:42" x14ac:dyDescent="0.25"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</row>
    <row r="307" spans="8:42" x14ac:dyDescent="0.25"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</row>
    <row r="308" spans="8:42" x14ac:dyDescent="0.25"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</row>
    <row r="309" spans="8:42" x14ac:dyDescent="0.25"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</row>
    <row r="310" spans="8:42" x14ac:dyDescent="0.25"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</row>
    <row r="311" spans="8:42" x14ac:dyDescent="0.25"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2"/>
      <c r="AO311" s="112"/>
      <c r="AP311" s="112"/>
    </row>
    <row r="312" spans="8:42" x14ac:dyDescent="0.25"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</row>
    <row r="313" spans="8:42" x14ac:dyDescent="0.25"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</row>
    <row r="314" spans="8:42" x14ac:dyDescent="0.25"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</row>
    <row r="315" spans="8:42" x14ac:dyDescent="0.25"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</row>
    <row r="316" spans="8:42" x14ac:dyDescent="0.25"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</row>
    <row r="317" spans="8:42" x14ac:dyDescent="0.25"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</row>
    <row r="318" spans="8:42" x14ac:dyDescent="0.25"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2"/>
      <c r="AO318" s="112"/>
      <c r="AP318" s="112"/>
    </row>
    <row r="319" spans="8:42" x14ac:dyDescent="0.25"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</row>
    <row r="320" spans="8:42" x14ac:dyDescent="0.25"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2"/>
      <c r="AO320" s="112"/>
      <c r="AP320" s="112"/>
    </row>
    <row r="321" spans="8:42" x14ac:dyDescent="0.25"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</row>
    <row r="322" spans="8:42" x14ac:dyDescent="0.25"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</row>
    <row r="323" spans="8:42" x14ac:dyDescent="0.25"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</row>
    <row r="324" spans="8:42" x14ac:dyDescent="0.25"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2"/>
      <c r="AO324" s="112"/>
      <c r="AP324" s="112"/>
    </row>
    <row r="325" spans="8:42" x14ac:dyDescent="0.25"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</row>
    <row r="326" spans="8:42" x14ac:dyDescent="0.25"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2"/>
      <c r="AO326" s="112"/>
      <c r="AP326" s="112"/>
    </row>
    <row r="327" spans="8:42" x14ac:dyDescent="0.25"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</row>
    <row r="328" spans="8:42" x14ac:dyDescent="0.25"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</row>
    <row r="329" spans="8:42" x14ac:dyDescent="0.25"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</row>
    <row r="330" spans="8:42" x14ac:dyDescent="0.25"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</row>
    <row r="331" spans="8:42" x14ac:dyDescent="0.25"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</row>
    <row r="332" spans="8:42" x14ac:dyDescent="0.25"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</row>
    <row r="333" spans="8:42" x14ac:dyDescent="0.25"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</row>
    <row r="334" spans="8:42" x14ac:dyDescent="0.25"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2"/>
      <c r="AO334" s="112"/>
      <c r="AP334" s="112"/>
    </row>
    <row r="335" spans="8:42" x14ac:dyDescent="0.25"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2"/>
      <c r="AO335" s="112"/>
      <c r="AP335" s="112"/>
    </row>
    <row r="336" spans="8:42" x14ac:dyDescent="0.25"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</row>
    <row r="337" spans="8:42" x14ac:dyDescent="0.25"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</row>
    <row r="338" spans="8:42" x14ac:dyDescent="0.25"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2"/>
      <c r="AO338" s="112"/>
      <c r="AP338" s="112"/>
    </row>
    <row r="339" spans="8:42" x14ac:dyDescent="0.25"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</row>
    <row r="340" spans="8:42" x14ac:dyDescent="0.25"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2"/>
      <c r="AO340" s="112"/>
      <c r="AP340" s="112"/>
    </row>
    <row r="341" spans="8:42" x14ac:dyDescent="0.25"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</row>
    <row r="342" spans="8:42" x14ac:dyDescent="0.25"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</row>
    <row r="343" spans="8:42" x14ac:dyDescent="0.25"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</row>
    <row r="344" spans="8:42" x14ac:dyDescent="0.25"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</row>
    <row r="345" spans="8:42" x14ac:dyDescent="0.25"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/>
    </row>
    <row r="346" spans="8:42" x14ac:dyDescent="0.25"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</row>
    <row r="347" spans="8:42" x14ac:dyDescent="0.25"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</row>
    <row r="348" spans="8:42" x14ac:dyDescent="0.25"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</row>
    <row r="349" spans="8:42" x14ac:dyDescent="0.25"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</row>
    <row r="350" spans="8:42" x14ac:dyDescent="0.25"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</row>
    <row r="351" spans="8:42" x14ac:dyDescent="0.25"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</row>
    <row r="352" spans="8:42" x14ac:dyDescent="0.25"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</row>
    <row r="353" spans="8:42" x14ac:dyDescent="0.25"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</row>
    <row r="354" spans="8:42" x14ac:dyDescent="0.25"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</row>
    <row r="355" spans="8:42" x14ac:dyDescent="0.25"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</row>
    <row r="356" spans="8:42" x14ac:dyDescent="0.25"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</row>
    <row r="357" spans="8:42" x14ac:dyDescent="0.25"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</row>
    <row r="358" spans="8:42" x14ac:dyDescent="0.25"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2"/>
      <c r="AO358" s="112"/>
      <c r="AP358" s="112"/>
    </row>
    <row r="359" spans="8:42" x14ac:dyDescent="0.25"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</row>
    <row r="360" spans="8:42" x14ac:dyDescent="0.25"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2"/>
      <c r="AO360" s="112"/>
      <c r="AP360" s="112"/>
    </row>
    <row r="361" spans="8:42" x14ac:dyDescent="0.25"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2"/>
      <c r="AO361" s="112"/>
      <c r="AP361" s="112"/>
    </row>
    <row r="362" spans="8:42" x14ac:dyDescent="0.25"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2"/>
      <c r="AO362" s="112"/>
      <c r="AP362" s="112"/>
    </row>
    <row r="363" spans="8:42" x14ac:dyDescent="0.25"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</row>
    <row r="364" spans="8:42" x14ac:dyDescent="0.25"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</row>
    <row r="365" spans="8:42" x14ac:dyDescent="0.25"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2"/>
      <c r="AO365" s="112"/>
      <c r="AP365" s="112"/>
    </row>
    <row r="366" spans="8:42" x14ac:dyDescent="0.25"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2"/>
      <c r="AO366" s="112"/>
      <c r="AP366" s="112"/>
    </row>
    <row r="367" spans="8:42" x14ac:dyDescent="0.25"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2"/>
      <c r="AO367" s="112"/>
      <c r="AP367" s="112"/>
    </row>
    <row r="368" spans="8:42" x14ac:dyDescent="0.25"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</row>
    <row r="369" spans="8:42" x14ac:dyDescent="0.25"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</row>
    <row r="370" spans="8:42" x14ac:dyDescent="0.25"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2"/>
      <c r="AO370" s="112"/>
      <c r="AP370" s="112"/>
    </row>
    <row r="371" spans="8:42" x14ac:dyDescent="0.25"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</row>
    <row r="372" spans="8:42" x14ac:dyDescent="0.25"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2"/>
      <c r="AO372" s="112"/>
      <c r="AP372" s="112"/>
    </row>
    <row r="373" spans="8:42" x14ac:dyDescent="0.25"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2"/>
      <c r="AO373" s="112"/>
      <c r="AP373" s="112"/>
    </row>
    <row r="374" spans="8:42" x14ac:dyDescent="0.25"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2"/>
      <c r="AO374" s="112"/>
      <c r="AP374" s="112"/>
    </row>
    <row r="375" spans="8:42" x14ac:dyDescent="0.25"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</row>
    <row r="376" spans="8:42" x14ac:dyDescent="0.25"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2"/>
      <c r="AO376" s="112"/>
      <c r="AP376" s="112"/>
    </row>
    <row r="377" spans="8:42" x14ac:dyDescent="0.25"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2"/>
      <c r="AO377" s="112"/>
      <c r="AP377" s="112"/>
    </row>
    <row r="378" spans="8:42" x14ac:dyDescent="0.25"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</row>
    <row r="379" spans="8:42" x14ac:dyDescent="0.25"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2"/>
      <c r="AO379" s="112"/>
      <c r="AP379" s="112"/>
    </row>
    <row r="380" spans="8:42" x14ac:dyDescent="0.25"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2"/>
      <c r="AO380" s="112"/>
      <c r="AP380" s="112"/>
    </row>
    <row r="381" spans="8:42" x14ac:dyDescent="0.25"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2"/>
      <c r="AO381" s="112"/>
      <c r="AP381" s="112"/>
    </row>
    <row r="382" spans="8:42" x14ac:dyDescent="0.25"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</row>
    <row r="383" spans="8:42" x14ac:dyDescent="0.25"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</row>
    <row r="384" spans="8:42" x14ac:dyDescent="0.25"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2"/>
      <c r="AO384" s="112"/>
      <c r="AP384" s="112"/>
    </row>
    <row r="385" spans="8:42" x14ac:dyDescent="0.25"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2"/>
      <c r="AO385" s="112"/>
      <c r="AP385" s="112"/>
    </row>
    <row r="386" spans="8:42" x14ac:dyDescent="0.25"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2"/>
      <c r="AO386" s="112"/>
      <c r="AP386" s="112"/>
    </row>
    <row r="387" spans="8:42" x14ac:dyDescent="0.25"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2"/>
      <c r="AO387" s="112"/>
      <c r="AP387" s="112"/>
    </row>
    <row r="388" spans="8:42" x14ac:dyDescent="0.25"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2"/>
      <c r="AO388" s="112"/>
      <c r="AP388" s="112"/>
    </row>
    <row r="389" spans="8:42" x14ac:dyDescent="0.25"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</row>
    <row r="390" spans="8:42" x14ac:dyDescent="0.25"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2"/>
      <c r="AO390" s="112"/>
      <c r="AP390" s="112"/>
    </row>
    <row r="391" spans="8:42" x14ac:dyDescent="0.25"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2"/>
      <c r="AO391" s="112"/>
      <c r="AP391" s="112"/>
    </row>
    <row r="392" spans="8:42" x14ac:dyDescent="0.25"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2"/>
      <c r="AO392" s="112"/>
      <c r="AP392" s="112"/>
    </row>
    <row r="393" spans="8:42" x14ac:dyDescent="0.25"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2"/>
      <c r="AO393" s="112"/>
      <c r="AP393" s="112"/>
    </row>
    <row r="394" spans="8:42" x14ac:dyDescent="0.25"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2"/>
      <c r="AO394" s="112"/>
      <c r="AP394" s="112"/>
    </row>
    <row r="395" spans="8:42" x14ac:dyDescent="0.25"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2"/>
      <c r="AO395" s="112"/>
      <c r="AP395" s="112"/>
    </row>
    <row r="396" spans="8:42" x14ac:dyDescent="0.25"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2"/>
      <c r="AO396" s="112"/>
      <c r="AP396" s="112"/>
    </row>
    <row r="397" spans="8:42" x14ac:dyDescent="0.25"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</row>
    <row r="398" spans="8:42" x14ac:dyDescent="0.25"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2"/>
      <c r="AO398" s="112"/>
      <c r="AP398" s="112"/>
    </row>
    <row r="399" spans="8:42" x14ac:dyDescent="0.25"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2"/>
      <c r="AO399" s="112"/>
      <c r="AP399" s="112"/>
    </row>
    <row r="400" spans="8:42" x14ac:dyDescent="0.25"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2"/>
      <c r="AO400" s="112"/>
      <c r="AP400" s="112"/>
    </row>
    <row r="401" spans="8:42" x14ac:dyDescent="0.25"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2"/>
      <c r="AO401" s="112"/>
      <c r="AP401" s="112"/>
    </row>
    <row r="402" spans="8:42" x14ac:dyDescent="0.25"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2"/>
      <c r="AO402" s="112"/>
      <c r="AP402" s="112"/>
    </row>
    <row r="403" spans="8:42" x14ac:dyDescent="0.25"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2"/>
      <c r="AO403" s="112"/>
      <c r="AP403" s="112"/>
    </row>
    <row r="404" spans="8:42" x14ac:dyDescent="0.25"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2"/>
      <c r="AO404" s="112"/>
      <c r="AP404" s="112"/>
    </row>
    <row r="405" spans="8:42" x14ac:dyDescent="0.25"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2"/>
      <c r="AO405" s="112"/>
      <c r="AP405" s="112"/>
    </row>
    <row r="406" spans="8:42" x14ac:dyDescent="0.25"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2"/>
      <c r="AO406" s="112"/>
      <c r="AP406" s="112"/>
    </row>
    <row r="407" spans="8:42" x14ac:dyDescent="0.25"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2"/>
      <c r="AO407" s="112"/>
      <c r="AP407" s="112"/>
    </row>
    <row r="408" spans="8:42" x14ac:dyDescent="0.25"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2"/>
      <c r="AO408" s="112"/>
      <c r="AP408" s="112"/>
    </row>
    <row r="409" spans="8:42" x14ac:dyDescent="0.25"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2"/>
      <c r="AO409" s="112"/>
      <c r="AP409" s="112"/>
    </row>
    <row r="410" spans="8:42" x14ac:dyDescent="0.25"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2"/>
      <c r="AO410" s="112"/>
      <c r="AP410" s="11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P412"/>
  <sheetViews>
    <sheetView workbookViewId="0">
      <pane ySplit="1" topLeftCell="A2" activePane="bottomLeft" state="frozen"/>
      <selection pane="bottomLeft" activeCell="C14" sqref="C14"/>
    </sheetView>
  </sheetViews>
  <sheetFormatPr defaultColWidth="5.140625" defaultRowHeight="15" x14ac:dyDescent="0.25"/>
  <cols>
    <col min="1" max="1" width="14.42578125" customWidth="1"/>
    <col min="2" max="2" width="35.85546875" customWidth="1"/>
    <col min="3" max="3" width="36.140625" bestFit="1" customWidth="1"/>
    <col min="4" max="4" width="12" style="1" bestFit="1" customWidth="1"/>
    <col min="5" max="5" width="20.42578125" style="141" customWidth="1"/>
    <col min="6" max="6" width="21" bestFit="1" customWidth="1"/>
    <col min="7" max="7" width="23.5703125" customWidth="1"/>
    <col min="8" max="19" width="10.5703125" customWidth="1"/>
    <col min="20" max="20" width="10.42578125" customWidth="1"/>
  </cols>
  <sheetData>
    <row r="1" spans="1:42" s="121" customFormat="1" ht="51.75" customHeight="1" x14ac:dyDescent="0.25">
      <c r="A1" s="122"/>
      <c r="B1" s="120"/>
      <c r="C1" s="120"/>
      <c r="D1" s="187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42" s="130" customFormat="1" x14ac:dyDescent="0.25">
      <c r="A2" s="127" t="s">
        <v>0</v>
      </c>
      <c r="B2" s="127" t="s">
        <v>219</v>
      </c>
      <c r="C2" s="128" t="s">
        <v>83</v>
      </c>
      <c r="D2" s="128" t="s">
        <v>124</v>
      </c>
      <c r="E2" s="131" t="s">
        <v>220</v>
      </c>
      <c r="F2" s="131" t="s">
        <v>260</v>
      </c>
      <c r="G2" s="129" t="s">
        <v>221</v>
      </c>
      <c r="H2" s="129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2" s="111" customFormat="1" ht="15.75" customHeight="1" x14ac:dyDescent="0.25">
      <c r="A3" s="23" t="s">
        <v>9</v>
      </c>
      <c r="B3" s="24" t="s">
        <v>193</v>
      </c>
      <c r="C3" s="25" t="s">
        <v>89</v>
      </c>
      <c r="D3" s="25" t="s">
        <v>148</v>
      </c>
      <c r="E3" s="25" t="s">
        <v>259</v>
      </c>
      <c r="F3" s="29"/>
      <c r="G3" s="123" t="s">
        <v>261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2" s="111" customFormat="1" x14ac:dyDescent="0.25">
      <c r="A4" s="23" t="s">
        <v>146</v>
      </c>
      <c r="B4" s="28" t="s">
        <v>160</v>
      </c>
      <c r="C4" s="29" t="s">
        <v>17</v>
      </c>
      <c r="D4" s="29" t="s">
        <v>161</v>
      </c>
      <c r="E4" s="29" t="s">
        <v>129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2" s="111" customFormat="1" x14ac:dyDescent="0.25">
      <c r="A5" s="23" t="s">
        <v>18</v>
      </c>
      <c r="B5" s="28" t="s">
        <v>162</v>
      </c>
      <c r="C5" s="29" t="s">
        <v>20</v>
      </c>
      <c r="D5" s="29" t="s">
        <v>163</v>
      </c>
      <c r="E5" s="29" t="s">
        <v>131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2" s="111" customFormat="1" x14ac:dyDescent="0.25">
      <c r="A6" s="23" t="s">
        <v>22</v>
      </c>
      <c r="B6" s="28" t="s">
        <v>164</v>
      </c>
      <c r="C6" s="30" t="s">
        <v>24</v>
      </c>
      <c r="D6" s="30" t="s">
        <v>165</v>
      </c>
      <c r="E6" s="30" t="s">
        <v>134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2" x14ac:dyDescent="0.25">
      <c r="A7" s="22"/>
      <c r="B7" s="23"/>
      <c r="D7" s="27"/>
      <c r="E7" s="133"/>
      <c r="F7" s="30"/>
      <c r="G7" s="29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</row>
    <row r="8" spans="1:42" x14ac:dyDescent="0.25">
      <c r="A8" s="22"/>
      <c r="B8" s="23"/>
      <c r="C8" s="27"/>
      <c r="D8" s="27"/>
      <c r="E8" s="133"/>
      <c r="F8" s="29"/>
      <c r="G8" s="29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</row>
    <row r="9" spans="1:42" x14ac:dyDescent="0.25">
      <c r="A9" s="22"/>
      <c r="B9" s="23"/>
      <c r="C9" s="27"/>
      <c r="D9" s="27"/>
      <c r="E9" s="133"/>
      <c r="F9" s="25"/>
      <c r="G9" s="25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</row>
    <row r="10" spans="1:42" x14ac:dyDescent="0.25">
      <c r="A10" s="22"/>
      <c r="B10" s="23"/>
      <c r="C10" s="27"/>
      <c r="D10" s="27"/>
      <c r="E10" s="133"/>
      <c r="F10" s="29"/>
      <c r="G10" s="29"/>
      <c r="H10" s="123"/>
      <c r="I10" s="123"/>
      <c r="J10" s="123"/>
      <c r="K10" s="123"/>
      <c r="L10" s="123"/>
      <c r="M10" s="124"/>
      <c r="N10" s="124"/>
      <c r="O10" s="124"/>
      <c r="P10" s="123"/>
      <c r="Q10" s="123"/>
      <c r="R10" s="123"/>
      <c r="S10" s="123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</row>
    <row r="11" spans="1:42" x14ac:dyDescent="0.25">
      <c r="A11" s="22"/>
      <c r="B11" s="23"/>
      <c r="C11" s="33"/>
      <c r="D11" s="33"/>
      <c r="E11" s="133"/>
      <c r="F11" s="29"/>
      <c r="G11" s="29"/>
      <c r="H11" s="123"/>
      <c r="I11" s="123"/>
      <c r="J11" s="123"/>
      <c r="K11" s="123"/>
      <c r="L11" s="123"/>
      <c r="M11" s="126"/>
      <c r="N11" s="123"/>
      <c r="O11" s="123"/>
      <c r="P11" s="123"/>
      <c r="Q11" s="123"/>
      <c r="R11" s="123"/>
      <c r="S11" s="123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</row>
    <row r="12" spans="1:42" x14ac:dyDescent="0.25">
      <c r="A12" s="22"/>
      <c r="B12" s="23"/>
      <c r="C12" s="27"/>
      <c r="D12" s="27"/>
      <c r="E12" s="133"/>
      <c r="F12" s="29"/>
      <c r="G12" s="29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</row>
    <row r="13" spans="1:42" x14ac:dyDescent="0.25">
      <c r="A13" s="22"/>
      <c r="B13" s="23"/>
      <c r="C13" s="27"/>
      <c r="D13" s="27"/>
      <c r="E13" s="133"/>
      <c r="F13" s="29"/>
      <c r="G13" s="29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</row>
    <row r="14" spans="1:42" x14ac:dyDescent="0.25">
      <c r="A14" s="22"/>
      <c r="B14" s="23"/>
      <c r="C14" s="27"/>
      <c r="D14" s="27"/>
      <c r="E14" s="133"/>
      <c r="F14" s="29"/>
      <c r="G14" s="29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</row>
    <row r="15" spans="1:42" x14ac:dyDescent="0.25">
      <c r="A15" s="22"/>
      <c r="B15" s="23"/>
      <c r="C15" s="27"/>
      <c r="D15" s="27"/>
      <c r="E15" s="133"/>
      <c r="F15" s="29"/>
      <c r="G15" s="29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</row>
    <row r="16" spans="1:42" x14ac:dyDescent="0.25">
      <c r="A16" s="22"/>
      <c r="B16" s="23"/>
      <c r="C16" s="27"/>
      <c r="D16" s="27"/>
      <c r="E16" s="133"/>
      <c r="F16" s="29"/>
      <c r="G16" s="29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</row>
    <row r="17" spans="1:42" x14ac:dyDescent="0.25">
      <c r="A17" s="22"/>
      <c r="B17" s="23"/>
      <c r="C17" s="27"/>
      <c r="D17" s="27"/>
      <c r="E17" s="133"/>
      <c r="F17" s="29"/>
      <c r="G17" s="29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</row>
    <row r="18" spans="1:42" x14ac:dyDescent="0.25">
      <c r="A18" s="22"/>
      <c r="B18" s="23"/>
      <c r="C18" s="27"/>
      <c r="D18" s="27"/>
      <c r="E18" s="133"/>
      <c r="F18" s="29"/>
      <c r="G18" s="29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</row>
    <row r="19" spans="1:42" x14ac:dyDescent="0.25">
      <c r="A19" s="22"/>
      <c r="B19" s="23"/>
      <c r="C19" s="27"/>
      <c r="D19" s="27"/>
      <c r="E19" s="133"/>
      <c r="F19" s="29"/>
      <c r="G19" s="29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</row>
    <row r="20" spans="1:42" x14ac:dyDescent="0.25">
      <c r="A20" s="22"/>
      <c r="B20" s="23"/>
      <c r="C20" s="27"/>
      <c r="D20" s="27"/>
      <c r="E20" s="133"/>
      <c r="F20" s="29"/>
      <c r="G20" s="29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</row>
    <row r="21" spans="1:42" x14ac:dyDescent="0.25">
      <c r="A21" s="22"/>
      <c r="B21" s="23"/>
      <c r="C21" s="27"/>
      <c r="D21" s="27"/>
      <c r="E21" s="133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</row>
    <row r="22" spans="1:42" x14ac:dyDescent="0.25">
      <c r="A22" s="22"/>
      <c r="B22" s="23"/>
      <c r="C22" s="27"/>
      <c r="D22" s="27"/>
      <c r="E22" s="133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</row>
    <row r="23" spans="1:42" x14ac:dyDescent="0.25">
      <c r="A23" s="22"/>
      <c r="B23" s="23"/>
      <c r="C23" s="27"/>
      <c r="D23" s="27"/>
      <c r="E23" s="133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</row>
    <row r="24" spans="1:42" x14ac:dyDescent="0.25">
      <c r="A24" s="22"/>
      <c r="B24" s="23"/>
      <c r="C24" s="27"/>
      <c r="D24" s="27"/>
      <c r="E24" s="133"/>
      <c r="F24" s="29"/>
      <c r="G24" s="29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</row>
    <row r="25" spans="1:42" x14ac:dyDescent="0.25">
      <c r="A25" s="22"/>
      <c r="B25" s="23"/>
      <c r="C25" s="27"/>
      <c r="D25" s="27"/>
      <c r="E25" s="135"/>
      <c r="F25" s="29"/>
      <c r="G25" s="29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</row>
    <row r="26" spans="1:42" x14ac:dyDescent="0.25">
      <c r="A26" s="22"/>
      <c r="B26" s="23"/>
      <c r="C26" s="27"/>
      <c r="D26" s="27"/>
      <c r="E26" s="133"/>
      <c r="F26" s="25"/>
      <c r="G26" s="25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</row>
    <row r="27" spans="1:42" x14ac:dyDescent="0.25">
      <c r="A27" s="22"/>
      <c r="B27" s="23"/>
      <c r="C27" s="27"/>
      <c r="D27" s="27"/>
      <c r="E27" s="133"/>
      <c r="F27" s="29"/>
      <c r="G27" s="29"/>
      <c r="H27" s="123"/>
      <c r="I27" s="123"/>
      <c r="J27" s="123"/>
      <c r="K27" s="123"/>
      <c r="L27" s="123"/>
      <c r="M27" s="123"/>
      <c r="N27" s="123"/>
      <c r="O27" s="125"/>
      <c r="P27" s="126"/>
      <c r="Q27" s="123"/>
      <c r="R27" s="123"/>
      <c r="S27" s="123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</row>
    <row r="28" spans="1:42" x14ac:dyDescent="0.25">
      <c r="A28" s="22"/>
      <c r="B28" s="23"/>
      <c r="C28" s="27"/>
      <c r="D28" s="27"/>
      <c r="E28" s="133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</row>
    <row r="29" spans="1:42" x14ac:dyDescent="0.25">
      <c r="A29" s="22"/>
      <c r="B29" s="23"/>
      <c r="C29" s="27"/>
      <c r="D29" s="27"/>
      <c r="E29" s="133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</row>
    <row r="30" spans="1:42" x14ac:dyDescent="0.25">
      <c r="A30" s="22"/>
      <c r="B30" s="23"/>
      <c r="C30" s="27"/>
      <c r="D30" s="27"/>
      <c r="E30" s="133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</row>
    <row r="31" spans="1:42" x14ac:dyDescent="0.25">
      <c r="A31" s="22"/>
      <c r="B31" s="23"/>
      <c r="C31" s="27"/>
      <c r="D31" s="27"/>
      <c r="E31" s="133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</row>
    <row r="32" spans="1:42" x14ac:dyDescent="0.25">
      <c r="A32" s="22"/>
      <c r="B32" s="23"/>
      <c r="C32" s="27"/>
      <c r="D32" s="27"/>
      <c r="E32" s="133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</row>
    <row r="33" spans="1:42" x14ac:dyDescent="0.25">
      <c r="A33" s="22"/>
      <c r="B33" s="23"/>
      <c r="C33" s="27"/>
      <c r="D33" s="27"/>
      <c r="E33" s="133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</row>
    <row r="34" spans="1:42" x14ac:dyDescent="0.25">
      <c r="A34" s="22"/>
      <c r="B34" s="23"/>
      <c r="C34" s="27"/>
      <c r="D34" s="27"/>
      <c r="E34" s="133"/>
      <c r="F34" s="29"/>
      <c r="G34" s="29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</row>
    <row r="35" spans="1:42" x14ac:dyDescent="0.25">
      <c r="A35" s="22"/>
      <c r="B35" s="23"/>
      <c r="C35" s="27"/>
      <c r="D35" s="27"/>
      <c r="E35" s="133"/>
      <c r="F35" s="29"/>
      <c r="G35" s="29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</row>
    <row r="36" spans="1:42" x14ac:dyDescent="0.25">
      <c r="A36" s="22"/>
      <c r="B36" s="23"/>
      <c r="C36" s="27"/>
      <c r="D36" s="27"/>
      <c r="E36" s="133"/>
      <c r="F36" s="29"/>
      <c r="G36" s="29"/>
      <c r="H36" s="126"/>
      <c r="I36" s="126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</row>
    <row r="37" spans="1:42" x14ac:dyDescent="0.25">
      <c r="A37" s="22"/>
      <c r="B37" s="23"/>
      <c r="C37" s="27"/>
      <c r="D37" s="27"/>
      <c r="E37" s="133"/>
      <c r="F37" s="29"/>
      <c r="G37" s="29"/>
      <c r="H37" s="123"/>
      <c r="I37" s="123"/>
      <c r="J37" s="123"/>
      <c r="K37" s="126"/>
      <c r="L37" s="123"/>
      <c r="M37" s="123"/>
      <c r="N37" s="123"/>
      <c r="O37" s="123"/>
      <c r="P37" s="123"/>
      <c r="Q37" s="123"/>
      <c r="R37" s="123"/>
      <c r="S37" s="123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</row>
    <row r="38" spans="1:42" x14ac:dyDescent="0.25">
      <c r="A38" s="22"/>
      <c r="B38" s="23"/>
      <c r="C38" s="27"/>
      <c r="D38" s="27"/>
      <c r="E38" s="133"/>
      <c r="F38" s="25"/>
      <c r="G38" s="25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</row>
    <row r="39" spans="1:42" x14ac:dyDescent="0.25">
      <c r="A39" s="22"/>
      <c r="B39" s="23"/>
      <c r="C39" s="27"/>
      <c r="D39" s="27"/>
      <c r="E39" s="133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</row>
    <row r="40" spans="1:42" x14ac:dyDescent="0.25">
      <c r="A40" s="22"/>
      <c r="B40" s="23"/>
      <c r="C40" s="27"/>
      <c r="D40" s="27"/>
      <c r="E40" s="133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</row>
    <row r="41" spans="1:42" x14ac:dyDescent="0.25">
      <c r="A41" s="22"/>
      <c r="B41" s="23"/>
      <c r="C41" s="27"/>
      <c r="D41" s="27"/>
      <c r="E41" s="133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</row>
    <row r="42" spans="1:42" x14ac:dyDescent="0.25">
      <c r="A42" s="22"/>
      <c r="B42" s="23"/>
      <c r="C42" s="27"/>
      <c r="D42" s="27"/>
      <c r="E42" s="133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</row>
    <row r="43" spans="1:42" x14ac:dyDescent="0.25">
      <c r="A43" s="22"/>
      <c r="B43" s="23"/>
      <c r="C43" s="27"/>
      <c r="D43" s="27"/>
      <c r="E43" s="133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</row>
    <row r="44" spans="1:42" x14ac:dyDescent="0.25">
      <c r="A44" s="22"/>
      <c r="B44" s="23"/>
      <c r="C44" s="27"/>
      <c r="D44" s="27"/>
      <c r="E44" s="133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</row>
    <row r="45" spans="1:42" x14ac:dyDescent="0.25">
      <c r="A45" s="22"/>
      <c r="B45" s="23"/>
      <c r="C45" s="27"/>
      <c r="D45" s="27"/>
      <c r="E45" s="133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</row>
    <row r="46" spans="1:42" x14ac:dyDescent="0.25">
      <c r="A46" s="22"/>
      <c r="B46" s="23"/>
      <c r="C46" s="27"/>
      <c r="D46" s="27"/>
      <c r="E46" s="133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</row>
    <row r="47" spans="1:42" x14ac:dyDescent="0.25">
      <c r="A47" s="22"/>
      <c r="B47" s="23"/>
      <c r="C47" s="27"/>
      <c r="D47" s="27"/>
      <c r="E47" s="133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</row>
    <row r="48" spans="1:42" x14ac:dyDescent="0.25">
      <c r="A48" s="22"/>
      <c r="B48" s="23"/>
      <c r="C48" s="27"/>
      <c r="D48" s="27"/>
      <c r="E48" s="133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</row>
    <row r="49" spans="1:42" x14ac:dyDescent="0.25">
      <c r="A49" s="22"/>
      <c r="B49" s="23"/>
      <c r="C49" s="27"/>
      <c r="D49" s="27"/>
      <c r="E49" s="133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</row>
    <row r="50" spans="1:42" x14ac:dyDescent="0.25">
      <c r="A50" s="22"/>
      <c r="B50" s="23"/>
      <c r="C50" s="27"/>
      <c r="D50" s="27"/>
      <c r="E50" s="133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</row>
    <row r="51" spans="1:42" x14ac:dyDescent="0.25">
      <c r="A51" s="22"/>
      <c r="B51" s="23"/>
      <c r="C51" s="27"/>
      <c r="D51" s="27"/>
      <c r="E51" s="133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</row>
    <row r="52" spans="1:42" x14ac:dyDescent="0.25">
      <c r="A52" s="22"/>
      <c r="B52" s="23"/>
      <c r="C52" s="33"/>
      <c r="D52" s="33"/>
      <c r="E52" s="133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</row>
    <row r="53" spans="1:42" x14ac:dyDescent="0.25">
      <c r="A53" s="22"/>
      <c r="B53" s="23"/>
      <c r="C53" s="27"/>
      <c r="D53" s="27"/>
      <c r="E53" s="133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</row>
    <row r="54" spans="1:42" x14ac:dyDescent="0.25">
      <c r="A54" s="22"/>
      <c r="B54" s="23"/>
      <c r="C54" s="27"/>
      <c r="D54" s="27"/>
      <c r="E54" s="133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</row>
    <row r="55" spans="1:42" x14ac:dyDescent="0.25">
      <c r="A55" s="22"/>
      <c r="B55" s="23"/>
      <c r="C55" s="27"/>
      <c r="D55" s="27"/>
      <c r="E55" s="133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</row>
    <row r="56" spans="1:42" x14ac:dyDescent="0.25">
      <c r="A56" s="22"/>
      <c r="B56" s="23"/>
      <c r="C56" s="27"/>
      <c r="D56" s="27"/>
      <c r="E56" s="133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</row>
    <row r="57" spans="1:42" x14ac:dyDescent="0.25">
      <c r="A57" s="22"/>
      <c r="B57" s="23"/>
      <c r="C57" s="27"/>
      <c r="D57" s="27"/>
      <c r="E57" s="133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</row>
    <row r="58" spans="1:42" x14ac:dyDescent="0.25">
      <c r="A58" s="22"/>
      <c r="B58" s="23"/>
      <c r="C58" s="33"/>
      <c r="D58" s="33"/>
      <c r="E58" s="133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</row>
    <row r="59" spans="1:42" x14ac:dyDescent="0.25">
      <c r="A59" s="22"/>
      <c r="B59" s="23"/>
      <c r="C59" s="27"/>
      <c r="D59" s="27"/>
      <c r="E59" s="133"/>
      <c r="F59" s="29"/>
      <c r="G59" s="29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</row>
    <row r="60" spans="1:42" x14ac:dyDescent="0.25">
      <c r="A60" s="22"/>
      <c r="B60" s="23"/>
      <c r="C60" s="27"/>
      <c r="D60" s="27"/>
      <c r="E60" s="136"/>
      <c r="F60" s="29"/>
      <c r="G60" s="29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</row>
    <row r="61" spans="1:42" x14ac:dyDescent="0.25">
      <c r="A61" s="22"/>
      <c r="B61" s="23"/>
      <c r="C61" s="40"/>
      <c r="D61" s="22"/>
      <c r="E61" s="134"/>
      <c r="F61" s="42"/>
      <c r="G61" s="36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</row>
    <row r="62" spans="1:42" x14ac:dyDescent="0.25">
      <c r="A62" s="22"/>
      <c r="B62" s="23"/>
      <c r="C62" s="33"/>
      <c r="D62" s="33"/>
      <c r="E62" s="133"/>
      <c r="F62" s="30"/>
      <c r="G62" s="30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</row>
    <row r="63" spans="1:42" x14ac:dyDescent="0.25">
      <c r="A63" s="22"/>
      <c r="B63" s="23"/>
      <c r="C63" s="27"/>
      <c r="D63" s="27"/>
      <c r="E63" s="133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</row>
    <row r="64" spans="1:42" x14ac:dyDescent="0.25">
      <c r="A64" s="22"/>
      <c r="B64" s="23"/>
      <c r="C64" s="27"/>
      <c r="D64" s="27"/>
      <c r="E64" s="133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</row>
    <row r="65" spans="1:42" x14ac:dyDescent="0.25">
      <c r="A65" s="22"/>
      <c r="B65" s="23"/>
      <c r="C65" s="27"/>
      <c r="D65" s="27"/>
      <c r="E65" s="133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</row>
    <row r="66" spans="1:42" x14ac:dyDescent="0.25">
      <c r="A66" s="22"/>
      <c r="B66" s="23"/>
      <c r="C66" s="27"/>
      <c r="D66" s="27"/>
      <c r="E66" s="133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</row>
    <row r="67" spans="1:42" x14ac:dyDescent="0.25">
      <c r="A67" s="22"/>
      <c r="B67" s="23"/>
      <c r="C67" s="27"/>
      <c r="D67" s="27"/>
      <c r="E67" s="133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</row>
    <row r="68" spans="1:42" x14ac:dyDescent="0.25">
      <c r="A68" s="22"/>
      <c r="B68" s="23"/>
      <c r="C68" s="27"/>
      <c r="D68" s="27"/>
      <c r="E68" s="133"/>
      <c r="F68" s="29"/>
      <c r="G68" s="29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</row>
    <row r="69" spans="1:42" x14ac:dyDescent="0.25">
      <c r="A69" s="22"/>
      <c r="B69" s="23"/>
      <c r="C69" s="27"/>
      <c r="D69" s="27"/>
      <c r="E69" s="137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</row>
    <row r="70" spans="1:42" x14ac:dyDescent="0.25">
      <c r="A70" s="22"/>
      <c r="B70" s="23"/>
      <c r="C70" s="33"/>
      <c r="D70" s="33"/>
      <c r="E70" s="133"/>
      <c r="F70" s="43"/>
      <c r="G70" s="30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</row>
    <row r="71" spans="1:42" x14ac:dyDescent="0.25">
      <c r="A71" s="22"/>
      <c r="B71" s="23"/>
      <c r="C71" s="27"/>
      <c r="D71" s="27"/>
      <c r="E71" s="133"/>
      <c r="F71" s="29"/>
      <c r="G71" s="29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</row>
    <row r="72" spans="1:42" x14ac:dyDescent="0.25">
      <c r="A72" s="22"/>
      <c r="B72" s="23"/>
      <c r="C72" s="27"/>
      <c r="D72" s="27"/>
      <c r="E72" s="132"/>
      <c r="F72" s="29"/>
      <c r="G72" s="29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</row>
    <row r="73" spans="1:42" x14ac:dyDescent="0.25">
      <c r="A73" s="22"/>
      <c r="B73" s="23"/>
      <c r="C73" s="10"/>
      <c r="D73" s="10"/>
      <c r="E73" s="136"/>
      <c r="F73" s="25"/>
      <c r="G73" s="25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</row>
    <row r="74" spans="1:42" x14ac:dyDescent="0.25">
      <c r="A74" s="22"/>
      <c r="B74" s="23"/>
      <c r="C74" s="22"/>
      <c r="D74" s="22"/>
      <c r="E74" s="134"/>
      <c r="F74" s="42"/>
      <c r="G74" s="36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</row>
    <row r="75" spans="1:42" x14ac:dyDescent="0.25">
      <c r="A75" s="22"/>
      <c r="B75" s="23"/>
      <c r="C75" s="33"/>
      <c r="D75" s="33"/>
      <c r="E75" s="134"/>
      <c r="F75" s="30"/>
      <c r="G75" s="30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</row>
    <row r="76" spans="1:42" x14ac:dyDescent="0.25">
      <c r="A76" s="22"/>
      <c r="B76" s="23"/>
      <c r="C76" s="33"/>
      <c r="D76" s="33"/>
      <c r="E76" s="133"/>
      <c r="F76" s="30"/>
      <c r="G76" s="30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</row>
    <row r="77" spans="1:42" x14ac:dyDescent="0.25">
      <c r="A77" s="22"/>
      <c r="B77" s="23"/>
      <c r="C77" s="27"/>
      <c r="D77" s="27"/>
      <c r="E77" s="133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</row>
    <row r="78" spans="1:42" x14ac:dyDescent="0.25">
      <c r="A78" s="22"/>
      <c r="B78" s="23"/>
      <c r="C78" s="27"/>
      <c r="D78" s="27"/>
      <c r="E78" s="133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</row>
    <row r="79" spans="1:42" x14ac:dyDescent="0.25">
      <c r="A79" s="22"/>
      <c r="B79" s="23"/>
      <c r="C79" s="27"/>
      <c r="D79" s="27"/>
      <c r="E79" s="133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</row>
    <row r="80" spans="1:42" x14ac:dyDescent="0.25">
      <c r="A80" s="22"/>
      <c r="B80" s="23"/>
      <c r="C80" s="27"/>
      <c r="D80" s="27"/>
      <c r="E80" s="133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</row>
    <row r="81" spans="1:42" x14ac:dyDescent="0.25">
      <c r="A81" s="22"/>
      <c r="B81" s="23"/>
      <c r="C81" s="33"/>
      <c r="D81" s="33"/>
      <c r="E81" s="133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</row>
    <row r="82" spans="1:42" x14ac:dyDescent="0.25">
      <c r="A82" s="22"/>
      <c r="B82" s="23"/>
      <c r="C82" s="27"/>
      <c r="D82" s="27"/>
      <c r="E82" s="133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</row>
    <row r="83" spans="1:42" x14ac:dyDescent="0.25">
      <c r="A83" s="22"/>
      <c r="B83" s="23"/>
      <c r="C83" s="27"/>
      <c r="D83" s="27"/>
      <c r="E83" s="133"/>
      <c r="F83" s="29"/>
      <c r="G83" s="29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</row>
    <row r="84" spans="1:42" x14ac:dyDescent="0.25">
      <c r="A84" s="22"/>
      <c r="B84" s="23"/>
      <c r="C84" s="27"/>
      <c r="D84" s="27"/>
      <c r="E84" s="136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</row>
    <row r="85" spans="1:42" x14ac:dyDescent="0.25">
      <c r="A85" s="22"/>
      <c r="B85" s="23"/>
      <c r="C85" s="22"/>
      <c r="D85" s="22"/>
      <c r="E85" s="133"/>
      <c r="F85" s="42"/>
      <c r="G85" s="36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</row>
    <row r="86" spans="1:42" x14ac:dyDescent="0.25">
      <c r="A86" s="22"/>
      <c r="B86" s="23"/>
      <c r="C86" s="27"/>
      <c r="D86" s="27"/>
      <c r="E86" s="133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</row>
    <row r="87" spans="1:42" x14ac:dyDescent="0.25">
      <c r="A87" s="22"/>
      <c r="B87" s="23"/>
      <c r="C87" s="27"/>
      <c r="D87" s="27"/>
      <c r="E87" s="133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</row>
    <row r="88" spans="1:42" x14ac:dyDescent="0.25">
      <c r="A88" s="22"/>
      <c r="B88" s="23"/>
      <c r="C88" s="27"/>
      <c r="D88" s="27"/>
      <c r="E88" s="133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</row>
    <row r="89" spans="1:42" x14ac:dyDescent="0.25">
      <c r="A89" s="22"/>
      <c r="B89" s="23"/>
      <c r="C89" s="27"/>
      <c r="D89" s="27"/>
      <c r="E89" s="133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</row>
    <row r="90" spans="1:42" x14ac:dyDescent="0.25">
      <c r="A90" s="22"/>
      <c r="B90" s="23"/>
      <c r="C90" s="27"/>
      <c r="D90" s="27"/>
      <c r="E90" s="133"/>
      <c r="F90" s="29"/>
      <c r="G90" s="29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</row>
    <row r="91" spans="1:42" x14ac:dyDescent="0.25">
      <c r="A91" s="22"/>
      <c r="B91" s="23"/>
      <c r="C91" s="27"/>
      <c r="D91" s="27"/>
      <c r="E91" s="133"/>
      <c r="F91" s="29"/>
      <c r="G91" s="29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</row>
    <row r="92" spans="1:42" x14ac:dyDescent="0.25">
      <c r="A92" s="22"/>
      <c r="B92" s="23"/>
      <c r="C92" s="27"/>
      <c r="D92" s="27"/>
      <c r="E92" s="133"/>
      <c r="F92" s="29"/>
      <c r="G92" s="29"/>
      <c r="H92" s="123"/>
      <c r="I92" s="123"/>
      <c r="J92" s="123"/>
      <c r="K92" s="123"/>
      <c r="L92" s="123"/>
      <c r="M92" s="123"/>
      <c r="N92" s="123"/>
      <c r="O92" s="124"/>
      <c r="P92" s="123"/>
      <c r="Q92" s="123"/>
      <c r="R92" s="123"/>
      <c r="S92" s="123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</row>
    <row r="93" spans="1:42" x14ac:dyDescent="0.25">
      <c r="A93" s="22"/>
      <c r="B93" s="23"/>
      <c r="C93" s="27"/>
      <c r="D93" s="27"/>
      <c r="E93" s="133"/>
      <c r="F93" s="30"/>
      <c r="G93" s="30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</row>
    <row r="94" spans="1:42" x14ac:dyDescent="0.25">
      <c r="A94" s="22"/>
      <c r="B94" s="23"/>
      <c r="C94" s="27"/>
      <c r="D94" s="27"/>
      <c r="E94" s="133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</row>
    <row r="95" spans="1:42" x14ac:dyDescent="0.25">
      <c r="A95" s="22"/>
      <c r="B95" s="23"/>
      <c r="C95" s="27"/>
      <c r="D95" s="27"/>
      <c r="E95" s="133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</row>
    <row r="96" spans="1:42" x14ac:dyDescent="0.25">
      <c r="A96" s="22"/>
      <c r="B96" s="23"/>
      <c r="C96" s="27"/>
      <c r="D96" s="27"/>
      <c r="E96" s="133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</row>
    <row r="97" spans="1:42" x14ac:dyDescent="0.25">
      <c r="A97" s="22"/>
      <c r="B97" s="23"/>
      <c r="C97" s="27"/>
      <c r="D97" s="27"/>
      <c r="E97" s="133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</row>
    <row r="98" spans="1:42" x14ac:dyDescent="0.25">
      <c r="A98" s="22"/>
      <c r="B98" s="23"/>
      <c r="C98" s="27"/>
      <c r="D98" s="27"/>
      <c r="E98" s="133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</row>
    <row r="99" spans="1:42" x14ac:dyDescent="0.25">
      <c r="A99" s="22"/>
      <c r="B99" s="23"/>
      <c r="C99" s="27"/>
      <c r="D99" s="27"/>
      <c r="E99" s="133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</row>
    <row r="100" spans="1:42" x14ac:dyDescent="0.25">
      <c r="A100" s="22"/>
      <c r="B100" s="23"/>
      <c r="C100" s="27"/>
      <c r="D100" s="27"/>
      <c r="E100" s="133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</row>
    <row r="101" spans="1:42" x14ac:dyDescent="0.25">
      <c r="A101" s="22"/>
      <c r="B101" s="23"/>
      <c r="C101" s="27"/>
      <c r="D101" s="27"/>
      <c r="E101" s="133"/>
      <c r="F101" s="29"/>
      <c r="G101" s="29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</row>
    <row r="102" spans="1:42" x14ac:dyDescent="0.25">
      <c r="A102" s="22"/>
      <c r="B102" s="23"/>
      <c r="C102" s="27"/>
      <c r="D102" s="27"/>
      <c r="E102" s="132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</row>
    <row r="103" spans="1:42" x14ac:dyDescent="0.25">
      <c r="A103" s="22"/>
      <c r="B103" s="23"/>
      <c r="C103" s="10"/>
      <c r="D103" s="10"/>
      <c r="E103" s="133"/>
      <c r="F103" s="25"/>
      <c r="G103" s="25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</row>
    <row r="104" spans="1:42" x14ac:dyDescent="0.25">
      <c r="A104" s="22"/>
      <c r="B104" s="23"/>
      <c r="C104" s="33"/>
      <c r="D104" s="33"/>
      <c r="E104" s="133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</row>
    <row r="105" spans="1:42" x14ac:dyDescent="0.25">
      <c r="A105" s="22"/>
      <c r="B105" s="23"/>
      <c r="C105" s="27"/>
      <c r="D105" s="27"/>
      <c r="E105" s="133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5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</row>
    <row r="106" spans="1:42" x14ac:dyDescent="0.25">
      <c r="A106" s="22"/>
      <c r="B106" s="23"/>
      <c r="C106" s="33"/>
      <c r="D106" s="33"/>
      <c r="E106" s="133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</row>
    <row r="107" spans="1:42" x14ac:dyDescent="0.25">
      <c r="A107" s="22"/>
      <c r="B107" s="23"/>
      <c r="C107" s="33"/>
      <c r="D107" s="33"/>
      <c r="E107" s="133"/>
      <c r="F107" s="29"/>
      <c r="G107" s="29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</row>
    <row r="108" spans="1:42" x14ac:dyDescent="0.25">
      <c r="A108" s="22"/>
      <c r="B108" s="23"/>
      <c r="C108" s="33"/>
      <c r="D108" s="33"/>
      <c r="E108" s="133"/>
      <c r="F108" s="29"/>
      <c r="G108" s="29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</row>
    <row r="109" spans="1:42" x14ac:dyDescent="0.25">
      <c r="A109" s="22"/>
      <c r="B109" s="23"/>
      <c r="C109" s="33"/>
      <c r="D109" s="33"/>
      <c r="E109" s="132"/>
      <c r="F109" s="25"/>
      <c r="G109" s="25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</row>
    <row r="110" spans="1:42" x14ac:dyDescent="0.25">
      <c r="A110" s="22"/>
      <c r="B110" s="23"/>
      <c r="C110" s="40"/>
      <c r="D110" s="40"/>
      <c r="E110" s="133"/>
      <c r="F110" s="25"/>
      <c r="G110" s="25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</row>
    <row r="111" spans="1:42" x14ac:dyDescent="0.25">
      <c r="A111" s="22"/>
      <c r="B111" s="23"/>
      <c r="C111" s="33"/>
      <c r="D111" s="33"/>
      <c r="E111" s="133"/>
      <c r="F111" s="29"/>
      <c r="G111" s="29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</row>
    <row r="112" spans="1:42" x14ac:dyDescent="0.25">
      <c r="A112" s="22"/>
      <c r="B112" s="23"/>
      <c r="C112" s="27"/>
      <c r="D112" s="27"/>
      <c r="E112" s="133"/>
      <c r="F112" s="29"/>
      <c r="G112" s="29"/>
      <c r="H112" s="123"/>
      <c r="I112" s="123"/>
      <c r="J112" s="123"/>
      <c r="K112" s="123"/>
      <c r="L112" s="123"/>
      <c r="M112" s="123"/>
      <c r="N112" s="123"/>
      <c r="O112" s="126"/>
      <c r="P112" s="126"/>
      <c r="Q112" s="123"/>
      <c r="R112" s="123"/>
      <c r="S112" s="123"/>
      <c r="T112" s="115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</row>
    <row r="113" spans="1:42" x14ac:dyDescent="0.25">
      <c r="A113" s="22"/>
      <c r="B113" s="23"/>
      <c r="C113" s="33"/>
      <c r="D113" s="33"/>
      <c r="E113" s="132"/>
      <c r="F113" s="29"/>
      <c r="G113" s="25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5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</row>
    <row r="114" spans="1:42" x14ac:dyDescent="0.25">
      <c r="A114" s="22"/>
      <c r="B114" s="23"/>
      <c r="C114" s="40"/>
      <c r="D114" s="40"/>
      <c r="E114" s="136"/>
      <c r="F114" s="25"/>
      <c r="G114" s="25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</row>
    <row r="115" spans="1:42" x14ac:dyDescent="0.25">
      <c r="A115" s="22"/>
      <c r="B115" s="23"/>
      <c r="C115" s="40"/>
      <c r="D115" s="22"/>
      <c r="E115" s="133"/>
      <c r="F115" s="42"/>
      <c r="G115" s="36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</row>
    <row r="116" spans="1:42" x14ac:dyDescent="0.25">
      <c r="A116" s="22"/>
      <c r="B116" s="23"/>
      <c r="C116" s="27"/>
      <c r="D116" s="27"/>
      <c r="E116" s="137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</row>
    <row r="117" spans="1:42" x14ac:dyDescent="0.25">
      <c r="A117" s="22"/>
      <c r="B117" s="23"/>
      <c r="C117" s="33"/>
      <c r="D117" s="33"/>
      <c r="E117" s="133"/>
      <c r="F117" s="43"/>
      <c r="G117" s="30"/>
      <c r="H117" s="123"/>
      <c r="I117" s="123"/>
      <c r="J117" s="123"/>
      <c r="K117" s="123"/>
      <c r="L117" s="123"/>
      <c r="M117" s="123"/>
      <c r="N117" s="123"/>
      <c r="O117" s="125"/>
      <c r="P117" s="126"/>
      <c r="Q117" s="123"/>
      <c r="R117" s="123"/>
      <c r="S117" s="123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</row>
    <row r="118" spans="1:42" x14ac:dyDescent="0.25">
      <c r="A118" s="22"/>
      <c r="B118" s="23"/>
      <c r="C118" s="27"/>
      <c r="D118" s="27"/>
      <c r="E118" s="138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</row>
    <row r="119" spans="1:42" x14ac:dyDescent="0.25">
      <c r="A119" s="22"/>
      <c r="B119" s="23"/>
      <c r="C119" s="33"/>
      <c r="D119" s="33"/>
      <c r="E119" s="138"/>
      <c r="F119" s="45"/>
      <c r="G119" s="45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</row>
    <row r="120" spans="1:42" x14ac:dyDescent="0.25">
      <c r="A120" s="22"/>
      <c r="B120" s="23"/>
      <c r="C120" s="33"/>
      <c r="D120" s="33"/>
      <c r="E120" s="138"/>
      <c r="F120" s="45"/>
      <c r="G120" s="45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</row>
    <row r="121" spans="1:42" x14ac:dyDescent="0.25">
      <c r="A121" s="22"/>
      <c r="B121" s="23"/>
      <c r="C121" s="33"/>
      <c r="D121" s="33"/>
      <c r="E121" s="133"/>
      <c r="F121" s="45"/>
      <c r="G121" s="45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</row>
    <row r="122" spans="1:42" x14ac:dyDescent="0.25">
      <c r="A122" s="22"/>
      <c r="B122" s="23"/>
      <c r="C122" s="27"/>
      <c r="D122" s="27"/>
      <c r="E122" s="136"/>
      <c r="F122" s="29"/>
      <c r="G122" s="29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5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</row>
    <row r="123" spans="1:42" x14ac:dyDescent="0.25">
      <c r="A123" s="22"/>
      <c r="B123" s="23"/>
      <c r="C123" s="40"/>
      <c r="D123" s="22"/>
      <c r="E123" s="134"/>
      <c r="F123" s="42"/>
      <c r="G123" s="36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</row>
    <row r="124" spans="1:42" x14ac:dyDescent="0.25">
      <c r="A124" s="22"/>
      <c r="B124" s="23"/>
      <c r="C124" s="33"/>
      <c r="D124" s="33"/>
      <c r="E124" s="134"/>
      <c r="F124" s="30"/>
      <c r="G124" s="30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</row>
    <row r="125" spans="1:42" x14ac:dyDescent="0.25">
      <c r="A125" s="22"/>
      <c r="B125" s="23"/>
      <c r="C125" s="33"/>
      <c r="D125" s="33"/>
      <c r="E125" s="134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</row>
    <row r="126" spans="1:42" x14ac:dyDescent="0.25">
      <c r="A126" s="22"/>
      <c r="B126" s="23"/>
      <c r="C126" s="33"/>
      <c r="D126" s="33"/>
      <c r="E126" s="134"/>
      <c r="F126" s="30"/>
      <c r="G126" s="30"/>
      <c r="H126" s="123"/>
      <c r="I126" s="123"/>
      <c r="J126" s="123"/>
      <c r="K126" s="123"/>
      <c r="L126" s="123"/>
      <c r="M126" s="123"/>
      <c r="N126" s="123"/>
      <c r="O126" s="126"/>
      <c r="P126" s="126"/>
      <c r="Q126" s="123"/>
      <c r="R126" s="123"/>
      <c r="S126" s="123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</row>
    <row r="127" spans="1:42" x14ac:dyDescent="0.25">
      <c r="A127" s="22"/>
      <c r="B127" s="23"/>
      <c r="C127" s="33"/>
      <c r="D127" s="33"/>
      <c r="E127" s="134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</row>
    <row r="128" spans="1:42" x14ac:dyDescent="0.25">
      <c r="A128" s="22"/>
      <c r="B128" s="23"/>
      <c r="C128" s="33"/>
      <c r="D128" s="33"/>
      <c r="E128" s="134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</row>
    <row r="129" spans="1:42" x14ac:dyDescent="0.25">
      <c r="A129" s="22"/>
      <c r="B129" s="23"/>
      <c r="C129" s="33"/>
      <c r="D129" s="33"/>
      <c r="E129" s="134"/>
      <c r="F129" s="30"/>
      <c r="G129" s="30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5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</row>
    <row r="130" spans="1:42" x14ac:dyDescent="0.25">
      <c r="A130" s="22"/>
      <c r="B130" s="23"/>
      <c r="C130" s="33"/>
      <c r="D130" s="33"/>
      <c r="E130" s="139"/>
      <c r="F130" s="30"/>
      <c r="G130" s="30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5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</row>
    <row r="131" spans="1:42" x14ac:dyDescent="0.25">
      <c r="A131" s="22"/>
      <c r="B131" s="23"/>
      <c r="C131" s="40"/>
      <c r="D131" s="40"/>
      <c r="E131" s="133"/>
      <c r="F131" s="46"/>
      <c r="G131" s="46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5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</row>
    <row r="132" spans="1:42" x14ac:dyDescent="0.25">
      <c r="A132" s="22"/>
      <c r="B132" s="23"/>
      <c r="C132" s="27"/>
      <c r="D132" s="27"/>
      <c r="E132" s="136"/>
      <c r="F132" s="29"/>
      <c r="G132" s="29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</row>
    <row r="133" spans="1:42" x14ac:dyDescent="0.25">
      <c r="A133" s="22"/>
      <c r="B133" s="23"/>
      <c r="C133" s="22"/>
      <c r="D133" s="22"/>
      <c r="E133" s="137"/>
      <c r="F133" s="42"/>
      <c r="G133" s="36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</row>
    <row r="134" spans="1:42" x14ac:dyDescent="0.25">
      <c r="A134" s="22"/>
      <c r="B134" s="23"/>
      <c r="C134" s="33"/>
      <c r="D134" s="33"/>
      <c r="E134" s="133"/>
      <c r="F134" s="43"/>
      <c r="G134" s="30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5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</row>
    <row r="135" spans="1:42" x14ac:dyDescent="0.25">
      <c r="A135" s="22"/>
      <c r="B135" s="23"/>
      <c r="C135" s="33"/>
      <c r="D135" s="33"/>
      <c r="E135" s="133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</row>
    <row r="136" spans="1:42" x14ac:dyDescent="0.25">
      <c r="A136" s="22"/>
      <c r="B136" s="23"/>
      <c r="C136" s="33"/>
      <c r="D136" s="33"/>
      <c r="E136" s="133"/>
      <c r="F136" s="29"/>
      <c r="G136" s="29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</row>
    <row r="137" spans="1:42" x14ac:dyDescent="0.25">
      <c r="A137" s="22"/>
      <c r="B137" s="23"/>
      <c r="C137" s="33"/>
      <c r="D137" s="33"/>
      <c r="E137" s="134"/>
      <c r="F137" s="29"/>
      <c r="G137" s="29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</row>
    <row r="138" spans="1:42" x14ac:dyDescent="0.25">
      <c r="A138" s="22"/>
      <c r="B138" s="23"/>
      <c r="C138" s="27"/>
      <c r="D138" s="33"/>
      <c r="E138" s="139"/>
      <c r="F138" s="30"/>
      <c r="G138" s="30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</row>
    <row r="139" spans="1:42" x14ac:dyDescent="0.25">
      <c r="A139" s="22"/>
      <c r="B139" s="23"/>
      <c r="C139" s="40"/>
      <c r="D139" s="40"/>
      <c r="E139" s="133"/>
      <c r="F139" s="46"/>
      <c r="G139" s="46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</row>
    <row r="140" spans="1:42" x14ac:dyDescent="0.25">
      <c r="A140" s="22"/>
      <c r="B140" s="23"/>
      <c r="C140" s="27"/>
      <c r="D140" s="27"/>
      <c r="E140" s="133"/>
      <c r="F140" s="29"/>
      <c r="G140" s="29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</row>
    <row r="141" spans="1:42" x14ac:dyDescent="0.25">
      <c r="A141" s="22"/>
      <c r="B141" s="23"/>
      <c r="C141" s="33"/>
      <c r="D141" s="33"/>
      <c r="E141" s="134"/>
      <c r="F141" s="29"/>
      <c r="G141" s="29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</row>
    <row r="142" spans="1:42" x14ac:dyDescent="0.25">
      <c r="A142" s="22"/>
      <c r="B142" s="23"/>
      <c r="C142" s="33"/>
      <c r="D142" s="33"/>
      <c r="E142" s="134"/>
      <c r="F142" s="25"/>
      <c r="G142" s="25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</row>
    <row r="143" spans="1:42" x14ac:dyDescent="0.25">
      <c r="A143" s="22"/>
      <c r="B143" s="23"/>
      <c r="C143" s="33"/>
      <c r="D143" s="33"/>
      <c r="E143" s="137"/>
      <c r="F143" s="25"/>
      <c r="G143" s="25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</row>
    <row r="144" spans="1:42" x14ac:dyDescent="0.25">
      <c r="A144" s="22"/>
      <c r="B144" s="23"/>
      <c r="C144" s="33"/>
      <c r="D144" s="33"/>
      <c r="E144" s="137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</row>
    <row r="145" spans="1:42" x14ac:dyDescent="0.25">
      <c r="A145" s="22"/>
      <c r="B145" s="23"/>
      <c r="C145" s="40"/>
      <c r="D145" s="40"/>
      <c r="E145" s="137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</row>
    <row r="146" spans="1:42" x14ac:dyDescent="0.25">
      <c r="A146" s="22"/>
      <c r="B146" s="23"/>
      <c r="C146" s="33"/>
      <c r="D146" s="33"/>
      <c r="E146" s="137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</row>
    <row r="147" spans="1:42" x14ac:dyDescent="0.25">
      <c r="A147" s="22"/>
      <c r="B147" s="23"/>
      <c r="C147" s="33"/>
      <c r="D147" s="33"/>
      <c r="E147" s="137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</row>
    <row r="148" spans="1:42" x14ac:dyDescent="0.25">
      <c r="A148" s="22"/>
      <c r="B148" s="23"/>
      <c r="C148" s="33"/>
      <c r="D148" s="33"/>
      <c r="E148" s="137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</row>
    <row r="149" spans="1:42" x14ac:dyDescent="0.25">
      <c r="A149" s="22"/>
      <c r="B149" s="23"/>
      <c r="C149" s="33"/>
      <c r="D149" s="33"/>
      <c r="E149" s="137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</row>
    <row r="150" spans="1:42" x14ac:dyDescent="0.25">
      <c r="A150" s="22"/>
      <c r="B150" s="23"/>
      <c r="C150" s="33"/>
      <c r="D150" s="33"/>
      <c r="E150" s="137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5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</row>
    <row r="151" spans="1:42" x14ac:dyDescent="0.25">
      <c r="A151" s="22"/>
      <c r="B151" s="23"/>
      <c r="C151" s="40"/>
      <c r="D151" s="40"/>
      <c r="E151" s="137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</row>
    <row r="152" spans="1:42" x14ac:dyDescent="0.25">
      <c r="A152" s="22"/>
      <c r="B152" s="23"/>
      <c r="C152" s="40"/>
      <c r="D152" s="40"/>
      <c r="E152" s="137"/>
      <c r="F152" s="43"/>
      <c r="G152" s="30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1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</row>
    <row r="153" spans="1:42" x14ac:dyDescent="0.25">
      <c r="A153" s="22"/>
      <c r="B153" s="23"/>
      <c r="C153" s="40"/>
      <c r="D153" s="40"/>
      <c r="E153" s="134"/>
      <c r="F153" s="43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</row>
    <row r="154" spans="1:42" x14ac:dyDescent="0.25">
      <c r="A154" s="22"/>
      <c r="B154" s="23"/>
      <c r="C154" s="40"/>
      <c r="D154" s="40"/>
      <c r="E154" s="134"/>
      <c r="F154" s="30"/>
      <c r="G154" s="30"/>
      <c r="H154" s="123"/>
      <c r="I154" s="123"/>
      <c r="J154" s="123"/>
      <c r="K154" s="123"/>
      <c r="L154" s="123"/>
      <c r="M154" s="123"/>
      <c r="N154" s="123"/>
      <c r="O154" s="126"/>
      <c r="P154" s="126"/>
      <c r="Q154" s="123"/>
      <c r="R154" s="123"/>
      <c r="S154" s="123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</row>
    <row r="155" spans="1:42" x14ac:dyDescent="0.25">
      <c r="A155" s="22"/>
      <c r="B155" s="23"/>
      <c r="C155" s="40"/>
      <c r="D155" s="40"/>
      <c r="E155" s="134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</row>
    <row r="156" spans="1:42" x14ac:dyDescent="0.25">
      <c r="A156" s="22"/>
      <c r="B156" s="23"/>
      <c r="C156" s="40"/>
      <c r="D156" s="40"/>
      <c r="E156" s="134"/>
      <c r="F156" s="30"/>
      <c r="G156" s="30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15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</row>
    <row r="157" spans="1:42" x14ac:dyDescent="0.25">
      <c r="A157" s="22"/>
      <c r="B157" s="23"/>
      <c r="C157" s="33"/>
      <c r="D157" s="33"/>
      <c r="E157" s="137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</row>
    <row r="158" spans="1:42" x14ac:dyDescent="0.25">
      <c r="A158" s="22"/>
      <c r="B158" s="23"/>
      <c r="C158" s="33"/>
      <c r="D158" s="33"/>
      <c r="E158" s="137"/>
      <c r="F158" s="43"/>
      <c r="G158" s="30"/>
      <c r="H158" s="123"/>
      <c r="I158" s="123"/>
      <c r="J158" s="123"/>
      <c r="K158" s="123"/>
      <c r="L158" s="123"/>
      <c r="M158" s="123"/>
      <c r="N158" s="123"/>
      <c r="O158" s="125"/>
      <c r="P158" s="126"/>
      <c r="Q158" s="123"/>
      <c r="R158" s="123"/>
      <c r="S158" s="123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</row>
    <row r="159" spans="1:42" x14ac:dyDescent="0.25">
      <c r="A159" s="22"/>
      <c r="B159" s="23"/>
      <c r="C159" s="40"/>
      <c r="D159" s="40"/>
      <c r="E159" s="137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5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</row>
    <row r="160" spans="1:42" x14ac:dyDescent="0.25">
      <c r="A160" s="22"/>
      <c r="B160" s="23"/>
      <c r="C160" s="33"/>
      <c r="D160" s="188"/>
      <c r="E160" s="137"/>
      <c r="F160" s="43"/>
      <c r="G160" s="30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</row>
    <row r="161" spans="1:42" x14ac:dyDescent="0.25">
      <c r="A161" s="22"/>
      <c r="B161" s="23"/>
      <c r="C161" s="33"/>
      <c r="D161" s="22"/>
      <c r="E161" s="133"/>
      <c r="F161" s="30"/>
      <c r="G161" s="30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5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</row>
    <row r="162" spans="1:42" x14ac:dyDescent="0.25">
      <c r="A162" s="22"/>
      <c r="B162" s="23"/>
      <c r="C162" s="27"/>
      <c r="D162" s="27"/>
      <c r="E162" s="139"/>
      <c r="F162" s="29"/>
      <c r="G162" s="29"/>
      <c r="H162" s="123"/>
      <c r="I162" s="123"/>
      <c r="J162" s="123"/>
      <c r="K162" s="123"/>
      <c r="L162" s="123"/>
      <c r="M162" s="123"/>
      <c r="N162" s="123"/>
      <c r="O162" s="126"/>
      <c r="P162" s="126"/>
      <c r="Q162" s="123"/>
      <c r="R162" s="123"/>
      <c r="S162" s="123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</row>
    <row r="163" spans="1:42" x14ac:dyDescent="0.25">
      <c r="A163" s="22"/>
      <c r="B163" s="23"/>
      <c r="C163" s="40"/>
      <c r="D163" s="22"/>
      <c r="E163" s="140"/>
      <c r="F163" s="49"/>
      <c r="G163" s="46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</row>
    <row r="164" spans="1:42" x14ac:dyDescent="0.25">
      <c r="A164" s="22"/>
      <c r="B164" s="23"/>
      <c r="C164" s="40"/>
      <c r="D164" s="22"/>
      <c r="E164" s="136"/>
      <c r="F164" s="49"/>
      <c r="G164" s="46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</row>
    <row r="165" spans="1:42" x14ac:dyDescent="0.25">
      <c r="A165" s="22"/>
      <c r="B165" s="23"/>
      <c r="C165" s="40"/>
      <c r="D165" s="22"/>
      <c r="E165" s="136"/>
      <c r="F165" s="42"/>
      <c r="G165" s="36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</row>
    <row r="166" spans="1:42" x14ac:dyDescent="0.25">
      <c r="A166" s="22"/>
      <c r="B166" s="23"/>
      <c r="C166" s="40"/>
      <c r="D166" s="22"/>
      <c r="E166" s="136"/>
      <c r="F166" s="42"/>
      <c r="G166" s="36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</row>
    <row r="167" spans="1:42" x14ac:dyDescent="0.25">
      <c r="A167" s="22"/>
      <c r="B167" s="23"/>
      <c r="C167" s="40"/>
      <c r="D167" s="22"/>
      <c r="E167" s="136"/>
      <c r="F167" s="42"/>
      <c r="G167" s="36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</row>
    <row r="168" spans="1:42" x14ac:dyDescent="0.25">
      <c r="A168" s="22"/>
      <c r="B168" s="23"/>
      <c r="C168" s="40"/>
      <c r="D168" s="22"/>
      <c r="E168" s="136"/>
      <c r="F168" s="42"/>
      <c r="G168" s="36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5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</row>
    <row r="169" spans="1:42" x14ac:dyDescent="0.25">
      <c r="A169" s="22"/>
      <c r="B169" s="23"/>
      <c r="C169" s="40"/>
      <c r="D169" s="22"/>
      <c r="E169" s="136"/>
      <c r="F169" s="42"/>
      <c r="G169" s="36"/>
      <c r="H169" s="123"/>
      <c r="I169" s="123"/>
      <c r="J169" s="123"/>
      <c r="K169" s="123"/>
      <c r="L169" s="123"/>
      <c r="M169" s="123"/>
      <c r="N169" s="123"/>
      <c r="O169" s="126"/>
      <c r="P169" s="126"/>
      <c r="Q169" s="123"/>
      <c r="R169" s="123"/>
      <c r="S169" s="123"/>
      <c r="T169" s="115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</row>
    <row r="170" spans="1:42" x14ac:dyDescent="0.25">
      <c r="A170" s="22"/>
      <c r="B170" s="23"/>
      <c r="C170" s="40"/>
      <c r="D170" s="22"/>
      <c r="E170" s="135"/>
      <c r="F170" s="42"/>
      <c r="G170" s="36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5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</row>
    <row r="171" spans="1:42" x14ac:dyDescent="0.25">
      <c r="A171" s="22"/>
      <c r="B171" s="23"/>
      <c r="C171" s="40"/>
      <c r="D171" s="22"/>
      <c r="E171" s="136"/>
      <c r="F171" s="36"/>
      <c r="G171" s="36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5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</row>
    <row r="172" spans="1:42" x14ac:dyDescent="0.25">
      <c r="A172" s="22"/>
      <c r="B172" s="23"/>
      <c r="C172" s="40"/>
      <c r="D172" s="22"/>
      <c r="E172" s="136"/>
      <c r="F172" s="42"/>
      <c r="G172" s="36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</row>
    <row r="173" spans="1:42" x14ac:dyDescent="0.25">
      <c r="A173" s="22"/>
      <c r="B173" s="23"/>
      <c r="C173" s="40"/>
      <c r="D173" s="22"/>
      <c r="E173" s="133"/>
      <c r="F173" s="42"/>
      <c r="G173" s="36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5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</row>
    <row r="174" spans="1:42" x14ac:dyDescent="0.25">
      <c r="A174" s="22"/>
      <c r="B174" s="23"/>
      <c r="C174" s="27"/>
      <c r="D174" s="27"/>
      <c r="E174" s="133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</row>
    <row r="175" spans="1:42" x14ac:dyDescent="0.25">
      <c r="A175" s="22"/>
      <c r="B175" s="23"/>
      <c r="C175" s="27"/>
      <c r="D175" s="27"/>
      <c r="E175" s="133"/>
      <c r="F175" s="29"/>
      <c r="G175" s="29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</row>
    <row r="176" spans="1:42" x14ac:dyDescent="0.25">
      <c r="A176" s="22"/>
      <c r="B176" s="23"/>
      <c r="C176" s="27"/>
      <c r="D176" s="27"/>
      <c r="E176" s="135"/>
      <c r="F176" s="29"/>
      <c r="G176" s="29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</row>
    <row r="177" spans="1:42" x14ac:dyDescent="0.25">
      <c r="A177" s="22"/>
      <c r="B177" s="23"/>
      <c r="C177" s="40"/>
      <c r="D177" s="22"/>
      <c r="E177" s="140"/>
      <c r="F177" s="42"/>
      <c r="G177" s="36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</row>
    <row r="178" spans="1:42" x14ac:dyDescent="0.25">
      <c r="A178" s="22"/>
      <c r="B178" s="23"/>
      <c r="C178" s="40"/>
      <c r="D178" s="22"/>
      <c r="E178" s="136"/>
      <c r="F178" s="49"/>
      <c r="G178" s="46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</row>
    <row r="179" spans="1:42" x14ac:dyDescent="0.25">
      <c r="A179" s="22"/>
      <c r="B179" s="23"/>
      <c r="C179" s="40"/>
      <c r="D179" s="22"/>
      <c r="E179" s="136"/>
      <c r="F179" s="42"/>
      <c r="G179" s="36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</row>
    <row r="180" spans="1:42" x14ac:dyDescent="0.25">
      <c r="A180" s="22"/>
      <c r="B180" s="23"/>
      <c r="C180" s="40"/>
      <c r="D180" s="22"/>
      <c r="E180" s="135"/>
      <c r="F180" s="42"/>
      <c r="G180" s="42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5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</row>
    <row r="181" spans="1:42" x14ac:dyDescent="0.25">
      <c r="A181" s="22"/>
      <c r="B181" s="23"/>
      <c r="C181" s="40"/>
      <c r="D181" s="22"/>
      <c r="E181" s="133"/>
      <c r="F181" s="36"/>
      <c r="G181" s="36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5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</row>
    <row r="182" spans="1:42" x14ac:dyDescent="0.25">
      <c r="A182" s="22"/>
      <c r="B182" s="23"/>
      <c r="C182" s="40"/>
      <c r="D182" s="22"/>
      <c r="E182" s="135"/>
      <c r="F182" s="29"/>
      <c r="G182" s="29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</row>
    <row r="183" spans="1:42" x14ac:dyDescent="0.25">
      <c r="A183" s="22"/>
      <c r="B183" s="23"/>
      <c r="C183" s="22"/>
      <c r="D183" s="22"/>
      <c r="E183" s="136"/>
      <c r="F183" s="25"/>
      <c r="G183" s="25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</row>
    <row r="184" spans="1:42" x14ac:dyDescent="0.25">
      <c r="A184" s="22"/>
      <c r="B184" s="23"/>
      <c r="C184" s="22"/>
      <c r="D184" s="22"/>
      <c r="E184" s="134"/>
      <c r="F184" s="42"/>
      <c r="G184" s="36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</row>
    <row r="185" spans="1:42" x14ac:dyDescent="0.25">
      <c r="A185" s="22"/>
      <c r="B185" s="23"/>
      <c r="C185" s="40"/>
      <c r="D185" s="22"/>
      <c r="E185" s="136"/>
      <c r="F185" s="30"/>
      <c r="G185" s="30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</row>
    <row r="186" spans="1:42" x14ac:dyDescent="0.25">
      <c r="A186" s="22"/>
      <c r="B186" s="23"/>
      <c r="C186" s="22"/>
      <c r="D186" s="22"/>
      <c r="E186" s="135"/>
      <c r="F186" s="42"/>
      <c r="G186" s="36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</row>
    <row r="187" spans="1:42" x14ac:dyDescent="0.25">
      <c r="A187" s="22"/>
      <c r="B187" s="23"/>
      <c r="C187" s="22"/>
      <c r="D187" s="22"/>
      <c r="E187" s="135"/>
      <c r="F187" s="36"/>
      <c r="G187" s="36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</row>
    <row r="188" spans="1:42" x14ac:dyDescent="0.25">
      <c r="A188" s="22"/>
      <c r="B188" s="23"/>
      <c r="C188" s="22"/>
      <c r="D188" s="22"/>
      <c r="E188" s="135"/>
      <c r="F188" s="36"/>
      <c r="G188" s="36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5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</row>
    <row r="189" spans="1:42" x14ac:dyDescent="0.25">
      <c r="A189" s="22"/>
      <c r="B189" s="22"/>
      <c r="C189" s="22"/>
      <c r="D189" s="22"/>
      <c r="E189" s="136"/>
      <c r="F189" s="36"/>
      <c r="G189" s="36"/>
      <c r="H189" s="123"/>
      <c r="I189" s="123"/>
      <c r="J189" s="123"/>
      <c r="K189" s="123"/>
      <c r="L189" s="123"/>
      <c r="M189" s="123"/>
      <c r="N189" s="123"/>
      <c r="O189" s="125"/>
      <c r="P189" s="126"/>
      <c r="Q189" s="123"/>
      <c r="R189" s="123"/>
      <c r="S189" s="123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</row>
    <row r="190" spans="1:42" x14ac:dyDescent="0.25">
      <c r="A190" s="22"/>
      <c r="B190" s="23"/>
      <c r="C190" s="22"/>
      <c r="D190" s="22"/>
      <c r="E190" s="136"/>
      <c r="F190" s="42"/>
      <c r="G190" s="36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</row>
    <row r="191" spans="1:42" x14ac:dyDescent="0.25">
      <c r="A191" s="22"/>
      <c r="B191" s="23"/>
      <c r="C191" s="22"/>
      <c r="D191" s="22"/>
      <c r="E191" s="136"/>
      <c r="F191" s="42"/>
      <c r="G191" s="36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</row>
    <row r="192" spans="1:42" x14ac:dyDescent="0.25">
      <c r="A192" s="22"/>
      <c r="B192" s="23"/>
      <c r="C192" s="22"/>
      <c r="D192" s="22"/>
      <c r="E192" s="136"/>
      <c r="F192" s="42"/>
      <c r="G192" s="36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</row>
    <row r="193" spans="1:42" x14ac:dyDescent="0.25">
      <c r="A193" s="22"/>
      <c r="B193" s="23"/>
      <c r="C193" s="22"/>
      <c r="D193" s="22"/>
      <c r="E193" s="136"/>
      <c r="F193" s="42"/>
      <c r="G193" s="36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</row>
    <row r="194" spans="1:42" x14ac:dyDescent="0.25">
      <c r="A194" s="22"/>
      <c r="B194" s="23"/>
      <c r="C194" s="22"/>
      <c r="D194" s="22"/>
      <c r="E194" s="136"/>
      <c r="F194" s="42"/>
      <c r="G194" s="36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</row>
    <row r="195" spans="1:42" x14ac:dyDescent="0.25">
      <c r="A195" s="22"/>
      <c r="B195" s="23"/>
      <c r="C195" s="22"/>
      <c r="D195" s="22"/>
      <c r="E195" s="134"/>
      <c r="F195" s="42"/>
      <c r="G195" s="36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</row>
    <row r="196" spans="1:42" x14ac:dyDescent="0.25">
      <c r="A196" s="22"/>
      <c r="B196" s="23"/>
      <c r="C196" s="22"/>
      <c r="D196" s="22"/>
      <c r="E196" s="136"/>
      <c r="F196" s="30"/>
      <c r="G196" s="30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</row>
    <row r="197" spans="1:42" x14ac:dyDescent="0.25">
      <c r="A197" s="22"/>
      <c r="B197" s="23"/>
      <c r="C197" s="22"/>
      <c r="D197" s="22"/>
      <c r="E197" s="136"/>
      <c r="F197" s="42"/>
      <c r="G197" s="36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</row>
    <row r="198" spans="1:42" x14ac:dyDescent="0.25">
      <c r="A198" s="22"/>
      <c r="B198" s="23"/>
      <c r="C198" s="22"/>
      <c r="D198" s="22"/>
      <c r="E198" s="136"/>
      <c r="F198" s="42"/>
      <c r="G198" s="36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</row>
    <row r="199" spans="1:42" x14ac:dyDescent="0.25">
      <c r="A199" s="22"/>
      <c r="B199" s="23"/>
      <c r="C199" s="22"/>
      <c r="D199" s="22"/>
      <c r="E199" s="136"/>
      <c r="F199" s="42"/>
      <c r="G199" s="36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</row>
    <row r="200" spans="1:42" x14ac:dyDescent="0.25">
      <c r="A200" s="22"/>
      <c r="B200" s="23"/>
      <c r="C200" s="22"/>
      <c r="D200" s="22"/>
      <c r="E200" s="133"/>
      <c r="F200" s="42"/>
      <c r="G200" s="36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</row>
    <row r="201" spans="1:42" x14ac:dyDescent="0.25">
      <c r="A201" s="22"/>
      <c r="B201" s="23"/>
      <c r="C201" s="27"/>
      <c r="D201" s="27"/>
      <c r="E201" s="136"/>
      <c r="F201" s="29"/>
      <c r="G201" s="29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</row>
    <row r="202" spans="1:42" x14ac:dyDescent="0.25">
      <c r="A202" s="22"/>
      <c r="B202" s="23"/>
      <c r="C202" s="22"/>
      <c r="D202" s="22"/>
      <c r="E202" s="135"/>
      <c r="F202" s="42"/>
      <c r="G202" s="36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</row>
    <row r="203" spans="1:42" x14ac:dyDescent="0.25">
      <c r="A203" s="22"/>
      <c r="B203" s="23"/>
      <c r="C203" s="22"/>
      <c r="D203" s="22"/>
      <c r="E203" s="135"/>
      <c r="F203" s="36"/>
      <c r="G203" s="36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5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</row>
    <row r="204" spans="1:42" x14ac:dyDescent="0.25">
      <c r="A204" s="22"/>
      <c r="B204" s="23"/>
      <c r="C204" s="22"/>
      <c r="D204" s="22"/>
      <c r="E204" s="136"/>
      <c r="F204" s="36"/>
      <c r="G204" s="36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5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</row>
    <row r="205" spans="1:42" x14ac:dyDescent="0.25">
      <c r="A205" s="22"/>
      <c r="B205" s="23"/>
      <c r="C205" s="22"/>
      <c r="D205" s="22"/>
      <c r="E205" s="136"/>
      <c r="F205" s="36"/>
      <c r="G205" s="36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</row>
    <row r="206" spans="1:42" x14ac:dyDescent="0.25">
      <c r="A206" s="22"/>
      <c r="B206" s="23"/>
      <c r="C206" s="22"/>
      <c r="D206" s="22"/>
      <c r="E206" s="135"/>
      <c r="F206" s="42"/>
      <c r="G206" s="36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</row>
    <row r="207" spans="1:42" x14ac:dyDescent="0.25">
      <c r="A207" s="22"/>
      <c r="B207" s="23"/>
      <c r="C207" s="22"/>
      <c r="D207" s="22"/>
      <c r="E207" s="135"/>
      <c r="F207" s="36"/>
      <c r="G207" s="36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</row>
    <row r="208" spans="1:42" x14ac:dyDescent="0.25">
      <c r="A208" s="22"/>
      <c r="B208" s="23"/>
      <c r="C208" s="22"/>
      <c r="D208" s="22"/>
      <c r="E208" s="136"/>
      <c r="F208" s="42"/>
      <c r="G208" s="36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</row>
    <row r="209" spans="1:42" x14ac:dyDescent="0.25">
      <c r="A209" s="22"/>
      <c r="B209" s="23"/>
      <c r="C209" s="22"/>
      <c r="D209" s="22"/>
      <c r="E209" s="136"/>
      <c r="F209" s="42"/>
      <c r="G209" s="36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</row>
    <row r="210" spans="1:42" x14ac:dyDescent="0.25">
      <c r="A210" s="22"/>
      <c r="B210" s="23"/>
      <c r="C210" s="22"/>
      <c r="D210" s="22"/>
      <c r="E210" s="136"/>
      <c r="F210" s="42"/>
      <c r="G210" s="36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</row>
    <row r="211" spans="1:42" x14ac:dyDescent="0.25">
      <c r="A211" s="22"/>
      <c r="B211" s="23"/>
      <c r="C211" s="22"/>
      <c r="D211" s="22"/>
      <c r="E211" s="136"/>
      <c r="F211" s="42"/>
      <c r="G211" s="36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5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</row>
    <row r="212" spans="1:42" x14ac:dyDescent="0.25">
      <c r="A212" s="22"/>
      <c r="B212" s="23"/>
      <c r="C212" s="22"/>
      <c r="D212" s="22"/>
      <c r="E212" s="136"/>
      <c r="F212" s="42"/>
      <c r="G212" s="36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5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</row>
    <row r="213" spans="1:42" x14ac:dyDescent="0.25">
      <c r="A213" s="22"/>
      <c r="B213" s="23"/>
      <c r="C213" s="22"/>
      <c r="D213" s="22"/>
      <c r="E213" s="136"/>
      <c r="F213" s="42"/>
      <c r="G213" s="36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5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</row>
    <row r="214" spans="1:42" x14ac:dyDescent="0.25">
      <c r="A214" s="22"/>
      <c r="B214" s="23"/>
      <c r="C214" s="22"/>
      <c r="D214" s="22"/>
      <c r="E214" s="135"/>
      <c r="F214" s="42"/>
      <c r="G214" s="36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</row>
    <row r="215" spans="1:42" x14ac:dyDescent="0.25">
      <c r="A215" s="22"/>
      <c r="B215" s="23"/>
      <c r="C215" s="22"/>
      <c r="D215" s="22"/>
      <c r="E215" s="135"/>
      <c r="F215" s="36"/>
      <c r="G215" s="36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5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</row>
    <row r="216" spans="1:42" x14ac:dyDescent="0.25">
      <c r="A216" s="22"/>
      <c r="B216" s="23"/>
      <c r="C216" s="22"/>
      <c r="D216" s="22"/>
      <c r="E216" s="135"/>
      <c r="F216" s="36"/>
      <c r="G216" s="36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5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</row>
    <row r="217" spans="1:42" x14ac:dyDescent="0.25">
      <c r="A217" s="22"/>
      <c r="B217" s="23"/>
      <c r="C217" s="22"/>
      <c r="D217" s="22"/>
      <c r="E217" s="135"/>
      <c r="F217" s="36"/>
      <c r="G217" s="36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5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</row>
    <row r="218" spans="1:42" x14ac:dyDescent="0.25">
      <c r="A218" s="22"/>
      <c r="B218" s="23"/>
      <c r="C218" s="22"/>
      <c r="D218" s="22"/>
      <c r="E218" s="135"/>
      <c r="F218" s="36"/>
      <c r="G218" s="36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5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</row>
    <row r="219" spans="1:42" x14ac:dyDescent="0.25">
      <c r="A219" s="22"/>
      <c r="B219" s="23"/>
      <c r="C219" s="22"/>
      <c r="D219" s="22"/>
      <c r="E219" s="135"/>
      <c r="F219" s="36"/>
      <c r="G219" s="36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5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</row>
    <row r="220" spans="1:42" x14ac:dyDescent="0.25">
      <c r="A220" s="22"/>
      <c r="B220" s="23"/>
      <c r="C220" s="22"/>
      <c r="D220" s="22"/>
      <c r="E220" s="135"/>
      <c r="F220" s="36"/>
      <c r="G220" s="36"/>
      <c r="H220" s="126"/>
      <c r="I220" s="126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5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</row>
    <row r="221" spans="1:42" x14ac:dyDescent="0.25">
      <c r="A221" s="22"/>
      <c r="B221" s="23"/>
      <c r="C221" s="22"/>
      <c r="D221" s="22"/>
      <c r="E221" s="135"/>
      <c r="F221" s="36"/>
      <c r="G221" s="36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5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</row>
    <row r="222" spans="1:42" x14ac:dyDescent="0.25">
      <c r="A222" s="22"/>
      <c r="B222" s="23"/>
      <c r="C222" s="22"/>
      <c r="D222" s="22"/>
      <c r="E222" s="135"/>
      <c r="F222" s="36"/>
      <c r="G222" s="36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</row>
    <row r="223" spans="1:42" x14ac:dyDescent="0.25">
      <c r="A223" s="22"/>
      <c r="B223" s="23"/>
      <c r="C223" s="22"/>
      <c r="D223" s="22"/>
      <c r="E223" s="135"/>
      <c r="F223" s="36"/>
      <c r="G223" s="36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</row>
    <row r="224" spans="1:42" x14ac:dyDescent="0.25">
      <c r="A224" s="22"/>
      <c r="B224" s="23"/>
      <c r="C224" s="22"/>
      <c r="D224" s="22"/>
      <c r="E224" s="135"/>
      <c r="F224" s="36"/>
      <c r="G224" s="36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5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</row>
    <row r="225" spans="1:42" x14ac:dyDescent="0.25">
      <c r="A225" s="22"/>
      <c r="B225" s="23"/>
      <c r="C225" s="22"/>
      <c r="D225" s="22"/>
      <c r="E225" s="135"/>
      <c r="F225" s="36"/>
      <c r="G225" s="36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5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</row>
    <row r="226" spans="1:42" x14ac:dyDescent="0.25">
      <c r="A226" s="22"/>
      <c r="B226" s="23"/>
      <c r="C226" s="22"/>
      <c r="D226" s="22"/>
      <c r="E226" s="135"/>
      <c r="F226" s="36"/>
      <c r="G226" s="36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</row>
    <row r="227" spans="1:42" x14ac:dyDescent="0.25">
      <c r="A227" s="22"/>
      <c r="B227" s="23"/>
      <c r="C227" s="22"/>
      <c r="D227" s="22"/>
      <c r="E227" s="135"/>
      <c r="F227" s="42"/>
      <c r="G227" s="36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5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</row>
    <row r="228" spans="1:42" x14ac:dyDescent="0.25">
      <c r="A228" s="22"/>
      <c r="B228" s="23"/>
      <c r="C228" s="22"/>
      <c r="D228" s="22"/>
      <c r="E228" s="135"/>
      <c r="F228" s="36"/>
      <c r="G228" s="36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5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</row>
    <row r="229" spans="1:42" x14ac:dyDescent="0.25">
      <c r="A229" s="22"/>
      <c r="B229" s="23"/>
      <c r="C229" s="22"/>
      <c r="D229" s="22"/>
      <c r="E229" s="135"/>
      <c r="F229" s="42"/>
      <c r="G229" s="36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</row>
    <row r="230" spans="1:42" x14ac:dyDescent="0.25">
      <c r="A230" s="22"/>
      <c r="B230" s="23"/>
      <c r="C230" s="22"/>
      <c r="D230" s="22"/>
      <c r="E230" s="135"/>
      <c r="F230" s="42"/>
      <c r="G230" s="42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</row>
    <row r="231" spans="1:42" x14ac:dyDescent="0.25">
      <c r="A231" s="22"/>
      <c r="B231" s="23"/>
      <c r="C231" s="22"/>
      <c r="D231" s="22"/>
      <c r="E231" s="135"/>
      <c r="F231" s="42"/>
      <c r="G231" s="42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</row>
    <row r="232" spans="1:42" x14ac:dyDescent="0.25">
      <c r="A232" s="22"/>
      <c r="B232" s="23"/>
      <c r="C232" s="22"/>
      <c r="D232" s="22"/>
      <c r="E232" s="135"/>
      <c r="F232" s="42"/>
      <c r="G232" s="36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</row>
    <row r="233" spans="1:42" x14ac:dyDescent="0.25">
      <c r="A233" s="22"/>
      <c r="B233" s="23"/>
      <c r="C233" s="22"/>
      <c r="D233" s="22"/>
      <c r="E233" s="135"/>
      <c r="F233" s="36"/>
      <c r="G233" s="36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</row>
    <row r="234" spans="1:42" x14ac:dyDescent="0.25">
      <c r="A234" s="22"/>
      <c r="B234" s="23"/>
      <c r="C234" s="22"/>
      <c r="D234" s="22"/>
      <c r="E234" s="135"/>
      <c r="F234" s="36"/>
      <c r="G234" s="36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5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</row>
    <row r="235" spans="1:42" x14ac:dyDescent="0.25">
      <c r="A235" s="22"/>
      <c r="B235" s="23"/>
      <c r="C235" s="22"/>
      <c r="D235" s="22"/>
      <c r="E235" s="135"/>
      <c r="F235" s="36"/>
      <c r="G235" s="36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5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</row>
    <row r="236" spans="1:42" x14ac:dyDescent="0.25">
      <c r="A236" s="22"/>
      <c r="B236" s="23"/>
      <c r="C236" s="22"/>
      <c r="D236" s="22"/>
      <c r="E236" s="135"/>
      <c r="F236" s="42"/>
      <c r="G236" s="36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5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</row>
    <row r="237" spans="1:42" x14ac:dyDescent="0.25">
      <c r="A237" s="22"/>
      <c r="B237" s="23"/>
      <c r="C237" s="22"/>
      <c r="D237" s="22"/>
      <c r="E237" s="135"/>
      <c r="F237" s="42"/>
      <c r="G237" s="36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</row>
    <row r="238" spans="1:42" x14ac:dyDescent="0.25">
      <c r="A238" s="22"/>
      <c r="B238" s="23"/>
      <c r="C238" s="22"/>
      <c r="D238" s="22"/>
      <c r="E238" s="135"/>
      <c r="F238" s="36"/>
      <c r="G238" s="36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</row>
    <row r="239" spans="1:42" x14ac:dyDescent="0.25">
      <c r="A239" s="22"/>
      <c r="B239" s="23"/>
      <c r="C239" s="22"/>
      <c r="D239" s="22"/>
      <c r="E239" s="135"/>
      <c r="F239" s="42"/>
      <c r="G239" s="36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5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</row>
    <row r="240" spans="1:42" x14ac:dyDescent="0.25">
      <c r="A240" s="22"/>
      <c r="B240" s="23"/>
      <c r="C240" s="22"/>
      <c r="D240" s="22"/>
      <c r="E240" s="135"/>
      <c r="F240" s="36"/>
      <c r="G240" s="36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5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</row>
    <row r="241" spans="1:42" x14ac:dyDescent="0.25">
      <c r="A241" s="22"/>
      <c r="B241" s="23"/>
      <c r="C241" s="22"/>
      <c r="D241" s="22"/>
      <c r="E241" s="135"/>
      <c r="F241" s="36"/>
      <c r="G241" s="36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5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</row>
    <row r="242" spans="1:42" x14ac:dyDescent="0.25">
      <c r="A242" s="22"/>
      <c r="B242" s="23"/>
      <c r="C242" s="22"/>
      <c r="D242" s="22"/>
      <c r="E242" s="135"/>
      <c r="F242" s="36"/>
      <c r="G242" s="36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</row>
    <row r="243" spans="1:42" x14ac:dyDescent="0.25">
      <c r="A243" s="22"/>
      <c r="B243" s="23"/>
      <c r="C243" s="22"/>
      <c r="D243" s="22"/>
      <c r="E243" s="135"/>
      <c r="F243" s="36"/>
      <c r="G243" s="36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</row>
    <row r="244" spans="1:42" x14ac:dyDescent="0.25">
      <c r="A244" s="22"/>
      <c r="B244" s="50"/>
      <c r="C244" s="22"/>
      <c r="D244" s="22"/>
      <c r="E244" s="135"/>
      <c r="F244" s="36"/>
      <c r="G244" s="36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</row>
    <row r="245" spans="1:42" x14ac:dyDescent="0.25">
      <c r="A245" s="22"/>
      <c r="B245" s="22"/>
      <c r="C245" s="22"/>
      <c r="D245" s="22"/>
      <c r="E245" s="135"/>
      <c r="F245" s="36"/>
      <c r="G245" s="36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</row>
    <row r="246" spans="1:42" x14ac:dyDescent="0.25">
      <c r="A246" s="22"/>
      <c r="B246" s="22"/>
      <c r="C246" s="22"/>
      <c r="D246" s="22"/>
      <c r="E246" s="134"/>
      <c r="F246" s="42"/>
      <c r="G246" s="36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</row>
    <row r="247" spans="1:42" x14ac:dyDescent="0.25">
      <c r="A247" s="22"/>
      <c r="B247" s="23"/>
      <c r="C247" s="33"/>
      <c r="D247" s="33"/>
      <c r="E247" s="135"/>
      <c r="F247" s="30"/>
      <c r="G247" s="30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</row>
    <row r="248" spans="1:42" x14ac:dyDescent="0.25">
      <c r="A248" s="22"/>
      <c r="B248" s="22"/>
      <c r="C248" s="22"/>
      <c r="D248" s="22"/>
      <c r="E248" s="135"/>
      <c r="F248" s="36"/>
      <c r="G248" s="36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</row>
    <row r="249" spans="1:42" x14ac:dyDescent="0.25">
      <c r="A249" s="22"/>
      <c r="B249" s="22"/>
      <c r="C249" s="22"/>
      <c r="D249" s="22"/>
      <c r="E249" s="135"/>
      <c r="F249" s="36"/>
      <c r="G249" s="36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5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</row>
    <row r="250" spans="1:42" x14ac:dyDescent="0.25">
      <c r="A250" s="22"/>
      <c r="B250" s="22"/>
      <c r="C250" s="22"/>
      <c r="D250" s="22"/>
      <c r="E250" s="135"/>
      <c r="F250" s="36"/>
      <c r="G250" s="36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5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</row>
    <row r="251" spans="1:42" x14ac:dyDescent="0.25">
      <c r="A251" s="22"/>
      <c r="B251" s="22"/>
      <c r="C251" s="22"/>
      <c r="D251" s="22"/>
      <c r="E251" s="135"/>
      <c r="F251" s="36"/>
      <c r="G251" s="36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5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</row>
    <row r="252" spans="1:42" x14ac:dyDescent="0.25">
      <c r="A252" s="22"/>
      <c r="B252" s="22"/>
      <c r="C252" s="22"/>
      <c r="D252" s="22"/>
      <c r="E252" s="135"/>
      <c r="F252" s="36"/>
      <c r="G252" s="36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5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</row>
    <row r="253" spans="1:42" x14ac:dyDescent="0.25">
      <c r="A253" s="22"/>
      <c r="B253" s="22"/>
      <c r="C253" s="22"/>
      <c r="D253" s="22"/>
      <c r="E253" s="135"/>
      <c r="F253" s="36"/>
      <c r="G253" s="36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</row>
    <row r="254" spans="1:42" x14ac:dyDescent="0.25">
      <c r="A254" s="22"/>
      <c r="B254" s="22"/>
      <c r="C254" s="22"/>
      <c r="D254" s="22"/>
      <c r="E254" s="135"/>
      <c r="F254" s="36"/>
      <c r="G254" s="36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</row>
    <row r="255" spans="1:42" x14ac:dyDescent="0.25">
      <c r="A255" s="22"/>
      <c r="B255" s="22"/>
      <c r="C255" s="22"/>
      <c r="D255" s="22"/>
      <c r="E255" s="135"/>
      <c r="F255" s="36"/>
      <c r="G255" s="36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</row>
    <row r="256" spans="1:42" x14ac:dyDescent="0.25">
      <c r="A256" s="22"/>
      <c r="B256" s="22"/>
      <c r="C256" s="22"/>
      <c r="D256" s="22"/>
      <c r="F256" s="36"/>
      <c r="G256" s="36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15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</row>
    <row r="257" spans="8:42" x14ac:dyDescent="0.25"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</row>
    <row r="258" spans="8:42" x14ac:dyDescent="0.25"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</row>
    <row r="259" spans="8:42" x14ac:dyDescent="0.25"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</row>
    <row r="260" spans="8:42" x14ac:dyDescent="0.25"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</row>
    <row r="261" spans="8:42" x14ac:dyDescent="0.25"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</row>
    <row r="262" spans="8:42" x14ac:dyDescent="0.25"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</row>
    <row r="263" spans="8:42" x14ac:dyDescent="0.25"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</row>
    <row r="264" spans="8:42" x14ac:dyDescent="0.25"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</row>
    <row r="265" spans="8:42" x14ac:dyDescent="0.25"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</row>
    <row r="266" spans="8:42" x14ac:dyDescent="0.25"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</row>
    <row r="267" spans="8:42" x14ac:dyDescent="0.25"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</row>
    <row r="268" spans="8:42" x14ac:dyDescent="0.25"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</row>
    <row r="269" spans="8:42" x14ac:dyDescent="0.25"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</row>
    <row r="270" spans="8:42" x14ac:dyDescent="0.25"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</row>
    <row r="271" spans="8:42" x14ac:dyDescent="0.25"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</row>
    <row r="272" spans="8:42" x14ac:dyDescent="0.25"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</row>
    <row r="273" spans="8:42" x14ac:dyDescent="0.25"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</row>
    <row r="274" spans="8:42" x14ac:dyDescent="0.25"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</row>
    <row r="275" spans="8:42" x14ac:dyDescent="0.25"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</row>
    <row r="276" spans="8:42" x14ac:dyDescent="0.25"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</row>
    <row r="277" spans="8:42" x14ac:dyDescent="0.25"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</row>
    <row r="278" spans="8:42" x14ac:dyDescent="0.25"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</row>
    <row r="279" spans="8:42" x14ac:dyDescent="0.25"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</row>
    <row r="280" spans="8:42" x14ac:dyDescent="0.25"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</row>
    <row r="281" spans="8:42" x14ac:dyDescent="0.25"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</row>
    <row r="282" spans="8:42" x14ac:dyDescent="0.25"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</row>
    <row r="283" spans="8:42" x14ac:dyDescent="0.25"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</row>
    <row r="284" spans="8:42" x14ac:dyDescent="0.25"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</row>
    <row r="285" spans="8:42" x14ac:dyDescent="0.25"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</row>
    <row r="286" spans="8:42" x14ac:dyDescent="0.25"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</row>
    <row r="287" spans="8:42" x14ac:dyDescent="0.25"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</row>
    <row r="288" spans="8:42" x14ac:dyDescent="0.25"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</row>
    <row r="289" spans="8:42" x14ac:dyDescent="0.25"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</row>
    <row r="290" spans="8:42" x14ac:dyDescent="0.25"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</row>
    <row r="291" spans="8:42" x14ac:dyDescent="0.25"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</row>
    <row r="292" spans="8:42" x14ac:dyDescent="0.25"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</row>
    <row r="293" spans="8:42" x14ac:dyDescent="0.25"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</row>
    <row r="294" spans="8:42" x14ac:dyDescent="0.25"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</row>
    <row r="295" spans="8:42" x14ac:dyDescent="0.25"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</row>
    <row r="296" spans="8:42" x14ac:dyDescent="0.25"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</row>
    <row r="297" spans="8:42" x14ac:dyDescent="0.25"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</row>
    <row r="298" spans="8:42" x14ac:dyDescent="0.25"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</row>
    <row r="299" spans="8:42" x14ac:dyDescent="0.25"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</row>
    <row r="300" spans="8:42" x14ac:dyDescent="0.25"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</row>
    <row r="301" spans="8:42" x14ac:dyDescent="0.25"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</row>
    <row r="302" spans="8:42" x14ac:dyDescent="0.25"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</row>
    <row r="303" spans="8:42" x14ac:dyDescent="0.25"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</row>
    <row r="304" spans="8:42" x14ac:dyDescent="0.25"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</row>
    <row r="305" spans="8:42" x14ac:dyDescent="0.25"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</row>
    <row r="306" spans="8:42" x14ac:dyDescent="0.25"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</row>
    <row r="307" spans="8:42" x14ac:dyDescent="0.25"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</row>
    <row r="308" spans="8:42" x14ac:dyDescent="0.25"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</row>
    <row r="309" spans="8:42" x14ac:dyDescent="0.25"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</row>
    <row r="310" spans="8:42" x14ac:dyDescent="0.25"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</row>
    <row r="311" spans="8:42" x14ac:dyDescent="0.25"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</row>
    <row r="312" spans="8:42" x14ac:dyDescent="0.25"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</row>
    <row r="313" spans="8:42" x14ac:dyDescent="0.25"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</row>
    <row r="314" spans="8:42" x14ac:dyDescent="0.25"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</row>
    <row r="315" spans="8:42" x14ac:dyDescent="0.25"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</row>
    <row r="316" spans="8:42" x14ac:dyDescent="0.25"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</row>
    <row r="317" spans="8:42" x14ac:dyDescent="0.25"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</row>
    <row r="318" spans="8:42" x14ac:dyDescent="0.25"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</row>
    <row r="319" spans="8:42" x14ac:dyDescent="0.25"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</row>
    <row r="320" spans="8:42" x14ac:dyDescent="0.25"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</row>
    <row r="321" spans="8:42" x14ac:dyDescent="0.25"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</row>
    <row r="322" spans="8:42" x14ac:dyDescent="0.25"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</row>
    <row r="323" spans="8:42" x14ac:dyDescent="0.25"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</row>
    <row r="324" spans="8:42" x14ac:dyDescent="0.25"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</row>
    <row r="325" spans="8:42" x14ac:dyDescent="0.25"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</row>
    <row r="326" spans="8:42" x14ac:dyDescent="0.25"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</row>
    <row r="327" spans="8:42" x14ac:dyDescent="0.25"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</row>
    <row r="328" spans="8:42" x14ac:dyDescent="0.25"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</row>
    <row r="329" spans="8:42" x14ac:dyDescent="0.25"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</row>
    <row r="330" spans="8:42" x14ac:dyDescent="0.25"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</row>
    <row r="331" spans="8:42" x14ac:dyDescent="0.25"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</row>
    <row r="332" spans="8:42" x14ac:dyDescent="0.25"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</row>
    <row r="333" spans="8:42" x14ac:dyDescent="0.25"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</row>
    <row r="334" spans="8:42" x14ac:dyDescent="0.25"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</row>
    <row r="335" spans="8:42" x14ac:dyDescent="0.25"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</row>
    <row r="336" spans="8:42" x14ac:dyDescent="0.25"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</row>
    <row r="337" spans="8:42" x14ac:dyDescent="0.25"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</row>
    <row r="338" spans="8:42" x14ac:dyDescent="0.25"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</row>
    <row r="339" spans="8:42" x14ac:dyDescent="0.25"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</row>
    <row r="340" spans="8:42" x14ac:dyDescent="0.25"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</row>
    <row r="341" spans="8:42" x14ac:dyDescent="0.25"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</row>
    <row r="342" spans="8:42" x14ac:dyDescent="0.25"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</row>
    <row r="343" spans="8:42" x14ac:dyDescent="0.25"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</row>
    <row r="344" spans="8:42" x14ac:dyDescent="0.25"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</row>
    <row r="345" spans="8:42" x14ac:dyDescent="0.25"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</row>
    <row r="346" spans="8:42" x14ac:dyDescent="0.25"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</row>
    <row r="347" spans="8:42" x14ac:dyDescent="0.25"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</row>
    <row r="348" spans="8:42" x14ac:dyDescent="0.25"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</row>
    <row r="349" spans="8:42" x14ac:dyDescent="0.25"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</row>
    <row r="350" spans="8:42" x14ac:dyDescent="0.25"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</row>
    <row r="351" spans="8:42" x14ac:dyDescent="0.25"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</row>
    <row r="352" spans="8:42" x14ac:dyDescent="0.25"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</row>
    <row r="353" spans="8:42" x14ac:dyDescent="0.25"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</row>
    <row r="354" spans="8:42" x14ac:dyDescent="0.25"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</row>
    <row r="355" spans="8:42" x14ac:dyDescent="0.25"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</row>
    <row r="356" spans="8:42" x14ac:dyDescent="0.25"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</row>
    <row r="357" spans="8:42" x14ac:dyDescent="0.25"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</row>
    <row r="358" spans="8:42" x14ac:dyDescent="0.25"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</row>
    <row r="359" spans="8:42" x14ac:dyDescent="0.25"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</row>
    <row r="360" spans="8:42" x14ac:dyDescent="0.25"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</row>
    <row r="361" spans="8:42" x14ac:dyDescent="0.25"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</row>
    <row r="362" spans="8:42" x14ac:dyDescent="0.25"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</row>
    <row r="363" spans="8:42" x14ac:dyDescent="0.25"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</row>
    <row r="364" spans="8:42" x14ac:dyDescent="0.25"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</row>
    <row r="365" spans="8:42" x14ac:dyDescent="0.25"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</row>
    <row r="366" spans="8:42" x14ac:dyDescent="0.25"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</row>
    <row r="367" spans="8:42" x14ac:dyDescent="0.25"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</row>
    <row r="368" spans="8:42" x14ac:dyDescent="0.25"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</row>
    <row r="369" spans="8:42" x14ac:dyDescent="0.25"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</row>
    <row r="370" spans="8:42" x14ac:dyDescent="0.25"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</row>
    <row r="371" spans="8:42" x14ac:dyDescent="0.25"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</row>
    <row r="372" spans="8:42" x14ac:dyDescent="0.25"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</row>
    <row r="373" spans="8:42" x14ac:dyDescent="0.25"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</row>
    <row r="374" spans="8:42" x14ac:dyDescent="0.25"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</row>
    <row r="375" spans="8:42" x14ac:dyDescent="0.25"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</row>
    <row r="376" spans="8:42" x14ac:dyDescent="0.25"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</row>
    <row r="377" spans="8:42" x14ac:dyDescent="0.25"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</row>
    <row r="378" spans="8:42" x14ac:dyDescent="0.25"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</row>
    <row r="379" spans="8:42" x14ac:dyDescent="0.25"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</row>
    <row r="380" spans="8:42" x14ac:dyDescent="0.25"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</row>
    <row r="381" spans="8:42" x14ac:dyDescent="0.25"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</row>
    <row r="382" spans="8:42" x14ac:dyDescent="0.25"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</row>
    <row r="383" spans="8:42" x14ac:dyDescent="0.25"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</row>
    <row r="384" spans="8:42" x14ac:dyDescent="0.25"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</row>
    <row r="385" spans="8:42" x14ac:dyDescent="0.25"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</row>
    <row r="386" spans="8:42" x14ac:dyDescent="0.25"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</row>
    <row r="387" spans="8:42" x14ac:dyDescent="0.25"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</row>
    <row r="388" spans="8:42" x14ac:dyDescent="0.25"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</row>
    <row r="389" spans="8:42" x14ac:dyDescent="0.25"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</row>
    <row r="390" spans="8:42" x14ac:dyDescent="0.25"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</row>
    <row r="391" spans="8:42" x14ac:dyDescent="0.25"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</row>
    <row r="392" spans="8:42" x14ac:dyDescent="0.25"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</row>
    <row r="393" spans="8:42" x14ac:dyDescent="0.25"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</row>
    <row r="394" spans="8:42" x14ac:dyDescent="0.25"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</row>
    <row r="395" spans="8:42" x14ac:dyDescent="0.25"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</row>
    <row r="396" spans="8:42" x14ac:dyDescent="0.25"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</row>
    <row r="397" spans="8:42" x14ac:dyDescent="0.25"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</row>
    <row r="398" spans="8:42" x14ac:dyDescent="0.25"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</row>
    <row r="399" spans="8:42" x14ac:dyDescent="0.25"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</row>
    <row r="400" spans="8:42" x14ac:dyDescent="0.25"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</row>
    <row r="401" spans="8:42" x14ac:dyDescent="0.25"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</row>
    <row r="402" spans="8:42" x14ac:dyDescent="0.25"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</row>
    <row r="403" spans="8:42" x14ac:dyDescent="0.25"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</row>
    <row r="404" spans="8:42" x14ac:dyDescent="0.25"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</row>
    <row r="405" spans="8:42" x14ac:dyDescent="0.25"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</row>
    <row r="406" spans="8:42" x14ac:dyDescent="0.25"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</row>
    <row r="407" spans="8:42" x14ac:dyDescent="0.25"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</row>
    <row r="408" spans="8:42" x14ac:dyDescent="0.25"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</row>
    <row r="409" spans="8:42" x14ac:dyDescent="0.25"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</row>
    <row r="410" spans="8:42" x14ac:dyDescent="0.25"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</row>
    <row r="411" spans="8:42" x14ac:dyDescent="0.25"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</row>
    <row r="412" spans="8:42" x14ac:dyDescent="0.25"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A1:T256"/>
  <sheetViews>
    <sheetView zoomScaleNormal="100" workbookViewId="0">
      <pane ySplit="2" topLeftCell="A3" activePane="bottomLeft" state="frozen"/>
      <selection pane="bottomLeft" activeCell="I11" sqref="I11"/>
    </sheetView>
  </sheetViews>
  <sheetFormatPr defaultColWidth="5.140625" defaultRowHeight="15" x14ac:dyDescent="0.25"/>
  <cols>
    <col min="1" max="1" width="4.42578125" customWidth="1"/>
    <col min="2" max="2" width="9" bestFit="1" customWidth="1"/>
    <col min="3" max="3" width="8.5703125" customWidth="1"/>
    <col min="4" max="4" width="27.140625" bestFit="1" customWidth="1"/>
    <col min="5" max="5" width="10.5703125" style="177" bestFit="1" customWidth="1"/>
    <col min="6" max="6" width="14.28515625" customWidth="1"/>
    <col min="7" max="7" width="12" bestFit="1" customWidth="1"/>
    <col min="8" max="19" width="10.5703125" customWidth="1"/>
    <col min="20" max="20" width="15.57031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66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x14ac:dyDescent="0.25">
      <c r="A2" s="59" t="s">
        <v>150</v>
      </c>
      <c r="B2" s="59" t="s">
        <v>151</v>
      </c>
      <c r="C2" s="60" t="s">
        <v>152</v>
      </c>
      <c r="D2" s="60" t="s">
        <v>153</v>
      </c>
      <c r="E2" s="167" t="s">
        <v>154</v>
      </c>
      <c r="F2" s="61" t="s">
        <v>155</v>
      </c>
      <c r="G2" s="61" t="s">
        <v>124</v>
      </c>
      <c r="H2" s="63" t="s">
        <v>102</v>
      </c>
      <c r="I2" s="64" t="s">
        <v>103</v>
      </c>
      <c r="J2" s="57" t="s">
        <v>104</v>
      </c>
      <c r="K2" s="65" t="s">
        <v>105</v>
      </c>
      <c r="L2" s="66" t="s">
        <v>106</v>
      </c>
      <c r="M2" s="67" t="s">
        <v>107</v>
      </c>
      <c r="N2" s="62" t="s">
        <v>108</v>
      </c>
      <c r="O2" s="68" t="s">
        <v>109</v>
      </c>
      <c r="P2" s="69" t="s">
        <v>110</v>
      </c>
      <c r="Q2" s="58" t="s">
        <v>111</v>
      </c>
      <c r="R2" s="70" t="s">
        <v>112</v>
      </c>
      <c r="S2" s="71" t="s">
        <v>113</v>
      </c>
      <c r="T2" s="143" t="s">
        <v>218</v>
      </c>
    </row>
    <row r="3" spans="1:20" x14ac:dyDescent="0.25">
      <c r="A3" s="22">
        <v>1</v>
      </c>
      <c r="B3" s="23" t="s">
        <v>9</v>
      </c>
      <c r="C3" s="10" t="s">
        <v>156</v>
      </c>
      <c r="D3" s="24" t="s">
        <v>157</v>
      </c>
      <c r="E3" s="168" t="s">
        <v>13</v>
      </c>
      <c r="F3" s="25" t="s">
        <v>158</v>
      </c>
      <c r="G3" s="25" t="s">
        <v>148</v>
      </c>
      <c r="H3" s="26"/>
      <c r="I3" s="26">
        <v>1</v>
      </c>
      <c r="J3" s="26"/>
      <c r="K3" s="26"/>
      <c r="L3" s="26">
        <v>1</v>
      </c>
      <c r="M3" s="26"/>
      <c r="N3" s="26"/>
      <c r="O3" s="26"/>
      <c r="P3" s="26"/>
      <c r="Q3" s="26"/>
      <c r="R3" s="26"/>
      <c r="S3" s="26"/>
      <c r="T3" s="75"/>
    </row>
    <row r="4" spans="1:20" x14ac:dyDescent="0.25">
      <c r="A4" s="22">
        <v>2</v>
      </c>
      <c r="B4" s="23" t="s">
        <v>146</v>
      </c>
      <c r="C4" s="27" t="s">
        <v>159</v>
      </c>
      <c r="D4" s="28" t="s">
        <v>160</v>
      </c>
      <c r="E4" s="169" t="s">
        <v>17</v>
      </c>
      <c r="F4" s="29" t="s">
        <v>161</v>
      </c>
      <c r="G4" s="29" t="s">
        <v>129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75"/>
    </row>
    <row r="5" spans="1:20" x14ac:dyDescent="0.25">
      <c r="A5" s="22">
        <v>3</v>
      </c>
      <c r="B5" s="23" t="s">
        <v>18</v>
      </c>
      <c r="C5" s="27" t="s">
        <v>159</v>
      </c>
      <c r="D5" s="28" t="s">
        <v>162</v>
      </c>
      <c r="E5" s="169" t="s">
        <v>20</v>
      </c>
      <c r="F5" s="29" t="s">
        <v>163</v>
      </c>
      <c r="G5" s="29" t="s">
        <v>131</v>
      </c>
      <c r="H5" s="26">
        <v>2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75"/>
    </row>
    <row r="6" spans="1:20" x14ac:dyDescent="0.25">
      <c r="A6" s="22">
        <v>4</v>
      </c>
      <c r="B6" s="23" t="s">
        <v>22</v>
      </c>
      <c r="C6" s="27" t="s">
        <v>159</v>
      </c>
      <c r="D6" s="28" t="s">
        <v>164</v>
      </c>
      <c r="E6" s="170" t="s">
        <v>24</v>
      </c>
      <c r="F6" s="30" t="s">
        <v>165</v>
      </c>
      <c r="G6" s="30" t="s">
        <v>134</v>
      </c>
      <c r="H6" s="26">
        <v>1</v>
      </c>
      <c r="I6" s="26"/>
      <c r="J6" s="26">
        <v>2</v>
      </c>
      <c r="K6" s="26"/>
      <c r="L6" s="26">
        <v>2</v>
      </c>
      <c r="M6" s="26"/>
      <c r="N6" s="26"/>
      <c r="O6" s="26"/>
      <c r="P6" s="26"/>
      <c r="Q6" s="26"/>
      <c r="R6" s="26"/>
      <c r="S6" s="26"/>
      <c r="T6" s="75"/>
    </row>
    <row r="7" spans="1:20" x14ac:dyDescent="0.25">
      <c r="A7" s="22">
        <v>5</v>
      </c>
      <c r="B7" s="23" t="s">
        <v>26</v>
      </c>
      <c r="C7" s="27" t="s">
        <v>159</v>
      </c>
      <c r="D7" s="28" t="s">
        <v>166</v>
      </c>
      <c r="E7" s="169" t="s">
        <v>24</v>
      </c>
      <c r="F7" s="30" t="s">
        <v>165</v>
      </c>
      <c r="G7" s="29" t="s">
        <v>141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75"/>
    </row>
    <row r="8" spans="1:20" x14ac:dyDescent="0.25">
      <c r="A8" s="22">
        <v>6</v>
      </c>
      <c r="B8" s="23" t="s">
        <v>29</v>
      </c>
      <c r="C8" s="27" t="s">
        <v>159</v>
      </c>
      <c r="D8" s="28" t="s">
        <v>167</v>
      </c>
      <c r="E8" s="169" t="s">
        <v>32</v>
      </c>
      <c r="F8" s="29" t="s">
        <v>163</v>
      </c>
      <c r="G8" s="29" t="s">
        <v>143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75"/>
    </row>
    <row r="9" spans="1:20" x14ac:dyDescent="0.25">
      <c r="A9" s="22">
        <v>7</v>
      </c>
      <c r="B9" s="23" t="s">
        <v>34</v>
      </c>
      <c r="C9" s="27" t="s">
        <v>159</v>
      </c>
      <c r="D9" s="28" t="s">
        <v>168</v>
      </c>
      <c r="E9" s="169" t="s">
        <v>36</v>
      </c>
      <c r="F9" s="25" t="s">
        <v>169</v>
      </c>
      <c r="G9" s="25" t="s">
        <v>130</v>
      </c>
      <c r="H9" s="31"/>
      <c r="I9" s="31"/>
      <c r="J9" s="31"/>
      <c r="K9" s="31"/>
      <c r="L9" s="31"/>
      <c r="M9" s="31"/>
      <c r="N9" s="31">
        <v>1</v>
      </c>
      <c r="O9" s="26"/>
      <c r="P9" s="26"/>
      <c r="Q9" s="26"/>
      <c r="R9" s="26"/>
      <c r="S9" s="26"/>
      <c r="T9" s="75"/>
    </row>
    <row r="10" spans="1:20" x14ac:dyDescent="0.25">
      <c r="A10" s="22">
        <v>8</v>
      </c>
      <c r="B10" s="23" t="s">
        <v>38</v>
      </c>
      <c r="C10" s="27" t="s">
        <v>159</v>
      </c>
      <c r="D10" s="28" t="s">
        <v>170</v>
      </c>
      <c r="E10" s="169" t="s">
        <v>13</v>
      </c>
      <c r="F10" s="29" t="s">
        <v>158</v>
      </c>
      <c r="G10" s="29" t="s">
        <v>140</v>
      </c>
      <c r="H10" s="26"/>
      <c r="I10" s="26">
        <v>1</v>
      </c>
      <c r="J10" s="26">
        <v>1</v>
      </c>
      <c r="K10" s="26"/>
      <c r="L10" s="26"/>
      <c r="M10" s="32"/>
      <c r="N10" s="32"/>
      <c r="O10" s="32"/>
      <c r="P10" s="26"/>
      <c r="Q10" s="26"/>
      <c r="R10" s="26"/>
      <c r="S10" s="26"/>
      <c r="T10" s="75"/>
    </row>
    <row r="11" spans="1:20" x14ac:dyDescent="0.25">
      <c r="A11" s="22">
        <v>9</v>
      </c>
      <c r="B11" s="23" t="s">
        <v>82</v>
      </c>
      <c r="C11" s="33" t="s">
        <v>159</v>
      </c>
      <c r="D11" s="34" t="s">
        <v>171</v>
      </c>
      <c r="E11" s="169" t="s">
        <v>79</v>
      </c>
      <c r="F11" s="29" t="s">
        <v>172</v>
      </c>
      <c r="G11" s="29" t="s">
        <v>127</v>
      </c>
      <c r="H11" s="26"/>
      <c r="I11" s="26"/>
      <c r="J11" s="26"/>
      <c r="K11" s="26">
        <v>1</v>
      </c>
      <c r="L11" s="26"/>
      <c r="M11" s="35">
        <v>4</v>
      </c>
      <c r="N11" s="26"/>
      <c r="O11" s="26"/>
      <c r="P11" s="26"/>
      <c r="Q11" s="26"/>
      <c r="R11" s="26"/>
      <c r="S11" s="26"/>
      <c r="T11" s="75"/>
    </row>
    <row r="12" spans="1:20" x14ac:dyDescent="0.25">
      <c r="A12" s="22">
        <v>10</v>
      </c>
      <c r="B12" s="23" t="s">
        <v>45</v>
      </c>
      <c r="C12" s="27" t="s">
        <v>159</v>
      </c>
      <c r="D12" s="28" t="s">
        <v>173</v>
      </c>
      <c r="E12" s="169" t="s">
        <v>46</v>
      </c>
      <c r="F12" s="29" t="s">
        <v>174</v>
      </c>
      <c r="G12" s="29" t="s">
        <v>126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75"/>
    </row>
    <row r="13" spans="1:20" x14ac:dyDescent="0.25">
      <c r="A13" s="22">
        <v>11</v>
      </c>
      <c r="B13" s="23" t="s">
        <v>47</v>
      </c>
      <c r="C13" s="27" t="s">
        <v>159</v>
      </c>
      <c r="D13" s="28" t="s">
        <v>175</v>
      </c>
      <c r="E13" s="169" t="s">
        <v>32</v>
      </c>
      <c r="F13" s="29" t="s">
        <v>163</v>
      </c>
      <c r="G13" s="29" t="s">
        <v>132</v>
      </c>
      <c r="H13" s="26"/>
      <c r="I13" s="26"/>
      <c r="J13" s="26"/>
      <c r="K13" s="26"/>
      <c r="L13" s="26"/>
      <c r="M13" s="26">
        <v>1</v>
      </c>
      <c r="N13" s="26"/>
      <c r="O13" s="26"/>
      <c r="P13" s="26"/>
      <c r="Q13" s="26"/>
      <c r="R13" s="26"/>
      <c r="S13" s="26"/>
      <c r="T13" s="75"/>
    </row>
    <row r="14" spans="1:20" x14ac:dyDescent="0.25">
      <c r="A14" s="22">
        <v>12</v>
      </c>
      <c r="B14" s="23" t="s">
        <v>49</v>
      </c>
      <c r="C14" s="27" t="s">
        <v>159</v>
      </c>
      <c r="D14" s="28" t="s">
        <v>176</v>
      </c>
      <c r="E14" s="169" t="s">
        <v>20</v>
      </c>
      <c r="F14" s="29" t="s">
        <v>163</v>
      </c>
      <c r="G14" s="29" t="s">
        <v>135</v>
      </c>
      <c r="H14" s="26"/>
      <c r="I14" s="26"/>
      <c r="J14" s="26">
        <v>1</v>
      </c>
      <c r="K14" s="26"/>
      <c r="L14" s="26"/>
      <c r="M14" s="26">
        <v>1</v>
      </c>
      <c r="N14" s="26"/>
      <c r="O14" s="26"/>
      <c r="P14" s="26"/>
      <c r="Q14" s="26"/>
      <c r="R14" s="26"/>
      <c r="S14" s="26"/>
      <c r="T14" s="75"/>
    </row>
    <row r="15" spans="1:20" x14ac:dyDescent="0.25">
      <c r="A15" s="22">
        <v>13</v>
      </c>
      <c r="B15" s="23" t="s">
        <v>51</v>
      </c>
      <c r="C15" s="27" t="s">
        <v>159</v>
      </c>
      <c r="D15" s="28" t="s">
        <v>177</v>
      </c>
      <c r="E15" s="169" t="s">
        <v>46</v>
      </c>
      <c r="F15" s="29" t="s">
        <v>174</v>
      </c>
      <c r="G15" s="29" t="s">
        <v>125</v>
      </c>
      <c r="H15" s="26"/>
      <c r="I15" s="26"/>
      <c r="J15" s="26"/>
      <c r="K15" s="26"/>
      <c r="L15" s="26">
        <v>1</v>
      </c>
      <c r="M15" s="26">
        <v>1</v>
      </c>
      <c r="N15" s="26"/>
      <c r="O15" s="26"/>
      <c r="P15" s="26"/>
      <c r="Q15" s="26"/>
      <c r="R15" s="26"/>
      <c r="S15" s="26"/>
      <c r="T15" s="75"/>
    </row>
    <row r="16" spans="1:20" x14ac:dyDescent="0.25">
      <c r="A16" s="22">
        <v>14</v>
      </c>
      <c r="B16" s="23" t="s">
        <v>54</v>
      </c>
      <c r="C16" s="27" t="s">
        <v>159</v>
      </c>
      <c r="D16" s="28" t="s">
        <v>178</v>
      </c>
      <c r="E16" s="169" t="s">
        <v>56</v>
      </c>
      <c r="F16" s="29" t="s">
        <v>179</v>
      </c>
      <c r="G16" s="29" t="s">
        <v>139</v>
      </c>
      <c r="H16" s="26"/>
      <c r="I16" s="26">
        <v>2</v>
      </c>
      <c r="J16" s="26"/>
      <c r="K16" s="26"/>
      <c r="L16" s="26"/>
      <c r="M16" s="26"/>
      <c r="N16" s="26"/>
      <c r="O16" s="26"/>
      <c r="P16" s="26">
        <v>1</v>
      </c>
      <c r="Q16" s="26"/>
      <c r="R16" s="26"/>
      <c r="S16" s="26"/>
      <c r="T16" s="75"/>
    </row>
    <row r="17" spans="1:20" x14ac:dyDescent="0.25">
      <c r="A17" s="22">
        <v>15</v>
      </c>
      <c r="B17" s="23" t="s">
        <v>58</v>
      </c>
      <c r="C17" s="27" t="s">
        <v>159</v>
      </c>
      <c r="D17" s="28" t="s">
        <v>180</v>
      </c>
      <c r="E17" s="169" t="s">
        <v>61</v>
      </c>
      <c r="F17" s="29" t="s">
        <v>181</v>
      </c>
      <c r="G17" s="29" t="s">
        <v>142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75"/>
    </row>
    <row r="18" spans="1:20" x14ac:dyDescent="0.25">
      <c r="A18" s="22">
        <v>16</v>
      </c>
      <c r="B18" s="23" t="s">
        <v>63</v>
      </c>
      <c r="C18" s="27" t="s">
        <v>159</v>
      </c>
      <c r="D18" s="28" t="s">
        <v>182</v>
      </c>
      <c r="E18" s="169" t="s">
        <v>65</v>
      </c>
      <c r="F18" s="29" t="s">
        <v>183</v>
      </c>
      <c r="G18" s="29" t="s">
        <v>137</v>
      </c>
      <c r="H18" s="26">
        <v>1</v>
      </c>
      <c r="I18" s="26">
        <v>1</v>
      </c>
      <c r="J18" s="26">
        <v>1</v>
      </c>
      <c r="K18" s="26"/>
      <c r="L18" s="26"/>
      <c r="M18" s="26"/>
      <c r="N18" s="26"/>
      <c r="O18" s="26"/>
      <c r="P18" s="26"/>
      <c r="Q18" s="26"/>
      <c r="R18" s="26"/>
      <c r="S18" s="26"/>
      <c r="T18" s="75"/>
    </row>
    <row r="19" spans="1:20" x14ac:dyDescent="0.25">
      <c r="A19" s="22">
        <v>17</v>
      </c>
      <c r="B19" s="23" t="s">
        <v>67</v>
      </c>
      <c r="C19" s="27" t="s">
        <v>159</v>
      </c>
      <c r="D19" s="28" t="s">
        <v>184</v>
      </c>
      <c r="E19" s="169">
        <v>5060</v>
      </c>
      <c r="F19" s="29" t="s">
        <v>181</v>
      </c>
      <c r="G19" s="29" t="s">
        <v>133</v>
      </c>
      <c r="H19" s="26">
        <v>2</v>
      </c>
      <c r="I19" s="26">
        <v>2</v>
      </c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75"/>
    </row>
    <row r="20" spans="1:20" x14ac:dyDescent="0.25">
      <c r="A20" s="22">
        <v>18</v>
      </c>
      <c r="B20" s="23" t="s">
        <v>70</v>
      </c>
      <c r="C20" s="27" t="s">
        <v>159</v>
      </c>
      <c r="D20" s="28" t="s">
        <v>185</v>
      </c>
      <c r="E20" s="169">
        <v>5021</v>
      </c>
      <c r="F20" s="29" t="s">
        <v>163</v>
      </c>
      <c r="G20" s="29" t="s">
        <v>128</v>
      </c>
      <c r="H20" s="26"/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75"/>
    </row>
    <row r="21" spans="1:20" x14ac:dyDescent="0.25">
      <c r="A21" s="22">
        <v>19</v>
      </c>
      <c r="B21" s="23" t="s">
        <v>78</v>
      </c>
      <c r="C21" s="27" t="s">
        <v>156</v>
      </c>
      <c r="D21" s="28" t="s">
        <v>186</v>
      </c>
      <c r="E21" s="169" t="s">
        <v>74</v>
      </c>
      <c r="F21" s="29" t="s">
        <v>172</v>
      </c>
      <c r="G21" s="29" t="s">
        <v>149</v>
      </c>
      <c r="H21" s="26"/>
      <c r="I21" s="26"/>
      <c r="J21" s="26">
        <v>1</v>
      </c>
      <c r="K21" s="26"/>
      <c r="L21" s="26"/>
      <c r="M21" s="26"/>
      <c r="N21" s="26"/>
      <c r="O21" s="26"/>
      <c r="P21" s="26">
        <v>1</v>
      </c>
      <c r="Q21" s="26"/>
      <c r="R21" s="26"/>
      <c r="S21" s="26"/>
      <c r="T21" s="75"/>
    </row>
    <row r="22" spans="1:20" x14ac:dyDescent="0.25">
      <c r="A22" s="22">
        <v>20</v>
      </c>
      <c r="B22" s="23" t="s">
        <v>76</v>
      </c>
      <c r="C22" s="27" t="s">
        <v>159</v>
      </c>
      <c r="D22" s="28" t="s">
        <v>187</v>
      </c>
      <c r="E22" s="169" t="s">
        <v>20</v>
      </c>
      <c r="F22" s="29" t="s">
        <v>163</v>
      </c>
      <c r="G22" s="29" t="s">
        <v>138</v>
      </c>
      <c r="H22" s="26">
        <v>1</v>
      </c>
      <c r="I22" s="26">
        <v>2</v>
      </c>
      <c r="J22" s="26"/>
      <c r="K22" s="26"/>
      <c r="L22" s="26"/>
      <c r="M22" s="26"/>
      <c r="N22" s="26">
        <v>1</v>
      </c>
      <c r="O22" s="26"/>
      <c r="P22" s="26"/>
      <c r="Q22" s="26"/>
      <c r="R22" s="26"/>
      <c r="S22" s="26"/>
      <c r="T22" s="75"/>
    </row>
    <row r="23" spans="1:20" x14ac:dyDescent="0.25">
      <c r="A23" s="22"/>
      <c r="B23" s="23"/>
      <c r="C23" s="27"/>
      <c r="D23" s="28"/>
      <c r="E23" s="169"/>
      <c r="F23" s="29"/>
      <c r="G23" s="29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75"/>
    </row>
    <row r="24" spans="1:20" x14ac:dyDescent="0.25">
      <c r="A24" s="22"/>
      <c r="B24" s="23"/>
      <c r="C24" s="27"/>
      <c r="D24" s="28"/>
      <c r="E24" s="169"/>
      <c r="F24" s="29"/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75"/>
    </row>
    <row r="25" spans="1:20" x14ac:dyDescent="0.25">
      <c r="A25" s="22"/>
      <c r="B25" s="23"/>
      <c r="C25" s="27"/>
      <c r="D25" s="28"/>
      <c r="E25" s="169"/>
      <c r="F25" s="29"/>
      <c r="G25" s="29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75"/>
    </row>
    <row r="26" spans="1:20" x14ac:dyDescent="0.25">
      <c r="A26" s="22"/>
      <c r="B26" s="23"/>
      <c r="C26" s="27"/>
      <c r="D26" s="28"/>
      <c r="E26" s="171"/>
      <c r="F26" s="25"/>
      <c r="G26" s="25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75"/>
    </row>
    <row r="27" spans="1:20" x14ac:dyDescent="0.25">
      <c r="A27" s="22"/>
      <c r="B27" s="23"/>
      <c r="C27" s="27"/>
      <c r="D27" s="28"/>
      <c r="E27" s="169"/>
      <c r="F27" s="29"/>
      <c r="G27" s="29"/>
      <c r="H27" s="26"/>
      <c r="I27" s="26"/>
      <c r="J27" s="26"/>
      <c r="K27" s="26"/>
      <c r="L27" s="26"/>
      <c r="M27" s="26"/>
      <c r="N27" s="26"/>
      <c r="O27" s="37"/>
      <c r="P27" s="38"/>
      <c r="Q27" s="26"/>
      <c r="R27" s="26"/>
      <c r="S27" s="26"/>
      <c r="T27" s="75"/>
    </row>
    <row r="28" spans="1:20" x14ac:dyDescent="0.25">
      <c r="A28" s="22"/>
      <c r="B28" s="23"/>
      <c r="C28" s="27"/>
      <c r="D28" s="28"/>
      <c r="E28" s="169"/>
      <c r="F28" s="29"/>
      <c r="G28" s="29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75"/>
    </row>
    <row r="29" spans="1:20" x14ac:dyDescent="0.25">
      <c r="A29" s="22"/>
      <c r="B29" s="23"/>
      <c r="C29" s="27"/>
      <c r="D29" s="28"/>
      <c r="E29" s="169"/>
      <c r="F29" s="29"/>
      <c r="G29" s="29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75"/>
    </row>
    <row r="30" spans="1:20" x14ac:dyDescent="0.25">
      <c r="A30" s="22"/>
      <c r="B30" s="23"/>
      <c r="C30" s="27"/>
      <c r="D30" s="28"/>
      <c r="E30" s="169"/>
      <c r="F30" s="29"/>
      <c r="G30" s="29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75"/>
    </row>
    <row r="31" spans="1:20" x14ac:dyDescent="0.25">
      <c r="A31" s="22"/>
      <c r="B31" s="23"/>
      <c r="C31" s="27"/>
      <c r="D31" s="28"/>
      <c r="E31" s="169"/>
      <c r="F31" s="29"/>
      <c r="G31" s="29"/>
      <c r="H31" s="26"/>
      <c r="I31" s="26"/>
      <c r="J31" s="26"/>
      <c r="K31" s="26"/>
      <c r="L31" s="26"/>
      <c r="M31" s="26"/>
      <c r="N31" s="26"/>
      <c r="O31" s="26"/>
      <c r="P31" s="39"/>
      <c r="Q31" s="26"/>
      <c r="R31" s="26"/>
      <c r="S31" s="26"/>
      <c r="T31" s="75"/>
    </row>
    <row r="32" spans="1:20" x14ac:dyDescent="0.25">
      <c r="A32" s="22"/>
      <c r="B32" s="23"/>
      <c r="C32" s="27"/>
      <c r="D32" s="28"/>
      <c r="E32" s="169"/>
      <c r="F32" s="29"/>
      <c r="G32" s="29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75"/>
    </row>
    <row r="33" spans="1:20" x14ac:dyDescent="0.25">
      <c r="A33" s="22"/>
      <c r="B33" s="23"/>
      <c r="C33" s="27"/>
      <c r="D33" s="28"/>
      <c r="E33" s="169"/>
      <c r="F33" s="29"/>
      <c r="G33" s="29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75"/>
    </row>
    <row r="34" spans="1:20" x14ac:dyDescent="0.25">
      <c r="A34" s="22"/>
      <c r="B34" s="23"/>
      <c r="C34" s="27"/>
      <c r="D34" s="28"/>
      <c r="E34" s="169"/>
      <c r="F34" s="29"/>
      <c r="G34" s="29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75"/>
    </row>
    <row r="35" spans="1:20" x14ac:dyDescent="0.25">
      <c r="A35" s="22"/>
      <c r="B35" s="23"/>
      <c r="C35" s="27"/>
      <c r="D35" s="28"/>
      <c r="E35" s="169"/>
      <c r="F35" s="29"/>
      <c r="G35" s="29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75"/>
    </row>
    <row r="36" spans="1:20" x14ac:dyDescent="0.25">
      <c r="A36" s="22"/>
      <c r="B36" s="23"/>
      <c r="C36" s="27"/>
      <c r="D36" s="28"/>
      <c r="E36" s="169"/>
      <c r="F36" s="29"/>
      <c r="G36" s="29"/>
      <c r="H36" s="38"/>
      <c r="I36" s="38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75"/>
    </row>
    <row r="37" spans="1:20" x14ac:dyDescent="0.25">
      <c r="A37" s="22"/>
      <c r="B37" s="23"/>
      <c r="C37" s="27"/>
      <c r="D37" s="28"/>
      <c r="E37" s="169"/>
      <c r="F37" s="29"/>
      <c r="G37" s="29"/>
      <c r="H37" s="26"/>
      <c r="I37" s="26"/>
      <c r="J37" s="26"/>
      <c r="K37" s="38"/>
      <c r="L37" s="26"/>
      <c r="M37" s="26"/>
      <c r="N37" s="26"/>
      <c r="O37" s="26"/>
      <c r="P37" s="26"/>
      <c r="Q37" s="26"/>
      <c r="R37" s="26"/>
      <c r="S37" s="26"/>
      <c r="T37" s="75"/>
    </row>
    <row r="38" spans="1:20" x14ac:dyDescent="0.25">
      <c r="A38" s="22"/>
      <c r="B38" s="23"/>
      <c r="C38" s="27"/>
      <c r="D38" s="28"/>
      <c r="E38" s="169"/>
      <c r="F38" s="25"/>
      <c r="G38" s="25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75"/>
    </row>
    <row r="39" spans="1:20" x14ac:dyDescent="0.25">
      <c r="A39" s="22"/>
      <c r="B39" s="23"/>
      <c r="C39" s="27"/>
      <c r="D39" s="28"/>
      <c r="E39" s="169"/>
      <c r="F39" s="29"/>
      <c r="G39" s="29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75"/>
    </row>
    <row r="40" spans="1:20" x14ac:dyDescent="0.25">
      <c r="A40" s="22"/>
      <c r="B40" s="23"/>
      <c r="C40" s="27"/>
      <c r="D40" s="28"/>
      <c r="E40" s="169"/>
      <c r="F40" s="2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75"/>
    </row>
    <row r="41" spans="1:20" x14ac:dyDescent="0.25">
      <c r="A41" s="22"/>
      <c r="B41" s="23"/>
      <c r="C41" s="27"/>
      <c r="D41" s="28"/>
      <c r="E41" s="169"/>
      <c r="F41" s="29"/>
      <c r="G41" s="29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75"/>
    </row>
    <row r="42" spans="1:20" x14ac:dyDescent="0.25">
      <c r="A42" s="22"/>
      <c r="B42" s="23"/>
      <c r="C42" s="27"/>
      <c r="D42" s="28"/>
      <c r="E42" s="169"/>
      <c r="F42" s="29"/>
      <c r="G42" s="29"/>
      <c r="H42" s="31"/>
      <c r="I42" s="31"/>
      <c r="J42" s="31"/>
      <c r="K42" s="31"/>
      <c r="L42" s="31"/>
      <c r="M42" s="31"/>
      <c r="N42" s="31"/>
      <c r="O42" s="26"/>
      <c r="P42" s="26"/>
      <c r="Q42" s="26"/>
      <c r="R42" s="26"/>
      <c r="S42" s="26"/>
      <c r="T42" s="75"/>
    </row>
    <row r="43" spans="1:20" x14ac:dyDescent="0.25">
      <c r="A43" s="22"/>
      <c r="B43" s="23"/>
      <c r="C43" s="27"/>
      <c r="D43" s="28"/>
      <c r="E43" s="169"/>
      <c r="F43" s="29"/>
      <c r="G43" s="29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75"/>
    </row>
    <row r="44" spans="1:20" x14ac:dyDescent="0.25">
      <c r="A44" s="22"/>
      <c r="B44" s="23"/>
      <c r="C44" s="27"/>
      <c r="D44" s="28"/>
      <c r="E44" s="169"/>
      <c r="F44" s="29"/>
      <c r="G44" s="2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75"/>
    </row>
    <row r="45" spans="1:20" x14ac:dyDescent="0.25">
      <c r="A45" s="22"/>
      <c r="B45" s="23"/>
      <c r="C45" s="27"/>
      <c r="D45" s="28"/>
      <c r="E45" s="169"/>
      <c r="F45" s="29"/>
      <c r="G45" s="29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75"/>
    </row>
    <row r="46" spans="1:20" x14ac:dyDescent="0.25">
      <c r="A46" s="22"/>
      <c r="B46" s="23"/>
      <c r="C46" s="27"/>
      <c r="D46" s="28"/>
      <c r="E46" s="169"/>
      <c r="F46" s="29"/>
      <c r="G46" s="2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75"/>
    </row>
    <row r="47" spans="1:20" x14ac:dyDescent="0.25">
      <c r="A47" s="22"/>
      <c r="B47" s="23"/>
      <c r="C47" s="27"/>
      <c r="D47" s="28"/>
      <c r="E47" s="169"/>
      <c r="F47" s="29"/>
      <c r="G47" s="29"/>
      <c r="H47" s="26"/>
      <c r="I47" s="26"/>
      <c r="J47" s="26"/>
      <c r="K47" s="26"/>
      <c r="L47" s="26"/>
      <c r="M47" s="26"/>
      <c r="N47" s="39"/>
      <c r="O47" s="26"/>
      <c r="P47" s="26"/>
      <c r="Q47" s="26"/>
      <c r="R47" s="26"/>
      <c r="S47" s="26"/>
      <c r="T47" s="75"/>
    </row>
    <row r="48" spans="1:20" x14ac:dyDescent="0.25">
      <c r="A48" s="22"/>
      <c r="B48" s="23"/>
      <c r="C48" s="27"/>
      <c r="D48" s="28"/>
      <c r="E48" s="169"/>
      <c r="F48" s="29"/>
      <c r="G48" s="2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75"/>
    </row>
    <row r="49" spans="1:20" x14ac:dyDescent="0.25">
      <c r="A49" s="22"/>
      <c r="B49" s="23"/>
      <c r="C49" s="27"/>
      <c r="D49" s="28"/>
      <c r="E49" s="169"/>
      <c r="F49" s="29"/>
      <c r="G49" s="29"/>
      <c r="H49" s="26"/>
      <c r="I49" s="26"/>
      <c r="J49" s="26"/>
      <c r="K49" s="39"/>
      <c r="L49" s="26"/>
      <c r="M49" s="26"/>
      <c r="N49" s="26"/>
      <c r="O49" s="26"/>
      <c r="P49" s="26"/>
      <c r="Q49" s="26"/>
      <c r="R49" s="26"/>
      <c r="S49" s="26"/>
      <c r="T49" s="75"/>
    </row>
    <row r="50" spans="1:20" x14ac:dyDescent="0.25">
      <c r="A50" s="22"/>
      <c r="B50" s="23"/>
      <c r="C50" s="27"/>
      <c r="D50" s="28"/>
      <c r="E50" s="169"/>
      <c r="F50" s="29"/>
      <c r="G50" s="2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75"/>
    </row>
    <row r="51" spans="1:20" x14ac:dyDescent="0.25">
      <c r="A51" s="22"/>
      <c r="B51" s="23"/>
      <c r="C51" s="27"/>
      <c r="D51" s="28"/>
      <c r="E51" s="169"/>
      <c r="F51" s="29"/>
      <c r="G51" s="29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75"/>
    </row>
    <row r="52" spans="1:20" x14ac:dyDescent="0.25">
      <c r="A52" s="22"/>
      <c r="B52" s="23"/>
      <c r="C52" s="33"/>
      <c r="D52" s="34"/>
      <c r="E52" s="16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75"/>
    </row>
    <row r="53" spans="1:20" x14ac:dyDescent="0.25">
      <c r="A53" s="22"/>
      <c r="B53" s="23"/>
      <c r="C53" s="27"/>
      <c r="D53" s="28"/>
      <c r="E53" s="169"/>
      <c r="F53" s="29"/>
      <c r="G53" s="29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75"/>
    </row>
    <row r="54" spans="1:20" x14ac:dyDescent="0.25">
      <c r="A54" s="22"/>
      <c r="B54" s="23"/>
      <c r="C54" s="27"/>
      <c r="D54" s="28"/>
      <c r="E54" s="169"/>
      <c r="F54" s="29"/>
      <c r="G54" s="29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75"/>
    </row>
    <row r="55" spans="1:20" x14ac:dyDescent="0.25">
      <c r="A55" s="22"/>
      <c r="B55" s="23"/>
      <c r="C55" s="27"/>
      <c r="D55" s="28"/>
      <c r="E55" s="169"/>
      <c r="F55" s="29"/>
      <c r="G55" s="29"/>
      <c r="H55" s="31"/>
      <c r="I55" s="31"/>
      <c r="J55" s="31"/>
      <c r="K55" s="31"/>
      <c r="L55" s="31"/>
      <c r="M55" s="31"/>
      <c r="N55" s="31"/>
      <c r="O55" s="31"/>
      <c r="P55" s="26"/>
      <c r="Q55" s="26"/>
      <c r="R55" s="26"/>
      <c r="S55" s="26"/>
      <c r="T55" s="75"/>
    </row>
    <row r="56" spans="1:20" x14ac:dyDescent="0.25">
      <c r="A56" s="22"/>
      <c r="B56" s="23"/>
      <c r="C56" s="27"/>
      <c r="D56" s="28"/>
      <c r="E56" s="169"/>
      <c r="F56" s="29"/>
      <c r="G56" s="29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75"/>
    </row>
    <row r="57" spans="1:20" x14ac:dyDescent="0.25">
      <c r="A57" s="22"/>
      <c r="B57" s="23"/>
      <c r="C57" s="27"/>
      <c r="D57" s="28"/>
      <c r="E57" s="169"/>
      <c r="F57" s="29"/>
      <c r="G57" s="29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75"/>
    </row>
    <row r="58" spans="1:20" x14ac:dyDescent="0.25">
      <c r="A58" s="22"/>
      <c r="B58" s="23"/>
      <c r="C58" s="33"/>
      <c r="D58" s="34"/>
      <c r="E58" s="169"/>
      <c r="F58" s="29"/>
      <c r="G58" s="29"/>
      <c r="H58" s="26"/>
      <c r="I58" s="26"/>
      <c r="J58" s="26"/>
      <c r="K58" s="26"/>
      <c r="L58" s="39"/>
      <c r="M58" s="26"/>
      <c r="N58" s="26"/>
      <c r="O58" s="26"/>
      <c r="P58" s="26"/>
      <c r="Q58" s="26"/>
      <c r="R58" s="26"/>
      <c r="S58" s="26"/>
      <c r="T58" s="75"/>
    </row>
    <row r="59" spans="1:20" x14ac:dyDescent="0.25">
      <c r="A59" s="22"/>
      <c r="B59" s="23"/>
      <c r="C59" s="27"/>
      <c r="D59" s="28"/>
      <c r="E59" s="16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75"/>
    </row>
    <row r="60" spans="1:20" x14ac:dyDescent="0.25">
      <c r="A60" s="22"/>
      <c r="B60" s="23"/>
      <c r="C60" s="27"/>
      <c r="D60" s="28"/>
      <c r="E60" s="16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75"/>
    </row>
    <row r="61" spans="1:20" x14ac:dyDescent="0.25">
      <c r="A61" s="22"/>
      <c r="B61" s="23"/>
      <c r="C61" s="40"/>
      <c r="D61" s="41"/>
      <c r="E61" s="172"/>
      <c r="F61" s="42"/>
      <c r="G61" s="3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75"/>
    </row>
    <row r="62" spans="1:20" x14ac:dyDescent="0.25">
      <c r="A62" s="22"/>
      <c r="B62" s="23"/>
      <c r="C62" s="33"/>
      <c r="D62" s="34"/>
      <c r="E62" s="170"/>
      <c r="F62" s="30"/>
      <c r="G62" s="30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75"/>
    </row>
    <row r="63" spans="1:20" x14ac:dyDescent="0.25">
      <c r="A63" s="22"/>
      <c r="B63" s="23"/>
      <c r="C63" s="27"/>
      <c r="D63" s="28"/>
      <c r="E63" s="169"/>
      <c r="F63" s="29"/>
      <c r="G63" s="29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75"/>
    </row>
    <row r="64" spans="1:20" x14ac:dyDescent="0.25">
      <c r="A64" s="22"/>
      <c r="B64" s="23"/>
      <c r="C64" s="27"/>
      <c r="D64" s="28"/>
      <c r="E64" s="169"/>
      <c r="F64" s="29"/>
      <c r="G64" s="29"/>
      <c r="H64" s="26"/>
      <c r="I64" s="26"/>
      <c r="J64" s="39"/>
      <c r="K64" s="26"/>
      <c r="L64" s="26"/>
      <c r="M64" s="26"/>
      <c r="N64" s="39"/>
      <c r="O64" s="26"/>
      <c r="P64" s="26"/>
      <c r="Q64" s="26"/>
      <c r="R64" s="26"/>
      <c r="S64" s="26"/>
      <c r="T64" s="75"/>
    </row>
    <row r="65" spans="1:20" x14ac:dyDescent="0.25">
      <c r="A65" s="22"/>
      <c r="B65" s="23"/>
      <c r="C65" s="27"/>
      <c r="D65" s="28"/>
      <c r="E65" s="169"/>
      <c r="F65" s="29"/>
      <c r="G65" s="29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75"/>
    </row>
    <row r="66" spans="1:20" x14ac:dyDescent="0.25">
      <c r="A66" s="22"/>
      <c r="B66" s="23"/>
      <c r="C66" s="27"/>
      <c r="D66" s="28"/>
      <c r="E66" s="169"/>
      <c r="F66" s="29"/>
      <c r="G66" s="29"/>
      <c r="H66" s="39"/>
      <c r="I66" s="39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75"/>
    </row>
    <row r="67" spans="1:20" x14ac:dyDescent="0.25">
      <c r="A67" s="22"/>
      <c r="B67" s="23"/>
      <c r="C67" s="27"/>
      <c r="D67" s="28"/>
      <c r="E67" s="169"/>
      <c r="F67" s="29"/>
      <c r="G67" s="29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75"/>
    </row>
    <row r="68" spans="1:20" x14ac:dyDescent="0.25">
      <c r="A68" s="22"/>
      <c r="B68" s="23"/>
      <c r="C68" s="27"/>
      <c r="D68" s="28"/>
      <c r="E68" s="169"/>
      <c r="F68" s="29"/>
      <c r="G68" s="29"/>
      <c r="H68" s="26"/>
      <c r="I68" s="26"/>
      <c r="J68" s="26"/>
      <c r="K68" s="26"/>
      <c r="L68" s="26"/>
      <c r="M68" s="26"/>
      <c r="N68" s="26"/>
      <c r="O68" s="26"/>
      <c r="P68" s="39"/>
      <c r="Q68" s="26"/>
      <c r="R68" s="26"/>
      <c r="S68" s="26"/>
      <c r="T68" s="75"/>
    </row>
    <row r="69" spans="1:20" x14ac:dyDescent="0.25">
      <c r="A69" s="22"/>
      <c r="B69" s="23"/>
      <c r="C69" s="27"/>
      <c r="D69" s="28"/>
      <c r="E69" s="169"/>
      <c r="F69" s="29"/>
      <c r="G69" s="29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75"/>
    </row>
    <row r="70" spans="1:20" x14ac:dyDescent="0.25">
      <c r="A70" s="22"/>
      <c r="B70" s="23"/>
      <c r="C70" s="33"/>
      <c r="D70" s="34"/>
      <c r="E70" s="173"/>
      <c r="F70" s="43"/>
      <c r="G70" s="30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75"/>
    </row>
    <row r="71" spans="1:20" x14ac:dyDescent="0.25">
      <c r="A71" s="22"/>
      <c r="B71" s="23"/>
      <c r="C71" s="27"/>
      <c r="D71" s="28"/>
      <c r="E71" s="169"/>
      <c r="F71" s="29"/>
      <c r="G71" s="29"/>
      <c r="H71" s="26"/>
      <c r="I71" s="26"/>
      <c r="J71" s="39"/>
      <c r="K71" s="26"/>
      <c r="L71" s="26"/>
      <c r="M71" s="26"/>
      <c r="N71" s="26"/>
      <c r="O71" s="26"/>
      <c r="P71" s="26"/>
      <c r="Q71" s="26"/>
      <c r="R71" s="26"/>
      <c r="S71" s="26"/>
      <c r="T71" s="75"/>
    </row>
    <row r="72" spans="1:20" x14ac:dyDescent="0.25">
      <c r="A72" s="22"/>
      <c r="B72" s="23"/>
      <c r="C72" s="27"/>
      <c r="D72" s="28"/>
      <c r="E72" s="169"/>
      <c r="F72" s="29"/>
      <c r="G72" s="29"/>
      <c r="H72" s="26"/>
      <c r="I72" s="26"/>
      <c r="J72" s="26"/>
      <c r="K72" s="26"/>
      <c r="L72" s="26"/>
      <c r="M72" s="39"/>
      <c r="N72" s="26"/>
      <c r="O72" s="26"/>
      <c r="P72" s="26"/>
      <c r="Q72" s="26"/>
      <c r="R72" s="26"/>
      <c r="S72" s="26"/>
      <c r="T72" s="75"/>
    </row>
    <row r="73" spans="1:20" x14ac:dyDescent="0.25">
      <c r="A73" s="22"/>
      <c r="B73" s="23"/>
      <c r="C73" s="10"/>
      <c r="D73" s="24"/>
      <c r="E73" s="168"/>
      <c r="F73" s="25"/>
      <c r="G73" s="25"/>
      <c r="H73" s="31"/>
      <c r="I73" s="31"/>
      <c r="J73" s="31"/>
      <c r="K73" s="26"/>
      <c r="L73" s="26"/>
      <c r="M73" s="26"/>
      <c r="N73" s="26"/>
      <c r="O73" s="26"/>
      <c r="P73" s="26"/>
      <c r="Q73" s="26"/>
      <c r="R73" s="26"/>
      <c r="S73" s="26"/>
      <c r="T73" s="75"/>
    </row>
    <row r="74" spans="1:20" x14ac:dyDescent="0.25">
      <c r="A74" s="22"/>
      <c r="B74" s="23"/>
      <c r="C74" s="22"/>
      <c r="D74" s="41"/>
      <c r="E74" s="172"/>
      <c r="F74" s="42"/>
      <c r="G74" s="3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75"/>
    </row>
    <row r="75" spans="1:20" x14ac:dyDescent="0.25">
      <c r="A75" s="22"/>
      <c r="B75" s="23"/>
      <c r="C75" s="33"/>
      <c r="D75" s="34"/>
      <c r="E75" s="170"/>
      <c r="F75" s="30"/>
      <c r="G75" s="30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75"/>
    </row>
    <row r="76" spans="1:20" x14ac:dyDescent="0.25">
      <c r="A76" s="22"/>
      <c r="B76" s="23"/>
      <c r="C76" s="33"/>
      <c r="D76" s="34"/>
      <c r="E76" s="170"/>
      <c r="F76" s="30"/>
      <c r="G76" s="30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75"/>
    </row>
    <row r="77" spans="1:20" x14ac:dyDescent="0.25">
      <c r="A77" s="22"/>
      <c r="B77" s="23"/>
      <c r="C77" s="27"/>
      <c r="D77" s="28"/>
      <c r="E77" s="169"/>
      <c r="F77" s="29"/>
      <c r="G77" s="29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75"/>
    </row>
    <row r="78" spans="1:20" x14ac:dyDescent="0.25">
      <c r="A78" s="22"/>
      <c r="B78" s="23"/>
      <c r="C78" s="27"/>
      <c r="D78" s="28"/>
      <c r="E78" s="169"/>
      <c r="F78" s="29"/>
      <c r="G78" s="29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75"/>
    </row>
    <row r="79" spans="1:20" x14ac:dyDescent="0.25">
      <c r="A79" s="22"/>
      <c r="B79" s="23"/>
      <c r="C79" s="27"/>
      <c r="D79" s="28"/>
      <c r="E79" s="169"/>
      <c r="F79" s="29"/>
      <c r="G79" s="29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75"/>
    </row>
    <row r="80" spans="1:20" x14ac:dyDescent="0.25">
      <c r="A80" s="22"/>
      <c r="B80" s="23"/>
      <c r="C80" s="27"/>
      <c r="D80" s="28"/>
      <c r="E80" s="169"/>
      <c r="F80" s="29"/>
      <c r="G80" s="29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75"/>
    </row>
    <row r="81" spans="1:20" x14ac:dyDescent="0.25">
      <c r="A81" s="22"/>
      <c r="B81" s="23"/>
      <c r="C81" s="33"/>
      <c r="D81" s="34"/>
      <c r="E81" s="169"/>
      <c r="F81" s="29"/>
      <c r="G81" s="29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75"/>
    </row>
    <row r="82" spans="1:20" x14ac:dyDescent="0.25">
      <c r="A82" s="22"/>
      <c r="B82" s="23"/>
      <c r="C82" s="27"/>
      <c r="D82" s="28"/>
      <c r="E82" s="169"/>
      <c r="F82" s="29"/>
      <c r="G82" s="29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75"/>
    </row>
    <row r="83" spans="1:20" x14ac:dyDescent="0.25">
      <c r="A83" s="22"/>
      <c r="B83" s="23"/>
      <c r="C83" s="27"/>
      <c r="D83" s="28"/>
      <c r="E83" s="169"/>
      <c r="F83" s="29"/>
      <c r="G83" s="29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75"/>
    </row>
    <row r="84" spans="1:20" x14ac:dyDescent="0.25">
      <c r="A84" s="22"/>
      <c r="B84" s="23"/>
      <c r="C84" s="27"/>
      <c r="D84" s="28"/>
      <c r="E84" s="169"/>
      <c r="F84" s="29"/>
      <c r="G84" s="29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75"/>
    </row>
    <row r="85" spans="1:20" x14ac:dyDescent="0.25">
      <c r="A85" s="22"/>
      <c r="B85" s="23"/>
      <c r="C85" s="22"/>
      <c r="D85" s="41"/>
      <c r="E85" s="172"/>
      <c r="F85" s="42"/>
      <c r="G85" s="3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75"/>
    </row>
    <row r="86" spans="1:20" x14ac:dyDescent="0.25">
      <c r="A86" s="22"/>
      <c r="B86" s="23"/>
      <c r="C86" s="27"/>
      <c r="D86" s="28"/>
      <c r="E86" s="169"/>
      <c r="F86" s="29"/>
      <c r="G86" s="29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75"/>
    </row>
    <row r="87" spans="1:20" x14ac:dyDescent="0.25">
      <c r="A87" s="22"/>
      <c r="B87" s="23"/>
      <c r="C87" s="27"/>
      <c r="D87" s="28"/>
      <c r="E87" s="169"/>
      <c r="F87" s="29"/>
      <c r="G87" s="29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75"/>
    </row>
    <row r="88" spans="1:20" x14ac:dyDescent="0.25">
      <c r="A88" s="22"/>
      <c r="B88" s="23"/>
      <c r="C88" s="27"/>
      <c r="D88" s="28"/>
      <c r="E88" s="169"/>
      <c r="F88" s="29"/>
      <c r="G88" s="29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75"/>
    </row>
    <row r="89" spans="1:20" x14ac:dyDescent="0.25">
      <c r="A89" s="22"/>
      <c r="B89" s="23"/>
      <c r="C89" s="27"/>
      <c r="D89" s="28"/>
      <c r="E89" s="169"/>
      <c r="F89" s="29"/>
      <c r="G89" s="29"/>
      <c r="H89" s="26"/>
      <c r="I89" s="26"/>
      <c r="J89" s="26"/>
      <c r="K89" s="26"/>
      <c r="L89" s="39"/>
      <c r="M89" s="39"/>
      <c r="N89" s="26"/>
      <c r="O89" s="26"/>
      <c r="P89" s="26"/>
      <c r="Q89" s="26"/>
      <c r="R89" s="26"/>
      <c r="S89" s="26"/>
      <c r="T89" s="75"/>
    </row>
    <row r="90" spans="1:20" x14ac:dyDescent="0.25">
      <c r="A90" s="22"/>
      <c r="B90" s="23"/>
      <c r="C90" s="27"/>
      <c r="D90" s="28"/>
      <c r="E90" s="169"/>
      <c r="F90" s="29"/>
      <c r="G90" s="29"/>
      <c r="H90" s="26"/>
      <c r="I90" s="26"/>
      <c r="J90" s="26"/>
      <c r="K90" s="26"/>
      <c r="L90" s="26"/>
      <c r="M90" s="39"/>
      <c r="N90" s="26"/>
      <c r="O90" s="26"/>
      <c r="P90" s="26"/>
      <c r="Q90" s="26"/>
      <c r="R90" s="26"/>
      <c r="S90" s="26"/>
      <c r="T90" s="75"/>
    </row>
    <row r="91" spans="1:20" x14ac:dyDescent="0.25">
      <c r="A91" s="22"/>
      <c r="B91" s="23"/>
      <c r="C91" s="27"/>
      <c r="D91" s="28"/>
      <c r="E91" s="169"/>
      <c r="F91" s="29"/>
      <c r="G91" s="29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75"/>
    </row>
    <row r="92" spans="1:20" x14ac:dyDescent="0.25">
      <c r="A92" s="22"/>
      <c r="B92" s="23"/>
      <c r="C92" s="27"/>
      <c r="D92" s="28"/>
      <c r="E92" s="169"/>
      <c r="F92" s="29"/>
      <c r="G92" s="29"/>
      <c r="H92" s="26"/>
      <c r="I92" s="26"/>
      <c r="J92" s="26"/>
      <c r="K92" s="26"/>
      <c r="L92" s="26"/>
      <c r="M92" s="26"/>
      <c r="N92" s="26"/>
      <c r="O92" s="32"/>
      <c r="P92" s="26"/>
      <c r="Q92" s="26"/>
      <c r="R92" s="26"/>
      <c r="S92" s="26"/>
      <c r="T92" s="75"/>
    </row>
    <row r="93" spans="1:20" x14ac:dyDescent="0.25">
      <c r="A93" s="22"/>
      <c r="B93" s="23"/>
      <c r="C93" s="27"/>
      <c r="D93" s="28"/>
      <c r="E93" s="169"/>
      <c r="F93" s="30"/>
      <c r="G93" s="30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75"/>
    </row>
    <row r="94" spans="1:20" x14ac:dyDescent="0.25">
      <c r="A94" s="22"/>
      <c r="B94" s="23"/>
      <c r="C94" s="27"/>
      <c r="D94" s="28"/>
      <c r="E94" s="169"/>
      <c r="F94" s="29"/>
      <c r="G94" s="29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75"/>
    </row>
    <row r="95" spans="1:20" x14ac:dyDescent="0.25">
      <c r="A95" s="22"/>
      <c r="B95" s="23"/>
      <c r="C95" s="27"/>
      <c r="D95" s="28"/>
      <c r="E95" s="169"/>
      <c r="F95" s="29"/>
      <c r="G95" s="29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75"/>
    </row>
    <row r="96" spans="1:20" x14ac:dyDescent="0.25">
      <c r="A96" s="22"/>
      <c r="B96" s="23"/>
      <c r="C96" s="27"/>
      <c r="D96" s="28"/>
      <c r="E96" s="169"/>
      <c r="F96" s="29"/>
      <c r="G96" s="29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75"/>
    </row>
    <row r="97" spans="1:20" x14ac:dyDescent="0.25">
      <c r="A97" s="22"/>
      <c r="B97" s="23"/>
      <c r="C97" s="27"/>
      <c r="D97" s="28"/>
      <c r="E97" s="169"/>
      <c r="F97" s="29"/>
      <c r="G97" s="29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75"/>
    </row>
    <row r="98" spans="1:20" x14ac:dyDescent="0.25">
      <c r="A98" s="22"/>
      <c r="B98" s="23"/>
      <c r="C98" s="27"/>
      <c r="D98" s="28"/>
      <c r="E98" s="169"/>
      <c r="F98" s="29"/>
      <c r="G98" s="29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75"/>
    </row>
    <row r="99" spans="1:20" x14ac:dyDescent="0.25">
      <c r="A99" s="22"/>
      <c r="B99" s="23"/>
      <c r="C99" s="27"/>
      <c r="D99" s="28"/>
      <c r="E99" s="169"/>
      <c r="F99" s="29"/>
      <c r="G99" s="29"/>
      <c r="H99" s="39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75"/>
    </row>
    <row r="100" spans="1:20" x14ac:dyDescent="0.25">
      <c r="A100" s="22"/>
      <c r="B100" s="23"/>
      <c r="C100" s="27"/>
      <c r="D100" s="28"/>
      <c r="E100" s="169"/>
      <c r="F100" s="29"/>
      <c r="G100" s="29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75"/>
    </row>
    <row r="101" spans="1:20" x14ac:dyDescent="0.25">
      <c r="A101" s="22"/>
      <c r="B101" s="23"/>
      <c r="C101" s="27"/>
      <c r="D101" s="28"/>
      <c r="E101" s="169"/>
      <c r="F101" s="29"/>
      <c r="G101" s="29"/>
      <c r="H101" s="26"/>
      <c r="I101" s="26"/>
      <c r="J101" s="26"/>
      <c r="K101" s="39"/>
      <c r="L101" s="26"/>
      <c r="M101" s="26"/>
      <c r="N101" s="26"/>
      <c r="O101" s="26"/>
      <c r="P101" s="26"/>
      <c r="Q101" s="26"/>
      <c r="R101" s="26"/>
      <c r="S101" s="26"/>
      <c r="T101" s="75"/>
    </row>
    <row r="102" spans="1:20" x14ac:dyDescent="0.25">
      <c r="A102" s="22"/>
      <c r="B102" s="23"/>
      <c r="C102" s="27"/>
      <c r="D102" s="28"/>
      <c r="E102" s="169"/>
      <c r="F102" s="29"/>
      <c r="G102" s="29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75"/>
    </row>
    <row r="103" spans="1:20" x14ac:dyDescent="0.25">
      <c r="A103" s="22"/>
      <c r="B103" s="23"/>
      <c r="C103" s="10"/>
      <c r="D103" s="24"/>
      <c r="E103" s="168"/>
      <c r="F103" s="25"/>
      <c r="G103" s="25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75"/>
    </row>
    <row r="104" spans="1:20" x14ac:dyDescent="0.25">
      <c r="A104" s="22"/>
      <c r="B104" s="23"/>
      <c r="C104" s="33"/>
      <c r="D104" s="34"/>
      <c r="E104" s="169"/>
      <c r="F104" s="29"/>
      <c r="G104" s="29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75"/>
    </row>
    <row r="105" spans="1:20" x14ac:dyDescent="0.25">
      <c r="A105" s="22"/>
      <c r="B105" s="23"/>
      <c r="C105" s="27"/>
      <c r="D105" s="28"/>
      <c r="E105" s="169"/>
      <c r="F105" s="29"/>
      <c r="G105" s="29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75"/>
    </row>
    <row r="106" spans="1:20" x14ac:dyDescent="0.25">
      <c r="A106" s="22"/>
      <c r="B106" s="23"/>
      <c r="C106" s="33"/>
      <c r="D106" s="34"/>
      <c r="E106" s="169"/>
      <c r="F106" s="29"/>
      <c r="G106" s="29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75"/>
    </row>
    <row r="107" spans="1:20" x14ac:dyDescent="0.25">
      <c r="A107" s="22"/>
      <c r="B107" s="23"/>
      <c r="C107" s="33"/>
      <c r="D107" s="34"/>
      <c r="E107" s="169"/>
      <c r="F107" s="29"/>
      <c r="G107" s="29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75"/>
    </row>
    <row r="108" spans="1:20" x14ac:dyDescent="0.25">
      <c r="A108" s="22"/>
      <c r="B108" s="23"/>
      <c r="C108" s="33"/>
      <c r="D108" s="34"/>
      <c r="E108" s="169"/>
      <c r="F108" s="29"/>
      <c r="G108" s="29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75"/>
    </row>
    <row r="109" spans="1:20" x14ac:dyDescent="0.25">
      <c r="A109" s="22"/>
      <c r="B109" s="23"/>
      <c r="C109" s="33"/>
      <c r="D109" s="34"/>
      <c r="E109" s="169"/>
      <c r="F109" s="25"/>
      <c r="G109" s="25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75"/>
    </row>
    <row r="110" spans="1:20" x14ac:dyDescent="0.25">
      <c r="A110" s="22"/>
      <c r="B110" s="23"/>
      <c r="C110" s="40"/>
      <c r="D110" s="44"/>
      <c r="E110" s="168"/>
      <c r="F110" s="25"/>
      <c r="G110" s="25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75"/>
    </row>
    <row r="111" spans="1:20" x14ac:dyDescent="0.25">
      <c r="A111" s="22"/>
      <c r="B111" s="23"/>
      <c r="C111" s="33"/>
      <c r="D111" s="34"/>
      <c r="E111" s="169"/>
      <c r="F111" s="29"/>
      <c r="G111" s="29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75"/>
    </row>
    <row r="112" spans="1:20" x14ac:dyDescent="0.25">
      <c r="A112" s="22"/>
      <c r="B112" s="23"/>
      <c r="C112" s="27"/>
      <c r="D112" s="28"/>
      <c r="E112" s="169"/>
      <c r="F112" s="29"/>
      <c r="G112" s="29"/>
      <c r="H112" s="26"/>
      <c r="I112" s="26"/>
      <c r="J112" s="26"/>
      <c r="K112" s="26"/>
      <c r="L112" s="26"/>
      <c r="M112" s="26"/>
      <c r="N112" s="26"/>
      <c r="O112" s="38"/>
      <c r="P112" s="38"/>
      <c r="Q112" s="26"/>
      <c r="R112" s="26"/>
      <c r="S112" s="26"/>
      <c r="T112" s="75"/>
    </row>
    <row r="113" spans="1:20" x14ac:dyDescent="0.25">
      <c r="A113" s="22"/>
      <c r="B113" s="23"/>
      <c r="C113" s="33"/>
      <c r="D113" s="34"/>
      <c r="E113" s="169"/>
      <c r="F113" s="29"/>
      <c r="G113" s="25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75"/>
    </row>
    <row r="114" spans="1:20" x14ac:dyDescent="0.25">
      <c r="A114" s="22"/>
      <c r="B114" s="23"/>
      <c r="C114" s="40"/>
      <c r="D114" s="44"/>
      <c r="E114" s="168"/>
      <c r="F114" s="25"/>
      <c r="G114" s="25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75"/>
    </row>
    <row r="115" spans="1:20" x14ac:dyDescent="0.25">
      <c r="A115" s="22"/>
      <c r="B115" s="23"/>
      <c r="C115" s="40"/>
      <c r="D115" s="41"/>
      <c r="E115" s="172"/>
      <c r="F115" s="42"/>
      <c r="G115" s="3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75"/>
    </row>
    <row r="116" spans="1:20" x14ac:dyDescent="0.25">
      <c r="A116" s="22"/>
      <c r="B116" s="23"/>
      <c r="C116" s="27"/>
      <c r="D116" s="28"/>
      <c r="E116" s="169"/>
      <c r="F116" s="29"/>
      <c r="G116" s="29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75"/>
    </row>
    <row r="117" spans="1:20" x14ac:dyDescent="0.25">
      <c r="A117" s="22"/>
      <c r="B117" s="23"/>
      <c r="C117" s="33"/>
      <c r="D117" s="34"/>
      <c r="E117" s="173"/>
      <c r="F117" s="43"/>
      <c r="G117" s="30"/>
      <c r="H117" s="26"/>
      <c r="I117" s="26"/>
      <c r="J117" s="26"/>
      <c r="K117" s="26"/>
      <c r="L117" s="26"/>
      <c r="M117" s="26"/>
      <c r="N117" s="26"/>
      <c r="O117" s="37"/>
      <c r="P117" s="38"/>
      <c r="Q117" s="26"/>
      <c r="R117" s="26"/>
      <c r="S117" s="26"/>
      <c r="T117" s="75"/>
    </row>
    <row r="118" spans="1:20" x14ac:dyDescent="0.25">
      <c r="A118" s="22"/>
      <c r="B118" s="23"/>
      <c r="C118" s="27"/>
      <c r="D118" s="28"/>
      <c r="E118" s="169"/>
      <c r="F118" s="29"/>
      <c r="G118" s="29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75"/>
    </row>
    <row r="119" spans="1:20" x14ac:dyDescent="0.25">
      <c r="A119" s="22"/>
      <c r="B119" s="23"/>
      <c r="C119" s="33"/>
      <c r="D119" s="34"/>
      <c r="E119" s="174"/>
      <c r="F119" s="45"/>
      <c r="G119" s="45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75"/>
    </row>
    <row r="120" spans="1:20" x14ac:dyDescent="0.25">
      <c r="A120" s="22"/>
      <c r="B120" s="23"/>
      <c r="C120" s="33"/>
      <c r="D120" s="34"/>
      <c r="E120" s="174"/>
      <c r="F120" s="45"/>
      <c r="G120" s="45"/>
      <c r="H120" s="26"/>
      <c r="I120" s="26"/>
      <c r="J120" s="26"/>
      <c r="K120" s="26"/>
      <c r="L120" s="39"/>
      <c r="M120" s="26"/>
      <c r="N120" s="39"/>
      <c r="O120" s="26"/>
      <c r="P120" s="26"/>
      <c r="Q120" s="26"/>
      <c r="R120" s="26"/>
      <c r="S120" s="26"/>
      <c r="T120" s="75"/>
    </row>
    <row r="121" spans="1:20" x14ac:dyDescent="0.25">
      <c r="A121" s="22"/>
      <c r="B121" s="23"/>
      <c r="C121" s="33"/>
      <c r="D121" s="34"/>
      <c r="E121" s="174"/>
      <c r="F121" s="45"/>
      <c r="G121" s="45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75"/>
    </row>
    <row r="122" spans="1:20" x14ac:dyDescent="0.25">
      <c r="A122" s="22"/>
      <c r="B122" s="23"/>
      <c r="C122" s="27"/>
      <c r="D122" s="28"/>
      <c r="E122" s="169"/>
      <c r="F122" s="29"/>
      <c r="G122" s="29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75"/>
    </row>
    <row r="123" spans="1:20" x14ac:dyDescent="0.25">
      <c r="A123" s="22"/>
      <c r="B123" s="23"/>
      <c r="C123" s="40"/>
      <c r="D123" s="41"/>
      <c r="E123" s="172"/>
      <c r="F123" s="42"/>
      <c r="G123" s="3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75"/>
    </row>
    <row r="124" spans="1:20" x14ac:dyDescent="0.25">
      <c r="A124" s="22"/>
      <c r="B124" s="23"/>
      <c r="C124" s="33"/>
      <c r="D124" s="34"/>
      <c r="E124" s="170"/>
      <c r="F124" s="30"/>
      <c r="G124" s="30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75"/>
    </row>
    <row r="125" spans="1:20" x14ac:dyDescent="0.25">
      <c r="A125" s="22"/>
      <c r="B125" s="23"/>
      <c r="C125" s="33"/>
      <c r="D125" s="34"/>
      <c r="E125" s="170"/>
      <c r="F125" s="30"/>
      <c r="G125" s="30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75"/>
    </row>
    <row r="126" spans="1:20" x14ac:dyDescent="0.25">
      <c r="A126" s="22"/>
      <c r="B126" s="23"/>
      <c r="C126" s="33"/>
      <c r="D126" s="34"/>
      <c r="E126" s="170"/>
      <c r="F126" s="30"/>
      <c r="G126" s="30"/>
      <c r="H126" s="26"/>
      <c r="I126" s="26"/>
      <c r="J126" s="26"/>
      <c r="K126" s="26"/>
      <c r="L126" s="26"/>
      <c r="M126" s="26"/>
      <c r="N126" s="26"/>
      <c r="O126" s="38"/>
      <c r="P126" s="38"/>
      <c r="Q126" s="26"/>
      <c r="R126" s="26"/>
      <c r="S126" s="26"/>
      <c r="T126" s="75"/>
    </row>
    <row r="127" spans="1:20" x14ac:dyDescent="0.25">
      <c r="A127" s="22"/>
      <c r="B127" s="23"/>
      <c r="C127" s="33"/>
      <c r="D127" s="34"/>
      <c r="E127" s="170"/>
      <c r="F127" s="30"/>
      <c r="G127" s="30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75"/>
    </row>
    <row r="128" spans="1:20" x14ac:dyDescent="0.25">
      <c r="A128" s="22"/>
      <c r="B128" s="23"/>
      <c r="C128" s="33"/>
      <c r="D128" s="34"/>
      <c r="E128" s="170"/>
      <c r="F128" s="30"/>
      <c r="G128" s="30"/>
      <c r="H128" s="26"/>
      <c r="I128" s="26"/>
      <c r="J128" s="39"/>
      <c r="K128" s="26"/>
      <c r="L128" s="26"/>
      <c r="M128" s="26"/>
      <c r="N128" s="26"/>
      <c r="O128" s="26"/>
      <c r="P128" s="26"/>
      <c r="Q128" s="26"/>
      <c r="R128" s="26"/>
      <c r="S128" s="26"/>
      <c r="T128" s="75"/>
    </row>
    <row r="129" spans="1:20" x14ac:dyDescent="0.25">
      <c r="A129" s="22"/>
      <c r="B129" s="23"/>
      <c r="C129" s="33"/>
      <c r="D129" s="34"/>
      <c r="E129" s="170"/>
      <c r="F129" s="30"/>
      <c r="G129" s="30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75"/>
    </row>
    <row r="130" spans="1:20" x14ac:dyDescent="0.25">
      <c r="A130" s="22"/>
      <c r="B130" s="23"/>
      <c r="C130" s="33"/>
      <c r="D130" s="34"/>
      <c r="E130" s="170"/>
      <c r="F130" s="30"/>
      <c r="G130" s="30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75"/>
    </row>
    <row r="131" spans="1:20" x14ac:dyDescent="0.25">
      <c r="A131" s="22"/>
      <c r="B131" s="23"/>
      <c r="C131" s="40"/>
      <c r="D131" s="44"/>
      <c r="E131" s="175"/>
      <c r="F131" s="46"/>
      <c r="G131" s="4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75"/>
    </row>
    <row r="132" spans="1:20" x14ac:dyDescent="0.25">
      <c r="A132" s="22"/>
      <c r="B132" s="23"/>
      <c r="C132" s="27"/>
      <c r="D132" s="28"/>
      <c r="E132" s="169"/>
      <c r="F132" s="29"/>
      <c r="G132" s="29"/>
      <c r="H132" s="26"/>
      <c r="I132" s="26"/>
      <c r="J132" s="39"/>
      <c r="K132" s="26"/>
      <c r="L132" s="26"/>
      <c r="M132" s="39"/>
      <c r="N132" s="26"/>
      <c r="O132" s="26"/>
      <c r="P132" s="26"/>
      <c r="Q132" s="26"/>
      <c r="R132" s="26"/>
      <c r="S132" s="26"/>
      <c r="T132" s="75"/>
    </row>
    <row r="133" spans="1:20" x14ac:dyDescent="0.25">
      <c r="A133" s="22"/>
      <c r="B133" s="23"/>
      <c r="C133" s="22"/>
      <c r="D133" s="41"/>
      <c r="E133" s="172"/>
      <c r="F133" s="42"/>
      <c r="G133" s="36"/>
      <c r="H133" s="3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75"/>
    </row>
    <row r="134" spans="1:20" x14ac:dyDescent="0.25">
      <c r="A134" s="22"/>
      <c r="B134" s="23"/>
      <c r="C134" s="33"/>
      <c r="D134" s="34"/>
      <c r="E134" s="173"/>
      <c r="F134" s="43"/>
      <c r="G134" s="30"/>
      <c r="H134" s="3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75"/>
    </row>
    <row r="135" spans="1:20" x14ac:dyDescent="0.25">
      <c r="A135" s="22"/>
      <c r="B135" s="23"/>
      <c r="C135" s="33"/>
      <c r="D135" s="34"/>
      <c r="E135" s="169"/>
      <c r="F135" s="29"/>
      <c r="G135" s="29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75"/>
    </row>
    <row r="136" spans="1:20" x14ac:dyDescent="0.25">
      <c r="A136" s="22"/>
      <c r="B136" s="23"/>
      <c r="C136" s="33"/>
      <c r="D136" s="34"/>
      <c r="E136" s="169"/>
      <c r="F136" s="29"/>
      <c r="G136" s="29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75"/>
    </row>
    <row r="137" spans="1:20" x14ac:dyDescent="0.25">
      <c r="A137" s="22"/>
      <c r="B137" s="23"/>
      <c r="C137" s="33"/>
      <c r="D137" s="34"/>
      <c r="E137" s="169"/>
      <c r="F137" s="29"/>
      <c r="G137" s="29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75"/>
    </row>
    <row r="138" spans="1:20" x14ac:dyDescent="0.25">
      <c r="A138" s="22"/>
      <c r="B138" s="23"/>
      <c r="C138" s="27"/>
      <c r="D138" s="34"/>
      <c r="E138" s="170"/>
      <c r="F138" s="30"/>
      <c r="G138" s="30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75"/>
    </row>
    <row r="139" spans="1:20" x14ac:dyDescent="0.25">
      <c r="A139" s="22"/>
      <c r="B139" s="23"/>
      <c r="C139" s="40"/>
      <c r="D139" s="44"/>
      <c r="E139" s="175"/>
      <c r="F139" s="46"/>
      <c r="G139" s="4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75"/>
    </row>
    <row r="140" spans="1:20" x14ac:dyDescent="0.25">
      <c r="A140" s="22"/>
      <c r="B140" s="23"/>
      <c r="C140" s="27"/>
      <c r="D140" s="28"/>
      <c r="E140" s="169"/>
      <c r="F140" s="29"/>
      <c r="G140" s="29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75"/>
    </row>
    <row r="141" spans="1:20" x14ac:dyDescent="0.25">
      <c r="A141" s="22"/>
      <c r="B141" s="23"/>
      <c r="C141" s="33"/>
      <c r="D141" s="34"/>
      <c r="E141" s="169"/>
      <c r="F141" s="29"/>
      <c r="G141" s="29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75"/>
    </row>
    <row r="142" spans="1:20" x14ac:dyDescent="0.25">
      <c r="A142" s="22"/>
      <c r="B142" s="23"/>
      <c r="C142" s="33"/>
      <c r="D142" s="34"/>
      <c r="E142" s="170"/>
      <c r="F142" s="25"/>
      <c r="G142" s="25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75"/>
    </row>
    <row r="143" spans="1:20" x14ac:dyDescent="0.25">
      <c r="A143" s="22"/>
      <c r="B143" s="23"/>
      <c r="C143" s="33"/>
      <c r="D143" s="34"/>
      <c r="E143" s="170"/>
      <c r="F143" s="25"/>
      <c r="G143" s="25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75"/>
    </row>
    <row r="144" spans="1:20" x14ac:dyDescent="0.25">
      <c r="A144" s="22"/>
      <c r="B144" s="23"/>
      <c r="C144" s="33"/>
      <c r="D144" s="34"/>
      <c r="E144" s="173"/>
      <c r="F144" s="43"/>
      <c r="G144" s="30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75"/>
    </row>
    <row r="145" spans="1:20" x14ac:dyDescent="0.25">
      <c r="A145" s="22"/>
      <c r="B145" s="23"/>
      <c r="C145" s="40"/>
      <c r="D145" s="44"/>
      <c r="E145" s="173"/>
      <c r="F145" s="43"/>
      <c r="G145" s="30"/>
      <c r="H145" s="26"/>
      <c r="I145" s="26"/>
      <c r="J145" s="39"/>
      <c r="K145" s="26"/>
      <c r="L145" s="26"/>
      <c r="M145" s="39"/>
      <c r="N145" s="26"/>
      <c r="O145" s="26"/>
      <c r="P145" s="26"/>
      <c r="Q145" s="26"/>
      <c r="R145" s="26"/>
      <c r="S145" s="26"/>
      <c r="T145" s="75"/>
    </row>
    <row r="146" spans="1:20" x14ac:dyDescent="0.25">
      <c r="A146" s="22"/>
      <c r="B146" s="23"/>
      <c r="C146" s="33"/>
      <c r="D146" s="34"/>
      <c r="E146" s="173"/>
      <c r="F146" s="43"/>
      <c r="G146" s="30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75"/>
    </row>
    <row r="147" spans="1:20" x14ac:dyDescent="0.25">
      <c r="A147" s="22"/>
      <c r="B147" s="23"/>
      <c r="C147" s="33"/>
      <c r="D147" s="34"/>
      <c r="E147" s="173"/>
      <c r="F147" s="43"/>
      <c r="G147" s="30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75"/>
    </row>
    <row r="148" spans="1:20" x14ac:dyDescent="0.25">
      <c r="A148" s="22"/>
      <c r="B148" s="23"/>
      <c r="C148" s="33"/>
      <c r="D148" s="34"/>
      <c r="E148" s="173"/>
      <c r="F148" s="43"/>
      <c r="G148" s="30"/>
      <c r="H148" s="26"/>
      <c r="I148" s="26"/>
      <c r="J148" s="26"/>
      <c r="K148" s="26"/>
      <c r="L148" s="26"/>
      <c r="M148" s="26"/>
      <c r="N148" s="26"/>
      <c r="O148" s="26"/>
      <c r="P148" s="47"/>
      <c r="Q148" s="26"/>
      <c r="R148" s="26"/>
      <c r="S148" s="26"/>
      <c r="T148" s="75"/>
    </row>
    <row r="149" spans="1:20" x14ac:dyDescent="0.25">
      <c r="A149" s="22"/>
      <c r="B149" s="23"/>
      <c r="C149" s="33"/>
      <c r="D149" s="34"/>
      <c r="E149" s="173"/>
      <c r="F149" s="43"/>
      <c r="G149" s="30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75"/>
    </row>
    <row r="150" spans="1:20" x14ac:dyDescent="0.25">
      <c r="A150" s="22"/>
      <c r="B150" s="23"/>
      <c r="C150" s="33"/>
      <c r="D150" s="34"/>
      <c r="E150" s="173"/>
      <c r="F150" s="43"/>
      <c r="G150" s="30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75"/>
    </row>
    <row r="151" spans="1:20" x14ac:dyDescent="0.25">
      <c r="A151" s="22"/>
      <c r="B151" s="23"/>
      <c r="C151" s="40"/>
      <c r="D151" s="44"/>
      <c r="E151" s="173"/>
      <c r="F151" s="43"/>
      <c r="G151" s="30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75"/>
    </row>
    <row r="152" spans="1:20" x14ac:dyDescent="0.25">
      <c r="A152" s="22"/>
      <c r="B152" s="23"/>
      <c r="C152" s="40"/>
      <c r="D152" s="44"/>
      <c r="E152" s="173"/>
      <c r="F152" s="43"/>
      <c r="G152" s="30"/>
      <c r="H152" s="26"/>
      <c r="I152" s="26"/>
      <c r="J152" s="26"/>
      <c r="K152" s="26"/>
      <c r="L152" s="26"/>
      <c r="M152" s="39"/>
      <c r="N152" s="26"/>
      <c r="O152" s="26"/>
      <c r="P152" s="26"/>
      <c r="Q152" s="26"/>
      <c r="R152" s="26"/>
      <c r="S152" s="26"/>
      <c r="T152" s="75"/>
    </row>
    <row r="153" spans="1:20" x14ac:dyDescent="0.25">
      <c r="A153" s="22"/>
      <c r="B153" s="23"/>
      <c r="C153" s="40"/>
      <c r="D153" s="44"/>
      <c r="E153" s="173"/>
      <c r="F153" s="43"/>
      <c r="G153" s="30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75"/>
    </row>
    <row r="154" spans="1:20" x14ac:dyDescent="0.25">
      <c r="A154" s="22"/>
      <c r="B154" s="23"/>
      <c r="C154" s="40"/>
      <c r="D154" s="44"/>
      <c r="E154" s="170"/>
      <c r="F154" s="30"/>
      <c r="G154" s="30"/>
      <c r="H154" s="26"/>
      <c r="I154" s="26"/>
      <c r="J154" s="39"/>
      <c r="K154" s="26"/>
      <c r="L154" s="26"/>
      <c r="M154" s="26"/>
      <c r="N154" s="26"/>
      <c r="O154" s="38"/>
      <c r="P154" s="38"/>
      <c r="Q154" s="26"/>
      <c r="R154" s="26"/>
      <c r="S154" s="26"/>
      <c r="T154" s="75"/>
    </row>
    <row r="155" spans="1:20" x14ac:dyDescent="0.25">
      <c r="A155" s="22"/>
      <c r="B155" s="23"/>
      <c r="C155" s="40"/>
      <c r="D155" s="44"/>
      <c r="E155" s="170"/>
      <c r="F155" s="30"/>
      <c r="G155" s="30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75"/>
    </row>
    <row r="156" spans="1:20" x14ac:dyDescent="0.25">
      <c r="A156" s="22"/>
      <c r="B156" s="23"/>
      <c r="C156" s="40"/>
      <c r="D156" s="44"/>
      <c r="E156" s="170"/>
      <c r="F156" s="30"/>
      <c r="G156" s="30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75"/>
    </row>
    <row r="157" spans="1:20" x14ac:dyDescent="0.25">
      <c r="A157" s="22"/>
      <c r="B157" s="23"/>
      <c r="C157" s="33"/>
      <c r="D157" s="34"/>
      <c r="E157" s="170"/>
      <c r="F157" s="30"/>
      <c r="G157" s="30"/>
      <c r="H157" s="3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75"/>
    </row>
    <row r="158" spans="1:20" x14ac:dyDescent="0.25">
      <c r="A158" s="22"/>
      <c r="B158" s="23"/>
      <c r="C158" s="33"/>
      <c r="D158" s="34"/>
      <c r="E158" s="173"/>
      <c r="F158" s="43"/>
      <c r="G158" s="30"/>
      <c r="H158" s="26"/>
      <c r="I158" s="26"/>
      <c r="J158" s="26"/>
      <c r="K158" s="26"/>
      <c r="L158" s="26"/>
      <c r="M158" s="26"/>
      <c r="N158" s="26"/>
      <c r="O158" s="37"/>
      <c r="P158" s="38"/>
      <c r="Q158" s="26"/>
      <c r="R158" s="26"/>
      <c r="S158" s="26"/>
      <c r="T158" s="75"/>
    </row>
    <row r="159" spans="1:20" x14ac:dyDescent="0.25">
      <c r="A159" s="22"/>
      <c r="B159" s="23"/>
      <c r="C159" s="40"/>
      <c r="D159" s="44"/>
      <c r="E159" s="173"/>
      <c r="F159" s="30"/>
      <c r="G159" s="30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75"/>
    </row>
    <row r="160" spans="1:20" x14ac:dyDescent="0.25">
      <c r="A160" s="22"/>
      <c r="B160" s="23"/>
      <c r="C160" s="33"/>
      <c r="D160" s="48"/>
      <c r="E160" s="173"/>
      <c r="F160" s="43"/>
      <c r="G160" s="30"/>
      <c r="H160" s="26"/>
      <c r="I160" s="26"/>
      <c r="J160" s="26"/>
      <c r="K160" s="26"/>
      <c r="L160" s="26"/>
      <c r="M160" s="26"/>
      <c r="N160" s="26"/>
      <c r="O160" s="38"/>
      <c r="P160" s="38"/>
      <c r="Q160" s="26"/>
      <c r="R160" s="26"/>
      <c r="S160" s="26"/>
      <c r="T160" s="75"/>
    </row>
    <row r="161" spans="1:20" x14ac:dyDescent="0.25">
      <c r="A161" s="22"/>
      <c r="B161" s="23"/>
      <c r="C161" s="33"/>
      <c r="D161" s="41"/>
      <c r="E161" s="173"/>
      <c r="F161" s="30"/>
      <c r="G161" s="30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75"/>
    </row>
    <row r="162" spans="1:20" x14ac:dyDescent="0.25">
      <c r="A162" s="22"/>
      <c r="B162" s="23"/>
      <c r="C162" s="27"/>
      <c r="D162" s="28"/>
      <c r="E162" s="169"/>
      <c r="F162" s="29"/>
      <c r="G162" s="29"/>
      <c r="H162" s="26"/>
      <c r="I162" s="26"/>
      <c r="J162" s="26"/>
      <c r="K162" s="26"/>
      <c r="L162" s="26"/>
      <c r="M162" s="26"/>
      <c r="N162" s="26"/>
      <c r="O162" s="38"/>
      <c r="P162" s="38"/>
      <c r="Q162" s="26"/>
      <c r="R162" s="26"/>
      <c r="S162" s="26"/>
      <c r="T162" s="75"/>
    </row>
    <row r="163" spans="1:20" x14ac:dyDescent="0.25">
      <c r="A163" s="22"/>
      <c r="B163" s="23"/>
      <c r="C163" s="40"/>
      <c r="D163" s="41"/>
      <c r="E163" s="175"/>
      <c r="F163" s="49"/>
      <c r="G163" s="46"/>
      <c r="H163" s="31"/>
      <c r="I163" s="31"/>
      <c r="J163" s="31"/>
      <c r="K163" s="31"/>
      <c r="L163" s="31"/>
      <c r="M163" s="31"/>
      <c r="N163" s="31"/>
      <c r="O163" s="31"/>
      <c r="P163" s="31"/>
      <c r="Q163" s="26"/>
      <c r="R163" s="26"/>
      <c r="S163" s="26"/>
      <c r="T163" s="75"/>
    </row>
    <row r="164" spans="1:20" x14ac:dyDescent="0.25">
      <c r="A164" s="22"/>
      <c r="B164" s="23"/>
      <c r="C164" s="40"/>
      <c r="D164" s="41"/>
      <c r="E164" s="176"/>
      <c r="F164" s="49"/>
      <c r="G164" s="46"/>
      <c r="H164" s="26"/>
      <c r="I164" s="26"/>
      <c r="J164" s="39"/>
      <c r="K164" s="26"/>
      <c r="L164" s="26"/>
      <c r="M164" s="26"/>
      <c r="N164" s="26"/>
      <c r="O164" s="26"/>
      <c r="P164" s="26"/>
      <c r="Q164" s="26"/>
      <c r="R164" s="26"/>
      <c r="S164" s="26"/>
      <c r="T164" s="75"/>
    </row>
    <row r="165" spans="1:20" x14ac:dyDescent="0.25">
      <c r="A165" s="22"/>
      <c r="B165" s="23"/>
      <c r="C165" s="40"/>
      <c r="D165" s="41"/>
      <c r="E165" s="172"/>
      <c r="F165" s="42"/>
      <c r="G165" s="3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75"/>
    </row>
    <row r="166" spans="1:20" x14ac:dyDescent="0.25">
      <c r="A166" s="22"/>
      <c r="B166" s="23"/>
      <c r="C166" s="40"/>
      <c r="D166" s="41"/>
      <c r="E166" s="172"/>
      <c r="F166" s="42"/>
      <c r="G166" s="3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75"/>
    </row>
    <row r="167" spans="1:20" x14ac:dyDescent="0.25">
      <c r="A167" s="22"/>
      <c r="B167" s="23"/>
      <c r="C167" s="40"/>
      <c r="D167" s="41"/>
      <c r="E167" s="172"/>
      <c r="F167" s="42"/>
      <c r="G167" s="3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75"/>
    </row>
    <row r="168" spans="1:20" x14ac:dyDescent="0.25">
      <c r="A168" s="22"/>
      <c r="B168" s="23"/>
      <c r="C168" s="40"/>
      <c r="D168" s="41"/>
      <c r="E168" s="172"/>
      <c r="F168" s="42"/>
      <c r="G168" s="3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75"/>
    </row>
    <row r="169" spans="1:20" x14ac:dyDescent="0.25">
      <c r="A169" s="22"/>
      <c r="B169" s="23"/>
      <c r="C169" s="40"/>
      <c r="D169" s="41"/>
      <c r="E169" s="172"/>
      <c r="F169" s="42"/>
      <c r="G169" s="36"/>
      <c r="H169" s="26"/>
      <c r="I169" s="26"/>
      <c r="J169" s="26"/>
      <c r="K169" s="26"/>
      <c r="L169" s="26"/>
      <c r="M169" s="26"/>
      <c r="N169" s="26"/>
      <c r="O169" s="38"/>
      <c r="P169" s="38"/>
      <c r="Q169" s="26"/>
      <c r="R169" s="26"/>
      <c r="S169" s="26"/>
      <c r="T169" s="75"/>
    </row>
    <row r="170" spans="1:20" x14ac:dyDescent="0.25">
      <c r="A170" s="22"/>
      <c r="B170" s="23"/>
      <c r="C170" s="40"/>
      <c r="D170" s="41"/>
      <c r="E170" s="172"/>
      <c r="F170" s="42"/>
      <c r="G170" s="36"/>
      <c r="H170" s="26"/>
      <c r="I170" s="26"/>
      <c r="J170" s="26"/>
      <c r="K170" s="39"/>
      <c r="L170" s="26"/>
      <c r="M170" s="26"/>
      <c r="N170" s="26"/>
      <c r="O170" s="26"/>
      <c r="P170" s="26"/>
      <c r="Q170" s="26"/>
      <c r="R170" s="26"/>
      <c r="S170" s="26"/>
      <c r="T170" s="75"/>
    </row>
    <row r="171" spans="1:20" x14ac:dyDescent="0.25">
      <c r="A171" s="22"/>
      <c r="B171" s="23"/>
      <c r="C171" s="40"/>
      <c r="D171" s="41"/>
      <c r="E171" s="171"/>
      <c r="F171" s="36"/>
      <c r="G171" s="3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75"/>
    </row>
    <row r="172" spans="1:20" x14ac:dyDescent="0.25">
      <c r="A172" s="22"/>
      <c r="B172" s="23"/>
      <c r="C172" s="40"/>
      <c r="D172" s="41"/>
      <c r="E172" s="172"/>
      <c r="F172" s="42"/>
      <c r="G172" s="3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75"/>
    </row>
    <row r="173" spans="1:20" x14ac:dyDescent="0.25">
      <c r="A173" s="22"/>
      <c r="B173" s="23"/>
      <c r="C173" s="40"/>
      <c r="D173" s="41"/>
      <c r="E173" s="172"/>
      <c r="F173" s="42"/>
      <c r="G173" s="3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75"/>
    </row>
    <row r="174" spans="1:20" x14ac:dyDescent="0.25">
      <c r="A174" s="22"/>
      <c r="B174" s="23"/>
      <c r="C174" s="27"/>
      <c r="D174" s="28"/>
      <c r="E174" s="169"/>
      <c r="F174" s="29"/>
      <c r="G174" s="29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75"/>
    </row>
    <row r="175" spans="1:20" x14ac:dyDescent="0.25">
      <c r="A175" s="22"/>
      <c r="B175" s="23"/>
      <c r="C175" s="27"/>
      <c r="D175" s="28"/>
      <c r="E175" s="169"/>
      <c r="F175" s="29"/>
      <c r="G175" s="29"/>
      <c r="H175" s="3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75"/>
    </row>
    <row r="176" spans="1:20" x14ac:dyDescent="0.25">
      <c r="A176" s="22"/>
      <c r="B176" s="23"/>
      <c r="C176" s="27"/>
      <c r="D176" s="28"/>
      <c r="E176" s="169"/>
      <c r="F176" s="29"/>
      <c r="G176" s="29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75"/>
    </row>
    <row r="177" spans="1:20" x14ac:dyDescent="0.25">
      <c r="A177" s="22"/>
      <c r="B177" s="23"/>
      <c r="C177" s="40"/>
      <c r="D177" s="41"/>
      <c r="E177" s="171"/>
      <c r="F177" s="42"/>
      <c r="G177" s="3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75"/>
    </row>
    <row r="178" spans="1:20" x14ac:dyDescent="0.25">
      <c r="A178" s="22"/>
      <c r="B178" s="23"/>
      <c r="C178" s="40"/>
      <c r="D178" s="41"/>
      <c r="E178" s="176"/>
      <c r="F178" s="49"/>
      <c r="G178" s="4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75"/>
    </row>
    <row r="179" spans="1:20" x14ac:dyDescent="0.25">
      <c r="A179" s="22"/>
      <c r="B179" s="23"/>
      <c r="C179" s="40"/>
      <c r="D179" s="41"/>
      <c r="E179" s="172"/>
      <c r="F179" s="42"/>
      <c r="G179" s="36"/>
      <c r="H179" s="26"/>
      <c r="I179" s="26"/>
      <c r="J179" s="26"/>
      <c r="K179" s="39"/>
      <c r="L179" s="26"/>
      <c r="M179" s="26"/>
      <c r="N179" s="26"/>
      <c r="O179" s="26"/>
      <c r="P179" s="26"/>
      <c r="Q179" s="26"/>
      <c r="R179" s="26"/>
      <c r="S179" s="26"/>
      <c r="T179" s="75"/>
    </row>
    <row r="180" spans="1:20" x14ac:dyDescent="0.25">
      <c r="A180" s="22"/>
      <c r="B180" s="23"/>
      <c r="C180" s="40"/>
      <c r="D180" s="41"/>
      <c r="E180" s="172"/>
      <c r="F180" s="42"/>
      <c r="G180" s="42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75"/>
    </row>
    <row r="181" spans="1:20" x14ac:dyDescent="0.25">
      <c r="A181" s="22"/>
      <c r="B181" s="23"/>
      <c r="C181" s="40"/>
      <c r="D181" s="41"/>
      <c r="E181" s="171"/>
      <c r="F181" s="36"/>
      <c r="G181" s="3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75"/>
    </row>
    <row r="182" spans="1:20" x14ac:dyDescent="0.25">
      <c r="A182" s="22"/>
      <c r="B182" s="23"/>
      <c r="C182" s="40"/>
      <c r="D182" s="41"/>
      <c r="E182" s="169"/>
      <c r="F182" s="29"/>
      <c r="G182" s="29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75"/>
    </row>
    <row r="183" spans="1:20" x14ac:dyDescent="0.25">
      <c r="A183" s="22"/>
      <c r="B183" s="23"/>
      <c r="C183" s="22"/>
      <c r="D183" s="41"/>
      <c r="E183" s="171"/>
      <c r="F183" s="25"/>
      <c r="G183" s="25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75"/>
    </row>
    <row r="184" spans="1:20" x14ac:dyDescent="0.25">
      <c r="A184" s="22"/>
      <c r="B184" s="23"/>
      <c r="C184" s="22"/>
      <c r="D184" s="41"/>
      <c r="E184" s="172"/>
      <c r="F184" s="42"/>
      <c r="G184" s="3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75"/>
    </row>
    <row r="185" spans="1:20" x14ac:dyDescent="0.25">
      <c r="A185" s="22"/>
      <c r="B185" s="23"/>
      <c r="C185" s="40"/>
      <c r="D185" s="41"/>
      <c r="E185" s="170"/>
      <c r="F185" s="30"/>
      <c r="G185" s="30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75"/>
    </row>
    <row r="186" spans="1:20" x14ac:dyDescent="0.25">
      <c r="A186" s="22"/>
      <c r="B186" s="23"/>
      <c r="C186" s="22"/>
      <c r="D186" s="41"/>
      <c r="E186" s="172"/>
      <c r="F186" s="42"/>
      <c r="G186" s="3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75"/>
    </row>
    <row r="187" spans="1:20" x14ac:dyDescent="0.25">
      <c r="A187" s="22"/>
      <c r="B187" s="23"/>
      <c r="C187" s="22"/>
      <c r="D187" s="41"/>
      <c r="E187" s="171"/>
      <c r="F187" s="36"/>
      <c r="G187" s="3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75"/>
    </row>
    <row r="188" spans="1:20" x14ac:dyDescent="0.25">
      <c r="A188" s="22"/>
      <c r="B188" s="23"/>
      <c r="C188" s="22"/>
      <c r="D188" s="41"/>
      <c r="E188" s="171"/>
      <c r="F188" s="36"/>
      <c r="G188" s="3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75"/>
    </row>
    <row r="189" spans="1:20" x14ac:dyDescent="0.25">
      <c r="A189" s="22"/>
      <c r="B189" s="22"/>
      <c r="C189" s="22"/>
      <c r="D189" s="41"/>
      <c r="E189" s="171"/>
      <c r="F189" s="36"/>
      <c r="G189" s="36"/>
      <c r="H189" s="26"/>
      <c r="I189" s="26"/>
      <c r="J189" s="26"/>
      <c r="K189" s="26"/>
      <c r="L189" s="26"/>
      <c r="M189" s="26"/>
      <c r="N189" s="26"/>
      <c r="O189" s="37"/>
      <c r="P189" s="38"/>
      <c r="Q189" s="26"/>
      <c r="R189" s="26"/>
      <c r="S189" s="26"/>
      <c r="T189" s="75"/>
    </row>
    <row r="190" spans="1:20" x14ac:dyDescent="0.25">
      <c r="A190" s="22"/>
      <c r="B190" s="23"/>
      <c r="C190" s="22"/>
      <c r="D190" s="41"/>
      <c r="E190" s="172"/>
      <c r="F190" s="42"/>
      <c r="G190" s="3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75"/>
    </row>
    <row r="191" spans="1:20" x14ac:dyDescent="0.25">
      <c r="A191" s="22"/>
      <c r="B191" s="23"/>
      <c r="C191" s="22"/>
      <c r="D191" s="41"/>
      <c r="E191" s="172"/>
      <c r="F191" s="42"/>
      <c r="G191" s="3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75"/>
    </row>
    <row r="192" spans="1:20" x14ac:dyDescent="0.25">
      <c r="A192" s="22"/>
      <c r="B192" s="23"/>
      <c r="C192" s="22"/>
      <c r="D192" s="41"/>
      <c r="E192" s="172"/>
      <c r="F192" s="42"/>
      <c r="G192" s="3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75"/>
    </row>
    <row r="193" spans="1:20" x14ac:dyDescent="0.25">
      <c r="A193" s="22"/>
      <c r="B193" s="23"/>
      <c r="C193" s="22"/>
      <c r="D193" s="41"/>
      <c r="E193" s="172"/>
      <c r="F193" s="42"/>
      <c r="G193" s="3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75"/>
    </row>
    <row r="194" spans="1:20" x14ac:dyDescent="0.25">
      <c r="A194" s="22"/>
      <c r="B194" s="23"/>
      <c r="C194" s="22"/>
      <c r="D194" s="41"/>
      <c r="E194" s="172"/>
      <c r="F194" s="42"/>
      <c r="G194" s="36"/>
      <c r="H194" s="26"/>
      <c r="I194" s="39"/>
      <c r="J194" s="26"/>
      <c r="K194" s="26"/>
      <c r="L194" s="26"/>
      <c r="M194" s="26"/>
      <c r="N194" s="26"/>
      <c r="O194" s="26"/>
      <c r="P194" s="39"/>
      <c r="Q194" s="26"/>
      <c r="R194" s="26"/>
      <c r="S194" s="26"/>
      <c r="T194" s="75"/>
    </row>
    <row r="195" spans="1:20" x14ac:dyDescent="0.25">
      <c r="A195" s="22"/>
      <c r="B195" s="23"/>
      <c r="C195" s="22"/>
      <c r="D195" s="41"/>
      <c r="E195" s="172"/>
      <c r="F195" s="42"/>
      <c r="G195" s="3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75"/>
    </row>
    <row r="196" spans="1:20" x14ac:dyDescent="0.25">
      <c r="A196" s="22"/>
      <c r="B196" s="23"/>
      <c r="C196" s="22"/>
      <c r="D196" s="41"/>
      <c r="E196" s="170"/>
      <c r="F196" s="30"/>
      <c r="G196" s="30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75"/>
    </row>
    <row r="197" spans="1:20" x14ac:dyDescent="0.25">
      <c r="A197" s="22"/>
      <c r="B197" s="23"/>
      <c r="C197" s="22"/>
      <c r="D197" s="41"/>
      <c r="E197" s="172"/>
      <c r="F197" s="42"/>
      <c r="G197" s="3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75"/>
    </row>
    <row r="198" spans="1:20" x14ac:dyDescent="0.25">
      <c r="A198" s="22"/>
      <c r="B198" s="23"/>
      <c r="C198" s="22"/>
      <c r="D198" s="41"/>
      <c r="E198" s="172"/>
      <c r="F198" s="42"/>
      <c r="G198" s="3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75"/>
    </row>
    <row r="199" spans="1:20" x14ac:dyDescent="0.25">
      <c r="A199" s="22"/>
      <c r="B199" s="23"/>
      <c r="C199" s="22"/>
      <c r="D199" s="41"/>
      <c r="E199" s="172"/>
      <c r="F199" s="42"/>
      <c r="G199" s="3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75"/>
    </row>
    <row r="200" spans="1:20" x14ac:dyDescent="0.25">
      <c r="A200" s="22"/>
      <c r="B200" s="23"/>
      <c r="C200" s="22"/>
      <c r="D200" s="41"/>
      <c r="E200" s="172"/>
      <c r="F200" s="42"/>
      <c r="G200" s="3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75"/>
    </row>
    <row r="201" spans="1:20" x14ac:dyDescent="0.25">
      <c r="A201" s="22"/>
      <c r="B201" s="23"/>
      <c r="C201" s="27"/>
      <c r="D201" s="28"/>
      <c r="E201" s="169"/>
      <c r="F201" s="29"/>
      <c r="G201" s="29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75"/>
    </row>
    <row r="202" spans="1:20" x14ac:dyDescent="0.25">
      <c r="A202" s="22"/>
      <c r="B202" s="23"/>
      <c r="C202" s="22"/>
      <c r="D202" s="41"/>
      <c r="E202" s="172"/>
      <c r="F202" s="42"/>
      <c r="G202" s="3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75"/>
    </row>
    <row r="203" spans="1:20" x14ac:dyDescent="0.25">
      <c r="A203" s="22"/>
      <c r="B203" s="23"/>
      <c r="C203" s="22"/>
      <c r="D203" s="41"/>
      <c r="E203" s="171"/>
      <c r="F203" s="36"/>
      <c r="G203" s="3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75"/>
    </row>
    <row r="204" spans="1:20" x14ac:dyDescent="0.25">
      <c r="A204" s="22"/>
      <c r="B204" s="23"/>
      <c r="C204" s="22"/>
      <c r="D204" s="41"/>
      <c r="E204" s="171"/>
      <c r="F204" s="36"/>
      <c r="G204" s="3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75"/>
    </row>
    <row r="205" spans="1:20" x14ac:dyDescent="0.25">
      <c r="A205" s="22"/>
      <c r="B205" s="23"/>
      <c r="C205" s="22"/>
      <c r="D205" s="41"/>
      <c r="E205" s="172"/>
      <c r="F205" s="36"/>
      <c r="G205" s="36"/>
      <c r="H205" s="26"/>
      <c r="I205" s="26"/>
      <c r="J205" s="26"/>
      <c r="K205" s="26"/>
      <c r="L205" s="26"/>
      <c r="M205" s="39"/>
      <c r="N205" s="39"/>
      <c r="O205" s="26"/>
      <c r="P205" s="39"/>
      <c r="Q205" s="26"/>
      <c r="R205" s="26"/>
      <c r="S205" s="26"/>
      <c r="T205" s="75"/>
    </row>
    <row r="206" spans="1:20" x14ac:dyDescent="0.25">
      <c r="A206" s="22"/>
      <c r="B206" s="23"/>
      <c r="C206" s="22"/>
      <c r="D206" s="41"/>
      <c r="E206" s="172"/>
      <c r="F206" s="42"/>
      <c r="G206" s="3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75"/>
    </row>
    <row r="207" spans="1:20" x14ac:dyDescent="0.25">
      <c r="A207" s="22"/>
      <c r="B207" s="23"/>
      <c r="C207" s="22"/>
      <c r="D207" s="41"/>
      <c r="E207" s="171"/>
      <c r="F207" s="36"/>
      <c r="G207" s="3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75"/>
    </row>
    <row r="208" spans="1:20" x14ac:dyDescent="0.25">
      <c r="A208" s="22"/>
      <c r="B208" s="23"/>
      <c r="C208" s="22"/>
      <c r="D208" s="41"/>
      <c r="E208" s="171"/>
      <c r="F208" s="42"/>
      <c r="G208" s="3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75"/>
    </row>
    <row r="209" spans="1:20" x14ac:dyDescent="0.25">
      <c r="A209" s="22"/>
      <c r="B209" s="23"/>
      <c r="C209" s="22"/>
      <c r="D209" s="41"/>
      <c r="E209" s="172"/>
      <c r="F209" s="42"/>
      <c r="G209" s="36"/>
      <c r="H209" s="26"/>
      <c r="I209" s="26"/>
      <c r="J209" s="39"/>
      <c r="K209" s="26"/>
      <c r="L209" s="26"/>
      <c r="M209" s="26"/>
      <c r="N209" s="26"/>
      <c r="O209" s="26"/>
      <c r="P209" s="26"/>
      <c r="Q209" s="26"/>
      <c r="R209" s="26"/>
      <c r="S209" s="26"/>
      <c r="T209" s="75"/>
    </row>
    <row r="210" spans="1:20" x14ac:dyDescent="0.25">
      <c r="A210" s="22"/>
      <c r="B210" s="23"/>
      <c r="C210" s="22"/>
      <c r="D210" s="41"/>
      <c r="E210" s="172"/>
      <c r="F210" s="42"/>
      <c r="G210" s="3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75"/>
    </row>
    <row r="211" spans="1:20" x14ac:dyDescent="0.25">
      <c r="A211" s="22"/>
      <c r="B211" s="23"/>
      <c r="C211" s="22"/>
      <c r="D211" s="41"/>
      <c r="E211" s="172"/>
      <c r="F211" s="42"/>
      <c r="G211" s="3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75"/>
    </row>
    <row r="212" spans="1:20" x14ac:dyDescent="0.25">
      <c r="A212" s="22"/>
      <c r="B212" s="23"/>
      <c r="C212" s="22"/>
      <c r="D212" s="41"/>
      <c r="E212" s="172"/>
      <c r="F212" s="42"/>
      <c r="G212" s="3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75"/>
    </row>
    <row r="213" spans="1:20" x14ac:dyDescent="0.25">
      <c r="A213" s="22"/>
      <c r="B213" s="23"/>
      <c r="C213" s="22"/>
      <c r="D213" s="41"/>
      <c r="E213" s="172"/>
      <c r="F213" s="42"/>
      <c r="G213" s="3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75"/>
    </row>
    <row r="214" spans="1:20" x14ac:dyDescent="0.25">
      <c r="A214" s="22"/>
      <c r="B214" s="23"/>
      <c r="C214" s="22"/>
      <c r="D214" s="41"/>
      <c r="E214" s="172"/>
      <c r="F214" s="42"/>
      <c r="G214" s="3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75"/>
    </row>
    <row r="215" spans="1:20" x14ac:dyDescent="0.25">
      <c r="A215" s="22"/>
      <c r="B215" s="23"/>
      <c r="C215" s="22"/>
      <c r="D215" s="41"/>
      <c r="E215" s="171"/>
      <c r="F215" s="36"/>
      <c r="G215" s="3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75"/>
    </row>
    <row r="216" spans="1:20" x14ac:dyDescent="0.25">
      <c r="A216" s="22"/>
      <c r="B216" s="23"/>
      <c r="C216" s="22"/>
      <c r="D216" s="41"/>
      <c r="E216" s="171"/>
      <c r="F216" s="36"/>
      <c r="G216" s="36"/>
      <c r="H216" s="26"/>
      <c r="I216" s="26"/>
      <c r="J216" s="39"/>
      <c r="K216" s="26"/>
      <c r="L216" s="26"/>
      <c r="M216" s="39"/>
      <c r="N216" s="39"/>
      <c r="O216" s="26"/>
      <c r="P216" s="39"/>
      <c r="Q216" s="26"/>
      <c r="R216" s="26"/>
      <c r="S216" s="26"/>
      <c r="T216" s="75"/>
    </row>
    <row r="217" spans="1:20" x14ac:dyDescent="0.25">
      <c r="A217" s="22"/>
      <c r="B217" s="23"/>
      <c r="C217" s="22"/>
      <c r="D217" s="41"/>
      <c r="E217" s="171"/>
      <c r="F217" s="36"/>
      <c r="G217" s="3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75"/>
    </row>
    <row r="218" spans="1:20" x14ac:dyDescent="0.25">
      <c r="A218" s="22"/>
      <c r="B218" s="23"/>
      <c r="C218" s="22"/>
      <c r="D218" s="41"/>
      <c r="E218" s="171"/>
      <c r="F218" s="36"/>
      <c r="G218" s="3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75"/>
    </row>
    <row r="219" spans="1:20" x14ac:dyDescent="0.25">
      <c r="A219" s="22"/>
      <c r="B219" s="23"/>
      <c r="C219" s="22"/>
      <c r="D219" s="41"/>
      <c r="E219" s="171"/>
      <c r="F219" s="36"/>
      <c r="G219" s="3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75"/>
    </row>
    <row r="220" spans="1:20" x14ac:dyDescent="0.25">
      <c r="A220" s="22"/>
      <c r="B220" s="23"/>
      <c r="C220" s="22"/>
      <c r="D220" s="41"/>
      <c r="E220" s="171"/>
      <c r="F220" s="36"/>
      <c r="G220" s="36"/>
      <c r="H220" s="38"/>
      <c r="I220" s="38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75"/>
    </row>
    <row r="221" spans="1:20" x14ac:dyDescent="0.25">
      <c r="A221" s="22"/>
      <c r="B221" s="23"/>
      <c r="C221" s="22"/>
      <c r="D221" s="41"/>
      <c r="E221" s="171"/>
      <c r="F221" s="36"/>
      <c r="G221" s="36"/>
      <c r="H221" s="26"/>
      <c r="I221" s="26"/>
      <c r="J221" s="26"/>
      <c r="K221" s="26"/>
      <c r="L221" s="39"/>
      <c r="M221" s="26"/>
      <c r="N221" s="26"/>
      <c r="O221" s="26"/>
      <c r="P221" s="26"/>
      <c r="Q221" s="26"/>
      <c r="R221" s="26"/>
      <c r="S221" s="26"/>
      <c r="T221" s="75"/>
    </row>
    <row r="222" spans="1:20" x14ac:dyDescent="0.25">
      <c r="A222" s="22"/>
      <c r="B222" s="23"/>
      <c r="C222" s="22"/>
      <c r="D222" s="41"/>
      <c r="E222" s="171"/>
      <c r="F222" s="36"/>
      <c r="G222" s="3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75"/>
    </row>
    <row r="223" spans="1:20" x14ac:dyDescent="0.25">
      <c r="A223" s="22"/>
      <c r="B223" s="23"/>
      <c r="C223" s="22"/>
      <c r="D223" s="41"/>
      <c r="E223" s="171"/>
      <c r="F223" s="36"/>
      <c r="G223" s="3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75"/>
    </row>
    <row r="224" spans="1:20" x14ac:dyDescent="0.25">
      <c r="A224" s="22"/>
      <c r="B224" s="23"/>
      <c r="C224" s="22"/>
      <c r="D224" s="41"/>
      <c r="E224" s="171"/>
      <c r="F224" s="36"/>
      <c r="G224" s="3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75"/>
    </row>
    <row r="225" spans="1:20" x14ac:dyDescent="0.25">
      <c r="A225" s="22"/>
      <c r="B225" s="23"/>
      <c r="C225" s="22"/>
      <c r="D225" s="41"/>
      <c r="E225" s="171"/>
      <c r="F225" s="36"/>
      <c r="G225" s="3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75"/>
    </row>
    <row r="226" spans="1:20" x14ac:dyDescent="0.25">
      <c r="A226" s="22"/>
      <c r="B226" s="23"/>
      <c r="C226" s="22"/>
      <c r="D226" s="41"/>
      <c r="E226" s="171"/>
      <c r="F226" s="36"/>
      <c r="G226" s="3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75"/>
    </row>
    <row r="227" spans="1:20" x14ac:dyDescent="0.25">
      <c r="A227" s="22"/>
      <c r="B227" s="23"/>
      <c r="C227" s="22"/>
      <c r="D227" s="41"/>
      <c r="E227" s="171"/>
      <c r="F227" s="42"/>
      <c r="G227" s="3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75"/>
    </row>
    <row r="228" spans="1:20" x14ac:dyDescent="0.25">
      <c r="A228" s="22"/>
      <c r="B228" s="23"/>
      <c r="C228" s="22"/>
      <c r="D228" s="41"/>
      <c r="E228" s="171"/>
      <c r="F228" s="36"/>
      <c r="G228" s="36"/>
      <c r="H228" s="26"/>
      <c r="I228" s="26"/>
      <c r="J228" s="26"/>
      <c r="K228" s="26"/>
      <c r="L228" s="26"/>
      <c r="M228" s="39"/>
      <c r="N228" s="39"/>
      <c r="O228" s="26"/>
      <c r="P228" s="26"/>
      <c r="Q228" s="26"/>
      <c r="R228" s="26"/>
      <c r="S228" s="26"/>
      <c r="T228" s="75"/>
    </row>
    <row r="229" spans="1:20" x14ac:dyDescent="0.25">
      <c r="A229" s="22"/>
      <c r="B229" s="23"/>
      <c r="C229" s="22"/>
      <c r="D229" s="41"/>
      <c r="E229" s="171"/>
      <c r="F229" s="42"/>
      <c r="G229" s="3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75"/>
    </row>
    <row r="230" spans="1:20" x14ac:dyDescent="0.25">
      <c r="A230" s="22"/>
      <c r="B230" s="23"/>
      <c r="C230" s="22"/>
      <c r="D230" s="41"/>
      <c r="E230" s="171"/>
      <c r="F230" s="42"/>
      <c r="G230" s="42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75"/>
    </row>
    <row r="231" spans="1:20" x14ac:dyDescent="0.25">
      <c r="A231" s="22"/>
      <c r="B231" s="23"/>
      <c r="C231" s="22"/>
      <c r="D231" s="41"/>
      <c r="E231" s="171"/>
      <c r="F231" s="42"/>
      <c r="G231" s="42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75"/>
    </row>
    <row r="232" spans="1:20" x14ac:dyDescent="0.25">
      <c r="A232" s="22"/>
      <c r="B232" s="23"/>
      <c r="C232" s="22"/>
      <c r="D232" s="41"/>
      <c r="E232" s="171"/>
      <c r="F232" s="42"/>
      <c r="G232" s="3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75"/>
    </row>
    <row r="233" spans="1:20" x14ac:dyDescent="0.25">
      <c r="A233" s="22"/>
      <c r="B233" s="23"/>
      <c r="C233" s="22"/>
      <c r="D233" s="41"/>
      <c r="E233" s="171"/>
      <c r="F233" s="36"/>
      <c r="G233" s="3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75"/>
    </row>
    <row r="234" spans="1:20" x14ac:dyDescent="0.25">
      <c r="A234" s="22"/>
      <c r="B234" s="23"/>
      <c r="C234" s="22"/>
      <c r="D234" s="41"/>
      <c r="E234" s="171"/>
      <c r="F234" s="36"/>
      <c r="G234" s="3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75"/>
    </row>
    <row r="235" spans="1:20" x14ac:dyDescent="0.25">
      <c r="A235" s="22"/>
      <c r="B235" s="23"/>
      <c r="C235" s="22"/>
      <c r="D235" s="41"/>
      <c r="E235" s="171"/>
      <c r="F235" s="36"/>
      <c r="G235" s="36"/>
      <c r="H235" s="47"/>
      <c r="I235" s="26"/>
      <c r="J235" s="39"/>
      <c r="K235" s="39"/>
      <c r="L235" s="26"/>
      <c r="M235" s="26"/>
      <c r="N235" s="26"/>
      <c r="O235" s="26"/>
      <c r="P235" s="26"/>
      <c r="Q235" s="26"/>
      <c r="R235" s="26"/>
      <c r="S235" s="26"/>
      <c r="T235" s="75"/>
    </row>
    <row r="236" spans="1:20" x14ac:dyDescent="0.25">
      <c r="A236" s="22"/>
      <c r="B236" s="23"/>
      <c r="C236" s="22"/>
      <c r="D236" s="41"/>
      <c r="E236" s="171"/>
      <c r="F236" s="42"/>
      <c r="G236" s="3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75"/>
    </row>
    <row r="237" spans="1:20" x14ac:dyDescent="0.25">
      <c r="A237" s="22"/>
      <c r="B237" s="23"/>
      <c r="C237" s="22"/>
      <c r="D237" s="41"/>
      <c r="E237" s="171"/>
      <c r="F237" s="42"/>
      <c r="G237" s="3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75"/>
    </row>
    <row r="238" spans="1:20" x14ac:dyDescent="0.25">
      <c r="A238" s="22"/>
      <c r="B238" s="23"/>
      <c r="C238" s="22"/>
      <c r="D238" s="41"/>
      <c r="E238" s="171"/>
      <c r="F238" s="36"/>
      <c r="G238" s="3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75"/>
    </row>
    <row r="239" spans="1:20" x14ac:dyDescent="0.25">
      <c r="A239" s="22"/>
      <c r="B239" s="23"/>
      <c r="C239" s="22"/>
      <c r="D239" s="41"/>
      <c r="E239" s="171"/>
      <c r="F239" s="42"/>
      <c r="G239" s="3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75"/>
    </row>
    <row r="240" spans="1:20" x14ac:dyDescent="0.25">
      <c r="A240" s="22"/>
      <c r="B240" s="23"/>
      <c r="C240" s="22"/>
      <c r="D240" s="41"/>
      <c r="E240" s="171"/>
      <c r="F240" s="36"/>
      <c r="G240" s="3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75"/>
    </row>
    <row r="241" spans="1:20" x14ac:dyDescent="0.25">
      <c r="A241" s="22"/>
      <c r="B241" s="23"/>
      <c r="C241" s="22"/>
      <c r="D241" s="41"/>
      <c r="E241" s="171"/>
      <c r="F241" s="36"/>
      <c r="G241" s="36"/>
      <c r="H241" s="26"/>
      <c r="I241" s="31"/>
      <c r="J241" s="31"/>
      <c r="K241" s="31"/>
      <c r="L241" s="26"/>
      <c r="M241" s="26"/>
      <c r="N241" s="26"/>
      <c r="O241" s="26"/>
      <c r="P241" s="26"/>
      <c r="Q241" s="26"/>
      <c r="R241" s="26"/>
      <c r="S241" s="26"/>
      <c r="T241" s="75"/>
    </row>
    <row r="242" spans="1:20" x14ac:dyDescent="0.25">
      <c r="A242" s="22"/>
      <c r="B242" s="23"/>
      <c r="C242" s="22"/>
      <c r="D242" s="41"/>
      <c r="E242" s="171"/>
      <c r="F242" s="36"/>
      <c r="G242" s="36"/>
      <c r="H242" s="31"/>
      <c r="I242" s="31"/>
      <c r="J242" s="31"/>
      <c r="K242" s="31"/>
      <c r="L242" s="31"/>
      <c r="M242" s="31"/>
      <c r="N242" s="31"/>
      <c r="O242" s="31"/>
      <c r="P242" s="26"/>
      <c r="Q242" s="26"/>
      <c r="R242" s="26"/>
      <c r="S242" s="26"/>
      <c r="T242" s="75"/>
    </row>
    <row r="243" spans="1:20" x14ac:dyDescent="0.25">
      <c r="A243" s="22"/>
      <c r="B243" s="23"/>
      <c r="C243" s="22"/>
      <c r="D243" s="41"/>
      <c r="E243" s="171"/>
      <c r="F243" s="36"/>
      <c r="G243" s="3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75"/>
    </row>
    <row r="244" spans="1:20" x14ac:dyDescent="0.25">
      <c r="A244" s="22"/>
      <c r="B244" s="50"/>
      <c r="C244" s="22"/>
      <c r="D244" s="41"/>
      <c r="E244" s="171"/>
      <c r="F244" s="36"/>
      <c r="G244" s="3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75"/>
    </row>
    <row r="245" spans="1:20" x14ac:dyDescent="0.25">
      <c r="A245" s="22"/>
      <c r="B245" s="22"/>
      <c r="C245" s="22"/>
      <c r="D245" s="41"/>
      <c r="E245" s="171"/>
      <c r="F245" s="36"/>
      <c r="G245" s="36"/>
      <c r="H245" s="31"/>
      <c r="I245" s="31"/>
      <c r="J245" s="31"/>
      <c r="K245" s="31"/>
      <c r="L245" s="31"/>
      <c r="M245" s="31"/>
      <c r="N245" s="31"/>
      <c r="O245" s="31"/>
      <c r="P245" s="26"/>
      <c r="Q245" s="26"/>
      <c r="R245" s="26"/>
      <c r="S245" s="26"/>
      <c r="T245" s="75"/>
    </row>
    <row r="246" spans="1:20" x14ac:dyDescent="0.25">
      <c r="A246" s="22"/>
      <c r="B246" s="22"/>
      <c r="C246" s="22"/>
      <c r="D246" s="41"/>
      <c r="E246" s="171"/>
      <c r="F246" s="42"/>
      <c r="G246" s="3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75"/>
    </row>
    <row r="247" spans="1:20" x14ac:dyDescent="0.25">
      <c r="A247" s="22"/>
      <c r="B247" s="23"/>
      <c r="C247" s="33"/>
      <c r="D247" s="34"/>
      <c r="E247" s="170"/>
      <c r="F247" s="30"/>
      <c r="G247" s="30"/>
      <c r="H247" s="26"/>
      <c r="I247" s="26"/>
      <c r="J247" s="26"/>
      <c r="K247" s="39"/>
      <c r="L247" s="26"/>
      <c r="M247" s="26"/>
      <c r="N247" s="39"/>
      <c r="O247" s="26"/>
      <c r="P247" s="26"/>
      <c r="Q247" s="26"/>
      <c r="R247" s="26"/>
      <c r="S247" s="26"/>
      <c r="T247" s="75"/>
    </row>
    <row r="248" spans="1:20" x14ac:dyDescent="0.25">
      <c r="A248" s="22"/>
      <c r="B248" s="22"/>
      <c r="C248" s="22"/>
      <c r="D248" s="41"/>
      <c r="E248" s="171"/>
      <c r="F248" s="36"/>
      <c r="G248" s="3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75"/>
    </row>
    <row r="249" spans="1:20" x14ac:dyDescent="0.25">
      <c r="A249" s="22"/>
      <c r="B249" s="22"/>
      <c r="C249" s="22"/>
      <c r="D249" s="41"/>
      <c r="E249" s="171"/>
      <c r="F249" s="36"/>
      <c r="G249" s="3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75"/>
    </row>
    <row r="250" spans="1:20" x14ac:dyDescent="0.25">
      <c r="A250" s="22"/>
      <c r="B250" s="22"/>
      <c r="C250" s="22"/>
      <c r="D250" s="41"/>
      <c r="E250" s="171"/>
      <c r="F250" s="36"/>
      <c r="G250" s="3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75"/>
    </row>
    <row r="251" spans="1:20" x14ac:dyDescent="0.25">
      <c r="A251" s="22"/>
      <c r="B251" s="22"/>
      <c r="C251" s="22"/>
      <c r="D251" s="41"/>
      <c r="E251" s="171"/>
      <c r="F251" s="36"/>
      <c r="G251" s="3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75"/>
    </row>
    <row r="252" spans="1:20" x14ac:dyDescent="0.25">
      <c r="A252" s="22"/>
      <c r="B252" s="22"/>
      <c r="C252" s="22"/>
      <c r="D252" s="41"/>
      <c r="E252" s="171"/>
      <c r="F252" s="36"/>
      <c r="G252" s="3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75"/>
    </row>
    <row r="253" spans="1:20" x14ac:dyDescent="0.25">
      <c r="A253" s="22"/>
      <c r="B253" s="22"/>
      <c r="C253" s="22"/>
      <c r="D253" s="41"/>
      <c r="E253" s="171"/>
      <c r="F253" s="36"/>
      <c r="G253" s="3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75"/>
    </row>
    <row r="254" spans="1:20" x14ac:dyDescent="0.25">
      <c r="A254" s="22"/>
      <c r="B254" s="22"/>
      <c r="C254" s="22"/>
      <c r="D254" s="41"/>
      <c r="E254" s="171"/>
      <c r="F254" s="36"/>
      <c r="G254" s="3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75"/>
    </row>
    <row r="255" spans="1:20" x14ac:dyDescent="0.25">
      <c r="A255" s="22"/>
      <c r="B255" s="22"/>
      <c r="C255" s="22"/>
      <c r="D255" s="41"/>
      <c r="E255" s="171"/>
      <c r="F255" s="36"/>
      <c r="G255" s="3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75"/>
    </row>
    <row r="256" spans="1:20" x14ac:dyDescent="0.25">
      <c r="A256" s="22"/>
      <c r="B256" s="22"/>
      <c r="C256" s="22"/>
      <c r="D256" s="41"/>
      <c r="E256" s="171"/>
      <c r="F256" s="36"/>
      <c r="G256" s="3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75"/>
    </row>
  </sheetData>
  <autoFilter ref="A2:S256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7" tint="0.39997558519241921"/>
  </sheetPr>
  <dimension ref="A1:T19"/>
  <sheetViews>
    <sheetView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30" customWidth="1"/>
    <col min="10" max="13" width="11.1406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ht="32.25" customHeight="1" x14ac:dyDescent="0.25">
      <c r="A2" s="106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21" customHeight="1" x14ac:dyDescent="0.25">
      <c r="A3" s="119" t="s">
        <v>89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21" customHeight="1" x14ac:dyDescent="0.25">
      <c r="A4" s="119" t="s">
        <v>90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21" customHeight="1" x14ac:dyDescent="0.25">
      <c r="A5" s="119" t="s">
        <v>91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21" customHeight="1" x14ac:dyDescent="0.25">
      <c r="A6" s="119" t="s">
        <v>192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21" customHeight="1" x14ac:dyDescent="0.25">
      <c r="A7" s="119" t="s">
        <v>92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21" customHeight="1" x14ac:dyDescent="0.25">
      <c r="A8" s="119" t="s">
        <v>93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21" customHeight="1" x14ac:dyDescent="0.25">
      <c r="A9" s="119" t="s">
        <v>94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21" customHeight="1" x14ac:dyDescent="0.25">
      <c r="A10" s="119" t="s">
        <v>95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21" customHeight="1" x14ac:dyDescent="0.25">
      <c r="A11" s="119" t="s">
        <v>96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21" customHeight="1" x14ac:dyDescent="0.25">
      <c r="A12" s="119" t="s">
        <v>97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21" customHeight="1" x14ac:dyDescent="0.25">
      <c r="A13" s="119" t="s">
        <v>98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21" customHeight="1" x14ac:dyDescent="0.25">
      <c r="A14" s="119" t="s">
        <v>81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21" customHeight="1" x14ac:dyDescent="0.25">
      <c r="A15" s="119" t="s">
        <v>80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21" customHeight="1" x14ac:dyDescent="0.25"/>
    <row r="17" ht="21" customHeight="1" x14ac:dyDescent="0.25"/>
    <row r="18" ht="21" customHeight="1" x14ac:dyDescent="0.25"/>
    <row r="19" ht="21" customHeight="1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1:BT38"/>
  <sheetViews>
    <sheetView zoomScaleNormal="100" workbookViewId="0">
      <pane ySplit="1" topLeftCell="A2" activePane="bottomLeft" state="frozen"/>
      <selection pane="bottomLeft" activeCell="F6" sqref="F6"/>
    </sheetView>
  </sheetViews>
  <sheetFormatPr defaultColWidth="10.42578125" defaultRowHeight="15" x14ac:dyDescent="0.25"/>
  <cols>
    <col min="1" max="1" width="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ht="32.25" customHeight="1" x14ac:dyDescent="0.25">
      <c r="A2" s="93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18.75" customHeight="1" x14ac:dyDescent="0.25">
      <c r="A3" s="142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18.75" customHeight="1" x14ac:dyDescent="0.25">
      <c r="A4" s="142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18.75" customHeight="1" x14ac:dyDescent="0.25">
      <c r="A5" s="142">
        <v>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18.75" customHeight="1" x14ac:dyDescent="0.25">
      <c r="A6" s="142">
        <v>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18.75" customHeight="1" x14ac:dyDescent="0.25">
      <c r="A7" s="142">
        <v>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18.75" customHeight="1" x14ac:dyDescent="0.25">
      <c r="A8" s="142">
        <v>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18.75" customHeight="1" x14ac:dyDescent="0.25">
      <c r="A9" s="142">
        <v>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18.75" customHeight="1" x14ac:dyDescent="0.25">
      <c r="A10" s="142">
        <v>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18.75" customHeight="1" x14ac:dyDescent="0.25">
      <c r="A11" s="142">
        <v>9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18.75" customHeight="1" x14ac:dyDescent="0.25">
      <c r="A12" s="142">
        <v>10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18.75" customHeight="1" x14ac:dyDescent="0.25">
      <c r="A13" s="142">
        <v>11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18.75" customHeight="1" x14ac:dyDescent="0.25">
      <c r="A14" s="142">
        <v>12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18.75" customHeight="1" x14ac:dyDescent="0.25">
      <c r="A15" s="142">
        <v>13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18.75" customHeight="1" x14ac:dyDescent="0.25">
      <c r="A16" s="142">
        <v>14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17" spans="1:13" ht="18.75" customHeight="1" x14ac:dyDescent="0.25">
      <c r="A17" s="142">
        <v>15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</row>
    <row r="18" spans="1:13" ht="18.75" customHeight="1" x14ac:dyDescent="0.25">
      <c r="A18" s="142">
        <v>16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</row>
    <row r="19" spans="1:13" ht="18.75" customHeight="1" x14ac:dyDescent="0.25">
      <c r="A19" s="142">
        <v>17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</row>
    <row r="20" spans="1:13" ht="18.75" customHeight="1" x14ac:dyDescent="0.25">
      <c r="A20" s="142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</row>
    <row r="21" spans="1:13" ht="18.75" customHeight="1" x14ac:dyDescent="0.25">
      <c r="A21" s="142">
        <v>19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</row>
    <row r="22" spans="1:13" ht="18.75" customHeight="1" x14ac:dyDescent="0.25">
      <c r="A22" s="142">
        <v>20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</row>
    <row r="23" spans="1:13" ht="18.75" customHeight="1" x14ac:dyDescent="0.25">
      <c r="A23" s="142">
        <v>21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</row>
    <row r="24" spans="1:13" ht="18.75" customHeight="1" x14ac:dyDescent="0.25">
      <c r="A24" s="142">
        <v>22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</row>
    <row r="25" spans="1:13" ht="18.75" customHeight="1" x14ac:dyDescent="0.25">
      <c r="A25" s="142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</row>
    <row r="26" spans="1:13" ht="18.75" customHeight="1" x14ac:dyDescent="0.25">
      <c r="A26" s="142">
        <v>24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</row>
    <row r="27" spans="1:13" ht="18.75" customHeight="1" x14ac:dyDescent="0.25">
      <c r="A27" s="142">
        <v>25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</row>
    <row r="28" spans="1:13" ht="18.75" customHeight="1" x14ac:dyDescent="0.25">
      <c r="A28" s="142">
        <v>26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</row>
    <row r="29" spans="1:13" ht="18.75" customHeight="1" x14ac:dyDescent="0.25">
      <c r="A29" s="142">
        <v>27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</row>
    <row r="30" spans="1:13" ht="16.5" customHeight="1" x14ac:dyDescent="0.25">
      <c r="A30" s="142">
        <v>28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</row>
    <row r="31" spans="1:13" ht="16.5" customHeight="1" x14ac:dyDescent="0.25">
      <c r="A31" s="142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</row>
    <row r="32" spans="1:13" ht="16.5" customHeight="1" x14ac:dyDescent="0.25">
      <c r="A32" s="142">
        <v>30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</row>
    <row r="33" spans="1:72" ht="16.5" customHeight="1" x14ac:dyDescent="0.25">
      <c r="A33" s="142">
        <v>31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</row>
    <row r="37" spans="1:72" x14ac:dyDescent="0.25">
      <c r="BT37" s="2"/>
    </row>
    <row r="38" spans="1:72" x14ac:dyDescent="0.25">
      <c r="BT38" s="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Q412"/>
  <sheetViews>
    <sheetView workbookViewId="0">
      <pane ySplit="1" topLeftCell="A2" activePane="bottomLeft" state="frozen"/>
      <selection pane="bottomLeft" activeCell="F8" sqref="F8"/>
    </sheetView>
  </sheetViews>
  <sheetFormatPr defaultColWidth="5.140625" defaultRowHeight="15" x14ac:dyDescent="0.25"/>
  <cols>
    <col min="1" max="1" width="16.140625" style="181" customWidth="1"/>
    <col min="2" max="2" width="34" customWidth="1"/>
    <col min="3" max="3" width="8.42578125" customWidth="1"/>
    <col min="4" max="4" width="24.7109375" style="177" customWidth="1"/>
    <col min="5" max="5" width="12" bestFit="1" customWidth="1"/>
    <col min="6" max="6" width="20.42578125" style="141" customWidth="1"/>
    <col min="7" max="7" width="14.28515625" customWidth="1"/>
    <col min="8" max="8" width="12" bestFit="1" customWidth="1"/>
    <col min="9" max="20" width="10.5703125" customWidth="1"/>
    <col min="21" max="21" width="10.42578125" customWidth="1"/>
  </cols>
  <sheetData>
    <row r="1" spans="1:43" s="121" customFormat="1" ht="51.75" customHeight="1" x14ac:dyDescent="0.25">
      <c r="A1" s="179"/>
      <c r="B1" s="120"/>
      <c r="C1" s="120"/>
      <c r="D1" s="182"/>
      <c r="E1" s="120"/>
      <c r="F1" s="148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43" s="130" customFormat="1" x14ac:dyDescent="0.25">
      <c r="A2" s="184" t="s">
        <v>251</v>
      </c>
      <c r="B2" s="185" t="s">
        <v>250</v>
      </c>
      <c r="C2" s="185" t="s">
        <v>249</v>
      </c>
      <c r="D2" s="186" t="s">
        <v>248</v>
      </c>
      <c r="E2" s="128"/>
      <c r="F2" s="131"/>
      <c r="G2" s="131"/>
      <c r="H2" s="129"/>
      <c r="I2" s="12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43" x14ac:dyDescent="0.25">
      <c r="A3" s="180">
        <v>37291</v>
      </c>
      <c r="B3" s="23" t="s">
        <v>252</v>
      </c>
      <c r="C3" s="23" t="s">
        <v>114</v>
      </c>
      <c r="D3" s="168">
        <v>2</v>
      </c>
      <c r="E3" s="24"/>
      <c r="F3" s="132"/>
      <c r="G3" s="25"/>
      <c r="H3" s="25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</row>
    <row r="4" spans="1:43" x14ac:dyDescent="0.25">
      <c r="A4" s="180"/>
      <c r="B4" s="23"/>
      <c r="C4" s="23"/>
      <c r="D4" s="169"/>
      <c r="E4" s="28"/>
      <c r="F4" s="133"/>
      <c r="G4" s="29"/>
      <c r="H4" s="29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</row>
    <row r="5" spans="1:43" x14ac:dyDescent="0.25">
      <c r="A5" s="180"/>
      <c r="B5" s="23"/>
      <c r="C5" s="23"/>
      <c r="D5" s="169"/>
      <c r="E5" s="28"/>
      <c r="F5" s="133"/>
      <c r="G5" s="29"/>
      <c r="H5" s="29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</row>
    <row r="6" spans="1:43" x14ac:dyDescent="0.25">
      <c r="A6" s="180"/>
      <c r="B6" s="23"/>
      <c r="C6" s="23"/>
      <c r="D6" s="169"/>
      <c r="E6" s="28"/>
      <c r="F6" s="134"/>
      <c r="G6" s="30"/>
      <c r="H6" s="30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</row>
    <row r="7" spans="1:43" x14ac:dyDescent="0.25">
      <c r="A7" s="180"/>
      <c r="B7" s="23"/>
      <c r="C7" s="23"/>
      <c r="E7" s="28"/>
      <c r="F7" s="133"/>
      <c r="G7" s="30"/>
      <c r="H7" s="29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x14ac:dyDescent="0.25">
      <c r="A8" s="180"/>
      <c r="B8" s="23"/>
      <c r="C8" s="23"/>
      <c r="D8" s="169"/>
      <c r="E8" s="28"/>
      <c r="F8" s="133"/>
      <c r="G8" s="29"/>
      <c r="H8" s="29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x14ac:dyDescent="0.25">
      <c r="A9" s="180"/>
      <c r="B9" s="23"/>
      <c r="C9" s="23"/>
      <c r="D9" s="169"/>
      <c r="E9" s="28"/>
      <c r="F9" s="133"/>
      <c r="G9" s="25"/>
      <c r="H9" s="25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x14ac:dyDescent="0.25">
      <c r="A10" s="180"/>
      <c r="B10" s="23"/>
      <c r="C10" s="23"/>
      <c r="D10" s="169"/>
      <c r="E10" s="28"/>
      <c r="F10" s="133"/>
      <c r="G10" s="29"/>
      <c r="H10" s="29"/>
      <c r="I10" s="123"/>
      <c r="J10" s="123"/>
      <c r="K10" s="123"/>
      <c r="L10" s="123"/>
      <c r="M10" s="123"/>
      <c r="N10" s="124"/>
      <c r="O10" s="124"/>
      <c r="P10" s="124"/>
      <c r="Q10" s="123"/>
      <c r="R10" s="123"/>
      <c r="S10" s="123"/>
      <c r="T10" s="123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x14ac:dyDescent="0.25">
      <c r="A11" s="180"/>
      <c r="B11" s="23"/>
      <c r="C11" s="23"/>
      <c r="D11" s="170"/>
      <c r="E11" s="34"/>
      <c r="F11" s="133"/>
      <c r="G11" s="29"/>
      <c r="H11" s="29"/>
      <c r="I11" s="123"/>
      <c r="J11" s="123"/>
      <c r="K11" s="123"/>
      <c r="L11" s="123"/>
      <c r="M11" s="123"/>
      <c r="N11" s="126"/>
      <c r="O11" s="123"/>
      <c r="P11" s="123"/>
      <c r="Q11" s="123"/>
      <c r="R11" s="123"/>
      <c r="S11" s="123"/>
      <c r="T11" s="123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x14ac:dyDescent="0.25">
      <c r="A12" s="180"/>
      <c r="B12" s="23"/>
      <c r="C12" s="23"/>
      <c r="D12" s="169"/>
      <c r="E12" s="28"/>
      <c r="F12" s="133"/>
      <c r="G12" s="29"/>
      <c r="H12" s="29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x14ac:dyDescent="0.25">
      <c r="A13" s="180"/>
      <c r="B13" s="23"/>
      <c r="C13" s="23"/>
      <c r="D13" s="169"/>
      <c r="E13" s="28"/>
      <c r="F13" s="133"/>
      <c r="G13" s="29"/>
      <c r="H13" s="29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x14ac:dyDescent="0.25">
      <c r="A14" s="180"/>
      <c r="B14" s="23"/>
      <c r="C14" s="23"/>
      <c r="D14" s="169"/>
      <c r="E14" s="28"/>
      <c r="F14" s="133"/>
      <c r="G14" s="29"/>
      <c r="H14" s="29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x14ac:dyDescent="0.25">
      <c r="A15" s="180"/>
      <c r="B15" s="23"/>
      <c r="C15" s="23"/>
      <c r="D15" s="169"/>
      <c r="E15" s="28"/>
      <c r="F15" s="133"/>
      <c r="G15" s="29"/>
      <c r="H15" s="29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x14ac:dyDescent="0.25">
      <c r="A16" s="180"/>
      <c r="B16" s="23"/>
      <c r="C16" s="23"/>
      <c r="D16" s="169"/>
      <c r="E16" s="28"/>
      <c r="F16" s="133"/>
      <c r="G16" s="29"/>
      <c r="H16" s="29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x14ac:dyDescent="0.25">
      <c r="A17" s="180"/>
      <c r="B17" s="23"/>
      <c r="C17" s="23"/>
      <c r="D17" s="169"/>
      <c r="E17" s="28"/>
      <c r="F17" s="133"/>
      <c r="G17" s="29"/>
      <c r="H17" s="29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x14ac:dyDescent="0.25">
      <c r="A18" s="180"/>
      <c r="B18" s="23"/>
      <c r="C18" s="23"/>
      <c r="D18" s="169"/>
      <c r="E18" s="28"/>
      <c r="F18" s="133"/>
      <c r="G18" s="29"/>
      <c r="H18" s="29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x14ac:dyDescent="0.25">
      <c r="A19" s="180"/>
      <c r="B19" s="23"/>
      <c r="C19" s="23"/>
      <c r="D19" s="169"/>
      <c r="E19" s="28"/>
      <c r="F19" s="133"/>
      <c r="G19" s="29"/>
      <c r="H19" s="29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x14ac:dyDescent="0.25">
      <c r="A20" s="180"/>
      <c r="B20" s="23"/>
      <c r="C20" s="23"/>
      <c r="D20" s="169"/>
      <c r="E20" s="28"/>
      <c r="F20" s="133"/>
      <c r="G20" s="29"/>
      <c r="H20" s="29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x14ac:dyDescent="0.25">
      <c r="A21" s="180"/>
      <c r="B21" s="23"/>
      <c r="C21" s="23"/>
      <c r="D21" s="169"/>
      <c r="E21" s="28"/>
      <c r="F21" s="133"/>
      <c r="G21" s="29"/>
      <c r="H21" s="29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x14ac:dyDescent="0.25">
      <c r="A22" s="180"/>
      <c r="B22" s="23"/>
      <c r="C22" s="23"/>
      <c r="D22" s="169"/>
      <c r="E22" s="28"/>
      <c r="F22" s="133"/>
      <c r="G22" s="29"/>
      <c r="H22" s="29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x14ac:dyDescent="0.25">
      <c r="A23" s="180"/>
      <c r="B23" s="23"/>
      <c r="C23" s="23"/>
      <c r="D23" s="169"/>
      <c r="E23" s="28"/>
      <c r="F23" s="133"/>
      <c r="G23" s="29"/>
      <c r="H23" s="29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x14ac:dyDescent="0.25">
      <c r="A24" s="180"/>
      <c r="B24" s="23"/>
      <c r="C24" s="23"/>
      <c r="D24" s="169"/>
      <c r="E24" s="28"/>
      <c r="F24" s="133"/>
      <c r="G24" s="29"/>
      <c r="H24" s="29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x14ac:dyDescent="0.25">
      <c r="A25" s="180"/>
      <c r="B25" s="23"/>
      <c r="C25" s="23"/>
      <c r="D25" s="169"/>
      <c r="E25" s="28"/>
      <c r="F25" s="135"/>
      <c r="G25" s="29"/>
      <c r="H25" s="29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x14ac:dyDescent="0.25">
      <c r="A26" s="180"/>
      <c r="B26" s="23"/>
      <c r="C26" s="23"/>
      <c r="D26" s="169"/>
      <c r="E26" s="28"/>
      <c r="F26" s="133"/>
      <c r="G26" s="25"/>
      <c r="H26" s="25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x14ac:dyDescent="0.25">
      <c r="A27" s="180"/>
      <c r="B27" s="23"/>
      <c r="C27" s="23"/>
      <c r="D27" s="169"/>
      <c r="E27" s="28"/>
      <c r="F27" s="133"/>
      <c r="G27" s="29"/>
      <c r="H27" s="29"/>
      <c r="I27" s="123"/>
      <c r="J27" s="123"/>
      <c r="K27" s="123"/>
      <c r="L27" s="123"/>
      <c r="M27" s="123"/>
      <c r="N27" s="123"/>
      <c r="O27" s="123"/>
      <c r="P27" s="125"/>
      <c r="Q27" s="126"/>
      <c r="R27" s="123"/>
      <c r="S27" s="123"/>
      <c r="T27" s="123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x14ac:dyDescent="0.25">
      <c r="A28" s="180"/>
      <c r="B28" s="23"/>
      <c r="C28" s="23"/>
      <c r="D28" s="169"/>
      <c r="E28" s="28"/>
      <c r="F28" s="133"/>
      <c r="G28" s="29"/>
      <c r="H28" s="29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x14ac:dyDescent="0.25">
      <c r="A29" s="180"/>
      <c r="B29" s="23"/>
      <c r="C29" s="23"/>
      <c r="D29" s="169"/>
      <c r="E29" s="28"/>
      <c r="F29" s="133"/>
      <c r="G29" s="29"/>
      <c r="H29" s="29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x14ac:dyDescent="0.25">
      <c r="A30" s="180"/>
      <c r="B30" s="23"/>
      <c r="C30" s="23"/>
      <c r="D30" s="169"/>
      <c r="E30" s="28"/>
      <c r="F30" s="133"/>
      <c r="G30" s="29"/>
      <c r="H30" s="29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x14ac:dyDescent="0.25">
      <c r="A31" s="180"/>
      <c r="B31" s="23"/>
      <c r="C31" s="23"/>
      <c r="D31" s="169"/>
      <c r="E31" s="28"/>
      <c r="F31" s="133"/>
      <c r="G31" s="29"/>
      <c r="H31" s="29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x14ac:dyDescent="0.25">
      <c r="A32" s="180"/>
      <c r="B32" s="23"/>
      <c r="C32" s="23"/>
      <c r="D32" s="169"/>
      <c r="E32" s="28"/>
      <c r="F32" s="133"/>
      <c r="G32" s="29"/>
      <c r="H32" s="29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x14ac:dyDescent="0.25">
      <c r="A33" s="180"/>
      <c r="B33" s="23"/>
      <c r="C33" s="23"/>
      <c r="D33" s="169"/>
      <c r="E33" s="28"/>
      <c r="F33" s="133"/>
      <c r="G33" s="29"/>
      <c r="H33" s="29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x14ac:dyDescent="0.25">
      <c r="A34" s="180"/>
      <c r="B34" s="23"/>
      <c r="C34" s="23"/>
      <c r="D34" s="169"/>
      <c r="E34" s="28"/>
      <c r="F34" s="133"/>
      <c r="G34" s="29"/>
      <c r="H34" s="29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x14ac:dyDescent="0.25">
      <c r="A35" s="180"/>
      <c r="B35" s="23"/>
      <c r="C35" s="23"/>
      <c r="D35" s="169"/>
      <c r="E35" s="28"/>
      <c r="F35" s="133"/>
      <c r="G35" s="29"/>
      <c r="H35" s="29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x14ac:dyDescent="0.25">
      <c r="A36" s="180"/>
      <c r="B36" s="23"/>
      <c r="C36" s="23"/>
      <c r="D36" s="169"/>
      <c r="E36" s="28"/>
      <c r="F36" s="133"/>
      <c r="G36" s="29"/>
      <c r="H36" s="29"/>
      <c r="I36" s="126"/>
      <c r="J36" s="126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x14ac:dyDescent="0.25">
      <c r="A37" s="180"/>
      <c r="B37" s="23"/>
      <c r="C37" s="23"/>
      <c r="D37" s="169"/>
      <c r="E37" s="28"/>
      <c r="F37" s="133"/>
      <c r="G37" s="29"/>
      <c r="H37" s="29"/>
      <c r="I37" s="123"/>
      <c r="J37" s="123"/>
      <c r="K37" s="123"/>
      <c r="L37" s="126"/>
      <c r="M37" s="123"/>
      <c r="N37" s="123"/>
      <c r="O37" s="123"/>
      <c r="P37" s="123"/>
      <c r="Q37" s="123"/>
      <c r="R37" s="123"/>
      <c r="S37" s="123"/>
      <c r="T37" s="123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x14ac:dyDescent="0.25">
      <c r="A38" s="180"/>
      <c r="B38" s="23"/>
      <c r="C38" s="23"/>
      <c r="D38" s="169"/>
      <c r="E38" s="28"/>
      <c r="F38" s="133"/>
      <c r="G38" s="25"/>
      <c r="H38" s="25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x14ac:dyDescent="0.25">
      <c r="A39" s="180"/>
      <c r="B39" s="23"/>
      <c r="C39" s="23"/>
      <c r="D39" s="169"/>
      <c r="E39" s="28"/>
      <c r="F39" s="133"/>
      <c r="G39" s="29"/>
      <c r="H39" s="29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x14ac:dyDescent="0.25">
      <c r="A40" s="180"/>
      <c r="B40" s="23"/>
      <c r="C40" s="23"/>
      <c r="D40" s="169"/>
      <c r="E40" s="28"/>
      <c r="F40" s="133"/>
      <c r="G40" s="29"/>
      <c r="H40" s="29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x14ac:dyDescent="0.25">
      <c r="A41" s="180"/>
      <c r="B41" s="23"/>
      <c r="C41" s="23"/>
      <c r="D41" s="169"/>
      <c r="E41" s="28"/>
      <c r="F41" s="133"/>
      <c r="G41" s="29"/>
      <c r="H41" s="29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x14ac:dyDescent="0.25">
      <c r="A42" s="180"/>
      <c r="B42" s="23"/>
      <c r="C42" s="23"/>
      <c r="D42" s="169"/>
      <c r="E42" s="28"/>
      <c r="F42" s="133"/>
      <c r="G42" s="29"/>
      <c r="H42" s="29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x14ac:dyDescent="0.25">
      <c r="A43" s="180"/>
      <c r="B43" s="23"/>
      <c r="C43" s="23"/>
      <c r="D43" s="169"/>
      <c r="E43" s="28"/>
      <c r="F43" s="133"/>
      <c r="G43" s="29"/>
      <c r="H43" s="29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x14ac:dyDescent="0.25">
      <c r="A44" s="180"/>
      <c r="B44" s="23"/>
      <c r="C44" s="23"/>
      <c r="D44" s="169"/>
      <c r="E44" s="28"/>
      <c r="F44" s="133"/>
      <c r="G44" s="29"/>
      <c r="H44" s="29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x14ac:dyDescent="0.25">
      <c r="A45" s="180"/>
      <c r="B45" s="23"/>
      <c r="C45" s="23"/>
      <c r="D45" s="169"/>
      <c r="E45" s="28"/>
      <c r="F45" s="133"/>
      <c r="G45" s="29"/>
      <c r="H45" s="29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x14ac:dyDescent="0.25">
      <c r="A46" s="180"/>
      <c r="B46" s="23"/>
      <c r="C46" s="23"/>
      <c r="D46" s="169"/>
      <c r="E46" s="28"/>
      <c r="F46" s="133"/>
      <c r="G46" s="29"/>
      <c r="H46" s="29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x14ac:dyDescent="0.25">
      <c r="A47" s="180"/>
      <c r="B47" s="23"/>
      <c r="C47" s="23"/>
      <c r="D47" s="169"/>
      <c r="E47" s="28"/>
      <c r="F47" s="133"/>
      <c r="G47" s="29"/>
      <c r="H47" s="29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x14ac:dyDescent="0.25">
      <c r="A48" s="180"/>
      <c r="B48" s="23"/>
      <c r="C48" s="23"/>
      <c r="D48" s="169"/>
      <c r="E48" s="28"/>
      <c r="F48" s="133"/>
      <c r="G48" s="29"/>
      <c r="H48" s="29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x14ac:dyDescent="0.25">
      <c r="A49" s="180"/>
      <c r="B49" s="23"/>
      <c r="C49" s="23"/>
      <c r="D49" s="169"/>
      <c r="E49" s="28"/>
      <c r="F49" s="133"/>
      <c r="G49" s="29"/>
      <c r="H49" s="29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x14ac:dyDescent="0.25">
      <c r="A50" s="180"/>
      <c r="B50" s="23"/>
      <c r="C50" s="23"/>
      <c r="D50" s="169"/>
      <c r="E50" s="28"/>
      <c r="F50" s="133"/>
      <c r="G50" s="29"/>
      <c r="H50" s="29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x14ac:dyDescent="0.25">
      <c r="A51" s="180"/>
      <c r="B51" s="23"/>
      <c r="C51" s="23"/>
      <c r="D51" s="169"/>
      <c r="E51" s="28"/>
      <c r="F51" s="133"/>
      <c r="G51" s="29"/>
      <c r="H51" s="29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x14ac:dyDescent="0.25">
      <c r="A52" s="180"/>
      <c r="B52" s="23"/>
      <c r="C52" s="23"/>
      <c r="D52" s="170"/>
      <c r="E52" s="34"/>
      <c r="F52" s="133"/>
      <c r="G52" s="29"/>
      <c r="H52" s="29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x14ac:dyDescent="0.25">
      <c r="A53" s="180"/>
      <c r="B53" s="23"/>
      <c r="C53" s="23"/>
      <c r="D53" s="169"/>
      <c r="E53" s="28"/>
      <c r="F53" s="133"/>
      <c r="G53" s="29"/>
      <c r="H53" s="29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x14ac:dyDescent="0.25">
      <c r="A54" s="180"/>
      <c r="B54" s="23"/>
      <c r="C54" s="23"/>
      <c r="D54" s="169"/>
      <c r="E54" s="28"/>
      <c r="F54" s="133"/>
      <c r="G54" s="29"/>
      <c r="H54" s="29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x14ac:dyDescent="0.25">
      <c r="A55" s="180"/>
      <c r="B55" s="23"/>
      <c r="C55" s="23"/>
      <c r="D55" s="169"/>
      <c r="E55" s="28"/>
      <c r="F55" s="133"/>
      <c r="G55" s="29"/>
      <c r="H55" s="29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x14ac:dyDescent="0.25">
      <c r="A56" s="180"/>
      <c r="B56" s="23"/>
      <c r="C56" s="23"/>
      <c r="D56" s="169"/>
      <c r="E56" s="28"/>
      <c r="F56" s="133"/>
      <c r="G56" s="29"/>
      <c r="H56" s="29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x14ac:dyDescent="0.25">
      <c r="A57" s="180"/>
      <c r="B57" s="23"/>
      <c r="C57" s="23"/>
      <c r="D57" s="169"/>
      <c r="E57" s="28"/>
      <c r="F57" s="133"/>
      <c r="G57" s="29"/>
      <c r="H57" s="29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x14ac:dyDescent="0.25">
      <c r="A58" s="180"/>
      <c r="B58" s="23"/>
      <c r="C58" s="23"/>
      <c r="D58" s="170"/>
      <c r="E58" s="34"/>
      <c r="F58" s="133"/>
      <c r="G58" s="29"/>
      <c r="H58" s="29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</row>
    <row r="59" spans="1:43" x14ac:dyDescent="0.25">
      <c r="A59" s="180"/>
      <c r="B59" s="23"/>
      <c r="C59" s="23"/>
      <c r="D59" s="169"/>
      <c r="E59" s="28"/>
      <c r="F59" s="133"/>
      <c r="G59" s="29"/>
      <c r="H59" s="29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</row>
    <row r="60" spans="1:43" x14ac:dyDescent="0.25">
      <c r="A60" s="180"/>
      <c r="B60" s="23"/>
      <c r="C60" s="23"/>
      <c r="D60" s="169"/>
      <c r="E60" s="28"/>
      <c r="F60" s="136"/>
      <c r="G60" s="29"/>
      <c r="H60" s="29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</row>
    <row r="61" spans="1:43" x14ac:dyDescent="0.25">
      <c r="A61" s="180"/>
      <c r="B61" s="23"/>
      <c r="C61" s="23"/>
      <c r="D61" s="175"/>
      <c r="E61" s="41"/>
      <c r="F61" s="134"/>
      <c r="G61" s="42"/>
      <c r="H61" s="36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</row>
    <row r="62" spans="1:43" x14ac:dyDescent="0.25">
      <c r="A62" s="180"/>
      <c r="B62" s="23"/>
      <c r="C62" s="23"/>
      <c r="D62" s="170"/>
      <c r="E62" s="34"/>
      <c r="F62" s="133"/>
      <c r="G62" s="30"/>
      <c r="H62" s="30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</row>
    <row r="63" spans="1:43" x14ac:dyDescent="0.25">
      <c r="A63" s="180"/>
      <c r="B63" s="23"/>
      <c r="C63" s="23"/>
      <c r="D63" s="169"/>
      <c r="E63" s="28"/>
      <c r="F63" s="133"/>
      <c r="G63" s="29"/>
      <c r="H63" s="29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</row>
    <row r="64" spans="1:43" x14ac:dyDescent="0.25">
      <c r="A64" s="180"/>
      <c r="B64" s="23"/>
      <c r="C64" s="23"/>
      <c r="D64" s="169"/>
      <c r="E64" s="28"/>
      <c r="F64" s="133"/>
      <c r="G64" s="29"/>
      <c r="H64" s="29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</row>
    <row r="65" spans="1:43" x14ac:dyDescent="0.25">
      <c r="A65" s="180"/>
      <c r="B65" s="23"/>
      <c r="C65" s="23"/>
      <c r="D65" s="169"/>
      <c r="E65" s="28"/>
      <c r="F65" s="133"/>
      <c r="G65" s="29"/>
      <c r="H65" s="29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</row>
    <row r="66" spans="1:43" x14ac:dyDescent="0.25">
      <c r="A66" s="180"/>
      <c r="B66" s="23"/>
      <c r="C66" s="23"/>
      <c r="D66" s="169"/>
      <c r="E66" s="28"/>
      <c r="F66" s="133"/>
      <c r="G66" s="29"/>
      <c r="H66" s="29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</row>
    <row r="67" spans="1:43" x14ac:dyDescent="0.25">
      <c r="A67" s="180"/>
      <c r="B67" s="23"/>
      <c r="C67" s="23"/>
      <c r="D67" s="169"/>
      <c r="E67" s="28"/>
      <c r="F67" s="133"/>
      <c r="G67" s="29"/>
      <c r="H67" s="29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</row>
    <row r="68" spans="1:43" x14ac:dyDescent="0.25">
      <c r="A68" s="180"/>
      <c r="B68" s="23"/>
      <c r="C68" s="23"/>
      <c r="D68" s="169"/>
      <c r="E68" s="28"/>
      <c r="F68" s="133"/>
      <c r="G68" s="29"/>
      <c r="H68" s="29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</row>
    <row r="69" spans="1:43" x14ac:dyDescent="0.25">
      <c r="A69" s="180"/>
      <c r="B69" s="23"/>
      <c r="C69" s="23"/>
      <c r="D69" s="169"/>
      <c r="E69" s="28"/>
      <c r="F69" s="137"/>
      <c r="G69" s="29"/>
      <c r="H69" s="29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</row>
    <row r="70" spans="1:43" x14ac:dyDescent="0.25">
      <c r="A70" s="180"/>
      <c r="B70" s="23"/>
      <c r="C70" s="23"/>
      <c r="D70" s="170"/>
      <c r="E70" s="34"/>
      <c r="F70" s="133"/>
      <c r="G70" s="43"/>
      <c r="H70" s="30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</row>
    <row r="71" spans="1:43" x14ac:dyDescent="0.25">
      <c r="A71" s="180"/>
      <c r="B71" s="23"/>
      <c r="C71" s="23"/>
      <c r="D71" s="169"/>
      <c r="E71" s="28"/>
      <c r="F71" s="133"/>
      <c r="G71" s="29"/>
      <c r="H71" s="29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</row>
    <row r="72" spans="1:43" x14ac:dyDescent="0.25">
      <c r="A72" s="180"/>
      <c r="B72" s="23"/>
      <c r="C72" s="23"/>
      <c r="D72" s="169"/>
      <c r="E72" s="28"/>
      <c r="F72" s="132"/>
      <c r="G72" s="29"/>
      <c r="H72" s="29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</row>
    <row r="73" spans="1:43" x14ac:dyDescent="0.25">
      <c r="A73" s="180"/>
      <c r="B73" s="23"/>
      <c r="C73" s="23"/>
      <c r="D73" s="168"/>
      <c r="E73" s="24"/>
      <c r="F73" s="136"/>
      <c r="G73" s="25"/>
      <c r="H73" s="25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</row>
    <row r="74" spans="1:43" x14ac:dyDescent="0.25">
      <c r="A74" s="180"/>
      <c r="B74" s="23"/>
      <c r="C74" s="23"/>
      <c r="D74" s="171"/>
      <c r="E74" s="41"/>
      <c r="F74" s="134"/>
      <c r="G74" s="42"/>
      <c r="H74" s="36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</row>
    <row r="75" spans="1:43" x14ac:dyDescent="0.25">
      <c r="A75" s="180"/>
      <c r="B75" s="23"/>
      <c r="C75" s="23"/>
      <c r="D75" s="170"/>
      <c r="E75" s="34"/>
      <c r="F75" s="134"/>
      <c r="G75" s="30"/>
      <c r="H75" s="30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</row>
    <row r="76" spans="1:43" x14ac:dyDescent="0.25">
      <c r="A76" s="180"/>
      <c r="B76" s="23"/>
      <c r="C76" s="23"/>
      <c r="D76" s="170"/>
      <c r="E76" s="34"/>
      <c r="F76" s="133"/>
      <c r="G76" s="30"/>
      <c r="H76" s="30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  <c r="AQ76" s="115"/>
    </row>
    <row r="77" spans="1:43" x14ac:dyDescent="0.25">
      <c r="A77" s="180"/>
      <c r="B77" s="23"/>
      <c r="C77" s="23"/>
      <c r="D77" s="169"/>
      <c r="E77" s="28"/>
      <c r="F77" s="133"/>
      <c r="G77" s="29"/>
      <c r="H77" s="29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</row>
    <row r="78" spans="1:43" x14ac:dyDescent="0.25">
      <c r="A78" s="180"/>
      <c r="B78" s="23"/>
      <c r="C78" s="23"/>
      <c r="D78" s="169"/>
      <c r="E78" s="28"/>
      <c r="F78" s="133"/>
      <c r="G78" s="29"/>
      <c r="H78" s="29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</row>
    <row r="79" spans="1:43" x14ac:dyDescent="0.25">
      <c r="A79" s="180"/>
      <c r="B79" s="23"/>
      <c r="C79" s="23"/>
      <c r="D79" s="169"/>
      <c r="E79" s="28"/>
      <c r="F79" s="133"/>
      <c r="G79" s="29"/>
      <c r="H79" s="29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</row>
    <row r="80" spans="1:43" x14ac:dyDescent="0.25">
      <c r="A80" s="180"/>
      <c r="B80" s="23"/>
      <c r="C80" s="23"/>
      <c r="D80" s="169"/>
      <c r="E80" s="28"/>
      <c r="F80" s="133"/>
      <c r="G80" s="29"/>
      <c r="H80" s="29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</row>
    <row r="81" spans="1:43" x14ac:dyDescent="0.25">
      <c r="A81" s="180"/>
      <c r="B81" s="23"/>
      <c r="C81" s="23"/>
      <c r="D81" s="170"/>
      <c r="E81" s="34"/>
      <c r="F81" s="133"/>
      <c r="G81" s="29"/>
      <c r="H81" s="29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</row>
    <row r="82" spans="1:43" x14ac:dyDescent="0.25">
      <c r="A82" s="180"/>
      <c r="B82" s="23"/>
      <c r="C82" s="23"/>
      <c r="D82" s="169"/>
      <c r="E82" s="28"/>
      <c r="F82" s="133"/>
      <c r="G82" s="29"/>
      <c r="H82" s="29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</row>
    <row r="83" spans="1:43" x14ac:dyDescent="0.25">
      <c r="A83" s="180"/>
      <c r="B83" s="23"/>
      <c r="C83" s="23"/>
      <c r="D83" s="169"/>
      <c r="E83" s="28"/>
      <c r="F83" s="133"/>
      <c r="G83" s="29"/>
      <c r="H83" s="29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</row>
    <row r="84" spans="1:43" x14ac:dyDescent="0.25">
      <c r="A84" s="180"/>
      <c r="B84" s="23"/>
      <c r="C84" s="23"/>
      <c r="D84" s="169"/>
      <c r="E84" s="28"/>
      <c r="F84" s="136"/>
      <c r="G84" s="29"/>
      <c r="H84" s="29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</row>
    <row r="85" spans="1:43" x14ac:dyDescent="0.25">
      <c r="A85" s="180"/>
      <c r="B85" s="23"/>
      <c r="C85" s="23"/>
      <c r="D85" s="171"/>
      <c r="E85" s="41"/>
      <c r="F85" s="133"/>
      <c r="G85" s="42"/>
      <c r="H85" s="36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</row>
    <row r="86" spans="1:43" x14ac:dyDescent="0.25">
      <c r="A86" s="180"/>
      <c r="B86" s="23"/>
      <c r="C86" s="23"/>
      <c r="D86" s="169"/>
      <c r="E86" s="28"/>
      <c r="F86" s="133"/>
      <c r="G86" s="29"/>
      <c r="H86" s="29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</row>
    <row r="87" spans="1:43" x14ac:dyDescent="0.25">
      <c r="A87" s="180"/>
      <c r="B87" s="23"/>
      <c r="C87" s="23"/>
      <c r="D87" s="169"/>
      <c r="E87" s="28"/>
      <c r="F87" s="133"/>
      <c r="G87" s="29"/>
      <c r="H87" s="29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</row>
    <row r="88" spans="1:43" x14ac:dyDescent="0.25">
      <c r="A88" s="180"/>
      <c r="B88" s="23"/>
      <c r="C88" s="23"/>
      <c r="D88" s="169"/>
      <c r="E88" s="28"/>
      <c r="F88" s="133"/>
      <c r="G88" s="29"/>
      <c r="H88" s="29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</row>
    <row r="89" spans="1:43" x14ac:dyDescent="0.25">
      <c r="A89" s="180"/>
      <c r="B89" s="23"/>
      <c r="C89" s="23"/>
      <c r="D89" s="169"/>
      <c r="E89" s="28"/>
      <c r="F89" s="133"/>
      <c r="G89" s="29"/>
      <c r="H89" s="29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</row>
    <row r="90" spans="1:43" x14ac:dyDescent="0.25">
      <c r="A90" s="180"/>
      <c r="B90" s="23"/>
      <c r="C90" s="23"/>
      <c r="D90" s="169"/>
      <c r="E90" s="28"/>
      <c r="F90" s="133"/>
      <c r="G90" s="29"/>
      <c r="H90" s="29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</row>
    <row r="91" spans="1:43" x14ac:dyDescent="0.25">
      <c r="A91" s="180"/>
      <c r="B91" s="23"/>
      <c r="C91" s="23"/>
      <c r="D91" s="169"/>
      <c r="E91" s="28"/>
      <c r="F91" s="133"/>
      <c r="G91" s="29"/>
      <c r="H91" s="29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</row>
    <row r="92" spans="1:43" x14ac:dyDescent="0.25">
      <c r="A92" s="180"/>
      <c r="B92" s="23"/>
      <c r="C92" s="23"/>
      <c r="D92" s="169"/>
      <c r="E92" s="28"/>
      <c r="F92" s="133"/>
      <c r="G92" s="29"/>
      <c r="H92" s="29"/>
      <c r="I92" s="123"/>
      <c r="J92" s="123"/>
      <c r="K92" s="123"/>
      <c r="L92" s="123"/>
      <c r="M92" s="123"/>
      <c r="N92" s="123"/>
      <c r="O92" s="123"/>
      <c r="P92" s="124"/>
      <c r="Q92" s="123"/>
      <c r="R92" s="123"/>
      <c r="S92" s="123"/>
      <c r="T92" s="123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</row>
    <row r="93" spans="1:43" x14ac:dyDescent="0.25">
      <c r="A93" s="180"/>
      <c r="B93" s="23"/>
      <c r="C93" s="23"/>
      <c r="D93" s="169"/>
      <c r="E93" s="28"/>
      <c r="F93" s="133"/>
      <c r="G93" s="30"/>
      <c r="H93" s="30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</row>
    <row r="94" spans="1:43" x14ac:dyDescent="0.25">
      <c r="A94" s="180"/>
      <c r="B94" s="23"/>
      <c r="C94" s="23"/>
      <c r="D94" s="169"/>
      <c r="E94" s="28"/>
      <c r="F94" s="133"/>
      <c r="G94" s="29"/>
      <c r="H94" s="29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</row>
    <row r="95" spans="1:43" x14ac:dyDescent="0.25">
      <c r="A95" s="180"/>
      <c r="B95" s="23"/>
      <c r="C95" s="23"/>
      <c r="D95" s="169"/>
      <c r="E95" s="28"/>
      <c r="F95" s="133"/>
      <c r="G95" s="29"/>
      <c r="H95" s="29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</row>
    <row r="96" spans="1:43" x14ac:dyDescent="0.25">
      <c r="A96" s="180"/>
      <c r="B96" s="23"/>
      <c r="C96" s="23"/>
      <c r="D96" s="169"/>
      <c r="E96" s="28"/>
      <c r="F96" s="133"/>
      <c r="G96" s="29"/>
      <c r="H96" s="29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</row>
    <row r="97" spans="1:43" x14ac:dyDescent="0.25">
      <c r="A97" s="180"/>
      <c r="B97" s="23"/>
      <c r="C97" s="23"/>
      <c r="D97" s="169"/>
      <c r="E97" s="28"/>
      <c r="F97" s="133"/>
      <c r="G97" s="29"/>
      <c r="H97" s="29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</row>
    <row r="98" spans="1:43" x14ac:dyDescent="0.25">
      <c r="A98" s="180"/>
      <c r="B98" s="23"/>
      <c r="C98" s="23"/>
      <c r="D98" s="169"/>
      <c r="E98" s="28"/>
      <c r="F98" s="133"/>
      <c r="G98" s="29"/>
      <c r="H98" s="29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</row>
    <row r="99" spans="1:43" x14ac:dyDescent="0.25">
      <c r="A99" s="180"/>
      <c r="B99" s="23"/>
      <c r="C99" s="23"/>
      <c r="D99" s="169"/>
      <c r="E99" s="28"/>
      <c r="F99" s="133"/>
      <c r="G99" s="29"/>
      <c r="H99" s="29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  <c r="AQ99" s="115"/>
    </row>
    <row r="100" spans="1:43" x14ac:dyDescent="0.25">
      <c r="A100" s="180"/>
      <c r="B100" s="23"/>
      <c r="C100" s="23"/>
      <c r="D100" s="169"/>
      <c r="E100" s="28"/>
      <c r="F100" s="133"/>
      <c r="G100" s="29"/>
      <c r="H100" s="29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</row>
    <row r="101" spans="1:43" x14ac:dyDescent="0.25">
      <c r="A101" s="180"/>
      <c r="B101" s="23"/>
      <c r="C101" s="23"/>
      <c r="D101" s="169"/>
      <c r="E101" s="28"/>
      <c r="F101" s="133"/>
      <c r="G101" s="29"/>
      <c r="H101" s="29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</row>
    <row r="102" spans="1:43" x14ac:dyDescent="0.25">
      <c r="A102" s="180"/>
      <c r="B102" s="23"/>
      <c r="C102" s="23"/>
      <c r="D102" s="169"/>
      <c r="E102" s="28"/>
      <c r="F102" s="132"/>
      <c r="G102" s="29"/>
      <c r="H102" s="29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</row>
    <row r="103" spans="1:43" x14ac:dyDescent="0.25">
      <c r="A103" s="180"/>
      <c r="B103" s="23"/>
      <c r="C103" s="23"/>
      <c r="D103" s="168"/>
      <c r="E103" s="24"/>
      <c r="F103" s="133"/>
      <c r="G103" s="25"/>
      <c r="H103" s="25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</row>
    <row r="104" spans="1:43" x14ac:dyDescent="0.25">
      <c r="A104" s="180"/>
      <c r="B104" s="23"/>
      <c r="C104" s="23"/>
      <c r="D104" s="170"/>
      <c r="E104" s="34"/>
      <c r="F104" s="133"/>
      <c r="G104" s="29"/>
      <c r="H104" s="29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</row>
    <row r="105" spans="1:43" x14ac:dyDescent="0.25">
      <c r="A105" s="180"/>
      <c r="B105" s="23"/>
      <c r="C105" s="23"/>
      <c r="D105" s="169"/>
      <c r="E105" s="28"/>
      <c r="F105" s="133"/>
      <c r="G105" s="29"/>
      <c r="H105" s="29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  <c r="AQ105" s="115"/>
    </row>
    <row r="106" spans="1:43" x14ac:dyDescent="0.25">
      <c r="A106" s="180"/>
      <c r="B106" s="23"/>
      <c r="C106" s="23"/>
      <c r="D106" s="170"/>
      <c r="E106" s="34"/>
      <c r="F106" s="133"/>
      <c r="G106" s="29"/>
      <c r="H106" s="29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</row>
    <row r="107" spans="1:43" x14ac:dyDescent="0.25">
      <c r="A107" s="180"/>
      <c r="B107" s="23"/>
      <c r="C107" s="23"/>
      <c r="D107" s="170"/>
      <c r="E107" s="34"/>
      <c r="F107" s="133"/>
      <c r="G107" s="29"/>
      <c r="H107" s="29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</row>
    <row r="108" spans="1:43" x14ac:dyDescent="0.25">
      <c r="A108" s="180"/>
      <c r="B108" s="23"/>
      <c r="C108" s="23"/>
      <c r="D108" s="170"/>
      <c r="E108" s="34"/>
      <c r="F108" s="133"/>
      <c r="G108" s="29"/>
      <c r="H108" s="29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</row>
    <row r="109" spans="1:43" x14ac:dyDescent="0.25">
      <c r="A109" s="180"/>
      <c r="B109" s="23"/>
      <c r="C109" s="23"/>
      <c r="D109" s="170"/>
      <c r="E109" s="34"/>
      <c r="F109" s="132"/>
      <c r="G109" s="25"/>
      <c r="H109" s="25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</row>
    <row r="110" spans="1:43" x14ac:dyDescent="0.25">
      <c r="A110" s="180"/>
      <c r="B110" s="23"/>
      <c r="C110" s="23"/>
      <c r="D110" s="175"/>
      <c r="E110" s="44"/>
      <c r="F110" s="133"/>
      <c r="G110" s="25"/>
      <c r="H110" s="25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  <c r="AQ110" s="115"/>
    </row>
    <row r="111" spans="1:43" x14ac:dyDescent="0.25">
      <c r="A111" s="180"/>
      <c r="B111" s="23"/>
      <c r="C111" s="23"/>
      <c r="D111" s="170"/>
      <c r="E111" s="34"/>
      <c r="F111" s="133"/>
      <c r="G111" s="29"/>
      <c r="H111" s="29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</row>
    <row r="112" spans="1:43" x14ac:dyDescent="0.25">
      <c r="A112" s="180"/>
      <c r="B112" s="23"/>
      <c r="C112" s="23"/>
      <c r="D112" s="169"/>
      <c r="E112" s="28"/>
      <c r="F112" s="133"/>
      <c r="G112" s="29"/>
      <c r="H112" s="29"/>
      <c r="I112" s="123"/>
      <c r="J112" s="123"/>
      <c r="K112" s="123"/>
      <c r="L112" s="123"/>
      <c r="M112" s="123"/>
      <c r="N112" s="123"/>
      <c r="O112" s="123"/>
      <c r="P112" s="126"/>
      <c r="Q112" s="126"/>
      <c r="R112" s="123"/>
      <c r="S112" s="123"/>
      <c r="T112" s="123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  <c r="AQ112" s="115"/>
    </row>
    <row r="113" spans="1:43" x14ac:dyDescent="0.25">
      <c r="A113" s="180"/>
      <c r="B113" s="23"/>
      <c r="C113" s="23"/>
      <c r="D113" s="170"/>
      <c r="E113" s="34"/>
      <c r="F113" s="132"/>
      <c r="G113" s="29"/>
      <c r="H113" s="25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  <c r="AQ113" s="115"/>
    </row>
    <row r="114" spans="1:43" x14ac:dyDescent="0.25">
      <c r="A114" s="180"/>
      <c r="B114" s="23"/>
      <c r="C114" s="23"/>
      <c r="D114" s="175"/>
      <c r="E114" s="44"/>
      <c r="F114" s="136"/>
      <c r="G114" s="25"/>
      <c r="H114" s="25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</row>
    <row r="115" spans="1:43" x14ac:dyDescent="0.25">
      <c r="A115" s="180"/>
      <c r="B115" s="23"/>
      <c r="C115" s="23"/>
      <c r="D115" s="175"/>
      <c r="E115" s="41"/>
      <c r="F115" s="133"/>
      <c r="G115" s="42"/>
      <c r="H115" s="36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</row>
    <row r="116" spans="1:43" x14ac:dyDescent="0.25">
      <c r="A116" s="180"/>
      <c r="B116" s="23"/>
      <c r="C116" s="23"/>
      <c r="D116" s="169"/>
      <c r="E116" s="28"/>
      <c r="F116" s="137"/>
      <c r="G116" s="29"/>
      <c r="H116" s="29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  <c r="AQ116" s="115"/>
    </row>
    <row r="117" spans="1:43" x14ac:dyDescent="0.25">
      <c r="A117" s="180"/>
      <c r="B117" s="23"/>
      <c r="C117" s="23"/>
      <c r="D117" s="170"/>
      <c r="E117" s="34"/>
      <c r="F117" s="133"/>
      <c r="G117" s="43"/>
      <c r="H117" s="30"/>
      <c r="I117" s="123"/>
      <c r="J117" s="123"/>
      <c r="K117" s="123"/>
      <c r="L117" s="123"/>
      <c r="M117" s="123"/>
      <c r="N117" s="123"/>
      <c r="O117" s="123"/>
      <c r="P117" s="125"/>
      <c r="Q117" s="126"/>
      <c r="R117" s="123"/>
      <c r="S117" s="123"/>
      <c r="T117" s="123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  <c r="AQ117" s="115"/>
    </row>
    <row r="118" spans="1:43" x14ac:dyDescent="0.25">
      <c r="A118" s="180"/>
      <c r="B118" s="23"/>
      <c r="C118" s="23"/>
      <c r="D118" s="169"/>
      <c r="E118" s="28"/>
      <c r="F118" s="138"/>
      <c r="G118" s="29"/>
      <c r="H118" s="29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  <c r="AQ118" s="115"/>
    </row>
    <row r="119" spans="1:43" x14ac:dyDescent="0.25">
      <c r="A119" s="180"/>
      <c r="B119" s="23"/>
      <c r="C119" s="23"/>
      <c r="D119" s="170"/>
      <c r="E119" s="34"/>
      <c r="F119" s="138"/>
      <c r="G119" s="45"/>
      <c r="H119" s="45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  <c r="AQ119" s="115"/>
    </row>
    <row r="120" spans="1:43" x14ac:dyDescent="0.25">
      <c r="A120" s="180"/>
      <c r="B120" s="23"/>
      <c r="C120" s="23"/>
      <c r="D120" s="170"/>
      <c r="E120" s="34"/>
      <c r="F120" s="138"/>
      <c r="G120" s="45"/>
      <c r="H120" s="45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  <c r="AQ120" s="115"/>
    </row>
    <row r="121" spans="1:43" x14ac:dyDescent="0.25">
      <c r="A121" s="180"/>
      <c r="B121" s="23"/>
      <c r="C121" s="23"/>
      <c r="D121" s="170"/>
      <c r="E121" s="34"/>
      <c r="F121" s="133"/>
      <c r="G121" s="45"/>
      <c r="H121" s="45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</row>
    <row r="122" spans="1:43" x14ac:dyDescent="0.25">
      <c r="A122" s="180"/>
      <c r="B122" s="23"/>
      <c r="C122" s="23"/>
      <c r="D122" s="169"/>
      <c r="E122" s="28"/>
      <c r="F122" s="136"/>
      <c r="G122" s="29"/>
      <c r="H122" s="29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</row>
    <row r="123" spans="1:43" x14ac:dyDescent="0.25">
      <c r="A123" s="180"/>
      <c r="B123" s="23"/>
      <c r="C123" s="23"/>
      <c r="D123" s="175"/>
      <c r="E123" s="41"/>
      <c r="F123" s="134"/>
      <c r="G123" s="42"/>
      <c r="H123" s="36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  <c r="AQ123" s="115"/>
    </row>
    <row r="124" spans="1:43" x14ac:dyDescent="0.25">
      <c r="A124" s="180"/>
      <c r="B124" s="23"/>
      <c r="C124" s="23"/>
      <c r="D124" s="170"/>
      <c r="E124" s="34"/>
      <c r="F124" s="134"/>
      <c r="G124" s="30"/>
      <c r="H124" s="30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  <c r="AQ124" s="115"/>
    </row>
    <row r="125" spans="1:43" x14ac:dyDescent="0.25">
      <c r="A125" s="180"/>
      <c r="B125" s="23"/>
      <c r="C125" s="23"/>
      <c r="D125" s="170"/>
      <c r="E125" s="34"/>
      <c r="F125" s="134"/>
      <c r="G125" s="30"/>
      <c r="H125" s="30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</row>
    <row r="126" spans="1:43" x14ac:dyDescent="0.25">
      <c r="A126" s="180"/>
      <c r="B126" s="23"/>
      <c r="C126" s="23"/>
      <c r="D126" s="170"/>
      <c r="E126" s="34"/>
      <c r="F126" s="134"/>
      <c r="G126" s="30"/>
      <c r="H126" s="30"/>
      <c r="I126" s="123"/>
      <c r="J126" s="123"/>
      <c r="K126" s="123"/>
      <c r="L126" s="123"/>
      <c r="M126" s="123"/>
      <c r="N126" s="123"/>
      <c r="O126" s="123"/>
      <c r="P126" s="126"/>
      <c r="Q126" s="126"/>
      <c r="R126" s="123"/>
      <c r="S126" s="123"/>
      <c r="T126" s="123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</row>
    <row r="127" spans="1:43" x14ac:dyDescent="0.25">
      <c r="A127" s="180"/>
      <c r="B127" s="23"/>
      <c r="C127" s="23"/>
      <c r="D127" s="170"/>
      <c r="E127" s="34"/>
      <c r="F127" s="134"/>
      <c r="G127" s="30"/>
      <c r="H127" s="30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</row>
    <row r="128" spans="1:43" x14ac:dyDescent="0.25">
      <c r="A128" s="180"/>
      <c r="B128" s="23"/>
      <c r="C128" s="23"/>
      <c r="D128" s="170"/>
      <c r="E128" s="34"/>
      <c r="F128" s="134"/>
      <c r="G128" s="30"/>
      <c r="H128" s="30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</row>
    <row r="129" spans="1:43" x14ac:dyDescent="0.25">
      <c r="A129" s="180"/>
      <c r="B129" s="23"/>
      <c r="C129" s="23"/>
      <c r="D129" s="170"/>
      <c r="E129" s="34"/>
      <c r="F129" s="134"/>
      <c r="G129" s="30"/>
      <c r="H129" s="30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</row>
    <row r="130" spans="1:43" x14ac:dyDescent="0.25">
      <c r="A130" s="180"/>
      <c r="B130" s="23"/>
      <c r="C130" s="23"/>
      <c r="D130" s="170"/>
      <c r="E130" s="34"/>
      <c r="F130" s="139"/>
      <c r="G130" s="30"/>
      <c r="H130" s="30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</row>
    <row r="131" spans="1:43" x14ac:dyDescent="0.25">
      <c r="A131" s="180"/>
      <c r="B131" s="23"/>
      <c r="C131" s="23"/>
      <c r="D131" s="175"/>
      <c r="E131" s="44"/>
      <c r="F131" s="133"/>
      <c r="G131" s="46"/>
      <c r="H131" s="46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</row>
    <row r="132" spans="1:43" x14ac:dyDescent="0.25">
      <c r="A132" s="180"/>
      <c r="B132" s="23"/>
      <c r="C132" s="23"/>
      <c r="D132" s="169"/>
      <c r="E132" s="28"/>
      <c r="F132" s="136"/>
      <c r="G132" s="29"/>
      <c r="H132" s="29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</row>
    <row r="133" spans="1:43" x14ac:dyDescent="0.25">
      <c r="A133" s="180"/>
      <c r="B133" s="23"/>
      <c r="C133" s="23"/>
      <c r="D133" s="171"/>
      <c r="E133" s="41"/>
      <c r="F133" s="137"/>
      <c r="G133" s="42"/>
      <c r="H133" s="36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  <c r="AQ133" s="115"/>
    </row>
    <row r="134" spans="1:43" x14ac:dyDescent="0.25">
      <c r="A134" s="180"/>
      <c r="B134" s="23"/>
      <c r="C134" s="23"/>
      <c r="D134" s="170"/>
      <c r="E134" s="34"/>
      <c r="F134" s="133"/>
      <c r="G134" s="43"/>
      <c r="H134" s="30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</row>
    <row r="135" spans="1:43" x14ac:dyDescent="0.25">
      <c r="A135" s="180"/>
      <c r="B135" s="23"/>
      <c r="C135" s="23"/>
      <c r="D135" s="170"/>
      <c r="E135" s="34"/>
      <c r="F135" s="133"/>
      <c r="G135" s="29"/>
      <c r="H135" s="29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  <c r="AQ135" s="115"/>
    </row>
    <row r="136" spans="1:43" x14ac:dyDescent="0.25">
      <c r="A136" s="180"/>
      <c r="B136" s="23"/>
      <c r="C136" s="23"/>
      <c r="D136" s="170"/>
      <c r="E136" s="34"/>
      <c r="F136" s="133"/>
      <c r="G136" s="29"/>
      <c r="H136" s="29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</row>
    <row r="137" spans="1:43" x14ac:dyDescent="0.25">
      <c r="A137" s="180"/>
      <c r="B137" s="23"/>
      <c r="C137" s="23"/>
      <c r="D137" s="170"/>
      <c r="E137" s="34"/>
      <c r="F137" s="134"/>
      <c r="G137" s="29"/>
      <c r="H137" s="29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</row>
    <row r="138" spans="1:43" x14ac:dyDescent="0.25">
      <c r="A138" s="180"/>
      <c r="B138" s="23"/>
      <c r="C138" s="23"/>
      <c r="D138" s="169"/>
      <c r="E138" s="34"/>
      <c r="F138" s="139"/>
      <c r="G138" s="30"/>
      <c r="H138" s="30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</row>
    <row r="139" spans="1:43" x14ac:dyDescent="0.25">
      <c r="A139" s="180"/>
      <c r="B139" s="23"/>
      <c r="C139" s="23"/>
      <c r="D139" s="175"/>
      <c r="E139" s="44"/>
      <c r="F139" s="133"/>
      <c r="G139" s="46"/>
      <c r="H139" s="46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</row>
    <row r="140" spans="1:43" x14ac:dyDescent="0.25">
      <c r="A140" s="180"/>
      <c r="B140" s="23"/>
      <c r="C140" s="23"/>
      <c r="D140" s="169"/>
      <c r="E140" s="28"/>
      <c r="F140" s="133"/>
      <c r="G140" s="29"/>
      <c r="H140" s="29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</row>
    <row r="141" spans="1:43" x14ac:dyDescent="0.25">
      <c r="A141" s="180"/>
      <c r="B141" s="23"/>
      <c r="C141" s="23"/>
      <c r="D141" s="170"/>
      <c r="E141" s="34"/>
      <c r="F141" s="134"/>
      <c r="G141" s="29"/>
      <c r="H141" s="29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</row>
    <row r="142" spans="1:43" x14ac:dyDescent="0.25">
      <c r="A142" s="180"/>
      <c r="B142" s="23"/>
      <c r="C142" s="23"/>
      <c r="D142" s="170"/>
      <c r="E142" s="34"/>
      <c r="F142" s="134"/>
      <c r="G142" s="25"/>
      <c r="H142" s="25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</row>
    <row r="143" spans="1:43" x14ac:dyDescent="0.25">
      <c r="A143" s="180"/>
      <c r="B143" s="23"/>
      <c r="C143" s="23"/>
      <c r="D143" s="170"/>
      <c r="E143" s="34"/>
      <c r="F143" s="137"/>
      <c r="G143" s="25"/>
      <c r="H143" s="25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</row>
    <row r="144" spans="1:43" x14ac:dyDescent="0.25">
      <c r="A144" s="180"/>
      <c r="B144" s="23"/>
      <c r="C144" s="23"/>
      <c r="D144" s="170"/>
      <c r="E144" s="34"/>
      <c r="F144" s="137"/>
      <c r="G144" s="43"/>
      <c r="H144" s="30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</row>
    <row r="145" spans="1:43" x14ac:dyDescent="0.25">
      <c r="A145" s="180"/>
      <c r="B145" s="23"/>
      <c r="C145" s="23"/>
      <c r="D145" s="175"/>
      <c r="E145" s="44"/>
      <c r="F145" s="137"/>
      <c r="G145" s="43"/>
      <c r="H145" s="30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</row>
    <row r="146" spans="1:43" x14ac:dyDescent="0.25">
      <c r="A146" s="180"/>
      <c r="B146" s="23"/>
      <c r="C146" s="23"/>
      <c r="D146" s="170"/>
      <c r="E146" s="34"/>
      <c r="F146" s="137"/>
      <c r="G146" s="43"/>
      <c r="H146" s="30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</row>
    <row r="147" spans="1:43" x14ac:dyDescent="0.25">
      <c r="A147" s="180"/>
      <c r="B147" s="23"/>
      <c r="C147" s="23"/>
      <c r="D147" s="170"/>
      <c r="E147" s="34"/>
      <c r="F147" s="137"/>
      <c r="G147" s="43"/>
      <c r="H147" s="30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  <c r="AQ147" s="115"/>
    </row>
    <row r="148" spans="1:43" x14ac:dyDescent="0.25">
      <c r="A148" s="180"/>
      <c r="B148" s="23"/>
      <c r="C148" s="23"/>
      <c r="D148" s="170"/>
      <c r="E148" s="34"/>
      <c r="F148" s="137"/>
      <c r="G148" s="43"/>
      <c r="H148" s="30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</row>
    <row r="149" spans="1:43" x14ac:dyDescent="0.25">
      <c r="A149" s="180"/>
      <c r="B149" s="23"/>
      <c r="C149" s="23"/>
      <c r="D149" s="170"/>
      <c r="E149" s="34"/>
      <c r="F149" s="137"/>
      <c r="G149" s="43"/>
      <c r="H149" s="30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</row>
    <row r="150" spans="1:43" x14ac:dyDescent="0.25">
      <c r="A150" s="180"/>
      <c r="B150" s="23"/>
      <c r="C150" s="23"/>
      <c r="D150" s="170"/>
      <c r="E150" s="34"/>
      <c r="F150" s="137"/>
      <c r="G150" s="43"/>
      <c r="H150" s="30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  <c r="AQ150" s="115"/>
    </row>
    <row r="151" spans="1:43" x14ac:dyDescent="0.25">
      <c r="A151" s="180"/>
      <c r="B151" s="23"/>
      <c r="C151" s="23"/>
      <c r="D151" s="175"/>
      <c r="E151" s="44"/>
      <c r="F151" s="137"/>
      <c r="G151" s="43"/>
      <c r="H151" s="30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  <c r="AQ151" s="115"/>
    </row>
    <row r="152" spans="1:43" x14ac:dyDescent="0.25">
      <c r="A152" s="180"/>
      <c r="B152" s="23"/>
      <c r="C152" s="23"/>
      <c r="D152" s="175"/>
      <c r="E152" s="44"/>
      <c r="F152" s="137"/>
      <c r="G152" s="43"/>
      <c r="H152" s="30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</row>
    <row r="153" spans="1:43" x14ac:dyDescent="0.25">
      <c r="A153" s="180"/>
      <c r="B153" s="23"/>
      <c r="C153" s="23"/>
      <c r="D153" s="175"/>
      <c r="E153" s="44"/>
      <c r="F153" s="134"/>
      <c r="G153" s="43"/>
      <c r="H153" s="30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  <c r="AQ153" s="115"/>
    </row>
    <row r="154" spans="1:43" x14ac:dyDescent="0.25">
      <c r="A154" s="180"/>
      <c r="B154" s="23"/>
      <c r="C154" s="23"/>
      <c r="D154" s="175"/>
      <c r="E154" s="44"/>
      <c r="F154" s="134"/>
      <c r="G154" s="30"/>
      <c r="H154" s="30"/>
      <c r="I154" s="123"/>
      <c r="J154" s="123"/>
      <c r="K154" s="123"/>
      <c r="L154" s="123"/>
      <c r="M154" s="123"/>
      <c r="N154" s="123"/>
      <c r="O154" s="123"/>
      <c r="P154" s="126"/>
      <c r="Q154" s="126"/>
      <c r="R154" s="123"/>
      <c r="S154" s="123"/>
      <c r="T154" s="123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</row>
    <row r="155" spans="1:43" x14ac:dyDescent="0.25">
      <c r="A155" s="180"/>
      <c r="B155" s="23"/>
      <c r="C155" s="23"/>
      <c r="D155" s="175"/>
      <c r="E155" s="44"/>
      <c r="F155" s="134"/>
      <c r="G155" s="30"/>
      <c r="H155" s="30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</row>
    <row r="156" spans="1:43" x14ac:dyDescent="0.25">
      <c r="A156" s="180"/>
      <c r="B156" s="23"/>
      <c r="C156" s="23"/>
      <c r="D156" s="175"/>
      <c r="E156" s="44"/>
      <c r="F156" s="134"/>
      <c r="G156" s="30"/>
      <c r="H156" s="30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</row>
    <row r="157" spans="1:43" x14ac:dyDescent="0.25">
      <c r="A157" s="180"/>
      <c r="B157" s="23"/>
      <c r="C157" s="23"/>
      <c r="D157" s="170"/>
      <c r="E157" s="34"/>
      <c r="F157" s="137"/>
      <c r="G157" s="30"/>
      <c r="H157" s="30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</row>
    <row r="158" spans="1:43" x14ac:dyDescent="0.25">
      <c r="A158" s="180"/>
      <c r="B158" s="23"/>
      <c r="C158" s="23"/>
      <c r="D158" s="170"/>
      <c r="E158" s="34"/>
      <c r="F158" s="137"/>
      <c r="G158" s="43"/>
      <c r="H158" s="30"/>
      <c r="I158" s="123"/>
      <c r="J158" s="123"/>
      <c r="K158" s="123"/>
      <c r="L158" s="123"/>
      <c r="M158" s="123"/>
      <c r="N158" s="123"/>
      <c r="O158" s="123"/>
      <c r="P158" s="125"/>
      <c r="Q158" s="126"/>
      <c r="R158" s="123"/>
      <c r="S158" s="123"/>
      <c r="T158" s="123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</row>
    <row r="159" spans="1:43" x14ac:dyDescent="0.25">
      <c r="A159" s="180"/>
      <c r="B159" s="23"/>
      <c r="C159" s="23"/>
      <c r="D159" s="175"/>
      <c r="E159" s="44"/>
      <c r="F159" s="137"/>
      <c r="G159" s="30"/>
      <c r="H159" s="30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</row>
    <row r="160" spans="1:43" x14ac:dyDescent="0.25">
      <c r="A160" s="180"/>
      <c r="B160" s="23"/>
      <c r="C160" s="23"/>
      <c r="D160" s="170"/>
      <c r="E160" s="48"/>
      <c r="F160" s="137"/>
      <c r="G160" s="43"/>
      <c r="H160" s="30"/>
      <c r="I160" s="123"/>
      <c r="J160" s="123"/>
      <c r="K160" s="123"/>
      <c r="L160" s="123"/>
      <c r="M160" s="123"/>
      <c r="N160" s="123"/>
      <c r="O160" s="123"/>
      <c r="P160" s="126"/>
      <c r="Q160" s="126"/>
      <c r="R160" s="123"/>
      <c r="S160" s="123"/>
      <c r="T160" s="123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</row>
    <row r="161" spans="1:43" x14ac:dyDescent="0.25">
      <c r="A161" s="180"/>
      <c r="B161" s="23"/>
      <c r="C161" s="23"/>
      <c r="D161" s="170"/>
      <c r="E161" s="41"/>
      <c r="F161" s="133"/>
      <c r="G161" s="30"/>
      <c r="H161" s="30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  <c r="AQ161" s="115"/>
    </row>
    <row r="162" spans="1:43" x14ac:dyDescent="0.25">
      <c r="A162" s="180"/>
      <c r="B162" s="23"/>
      <c r="C162" s="23"/>
      <c r="D162" s="169"/>
      <c r="E162" s="28"/>
      <c r="F162" s="139"/>
      <c r="G162" s="29"/>
      <c r="H162" s="29"/>
      <c r="I162" s="123"/>
      <c r="J162" s="123"/>
      <c r="K162" s="123"/>
      <c r="L162" s="123"/>
      <c r="M162" s="123"/>
      <c r="N162" s="123"/>
      <c r="O162" s="123"/>
      <c r="P162" s="126"/>
      <c r="Q162" s="126"/>
      <c r="R162" s="123"/>
      <c r="S162" s="123"/>
      <c r="T162" s="123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  <c r="AQ162" s="115"/>
    </row>
    <row r="163" spans="1:43" x14ac:dyDescent="0.25">
      <c r="A163" s="180"/>
      <c r="B163" s="23"/>
      <c r="C163" s="23"/>
      <c r="D163" s="175"/>
      <c r="E163" s="41"/>
      <c r="F163" s="140"/>
      <c r="G163" s="49"/>
      <c r="H163" s="46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</row>
    <row r="164" spans="1:43" x14ac:dyDescent="0.25">
      <c r="A164" s="180"/>
      <c r="B164" s="23"/>
      <c r="C164" s="23"/>
      <c r="D164" s="175"/>
      <c r="E164" s="41"/>
      <c r="F164" s="136"/>
      <c r="G164" s="49"/>
      <c r="H164" s="46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  <c r="AQ164" s="115"/>
    </row>
    <row r="165" spans="1:43" x14ac:dyDescent="0.25">
      <c r="A165" s="180"/>
      <c r="B165" s="23"/>
      <c r="C165" s="23"/>
      <c r="D165" s="175"/>
      <c r="E165" s="41"/>
      <c r="F165" s="136"/>
      <c r="G165" s="42"/>
      <c r="H165" s="36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</row>
    <row r="166" spans="1:43" x14ac:dyDescent="0.25">
      <c r="A166" s="180"/>
      <c r="B166" s="23"/>
      <c r="C166" s="23"/>
      <c r="D166" s="175"/>
      <c r="E166" s="41"/>
      <c r="F166" s="136"/>
      <c r="G166" s="42"/>
      <c r="H166" s="36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</row>
    <row r="167" spans="1:43" x14ac:dyDescent="0.25">
      <c r="A167" s="180"/>
      <c r="B167" s="23"/>
      <c r="C167" s="23"/>
      <c r="D167" s="175"/>
      <c r="E167" s="41"/>
      <c r="F167" s="136"/>
      <c r="G167" s="42"/>
      <c r="H167" s="36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  <c r="AQ167" s="115"/>
    </row>
    <row r="168" spans="1:43" x14ac:dyDescent="0.25">
      <c r="A168" s="180"/>
      <c r="B168" s="23"/>
      <c r="C168" s="23"/>
      <c r="D168" s="175"/>
      <c r="E168" s="41"/>
      <c r="F168" s="136"/>
      <c r="G168" s="42"/>
      <c r="H168" s="36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  <c r="AQ168" s="115"/>
    </row>
    <row r="169" spans="1:43" x14ac:dyDescent="0.25">
      <c r="A169" s="180"/>
      <c r="B169" s="23"/>
      <c r="C169" s="23"/>
      <c r="D169" s="175"/>
      <c r="E169" s="41"/>
      <c r="F169" s="136"/>
      <c r="G169" s="42"/>
      <c r="H169" s="36"/>
      <c r="I169" s="123"/>
      <c r="J169" s="123"/>
      <c r="K169" s="123"/>
      <c r="L169" s="123"/>
      <c r="M169" s="123"/>
      <c r="N169" s="123"/>
      <c r="O169" s="123"/>
      <c r="P169" s="126"/>
      <c r="Q169" s="126"/>
      <c r="R169" s="123"/>
      <c r="S169" s="123"/>
      <c r="T169" s="123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  <c r="AQ169" s="115"/>
    </row>
    <row r="170" spans="1:43" x14ac:dyDescent="0.25">
      <c r="A170" s="180"/>
      <c r="B170" s="23"/>
      <c r="C170" s="23"/>
      <c r="D170" s="175"/>
      <c r="E170" s="41"/>
      <c r="F170" s="135"/>
      <c r="G170" s="42"/>
      <c r="H170" s="36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  <c r="AQ170" s="115"/>
    </row>
    <row r="171" spans="1:43" x14ac:dyDescent="0.25">
      <c r="A171" s="180"/>
      <c r="B171" s="23"/>
      <c r="C171" s="23"/>
      <c r="D171" s="175"/>
      <c r="E171" s="41"/>
      <c r="F171" s="136"/>
      <c r="G171" s="36"/>
      <c r="H171" s="36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</row>
    <row r="172" spans="1:43" x14ac:dyDescent="0.25">
      <c r="A172" s="180"/>
      <c r="B172" s="23"/>
      <c r="C172" s="23"/>
      <c r="D172" s="175"/>
      <c r="E172" s="41"/>
      <c r="F172" s="136"/>
      <c r="G172" s="42"/>
      <c r="H172" s="36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</row>
    <row r="173" spans="1:43" x14ac:dyDescent="0.25">
      <c r="A173" s="180"/>
      <c r="B173" s="23"/>
      <c r="C173" s="23"/>
      <c r="D173" s="175"/>
      <c r="E173" s="41"/>
      <c r="F173" s="133"/>
      <c r="G173" s="42"/>
      <c r="H173" s="36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  <c r="AQ173" s="115"/>
    </row>
    <row r="174" spans="1:43" x14ac:dyDescent="0.25">
      <c r="A174" s="180"/>
      <c r="B174" s="23"/>
      <c r="C174" s="23"/>
      <c r="D174" s="169"/>
      <c r="E174" s="28"/>
      <c r="F174" s="133"/>
      <c r="G174" s="29"/>
      <c r="H174" s="29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</row>
    <row r="175" spans="1:43" x14ac:dyDescent="0.25">
      <c r="A175" s="180"/>
      <c r="B175" s="23"/>
      <c r="C175" s="23"/>
      <c r="D175" s="169"/>
      <c r="E175" s="28"/>
      <c r="F175" s="133"/>
      <c r="G175" s="29"/>
      <c r="H175" s="29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  <c r="AQ175" s="115"/>
    </row>
    <row r="176" spans="1:43" x14ac:dyDescent="0.25">
      <c r="A176" s="180"/>
      <c r="B176" s="23"/>
      <c r="C176" s="23"/>
      <c r="D176" s="169"/>
      <c r="E176" s="28"/>
      <c r="F176" s="135"/>
      <c r="G176" s="29"/>
      <c r="H176" s="29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  <c r="AQ176" s="115"/>
    </row>
    <row r="177" spans="1:43" x14ac:dyDescent="0.25">
      <c r="A177" s="180"/>
      <c r="B177" s="23"/>
      <c r="C177" s="23"/>
      <c r="D177" s="175"/>
      <c r="E177" s="41"/>
      <c r="F177" s="140"/>
      <c r="G177" s="42"/>
      <c r="H177" s="36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</row>
    <row r="178" spans="1:43" x14ac:dyDescent="0.25">
      <c r="A178" s="180"/>
      <c r="B178" s="23"/>
      <c r="C178" s="23"/>
      <c r="D178" s="175"/>
      <c r="E178" s="41"/>
      <c r="F178" s="136"/>
      <c r="G178" s="49"/>
      <c r="H178" s="46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/>
    </row>
    <row r="179" spans="1:43" x14ac:dyDescent="0.25">
      <c r="A179" s="180"/>
      <c r="B179" s="23"/>
      <c r="C179" s="23"/>
      <c r="D179" s="175"/>
      <c r="E179" s="41"/>
      <c r="F179" s="136"/>
      <c r="G179" s="42"/>
      <c r="H179" s="36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  <c r="AQ179" s="115"/>
    </row>
    <row r="180" spans="1:43" x14ac:dyDescent="0.25">
      <c r="A180" s="180"/>
      <c r="B180" s="23"/>
      <c r="C180" s="23"/>
      <c r="D180" s="175"/>
      <c r="E180" s="41"/>
      <c r="F180" s="135"/>
      <c r="G180" s="42"/>
      <c r="H180" s="42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  <c r="AQ180" s="115"/>
    </row>
    <row r="181" spans="1:43" x14ac:dyDescent="0.25">
      <c r="A181" s="180"/>
      <c r="B181" s="23"/>
      <c r="C181" s="23"/>
      <c r="D181" s="175"/>
      <c r="E181" s="41"/>
      <c r="F181" s="133"/>
      <c r="G181" s="36"/>
      <c r="H181" s="36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  <c r="AQ181" s="115"/>
    </row>
    <row r="182" spans="1:43" x14ac:dyDescent="0.25">
      <c r="A182" s="180"/>
      <c r="B182" s="23"/>
      <c r="C182" s="23"/>
      <c r="D182" s="175"/>
      <c r="E182" s="41"/>
      <c r="F182" s="135"/>
      <c r="G182" s="29"/>
      <c r="H182" s="29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</row>
    <row r="183" spans="1:43" x14ac:dyDescent="0.25">
      <c r="A183" s="180"/>
      <c r="B183" s="23"/>
      <c r="C183" s="23"/>
      <c r="D183" s="171"/>
      <c r="E183" s="41"/>
      <c r="F183" s="136"/>
      <c r="G183" s="25"/>
      <c r="H183" s="25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</row>
    <row r="184" spans="1:43" x14ac:dyDescent="0.25">
      <c r="A184" s="180"/>
      <c r="B184" s="23"/>
      <c r="C184" s="23"/>
      <c r="D184" s="171"/>
      <c r="E184" s="41"/>
      <c r="F184" s="134"/>
      <c r="G184" s="42"/>
      <c r="H184" s="36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  <c r="AQ184" s="115"/>
    </row>
    <row r="185" spans="1:43" x14ac:dyDescent="0.25">
      <c r="A185" s="180"/>
      <c r="B185" s="23"/>
      <c r="C185" s="23"/>
      <c r="D185" s="175"/>
      <c r="E185" s="41"/>
      <c r="F185" s="136"/>
      <c r="G185" s="30"/>
      <c r="H185" s="30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  <c r="AQ185" s="115"/>
    </row>
    <row r="186" spans="1:43" x14ac:dyDescent="0.25">
      <c r="A186" s="180"/>
      <c r="B186" s="23"/>
      <c r="C186" s="23"/>
      <c r="D186" s="171"/>
      <c r="E186" s="41"/>
      <c r="F186" s="135"/>
      <c r="G186" s="42"/>
      <c r="H186" s="36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  <c r="AQ186" s="115"/>
    </row>
    <row r="187" spans="1:43" x14ac:dyDescent="0.25">
      <c r="A187" s="180"/>
      <c r="B187" s="23"/>
      <c r="C187" s="23"/>
      <c r="D187" s="171"/>
      <c r="E187" s="41"/>
      <c r="F187" s="135"/>
      <c r="G187" s="36"/>
      <c r="H187" s="36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</row>
    <row r="188" spans="1:43" x14ac:dyDescent="0.25">
      <c r="A188" s="180"/>
      <c r="B188" s="23"/>
      <c r="C188" s="23"/>
      <c r="D188" s="171"/>
      <c r="E188" s="41"/>
      <c r="F188" s="135"/>
      <c r="G188" s="36"/>
      <c r="H188" s="36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</row>
    <row r="189" spans="1:43" x14ac:dyDescent="0.25">
      <c r="A189" s="180"/>
      <c r="B189" s="22"/>
      <c r="C189" s="22"/>
      <c r="D189" s="171"/>
      <c r="E189" s="41"/>
      <c r="F189" s="136"/>
      <c r="G189" s="36"/>
      <c r="H189" s="36"/>
      <c r="I189" s="123"/>
      <c r="J189" s="123"/>
      <c r="K189" s="123"/>
      <c r="L189" s="123"/>
      <c r="M189" s="123"/>
      <c r="N189" s="123"/>
      <c r="O189" s="123"/>
      <c r="P189" s="125"/>
      <c r="Q189" s="126"/>
      <c r="R189" s="123"/>
      <c r="S189" s="123"/>
      <c r="T189" s="123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</row>
    <row r="190" spans="1:43" x14ac:dyDescent="0.25">
      <c r="A190" s="180"/>
      <c r="B190" s="23"/>
      <c r="C190" s="23"/>
      <c r="D190" s="171"/>
      <c r="E190" s="41"/>
      <c r="F190" s="136"/>
      <c r="G190" s="42"/>
      <c r="H190" s="36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</row>
    <row r="191" spans="1:43" x14ac:dyDescent="0.25">
      <c r="A191" s="180"/>
      <c r="B191" s="23"/>
      <c r="C191" s="23"/>
      <c r="D191" s="171"/>
      <c r="E191" s="41"/>
      <c r="F191" s="136"/>
      <c r="G191" s="42"/>
      <c r="H191" s="36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</row>
    <row r="192" spans="1:43" x14ac:dyDescent="0.25">
      <c r="A192" s="180"/>
      <c r="B192" s="23"/>
      <c r="C192" s="23"/>
      <c r="D192" s="171"/>
      <c r="E192" s="41"/>
      <c r="F192" s="136"/>
      <c r="G192" s="42"/>
      <c r="H192" s="36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</row>
    <row r="193" spans="1:43" x14ac:dyDescent="0.25">
      <c r="A193" s="180"/>
      <c r="B193" s="23"/>
      <c r="C193" s="23"/>
      <c r="D193" s="171"/>
      <c r="E193" s="41"/>
      <c r="F193" s="136"/>
      <c r="G193" s="42"/>
      <c r="H193" s="36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</row>
    <row r="194" spans="1:43" x14ac:dyDescent="0.25">
      <c r="A194" s="180"/>
      <c r="B194" s="23"/>
      <c r="C194" s="23"/>
      <c r="D194" s="171"/>
      <c r="E194" s="41"/>
      <c r="F194" s="136"/>
      <c r="G194" s="42"/>
      <c r="H194" s="36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</row>
    <row r="195" spans="1:43" x14ac:dyDescent="0.25">
      <c r="A195" s="180"/>
      <c r="B195" s="23"/>
      <c r="C195" s="23"/>
      <c r="D195" s="171"/>
      <c r="E195" s="41"/>
      <c r="F195" s="134"/>
      <c r="G195" s="42"/>
      <c r="H195" s="36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</row>
    <row r="196" spans="1:43" x14ac:dyDescent="0.25">
      <c r="A196" s="180"/>
      <c r="B196" s="23"/>
      <c r="C196" s="23"/>
      <c r="D196" s="171"/>
      <c r="E196" s="41"/>
      <c r="F196" s="136"/>
      <c r="G196" s="30"/>
      <c r="H196" s="30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</row>
    <row r="197" spans="1:43" x14ac:dyDescent="0.25">
      <c r="A197" s="180"/>
      <c r="B197" s="23"/>
      <c r="C197" s="23"/>
      <c r="D197" s="171"/>
      <c r="E197" s="41"/>
      <c r="F197" s="136"/>
      <c r="G197" s="42"/>
      <c r="H197" s="36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</row>
    <row r="198" spans="1:43" x14ac:dyDescent="0.25">
      <c r="A198" s="180"/>
      <c r="B198" s="23"/>
      <c r="C198" s="23"/>
      <c r="D198" s="171"/>
      <c r="E198" s="41"/>
      <c r="F198" s="136"/>
      <c r="G198" s="42"/>
      <c r="H198" s="36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</row>
    <row r="199" spans="1:43" x14ac:dyDescent="0.25">
      <c r="A199" s="180"/>
      <c r="B199" s="23"/>
      <c r="C199" s="23"/>
      <c r="D199" s="171"/>
      <c r="E199" s="41"/>
      <c r="F199" s="136"/>
      <c r="G199" s="42"/>
      <c r="H199" s="36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</row>
    <row r="200" spans="1:43" x14ac:dyDescent="0.25">
      <c r="A200" s="180"/>
      <c r="B200" s="23"/>
      <c r="C200" s="23"/>
      <c r="D200" s="171"/>
      <c r="E200" s="41"/>
      <c r="F200" s="133"/>
      <c r="G200" s="42"/>
      <c r="H200" s="36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</row>
    <row r="201" spans="1:43" x14ac:dyDescent="0.25">
      <c r="A201" s="180"/>
      <c r="B201" s="23"/>
      <c r="C201" s="23"/>
      <c r="D201" s="169"/>
      <c r="E201" s="28"/>
      <c r="F201" s="136"/>
      <c r="G201" s="29"/>
      <c r="H201" s="29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</row>
    <row r="202" spans="1:43" x14ac:dyDescent="0.25">
      <c r="A202" s="180"/>
      <c r="B202" s="23"/>
      <c r="C202" s="23"/>
      <c r="D202" s="171"/>
      <c r="E202" s="41"/>
      <c r="F202" s="135"/>
      <c r="G202" s="42"/>
      <c r="H202" s="36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</row>
    <row r="203" spans="1:43" x14ac:dyDescent="0.25">
      <c r="A203" s="180"/>
      <c r="B203" s="23"/>
      <c r="C203" s="23"/>
      <c r="D203" s="171"/>
      <c r="E203" s="41"/>
      <c r="F203" s="135"/>
      <c r="G203" s="36"/>
      <c r="H203" s="36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</row>
    <row r="204" spans="1:43" x14ac:dyDescent="0.25">
      <c r="A204" s="180"/>
      <c r="B204" s="23"/>
      <c r="C204" s="23"/>
      <c r="D204" s="171"/>
      <c r="E204" s="41"/>
      <c r="F204" s="136"/>
      <c r="G204" s="36"/>
      <c r="H204" s="36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</row>
    <row r="205" spans="1:43" x14ac:dyDescent="0.25">
      <c r="A205" s="180"/>
      <c r="B205" s="23"/>
      <c r="C205" s="23"/>
      <c r="D205" s="171"/>
      <c r="E205" s="41"/>
      <c r="F205" s="136"/>
      <c r="G205" s="36"/>
      <c r="H205" s="36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</row>
    <row r="206" spans="1:43" x14ac:dyDescent="0.25">
      <c r="A206" s="180"/>
      <c r="B206" s="23"/>
      <c r="C206" s="23"/>
      <c r="D206" s="171"/>
      <c r="E206" s="41"/>
      <c r="F206" s="135"/>
      <c r="G206" s="42"/>
      <c r="H206" s="36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</row>
    <row r="207" spans="1:43" x14ac:dyDescent="0.25">
      <c r="A207" s="180"/>
      <c r="B207" s="23"/>
      <c r="C207" s="23"/>
      <c r="D207" s="171"/>
      <c r="E207" s="41"/>
      <c r="F207" s="135"/>
      <c r="G207" s="36"/>
      <c r="H207" s="36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</row>
    <row r="208" spans="1:43" x14ac:dyDescent="0.25">
      <c r="A208" s="180"/>
      <c r="B208" s="23"/>
      <c r="C208" s="23"/>
      <c r="D208" s="171"/>
      <c r="E208" s="41"/>
      <c r="F208" s="136"/>
      <c r="G208" s="42"/>
      <c r="H208" s="36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</row>
    <row r="209" spans="1:43" x14ac:dyDescent="0.25">
      <c r="A209" s="180"/>
      <c r="B209" s="23"/>
      <c r="C209" s="23"/>
      <c r="D209" s="171"/>
      <c r="E209" s="41"/>
      <c r="F209" s="136"/>
      <c r="G209" s="42"/>
      <c r="H209" s="36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</row>
    <row r="210" spans="1:43" x14ac:dyDescent="0.25">
      <c r="A210" s="180"/>
      <c r="B210" s="23"/>
      <c r="C210" s="23"/>
      <c r="D210" s="171"/>
      <c r="E210" s="41"/>
      <c r="F210" s="136"/>
      <c r="G210" s="42"/>
      <c r="H210" s="36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</row>
    <row r="211" spans="1:43" x14ac:dyDescent="0.25">
      <c r="A211" s="180"/>
      <c r="B211" s="23"/>
      <c r="C211" s="23"/>
      <c r="D211" s="171"/>
      <c r="E211" s="41"/>
      <c r="F211" s="136"/>
      <c r="G211" s="42"/>
      <c r="H211" s="36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</row>
    <row r="212" spans="1:43" x14ac:dyDescent="0.25">
      <c r="A212" s="180"/>
      <c r="B212" s="23"/>
      <c r="C212" s="23"/>
      <c r="D212" s="171"/>
      <c r="E212" s="41"/>
      <c r="F212" s="136"/>
      <c r="G212" s="42"/>
      <c r="H212" s="36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</row>
    <row r="213" spans="1:43" x14ac:dyDescent="0.25">
      <c r="A213" s="180"/>
      <c r="B213" s="23"/>
      <c r="C213" s="23"/>
      <c r="D213" s="171"/>
      <c r="E213" s="41"/>
      <c r="F213" s="136"/>
      <c r="G213" s="42"/>
      <c r="H213" s="36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</row>
    <row r="214" spans="1:43" x14ac:dyDescent="0.25">
      <c r="A214" s="180"/>
      <c r="B214" s="23"/>
      <c r="C214" s="23"/>
      <c r="D214" s="171"/>
      <c r="E214" s="41"/>
      <c r="F214" s="135"/>
      <c r="G214" s="42"/>
      <c r="H214" s="36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</row>
    <row r="215" spans="1:43" x14ac:dyDescent="0.25">
      <c r="A215" s="180"/>
      <c r="B215" s="23"/>
      <c r="C215" s="23"/>
      <c r="D215" s="171"/>
      <c r="E215" s="41"/>
      <c r="F215" s="135"/>
      <c r="G215" s="36"/>
      <c r="H215" s="36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</row>
    <row r="216" spans="1:43" x14ac:dyDescent="0.25">
      <c r="A216" s="180"/>
      <c r="B216" s="23"/>
      <c r="C216" s="23"/>
      <c r="D216" s="171"/>
      <c r="E216" s="41"/>
      <c r="F216" s="135"/>
      <c r="G216" s="36"/>
      <c r="H216" s="36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</row>
    <row r="217" spans="1:43" x14ac:dyDescent="0.25">
      <c r="A217" s="180"/>
      <c r="B217" s="23"/>
      <c r="C217" s="23"/>
      <c r="D217" s="171"/>
      <c r="E217" s="41"/>
      <c r="F217" s="135"/>
      <c r="G217" s="36"/>
      <c r="H217" s="36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</row>
    <row r="218" spans="1:43" x14ac:dyDescent="0.25">
      <c r="A218" s="180"/>
      <c r="B218" s="23"/>
      <c r="C218" s="23"/>
      <c r="D218" s="171"/>
      <c r="E218" s="41"/>
      <c r="F218" s="135"/>
      <c r="G218" s="36"/>
      <c r="H218" s="36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</row>
    <row r="219" spans="1:43" x14ac:dyDescent="0.25">
      <c r="A219" s="180"/>
      <c r="B219" s="23"/>
      <c r="C219" s="23"/>
      <c r="D219" s="171"/>
      <c r="E219" s="41"/>
      <c r="F219" s="135"/>
      <c r="G219" s="36"/>
      <c r="H219" s="36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</row>
    <row r="220" spans="1:43" x14ac:dyDescent="0.25">
      <c r="A220" s="180"/>
      <c r="B220" s="23"/>
      <c r="C220" s="23"/>
      <c r="D220" s="171"/>
      <c r="E220" s="41"/>
      <c r="F220" s="135"/>
      <c r="G220" s="36"/>
      <c r="H220" s="36"/>
      <c r="I220" s="126"/>
      <c r="J220" s="126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</row>
    <row r="221" spans="1:43" x14ac:dyDescent="0.25">
      <c r="A221" s="180"/>
      <c r="B221" s="23"/>
      <c r="C221" s="23"/>
      <c r="D221" s="171"/>
      <c r="E221" s="41"/>
      <c r="F221" s="135"/>
      <c r="G221" s="36"/>
      <c r="H221" s="36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</row>
    <row r="222" spans="1:43" x14ac:dyDescent="0.25">
      <c r="A222" s="180"/>
      <c r="B222" s="23"/>
      <c r="C222" s="23"/>
      <c r="D222" s="171"/>
      <c r="E222" s="41"/>
      <c r="F222" s="135"/>
      <c r="G222" s="36"/>
      <c r="H222" s="36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</row>
    <row r="223" spans="1:43" x14ac:dyDescent="0.25">
      <c r="A223" s="180"/>
      <c r="B223" s="23"/>
      <c r="C223" s="23"/>
      <c r="D223" s="171"/>
      <c r="E223" s="41"/>
      <c r="F223" s="135"/>
      <c r="G223" s="36"/>
      <c r="H223" s="36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</row>
    <row r="224" spans="1:43" x14ac:dyDescent="0.25">
      <c r="A224" s="180"/>
      <c r="B224" s="23"/>
      <c r="C224" s="23"/>
      <c r="D224" s="171"/>
      <c r="E224" s="41"/>
      <c r="F224" s="135"/>
      <c r="G224" s="36"/>
      <c r="H224" s="36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</row>
    <row r="225" spans="1:43" x14ac:dyDescent="0.25">
      <c r="A225" s="180"/>
      <c r="B225" s="23"/>
      <c r="C225" s="23"/>
      <c r="D225" s="171"/>
      <c r="E225" s="41"/>
      <c r="F225" s="135"/>
      <c r="G225" s="36"/>
      <c r="H225" s="36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</row>
    <row r="226" spans="1:43" x14ac:dyDescent="0.25">
      <c r="A226" s="180"/>
      <c r="B226" s="23"/>
      <c r="C226" s="23"/>
      <c r="D226" s="171"/>
      <c r="E226" s="41"/>
      <c r="F226" s="135"/>
      <c r="G226" s="36"/>
      <c r="H226" s="36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</row>
    <row r="227" spans="1:43" x14ac:dyDescent="0.25">
      <c r="A227" s="180"/>
      <c r="B227" s="23"/>
      <c r="C227" s="23"/>
      <c r="D227" s="171"/>
      <c r="E227" s="41"/>
      <c r="F227" s="135"/>
      <c r="G227" s="42"/>
      <c r="H227" s="36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</row>
    <row r="228" spans="1:43" x14ac:dyDescent="0.25">
      <c r="A228" s="180"/>
      <c r="B228" s="23"/>
      <c r="C228" s="23"/>
      <c r="D228" s="171"/>
      <c r="E228" s="41"/>
      <c r="F228" s="135"/>
      <c r="G228" s="36"/>
      <c r="H228" s="36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</row>
    <row r="229" spans="1:43" x14ac:dyDescent="0.25">
      <c r="A229" s="180"/>
      <c r="B229" s="23"/>
      <c r="C229" s="23"/>
      <c r="D229" s="171"/>
      <c r="E229" s="41"/>
      <c r="F229" s="135"/>
      <c r="G229" s="42"/>
      <c r="H229" s="36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</row>
    <row r="230" spans="1:43" x14ac:dyDescent="0.25">
      <c r="A230" s="180"/>
      <c r="B230" s="23"/>
      <c r="C230" s="23"/>
      <c r="D230" s="171"/>
      <c r="E230" s="41"/>
      <c r="F230" s="135"/>
      <c r="G230" s="42"/>
      <c r="H230" s="42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</row>
    <row r="231" spans="1:43" x14ac:dyDescent="0.25">
      <c r="A231" s="180"/>
      <c r="B231" s="23"/>
      <c r="C231" s="23"/>
      <c r="D231" s="171"/>
      <c r="E231" s="41"/>
      <c r="F231" s="135"/>
      <c r="G231" s="42"/>
      <c r="H231" s="42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</row>
    <row r="232" spans="1:43" x14ac:dyDescent="0.25">
      <c r="A232" s="180"/>
      <c r="B232" s="23"/>
      <c r="C232" s="23"/>
      <c r="D232" s="171"/>
      <c r="E232" s="41"/>
      <c r="F232" s="135"/>
      <c r="G232" s="42"/>
      <c r="H232" s="36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  <c r="AQ232" s="115"/>
    </row>
    <row r="233" spans="1:43" x14ac:dyDescent="0.25">
      <c r="A233" s="180"/>
      <c r="B233" s="23"/>
      <c r="C233" s="23"/>
      <c r="D233" s="171"/>
      <c r="E233" s="41"/>
      <c r="F233" s="135"/>
      <c r="G233" s="36"/>
      <c r="H233" s="36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  <c r="AQ233" s="115"/>
    </row>
    <row r="234" spans="1:43" x14ac:dyDescent="0.25">
      <c r="A234" s="180"/>
      <c r="B234" s="23"/>
      <c r="C234" s="23"/>
      <c r="D234" s="171"/>
      <c r="E234" s="41"/>
      <c r="F234" s="135"/>
      <c r="G234" s="36"/>
      <c r="H234" s="36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  <c r="AQ234" s="115"/>
    </row>
    <row r="235" spans="1:43" x14ac:dyDescent="0.25">
      <c r="A235" s="180"/>
      <c r="B235" s="23"/>
      <c r="C235" s="23"/>
      <c r="D235" s="171"/>
      <c r="E235" s="41"/>
      <c r="F235" s="135"/>
      <c r="G235" s="36"/>
      <c r="H235" s="36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</row>
    <row r="236" spans="1:43" x14ac:dyDescent="0.25">
      <c r="A236" s="180"/>
      <c r="B236" s="23"/>
      <c r="C236" s="23"/>
      <c r="D236" s="171"/>
      <c r="E236" s="41"/>
      <c r="F236" s="135"/>
      <c r="G236" s="42"/>
      <c r="H236" s="36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</row>
    <row r="237" spans="1:43" x14ac:dyDescent="0.25">
      <c r="A237" s="180"/>
      <c r="B237" s="23"/>
      <c r="C237" s="23"/>
      <c r="D237" s="171"/>
      <c r="E237" s="41"/>
      <c r="F237" s="135"/>
      <c r="G237" s="42"/>
      <c r="H237" s="36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</row>
    <row r="238" spans="1:43" x14ac:dyDescent="0.25">
      <c r="A238" s="180"/>
      <c r="B238" s="23"/>
      <c r="C238" s="23"/>
      <c r="D238" s="171"/>
      <c r="E238" s="41"/>
      <c r="F238" s="135"/>
      <c r="G238" s="36"/>
      <c r="H238" s="36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  <c r="AQ238" s="115"/>
    </row>
    <row r="239" spans="1:43" x14ac:dyDescent="0.25">
      <c r="A239" s="180"/>
      <c r="B239" s="23"/>
      <c r="C239" s="23"/>
      <c r="D239" s="171"/>
      <c r="E239" s="41"/>
      <c r="F239" s="135"/>
      <c r="G239" s="42"/>
      <c r="H239" s="36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  <c r="AQ239" s="115"/>
    </row>
    <row r="240" spans="1:43" x14ac:dyDescent="0.25">
      <c r="A240" s="180"/>
      <c r="B240" s="23"/>
      <c r="C240" s="23"/>
      <c r="D240" s="171"/>
      <c r="E240" s="41"/>
      <c r="F240" s="135"/>
      <c r="G240" s="36"/>
      <c r="H240" s="36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  <c r="AQ240" s="115"/>
    </row>
    <row r="241" spans="1:43" x14ac:dyDescent="0.25">
      <c r="A241" s="180"/>
      <c r="B241" s="23"/>
      <c r="C241" s="23"/>
      <c r="D241" s="171"/>
      <c r="E241" s="41"/>
      <c r="F241" s="135"/>
      <c r="G241" s="36"/>
      <c r="H241" s="36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  <c r="AQ241" s="115"/>
    </row>
    <row r="242" spans="1:43" x14ac:dyDescent="0.25">
      <c r="A242" s="180"/>
      <c r="B242" s="23"/>
      <c r="C242" s="23"/>
      <c r="D242" s="171"/>
      <c r="E242" s="41"/>
      <c r="F242" s="135"/>
      <c r="G242" s="36"/>
      <c r="H242" s="36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  <c r="AQ242" s="115"/>
    </row>
    <row r="243" spans="1:43" x14ac:dyDescent="0.25">
      <c r="A243" s="180"/>
      <c r="B243" s="23"/>
      <c r="C243" s="23"/>
      <c r="D243" s="171"/>
      <c r="E243" s="41"/>
      <c r="F243" s="135"/>
      <c r="G243" s="36"/>
      <c r="H243" s="36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  <c r="AQ243" s="115"/>
    </row>
    <row r="244" spans="1:43" x14ac:dyDescent="0.25">
      <c r="A244" s="180"/>
      <c r="B244" s="50"/>
      <c r="C244" s="50"/>
      <c r="D244" s="171"/>
      <c r="E244" s="41"/>
      <c r="F244" s="135"/>
      <c r="G244" s="36"/>
      <c r="H244" s="36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</row>
    <row r="245" spans="1:43" x14ac:dyDescent="0.25">
      <c r="A245" s="180"/>
      <c r="B245" s="22"/>
      <c r="C245" s="22"/>
      <c r="D245" s="171"/>
      <c r="E245" s="41"/>
      <c r="F245" s="135"/>
      <c r="G245" s="36"/>
      <c r="H245" s="36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  <c r="AQ245" s="115"/>
    </row>
    <row r="246" spans="1:43" x14ac:dyDescent="0.25">
      <c r="A246" s="180"/>
      <c r="B246" s="22"/>
      <c r="C246" s="22"/>
      <c r="D246" s="171"/>
      <c r="E246" s="41"/>
      <c r="F246" s="134"/>
      <c r="G246" s="42"/>
      <c r="H246" s="36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</row>
    <row r="247" spans="1:43" x14ac:dyDescent="0.25">
      <c r="A247" s="180"/>
      <c r="B247" s="23"/>
      <c r="C247" s="23"/>
      <c r="D247" s="170"/>
      <c r="E247" s="34"/>
      <c r="F247" s="135"/>
      <c r="G247" s="30"/>
      <c r="H247" s="30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</row>
    <row r="248" spans="1:43" x14ac:dyDescent="0.25">
      <c r="A248" s="180"/>
      <c r="B248" s="22"/>
      <c r="C248" s="22"/>
      <c r="D248" s="171"/>
      <c r="E248" s="41"/>
      <c r="F248" s="135"/>
      <c r="G248" s="36"/>
      <c r="H248" s="36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</row>
    <row r="249" spans="1:43" x14ac:dyDescent="0.25">
      <c r="A249" s="180"/>
      <c r="B249" s="22"/>
      <c r="C249" s="22"/>
      <c r="D249" s="171"/>
      <c r="E249" s="41"/>
      <c r="F249" s="135"/>
      <c r="G249" s="36"/>
      <c r="H249" s="36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</row>
    <row r="250" spans="1:43" x14ac:dyDescent="0.25">
      <c r="A250" s="180"/>
      <c r="B250" s="22"/>
      <c r="C250" s="22"/>
      <c r="D250" s="171"/>
      <c r="E250" s="41"/>
      <c r="F250" s="135"/>
      <c r="G250" s="36"/>
      <c r="H250" s="36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  <c r="AQ250" s="115"/>
    </row>
    <row r="251" spans="1:43" x14ac:dyDescent="0.25">
      <c r="A251" s="180"/>
      <c r="B251" s="22"/>
      <c r="C251" s="22"/>
      <c r="D251" s="171"/>
      <c r="E251" s="41"/>
      <c r="F251" s="135"/>
      <c r="G251" s="36"/>
      <c r="H251" s="36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</row>
    <row r="252" spans="1:43" x14ac:dyDescent="0.25">
      <c r="A252" s="180"/>
      <c r="B252" s="22"/>
      <c r="C252" s="22"/>
      <c r="D252" s="171"/>
      <c r="E252" s="41"/>
      <c r="F252" s="135"/>
      <c r="G252" s="36"/>
      <c r="H252" s="36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  <c r="AQ252" s="115"/>
    </row>
    <row r="253" spans="1:43" x14ac:dyDescent="0.25">
      <c r="A253" s="180"/>
      <c r="B253" s="22"/>
      <c r="C253" s="22"/>
      <c r="D253" s="171"/>
      <c r="E253" s="41"/>
      <c r="F253" s="135"/>
      <c r="G253" s="36"/>
      <c r="H253" s="36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  <c r="AQ253" s="115"/>
    </row>
    <row r="254" spans="1:43" x14ac:dyDescent="0.25">
      <c r="A254" s="180"/>
      <c r="B254" s="22"/>
      <c r="C254" s="22"/>
      <c r="D254" s="171"/>
      <c r="E254" s="41"/>
      <c r="F254" s="135"/>
      <c r="G254" s="36"/>
      <c r="H254" s="36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  <c r="AQ254" s="115"/>
    </row>
    <row r="255" spans="1:43" x14ac:dyDescent="0.25">
      <c r="A255" s="180"/>
      <c r="B255" s="22"/>
      <c r="C255" s="22"/>
      <c r="D255" s="171"/>
      <c r="E255" s="41"/>
      <c r="F255" s="135"/>
      <c r="G255" s="36"/>
      <c r="H255" s="36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</row>
    <row r="256" spans="1:43" x14ac:dyDescent="0.25">
      <c r="A256" s="180"/>
      <c r="B256" s="22"/>
      <c r="C256" s="22"/>
      <c r="D256" s="171"/>
      <c r="E256" s="41"/>
      <c r="G256" s="36"/>
      <c r="H256" s="36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  <c r="AQ256" s="115"/>
    </row>
    <row r="257" spans="9:43" x14ac:dyDescent="0.25"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  <c r="AQ257" s="115"/>
    </row>
    <row r="258" spans="9:43" x14ac:dyDescent="0.25"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</row>
    <row r="259" spans="9:43" x14ac:dyDescent="0.25"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  <c r="AQ259" s="115"/>
    </row>
    <row r="260" spans="9:43" x14ac:dyDescent="0.25"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  <c r="AQ260" s="115"/>
    </row>
    <row r="261" spans="9:43" x14ac:dyDescent="0.25"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</row>
    <row r="262" spans="9:43" x14ac:dyDescent="0.25"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  <c r="AQ262" s="115"/>
    </row>
    <row r="263" spans="9:43" x14ac:dyDescent="0.25"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  <c r="AQ263" s="115"/>
    </row>
    <row r="264" spans="9:43" x14ac:dyDescent="0.25"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  <c r="AQ264" s="115"/>
    </row>
    <row r="265" spans="9:43" x14ac:dyDescent="0.25"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</row>
    <row r="266" spans="9:43" x14ac:dyDescent="0.25"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</row>
    <row r="267" spans="9:43" x14ac:dyDescent="0.25"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  <c r="AQ267" s="115"/>
    </row>
    <row r="268" spans="9:43" x14ac:dyDescent="0.25"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  <c r="AQ268" s="115"/>
    </row>
    <row r="269" spans="9:43" x14ac:dyDescent="0.25"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</row>
    <row r="270" spans="9:43" x14ac:dyDescent="0.25"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</row>
    <row r="271" spans="9:43" x14ac:dyDescent="0.25"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  <c r="AQ271" s="115"/>
    </row>
    <row r="272" spans="9:43" x14ac:dyDescent="0.25"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  <c r="AQ272" s="115"/>
    </row>
    <row r="273" spans="9:43" x14ac:dyDescent="0.25"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  <c r="AQ273" s="115"/>
    </row>
    <row r="274" spans="9:43" x14ac:dyDescent="0.25"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  <c r="AQ274" s="115"/>
    </row>
    <row r="275" spans="9:43" x14ac:dyDescent="0.25"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  <c r="AQ275" s="115"/>
    </row>
    <row r="276" spans="9:43" x14ac:dyDescent="0.25"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  <c r="AQ276" s="115"/>
    </row>
    <row r="277" spans="9:43" x14ac:dyDescent="0.25"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  <c r="AQ277" s="115"/>
    </row>
    <row r="278" spans="9:43" x14ac:dyDescent="0.25"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</row>
    <row r="279" spans="9:43" x14ac:dyDescent="0.25"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  <c r="AQ279" s="115"/>
    </row>
    <row r="280" spans="9:43" x14ac:dyDescent="0.25"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  <c r="AQ280" s="115"/>
    </row>
    <row r="281" spans="9:43" x14ac:dyDescent="0.25"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  <c r="AQ281" s="115"/>
    </row>
    <row r="282" spans="9:43" x14ac:dyDescent="0.25"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</row>
    <row r="283" spans="9:43" x14ac:dyDescent="0.25"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  <c r="AQ283" s="115"/>
    </row>
    <row r="284" spans="9:43" x14ac:dyDescent="0.25"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  <c r="AQ284" s="115"/>
    </row>
    <row r="285" spans="9:43" x14ac:dyDescent="0.25"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</row>
    <row r="286" spans="9:43" x14ac:dyDescent="0.25"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</row>
    <row r="287" spans="9:43" x14ac:dyDescent="0.25"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</row>
    <row r="288" spans="9:43" x14ac:dyDescent="0.25"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  <c r="AQ288" s="115"/>
    </row>
    <row r="289" spans="9:43" x14ac:dyDescent="0.25"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  <c r="AQ289" s="115"/>
    </row>
    <row r="290" spans="9:43" x14ac:dyDescent="0.25"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  <c r="AQ290" s="115"/>
    </row>
    <row r="291" spans="9:43" x14ac:dyDescent="0.25"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</row>
    <row r="292" spans="9:43" x14ac:dyDescent="0.25"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</row>
    <row r="293" spans="9:43" x14ac:dyDescent="0.25"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</row>
    <row r="294" spans="9:43" x14ac:dyDescent="0.25"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</row>
    <row r="295" spans="9:43" x14ac:dyDescent="0.25"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</row>
    <row r="296" spans="9:43" x14ac:dyDescent="0.25"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</row>
    <row r="297" spans="9:43" x14ac:dyDescent="0.25"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</row>
    <row r="298" spans="9:43" x14ac:dyDescent="0.25"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</row>
    <row r="299" spans="9:43" x14ac:dyDescent="0.25"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</row>
    <row r="300" spans="9:43" x14ac:dyDescent="0.25"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</row>
    <row r="301" spans="9:43" x14ac:dyDescent="0.25"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</row>
    <row r="302" spans="9:43" x14ac:dyDescent="0.25"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</row>
    <row r="303" spans="9:43" x14ac:dyDescent="0.25"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</row>
    <row r="304" spans="9:43" x14ac:dyDescent="0.25"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</row>
    <row r="305" spans="9:43" x14ac:dyDescent="0.25"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</row>
    <row r="306" spans="9:43" x14ac:dyDescent="0.25"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</row>
    <row r="307" spans="9:43" x14ac:dyDescent="0.25"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</row>
    <row r="308" spans="9:43" x14ac:dyDescent="0.25"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</row>
    <row r="309" spans="9:43" x14ac:dyDescent="0.25"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</row>
    <row r="310" spans="9:43" x14ac:dyDescent="0.25"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</row>
    <row r="311" spans="9:43" x14ac:dyDescent="0.25"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</row>
    <row r="312" spans="9:43" x14ac:dyDescent="0.25"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</row>
    <row r="313" spans="9:43" x14ac:dyDescent="0.25"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</row>
    <row r="314" spans="9:43" x14ac:dyDescent="0.25"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</row>
    <row r="315" spans="9:43" x14ac:dyDescent="0.25"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</row>
    <row r="316" spans="9:43" x14ac:dyDescent="0.25"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</row>
    <row r="317" spans="9:43" x14ac:dyDescent="0.25"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</row>
    <row r="318" spans="9:43" x14ac:dyDescent="0.25"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</row>
    <row r="319" spans="9:43" x14ac:dyDescent="0.25"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</row>
    <row r="320" spans="9:43" x14ac:dyDescent="0.25"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</row>
    <row r="321" spans="9:43" x14ac:dyDescent="0.25"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</row>
    <row r="322" spans="9:43" x14ac:dyDescent="0.25"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</row>
    <row r="323" spans="9:43" x14ac:dyDescent="0.25"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</row>
    <row r="324" spans="9:43" x14ac:dyDescent="0.25"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</row>
    <row r="325" spans="9:43" x14ac:dyDescent="0.25"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</row>
    <row r="326" spans="9:43" x14ac:dyDescent="0.25"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</row>
    <row r="327" spans="9:43" x14ac:dyDescent="0.25"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</row>
    <row r="328" spans="9:43" x14ac:dyDescent="0.25"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</row>
    <row r="329" spans="9:43" x14ac:dyDescent="0.25"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</row>
    <row r="330" spans="9:43" x14ac:dyDescent="0.25"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</row>
    <row r="331" spans="9:43" x14ac:dyDescent="0.25"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</row>
    <row r="332" spans="9:43" x14ac:dyDescent="0.25"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</row>
    <row r="333" spans="9:43" x14ac:dyDescent="0.25"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</row>
    <row r="334" spans="9:43" x14ac:dyDescent="0.25"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</row>
    <row r="335" spans="9:43" x14ac:dyDescent="0.25"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</row>
    <row r="336" spans="9:43" x14ac:dyDescent="0.25"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</row>
    <row r="337" spans="9:43" x14ac:dyDescent="0.25"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</row>
    <row r="338" spans="9:43" x14ac:dyDescent="0.25"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</row>
    <row r="339" spans="9:43" x14ac:dyDescent="0.25"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</row>
    <row r="340" spans="9:43" x14ac:dyDescent="0.25"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</row>
    <row r="341" spans="9:43" x14ac:dyDescent="0.25"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</row>
    <row r="342" spans="9:43" x14ac:dyDescent="0.25"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</row>
    <row r="343" spans="9:43" x14ac:dyDescent="0.25"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</row>
    <row r="344" spans="9:43" x14ac:dyDescent="0.25"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</row>
    <row r="345" spans="9:43" x14ac:dyDescent="0.25"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</row>
    <row r="346" spans="9:43" x14ac:dyDescent="0.25"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</row>
    <row r="347" spans="9:43" x14ac:dyDescent="0.25"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</row>
    <row r="348" spans="9:43" x14ac:dyDescent="0.25"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</row>
    <row r="349" spans="9:43" x14ac:dyDescent="0.25"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</row>
    <row r="350" spans="9:43" x14ac:dyDescent="0.25"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</row>
    <row r="351" spans="9:43" x14ac:dyDescent="0.25"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</row>
    <row r="352" spans="9:43" x14ac:dyDescent="0.25"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</row>
    <row r="353" spans="9:43" x14ac:dyDescent="0.25"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</row>
    <row r="354" spans="9:43" x14ac:dyDescent="0.25"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</row>
    <row r="355" spans="9:43" x14ac:dyDescent="0.25"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</row>
    <row r="356" spans="9:43" x14ac:dyDescent="0.25"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</row>
    <row r="357" spans="9:43" x14ac:dyDescent="0.25"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</row>
    <row r="358" spans="9:43" x14ac:dyDescent="0.25"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</row>
    <row r="359" spans="9:43" x14ac:dyDescent="0.25"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</row>
    <row r="360" spans="9:43" x14ac:dyDescent="0.25"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</row>
    <row r="361" spans="9:43" x14ac:dyDescent="0.25"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  <c r="AQ361" s="115"/>
    </row>
    <row r="362" spans="9:43" x14ac:dyDescent="0.25"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</row>
    <row r="363" spans="9:43" x14ac:dyDescent="0.25"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  <c r="AQ363" s="115"/>
    </row>
    <row r="364" spans="9:43" x14ac:dyDescent="0.25"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  <c r="AQ364" s="115"/>
    </row>
    <row r="365" spans="9:43" x14ac:dyDescent="0.25"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</row>
    <row r="366" spans="9:43" x14ac:dyDescent="0.25"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</row>
    <row r="367" spans="9:43" x14ac:dyDescent="0.25"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</row>
    <row r="368" spans="9:43" x14ac:dyDescent="0.25"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  <c r="AQ368" s="115"/>
    </row>
    <row r="369" spans="9:43" x14ac:dyDescent="0.25"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</row>
    <row r="370" spans="9:43" x14ac:dyDescent="0.25"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</row>
    <row r="371" spans="9:43" x14ac:dyDescent="0.25"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</row>
    <row r="372" spans="9:43" x14ac:dyDescent="0.25"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</row>
    <row r="373" spans="9:43" x14ac:dyDescent="0.25"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  <c r="AQ373" s="115"/>
    </row>
    <row r="374" spans="9:43" x14ac:dyDescent="0.25"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  <c r="AQ374" s="115"/>
    </row>
    <row r="375" spans="9:43" x14ac:dyDescent="0.25"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  <c r="AQ375" s="115"/>
    </row>
    <row r="376" spans="9:43" x14ac:dyDescent="0.25"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  <c r="AQ376" s="115"/>
    </row>
    <row r="377" spans="9:43" x14ac:dyDescent="0.25"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  <c r="AQ377" s="115"/>
    </row>
    <row r="378" spans="9:43" x14ac:dyDescent="0.25"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  <c r="AQ378" s="115"/>
    </row>
    <row r="379" spans="9:43" x14ac:dyDescent="0.25"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  <c r="AQ379" s="115"/>
    </row>
    <row r="380" spans="9:43" x14ac:dyDescent="0.25"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  <c r="AQ380" s="115"/>
    </row>
    <row r="381" spans="9:43" x14ac:dyDescent="0.25"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  <c r="AQ381" s="115"/>
    </row>
    <row r="382" spans="9:43" x14ac:dyDescent="0.25"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  <c r="AQ382" s="115"/>
    </row>
    <row r="383" spans="9:43" x14ac:dyDescent="0.25"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  <c r="AQ383" s="115"/>
    </row>
    <row r="384" spans="9:43" x14ac:dyDescent="0.25"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  <c r="AQ384" s="115"/>
    </row>
    <row r="385" spans="9:43" x14ac:dyDescent="0.25"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  <c r="AQ385" s="115"/>
    </row>
    <row r="386" spans="9:43" x14ac:dyDescent="0.25"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  <c r="AQ386" s="115"/>
    </row>
    <row r="387" spans="9:43" x14ac:dyDescent="0.25"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  <c r="AQ387" s="115"/>
    </row>
    <row r="388" spans="9:43" x14ac:dyDescent="0.25"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  <c r="AQ388" s="115"/>
    </row>
    <row r="389" spans="9:43" x14ac:dyDescent="0.25"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  <c r="AQ389" s="115"/>
    </row>
    <row r="390" spans="9:43" x14ac:dyDescent="0.25"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  <c r="AQ390" s="115"/>
    </row>
    <row r="391" spans="9:43" x14ac:dyDescent="0.25"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  <c r="AQ391" s="115"/>
    </row>
    <row r="392" spans="9:43" x14ac:dyDescent="0.25"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  <c r="AQ392" s="115"/>
    </row>
    <row r="393" spans="9:43" x14ac:dyDescent="0.25"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</row>
    <row r="394" spans="9:43" x14ac:dyDescent="0.25"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  <c r="AQ394" s="115"/>
    </row>
    <row r="395" spans="9:43" x14ac:dyDescent="0.25"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  <c r="AQ395" s="115"/>
    </row>
    <row r="396" spans="9:43" x14ac:dyDescent="0.25"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  <c r="AQ396" s="115"/>
    </row>
    <row r="397" spans="9:43" x14ac:dyDescent="0.25"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  <c r="AQ397" s="115"/>
    </row>
    <row r="398" spans="9:43" x14ac:dyDescent="0.25"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  <c r="AQ398" s="115"/>
    </row>
    <row r="399" spans="9:43" x14ac:dyDescent="0.25"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  <c r="AQ399" s="115"/>
    </row>
    <row r="400" spans="9:43" x14ac:dyDescent="0.25"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  <c r="AQ400" s="115"/>
    </row>
    <row r="401" spans="9:43" x14ac:dyDescent="0.25"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  <c r="AQ401" s="115"/>
    </row>
    <row r="402" spans="9:43" x14ac:dyDescent="0.25"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  <c r="AQ402" s="115"/>
    </row>
    <row r="403" spans="9:43" x14ac:dyDescent="0.25"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  <c r="AQ403" s="115"/>
    </row>
    <row r="404" spans="9:43" x14ac:dyDescent="0.25"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  <c r="AQ404" s="115"/>
    </row>
    <row r="405" spans="9:43" x14ac:dyDescent="0.25"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  <c r="AQ405" s="115"/>
    </row>
    <row r="406" spans="9:43" x14ac:dyDescent="0.25"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  <c r="AQ406" s="115"/>
    </row>
    <row r="407" spans="9:43" x14ac:dyDescent="0.25"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  <c r="AQ407" s="115"/>
    </row>
    <row r="408" spans="9:43" x14ac:dyDescent="0.25"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  <c r="AQ408" s="115"/>
    </row>
    <row r="409" spans="9:43" x14ac:dyDescent="0.25"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  <c r="AQ409" s="115"/>
    </row>
    <row r="410" spans="9:43" x14ac:dyDescent="0.25"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  <c r="AQ410" s="115"/>
    </row>
    <row r="411" spans="9:43" x14ac:dyDescent="0.25"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  <c r="AQ411" s="115"/>
    </row>
    <row r="412" spans="9:43" x14ac:dyDescent="0.25"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  <c r="AQ412" s="115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-0.499984740745262"/>
  </sheetPr>
  <dimension ref="A1:J24"/>
  <sheetViews>
    <sheetView workbookViewId="0">
      <selection activeCell="D5" sqref="D5"/>
    </sheetView>
  </sheetViews>
  <sheetFormatPr defaultColWidth="13.5703125" defaultRowHeight="17.25" customHeight="1" x14ac:dyDescent="0.25"/>
  <cols>
    <col min="1" max="1" width="22" bestFit="1" customWidth="1"/>
    <col min="4" max="4" width="13.5703125" style="115"/>
    <col min="5" max="5" width="16.7109375" bestFit="1" customWidth="1"/>
    <col min="6" max="6" width="17.7109375" bestFit="1" customWidth="1"/>
    <col min="8" max="8" width="13.5703125" style="115"/>
    <col min="9" max="9" width="29.28515625" bestFit="1" customWidth="1"/>
  </cols>
  <sheetData>
    <row r="1" spans="1:10" ht="17.25" customHeight="1" x14ac:dyDescent="0.25">
      <c r="A1" s="107" t="s">
        <v>252</v>
      </c>
      <c r="B1" s="108" t="s">
        <v>211</v>
      </c>
      <c r="E1" s="113" t="s">
        <v>254</v>
      </c>
      <c r="F1" s="108" t="s">
        <v>211</v>
      </c>
      <c r="G1" s="111"/>
      <c r="H1" s="112"/>
      <c r="I1" s="107" t="s">
        <v>255</v>
      </c>
      <c r="J1" s="110"/>
    </row>
    <row r="2" spans="1:10" ht="17.25" customHeight="1" x14ac:dyDescent="0.25">
      <c r="B2" s="109" t="s">
        <v>114</v>
      </c>
      <c r="C2" s="110" t="str">
        <f>IF(COUNTIF(Stock!$D$3:$D$1000,"เสื้อแขนสั้น(Short Shirt)")&lt;=$A1,"",INDEX(Stock!$D$3:$D$1000,SMALL(IF(Stock!$D$3:$D$1000="เสื้อแขนสั้น(Short Shirt)",ROW(Chart!$B$2:$B$13)-ROW(Stock!$D$3:$D$1000)+1),$A1)))</f>
        <v/>
      </c>
      <c r="D2" s="248" t="s">
        <v>262</v>
      </c>
      <c r="F2" s="114">
        <v>26</v>
      </c>
      <c r="G2" s="110"/>
      <c r="H2" s="112"/>
      <c r="I2" s="107" t="s">
        <v>256</v>
      </c>
      <c r="J2" s="110"/>
    </row>
    <row r="3" spans="1:10" ht="17.25" customHeight="1" x14ac:dyDescent="0.25">
      <c r="B3" s="109" t="s">
        <v>15</v>
      </c>
      <c r="C3" s="110"/>
      <c r="D3" s="112"/>
      <c r="F3" s="114">
        <v>27</v>
      </c>
      <c r="G3" s="110"/>
      <c r="H3" s="112"/>
      <c r="I3" s="107" t="s">
        <v>257</v>
      </c>
      <c r="J3" s="110"/>
    </row>
    <row r="4" spans="1:10" ht="17.25" customHeight="1" x14ac:dyDescent="0.25">
      <c r="B4" s="109" t="s">
        <v>115</v>
      </c>
      <c r="C4" s="110"/>
      <c r="D4" s="112"/>
      <c r="F4" s="114">
        <v>28</v>
      </c>
      <c r="G4" s="110"/>
      <c r="H4" s="112"/>
      <c r="I4" s="107" t="s">
        <v>258</v>
      </c>
      <c r="J4" s="110"/>
    </row>
    <row r="5" spans="1:10" ht="17.25" customHeight="1" x14ac:dyDescent="0.25">
      <c r="B5" s="109" t="s">
        <v>116</v>
      </c>
      <c r="C5" s="110"/>
      <c r="D5" s="112"/>
      <c r="F5" s="114">
        <v>29</v>
      </c>
      <c r="G5" s="110"/>
      <c r="H5" s="112"/>
    </row>
    <row r="6" spans="1:10" ht="17.25" customHeight="1" x14ac:dyDescent="0.25">
      <c r="B6" s="109" t="s">
        <v>117</v>
      </c>
      <c r="C6" s="110"/>
      <c r="D6" s="112"/>
      <c r="F6" s="114">
        <v>30</v>
      </c>
      <c r="G6" s="110"/>
      <c r="H6" s="112"/>
    </row>
    <row r="7" spans="1:10" ht="17.25" customHeight="1" x14ac:dyDescent="0.25">
      <c r="B7" s="109" t="s">
        <v>118</v>
      </c>
      <c r="C7" s="110"/>
      <c r="D7" s="112"/>
      <c r="F7" s="114">
        <v>31</v>
      </c>
      <c r="G7" s="110"/>
      <c r="H7" s="112"/>
    </row>
    <row r="8" spans="1:10" ht="17.25" customHeight="1" x14ac:dyDescent="0.25">
      <c r="B8" s="109" t="s">
        <v>119</v>
      </c>
      <c r="C8" s="110"/>
      <c r="D8" s="112"/>
      <c r="F8" s="114">
        <v>32</v>
      </c>
      <c r="G8" s="110"/>
      <c r="H8" s="112"/>
    </row>
    <row r="9" spans="1:10" ht="17.25" customHeight="1" x14ac:dyDescent="0.25">
      <c r="A9" s="112"/>
      <c r="B9" s="86"/>
      <c r="C9" s="112"/>
      <c r="D9" s="112"/>
      <c r="E9" s="112"/>
      <c r="F9" s="114">
        <v>33</v>
      </c>
      <c r="G9" s="110"/>
      <c r="H9" s="112"/>
    </row>
    <row r="10" spans="1:10" ht="17.25" customHeight="1" x14ac:dyDescent="0.25">
      <c r="A10" s="107" t="s">
        <v>253</v>
      </c>
      <c r="B10" s="108" t="s">
        <v>211</v>
      </c>
      <c r="F10" s="114">
        <v>34</v>
      </c>
      <c r="G10" s="110"/>
      <c r="H10" s="112"/>
    </row>
    <row r="11" spans="1:10" ht="17.25" customHeight="1" x14ac:dyDescent="0.25">
      <c r="B11" s="109" t="s">
        <v>114</v>
      </c>
      <c r="C11" s="110"/>
      <c r="D11" s="112"/>
      <c r="F11" s="114">
        <v>35</v>
      </c>
      <c r="G11" s="110"/>
      <c r="H11" s="112"/>
    </row>
    <row r="12" spans="1:10" ht="17.25" customHeight="1" x14ac:dyDescent="0.25">
      <c r="B12" s="109" t="s">
        <v>15</v>
      </c>
      <c r="C12" s="110"/>
      <c r="D12" s="112"/>
      <c r="F12" s="114">
        <v>36</v>
      </c>
      <c r="G12" s="110"/>
      <c r="H12" s="112"/>
    </row>
    <row r="13" spans="1:10" ht="17.25" customHeight="1" x14ac:dyDescent="0.25">
      <c r="B13" s="109" t="s">
        <v>115</v>
      </c>
      <c r="C13" s="110"/>
      <c r="D13" s="112"/>
      <c r="F13" s="114">
        <v>37</v>
      </c>
      <c r="G13" s="110"/>
      <c r="H13" s="112"/>
    </row>
    <row r="14" spans="1:10" ht="17.25" customHeight="1" x14ac:dyDescent="0.25">
      <c r="B14" s="109" t="s">
        <v>116</v>
      </c>
      <c r="C14" s="110"/>
      <c r="D14" s="112"/>
      <c r="F14" s="114">
        <v>38</v>
      </c>
      <c r="G14" s="110"/>
      <c r="H14" s="112"/>
    </row>
    <row r="15" spans="1:10" ht="17.25" customHeight="1" x14ac:dyDescent="0.25">
      <c r="B15" s="109" t="s">
        <v>117</v>
      </c>
      <c r="C15" s="110"/>
      <c r="D15" s="112"/>
      <c r="F15" s="114">
        <v>39</v>
      </c>
      <c r="G15" s="110"/>
      <c r="H15" s="112"/>
    </row>
    <row r="16" spans="1:10" ht="17.25" customHeight="1" x14ac:dyDescent="0.25">
      <c r="B16" s="109" t="s">
        <v>118</v>
      </c>
      <c r="C16" s="110"/>
      <c r="D16" s="112"/>
      <c r="F16" s="114">
        <v>40</v>
      </c>
      <c r="G16" s="110"/>
      <c r="H16" s="112"/>
    </row>
    <row r="17" spans="2:8" ht="17.25" customHeight="1" x14ac:dyDescent="0.25">
      <c r="B17" s="109" t="s">
        <v>119</v>
      </c>
      <c r="C17" s="110"/>
      <c r="D17" s="112"/>
      <c r="F17" s="114">
        <v>41</v>
      </c>
      <c r="G17" s="110"/>
      <c r="H17" s="112"/>
    </row>
    <row r="18" spans="2:8" ht="17.25" customHeight="1" x14ac:dyDescent="0.25">
      <c r="F18" s="114">
        <v>42</v>
      </c>
      <c r="G18" s="110"/>
      <c r="H18" s="112"/>
    </row>
    <row r="19" spans="2:8" ht="17.25" customHeight="1" x14ac:dyDescent="0.25">
      <c r="F19" s="114">
        <v>43</v>
      </c>
      <c r="G19" s="110"/>
      <c r="H19" s="112"/>
    </row>
    <row r="20" spans="2:8" ht="17.25" customHeight="1" x14ac:dyDescent="0.25">
      <c r="F20" s="114">
        <v>44</v>
      </c>
      <c r="G20" s="110"/>
      <c r="H20" s="112"/>
    </row>
    <row r="21" spans="2:8" ht="17.25" customHeight="1" x14ac:dyDescent="0.25">
      <c r="F21" s="114">
        <v>45</v>
      </c>
      <c r="G21" s="110"/>
      <c r="H21" s="112"/>
    </row>
    <row r="22" spans="2:8" ht="17.25" customHeight="1" x14ac:dyDescent="0.25">
      <c r="F22" s="114">
        <v>46</v>
      </c>
      <c r="G22" s="110"/>
      <c r="H22" s="112"/>
    </row>
    <row r="23" spans="2:8" ht="17.25" customHeight="1" x14ac:dyDescent="0.25">
      <c r="F23" s="114">
        <v>47</v>
      </c>
      <c r="G23" s="110"/>
      <c r="H23" s="112"/>
    </row>
    <row r="24" spans="2:8" ht="17.25" customHeight="1" x14ac:dyDescent="0.25">
      <c r="F24" s="114">
        <v>48</v>
      </c>
      <c r="G24" s="110"/>
      <c r="H24" s="1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Label 6">
              <controlPr defaultSize="0" autoFill="0" autoLine="0" autoPict="0">
                <anchor moveWithCells="1" sizeWithCells="1">
                  <from>
                    <xdr:col>6</xdr:col>
                    <xdr:colOff>352425</xdr:colOff>
                    <xdr:row>0</xdr:row>
                    <xdr:rowOff>0</xdr:rowOff>
                  </from>
                  <to>
                    <xdr:col>8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4" name="Label 8">
              <controlPr defaultSize="0" autoFill="0" autoLine="0" autoPict="0">
                <anchor moveWithCells="1" sizeWithCells="1">
                  <from>
                    <xdr:col>12</xdr:col>
                    <xdr:colOff>561975</xdr:colOff>
                    <xdr:row>0</xdr:row>
                    <xdr:rowOff>0</xdr:rowOff>
                  </from>
                  <to>
                    <xdr:col>13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5" name="Label 10">
              <controlPr defaultSize="0" autoFill="0" autoLine="0" autoPict="0">
                <anchor moveWithCells="1" sizeWithCells="1">
                  <from>
                    <xdr:col>8</xdr:col>
                    <xdr:colOff>333375</xdr:colOff>
                    <xdr:row>0</xdr:row>
                    <xdr:rowOff>0</xdr:rowOff>
                  </from>
                  <to>
                    <xdr:col>9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6" name="Label 12">
              <controlPr defaultSize="0" autoFill="0" autoLine="0" autoPict="0">
                <anchor moveWithCells="1" sizeWithCells="1">
                  <from>
                    <xdr:col>13</xdr:col>
                    <xdr:colOff>523875</xdr:colOff>
                    <xdr:row>0</xdr:row>
                    <xdr:rowOff>0</xdr:rowOff>
                  </from>
                  <to>
                    <xdr:col>15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9" tint="-0.499984740745262"/>
  </sheetPr>
  <dimension ref="A1:D5"/>
  <sheetViews>
    <sheetView workbookViewId="0">
      <selection activeCell="H20" sqref="H20"/>
    </sheetView>
  </sheetViews>
  <sheetFormatPr defaultRowHeight="15" x14ac:dyDescent="0.25"/>
  <cols>
    <col min="1" max="1" width="37" bestFit="1" customWidth="1"/>
  </cols>
  <sheetData>
    <row r="1" spans="1:4" ht="18.75" x14ac:dyDescent="0.3">
      <c r="A1" s="116" t="s">
        <v>212</v>
      </c>
      <c r="B1" s="75"/>
    </row>
    <row r="2" spans="1:4" x14ac:dyDescent="0.25">
      <c r="A2" s="117" t="s">
        <v>213</v>
      </c>
      <c r="B2" s="75">
        <v>67</v>
      </c>
      <c r="C2">
        <v>56</v>
      </c>
      <c r="D2">
        <v>45</v>
      </c>
    </row>
    <row r="3" spans="1:4" x14ac:dyDescent="0.25">
      <c r="A3" s="117" t="s">
        <v>216</v>
      </c>
      <c r="B3" s="75">
        <v>89</v>
      </c>
      <c r="C3">
        <v>77</v>
      </c>
      <c r="D3">
        <v>33</v>
      </c>
    </row>
    <row r="4" spans="1:4" x14ac:dyDescent="0.25">
      <c r="A4" s="117" t="s">
        <v>215</v>
      </c>
      <c r="B4" s="75">
        <v>34</v>
      </c>
      <c r="C4">
        <v>88</v>
      </c>
      <c r="D4">
        <v>49</v>
      </c>
    </row>
    <row r="5" spans="1:4" x14ac:dyDescent="0.25">
      <c r="A5" s="118" t="s">
        <v>214</v>
      </c>
      <c r="B5" s="75">
        <v>45</v>
      </c>
      <c r="C5">
        <v>99</v>
      </c>
      <c r="D5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Label 4">
              <controlPr defaultSize="0" autoFill="0" autoLine="0" autoPict="0">
                <anchor moveWithCells="1" sizeWithCells="1">
                  <from>
                    <xdr:col>0</xdr:col>
                    <xdr:colOff>219075</xdr:colOff>
                    <xdr:row>0</xdr:row>
                    <xdr:rowOff>0</xdr:rowOff>
                  </from>
                  <to>
                    <xdr:col>1</xdr:col>
                    <xdr:colOff>85725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Label 6">
              <controlPr defaultSize="0" autoFill="0" autoLine="0" autoPict="0">
                <anchor moveWithCells="1" sizeWithCells="1">
                  <from>
                    <xdr:col>5</xdr:col>
                    <xdr:colOff>352425</xdr:colOff>
                    <xdr:row>0</xdr:row>
                    <xdr:rowOff>0</xdr:rowOff>
                  </from>
                  <to>
                    <xdr:col>6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Label 8">
              <controlPr defaultSize="0" autoFill="0" autoLine="0" autoPict="0">
                <anchor moveWithCells="1" sizeWithCells="1">
                  <from>
                    <xdr:col>10</xdr:col>
                    <xdr:colOff>561975</xdr:colOff>
                    <xdr:row>0</xdr:row>
                    <xdr:rowOff>0</xdr:rowOff>
                  </from>
                  <to>
                    <xdr:col>11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6" name="Label 10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0</xdr:row>
                    <xdr:rowOff>0</xdr:rowOff>
                  </from>
                  <to>
                    <xdr:col>7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Label 12">
              <controlPr defaultSize="0" autoFill="0" autoLine="0" autoPict="0">
                <anchor moveWithCells="1" sizeWithCells="1">
                  <from>
                    <xdr:col>11</xdr:col>
                    <xdr:colOff>523875</xdr:colOff>
                    <xdr:row>0</xdr:row>
                    <xdr:rowOff>0</xdr:rowOff>
                  </from>
                  <to>
                    <xdr:col>13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Button 13">
              <controlPr defaultSize="0" print="0" autoFill="0" autoPict="0" macro="[0]!Button13_Click">
                <anchor moveWithCells="1" sizeWithCells="1">
                  <from>
                    <xdr:col>9</xdr:col>
                    <xdr:colOff>276225</xdr:colOff>
                    <xdr:row>1</xdr:row>
                    <xdr:rowOff>28575</xdr:rowOff>
                  </from>
                  <to>
                    <xdr:col>11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Charts!B5:D5</xm:f>
              <xm:sqref>F5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Charts!B4:D4</xm:f>
              <xm:sqref>F4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Charts!B3:D3</xm:f>
              <xm:sqref>F3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Charts!B2:D2</xm:f>
              <xm:sqref>F2</xm:sqref>
            </x14:sparkline>
          </x14:sparklines>
        </x14:sparklineGroup>
      </x14:sparklineGroup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-0.499984740745262"/>
  </sheetPr>
  <dimension ref="A1:M256"/>
  <sheetViews>
    <sheetView workbookViewId="0">
      <pane ySplit="1" topLeftCell="A17" activePane="bottomLeft" state="frozen"/>
      <selection pane="bottomLeft" activeCell="E6" sqref="E6"/>
    </sheetView>
  </sheetViews>
  <sheetFormatPr defaultColWidth="9.140625" defaultRowHeight="18.75" customHeight="1" x14ac:dyDescent="0.25"/>
  <cols>
    <col min="1" max="1" width="12.28515625" style="15" bestFit="1" customWidth="1"/>
    <col min="2" max="2" width="31.42578125" style="8" bestFit="1" customWidth="1"/>
    <col min="3" max="3" width="30.42578125" style="13" customWidth="1"/>
    <col min="4" max="4" width="13" style="13" customWidth="1"/>
    <col min="5" max="5" width="15.28515625" style="8" bestFit="1" customWidth="1"/>
    <col min="6" max="6" width="8.7109375" style="8" bestFit="1" customWidth="1"/>
    <col min="7" max="7" width="38.85546875" style="8" bestFit="1" customWidth="1"/>
    <col min="8" max="8" width="36.140625" style="13" bestFit="1" customWidth="1"/>
    <col min="9" max="9" width="10" style="13" bestFit="1" customWidth="1"/>
    <col min="10" max="10" width="34.42578125" style="8" bestFit="1" customWidth="1"/>
    <col min="11" max="11" width="33.140625" style="13" bestFit="1" customWidth="1"/>
    <col min="12" max="12" width="14.85546875" style="13" bestFit="1" customWidth="1"/>
    <col min="13" max="13" width="16.42578125" style="8" bestFit="1" customWidth="1"/>
    <col min="14" max="16384" width="9.140625" style="8"/>
  </cols>
  <sheetData>
    <row r="1" spans="1:13" ht="18" customHeight="1" x14ac:dyDescent="0.25">
      <c r="A1" s="72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5</v>
      </c>
      <c r="G1" s="73" t="s">
        <v>6</v>
      </c>
      <c r="H1" s="73" t="s">
        <v>83</v>
      </c>
      <c r="I1" s="73" t="s">
        <v>7</v>
      </c>
      <c r="J1" s="73" t="s">
        <v>88</v>
      </c>
      <c r="K1" s="73" t="s">
        <v>8</v>
      </c>
      <c r="L1" s="74" t="s">
        <v>123</v>
      </c>
      <c r="M1" s="74" t="s">
        <v>124</v>
      </c>
    </row>
    <row r="2" spans="1:13" ht="18.75" customHeight="1" x14ac:dyDescent="0.25">
      <c r="A2" s="14" t="s">
        <v>9</v>
      </c>
      <c r="B2" s="4" t="s">
        <v>193</v>
      </c>
      <c r="C2" s="10" t="s">
        <v>10</v>
      </c>
      <c r="D2" s="3" t="s">
        <v>11</v>
      </c>
      <c r="E2" s="5">
        <v>33588</v>
      </c>
      <c r="F2" s="3" t="s">
        <v>144</v>
      </c>
      <c r="G2" s="3" t="s">
        <v>12</v>
      </c>
      <c r="H2" s="25" t="s">
        <v>89</v>
      </c>
      <c r="I2" s="3">
        <v>8000</v>
      </c>
      <c r="J2" s="19" t="s">
        <v>191</v>
      </c>
      <c r="K2" s="3" t="s">
        <v>14</v>
      </c>
      <c r="L2" s="25" t="s">
        <v>148</v>
      </c>
      <c r="M2" s="25" t="s">
        <v>148</v>
      </c>
    </row>
    <row r="3" spans="1:13" ht="18.75" customHeight="1" x14ac:dyDescent="0.25">
      <c r="A3" s="14" t="s">
        <v>51</v>
      </c>
      <c r="B3" s="7" t="s">
        <v>188</v>
      </c>
      <c r="C3" s="88" t="s">
        <v>80</v>
      </c>
      <c r="D3" s="10" t="s">
        <v>136</v>
      </c>
      <c r="E3" s="5">
        <v>34410</v>
      </c>
      <c r="F3" s="3"/>
      <c r="G3" s="11" t="s">
        <v>16</v>
      </c>
      <c r="H3" s="81" t="s">
        <v>92</v>
      </c>
      <c r="I3" s="12" t="s">
        <v>17</v>
      </c>
      <c r="J3" s="20" t="s">
        <v>189</v>
      </c>
      <c r="K3" s="88" t="s">
        <v>147</v>
      </c>
      <c r="L3" s="29" t="s">
        <v>129</v>
      </c>
      <c r="M3" s="29" t="s">
        <v>129</v>
      </c>
    </row>
    <row r="4" spans="1:13" ht="18.75" customHeight="1" x14ac:dyDescent="0.25">
      <c r="A4" s="6" t="s">
        <v>18</v>
      </c>
      <c r="B4" s="4" t="s">
        <v>194</v>
      </c>
      <c r="C4" s="88" t="s">
        <v>19</v>
      </c>
      <c r="D4" s="3" t="s">
        <v>11</v>
      </c>
      <c r="E4" s="5">
        <v>34943</v>
      </c>
      <c r="F4" s="3" t="s">
        <v>145</v>
      </c>
      <c r="G4" s="3" t="s">
        <v>12</v>
      </c>
      <c r="H4" s="12" t="s">
        <v>94</v>
      </c>
      <c r="I4" s="3">
        <v>5021</v>
      </c>
      <c r="J4" s="20" t="s">
        <v>189</v>
      </c>
      <c r="K4" s="3" t="s">
        <v>21</v>
      </c>
      <c r="L4" s="29" t="s">
        <v>131</v>
      </c>
      <c r="M4" s="29" t="s">
        <v>131</v>
      </c>
    </row>
    <row r="5" spans="1:13" ht="18.75" customHeight="1" x14ac:dyDescent="0.25">
      <c r="A5" s="6" t="s">
        <v>22</v>
      </c>
      <c r="B5" s="4" t="s">
        <v>201</v>
      </c>
      <c r="C5" s="88" t="s">
        <v>23</v>
      </c>
      <c r="D5" s="3" t="s">
        <v>11</v>
      </c>
      <c r="E5" s="5">
        <v>34943</v>
      </c>
      <c r="F5" s="3" t="s">
        <v>145</v>
      </c>
      <c r="G5" s="3" t="s">
        <v>12</v>
      </c>
      <c r="H5" s="52" t="s">
        <v>90</v>
      </c>
      <c r="I5" s="3">
        <v>5080</v>
      </c>
      <c r="J5" s="20" t="s">
        <v>84</v>
      </c>
      <c r="K5" s="3" t="s">
        <v>25</v>
      </c>
      <c r="L5" s="30" t="s">
        <v>134</v>
      </c>
      <c r="M5" s="30" t="s">
        <v>134</v>
      </c>
    </row>
    <row r="6" spans="1:13" ht="18.75" customHeight="1" x14ac:dyDescent="0.25">
      <c r="A6" s="6" t="s">
        <v>26</v>
      </c>
      <c r="B6" s="4" t="s">
        <v>195</v>
      </c>
      <c r="C6" s="88" t="s">
        <v>27</v>
      </c>
      <c r="D6" s="3" t="s">
        <v>11</v>
      </c>
      <c r="E6" s="5">
        <v>34967</v>
      </c>
      <c r="F6" s="3" t="s">
        <v>145</v>
      </c>
      <c r="G6" s="3"/>
      <c r="H6" s="12" t="s">
        <v>90</v>
      </c>
      <c r="I6" s="3">
        <v>5080</v>
      </c>
      <c r="J6" s="20" t="s">
        <v>84</v>
      </c>
      <c r="K6" s="3" t="s">
        <v>25</v>
      </c>
      <c r="L6" s="29" t="s">
        <v>141</v>
      </c>
      <c r="M6" s="29" t="s">
        <v>141</v>
      </c>
    </row>
    <row r="7" spans="1:13" ht="18.75" customHeight="1" x14ac:dyDescent="0.25">
      <c r="A7" s="6" t="s">
        <v>29</v>
      </c>
      <c r="B7" s="4" t="s">
        <v>196</v>
      </c>
      <c r="C7" s="88" t="s">
        <v>30</v>
      </c>
      <c r="D7" s="3" t="s">
        <v>11</v>
      </c>
      <c r="E7" s="5">
        <v>34967</v>
      </c>
      <c r="F7" s="3" t="s">
        <v>145</v>
      </c>
      <c r="G7" s="3" t="s">
        <v>31</v>
      </c>
      <c r="H7" s="12" t="s">
        <v>94</v>
      </c>
      <c r="I7" s="3">
        <v>5011</v>
      </c>
      <c r="J7" s="20" t="s">
        <v>189</v>
      </c>
      <c r="K7" s="3" t="s">
        <v>33</v>
      </c>
      <c r="L7" s="29" t="s">
        <v>143</v>
      </c>
      <c r="M7" s="29" t="s">
        <v>143</v>
      </c>
    </row>
    <row r="8" spans="1:13" ht="18.75" customHeight="1" x14ac:dyDescent="0.25">
      <c r="A8" s="6" t="s">
        <v>34</v>
      </c>
      <c r="B8" s="4" t="s">
        <v>197</v>
      </c>
      <c r="C8" s="88" t="s">
        <v>35</v>
      </c>
      <c r="D8" s="3" t="s">
        <v>11</v>
      </c>
      <c r="E8" s="5">
        <v>34967</v>
      </c>
      <c r="F8" s="3" t="s">
        <v>145</v>
      </c>
      <c r="G8" s="3" t="s">
        <v>12</v>
      </c>
      <c r="H8" s="81" t="s">
        <v>192</v>
      </c>
      <c r="I8" s="3" t="s">
        <v>36</v>
      </c>
      <c r="J8" s="20" t="s">
        <v>84</v>
      </c>
      <c r="K8" s="3" t="s">
        <v>37</v>
      </c>
      <c r="L8" s="25" t="s">
        <v>130</v>
      </c>
      <c r="M8" s="25" t="s">
        <v>130</v>
      </c>
    </row>
    <row r="9" spans="1:13" ht="18.75" customHeight="1" x14ac:dyDescent="0.25">
      <c r="A9" s="6" t="s">
        <v>38</v>
      </c>
      <c r="B9" s="4" t="s">
        <v>198</v>
      </c>
      <c r="C9" s="88" t="s">
        <v>39</v>
      </c>
      <c r="D9" s="3" t="s">
        <v>11</v>
      </c>
      <c r="E9" s="5">
        <v>34976</v>
      </c>
      <c r="F9" s="3" t="s">
        <v>145</v>
      </c>
      <c r="G9" s="3" t="s">
        <v>28</v>
      </c>
      <c r="H9" s="12" t="s">
        <v>89</v>
      </c>
      <c r="I9" s="3">
        <v>8000</v>
      </c>
      <c r="J9" s="19" t="s">
        <v>191</v>
      </c>
      <c r="K9" s="3" t="s">
        <v>40</v>
      </c>
      <c r="L9" s="29" t="s">
        <v>140</v>
      </c>
      <c r="M9" s="29" t="s">
        <v>140</v>
      </c>
    </row>
    <row r="10" spans="1:13" ht="18.75" customHeight="1" x14ac:dyDescent="0.25">
      <c r="A10" s="6" t="s">
        <v>41</v>
      </c>
      <c r="B10" s="4" t="s">
        <v>199</v>
      </c>
      <c r="C10" s="88" t="s">
        <v>42</v>
      </c>
      <c r="D10" s="3" t="s">
        <v>11</v>
      </c>
      <c r="E10" s="5">
        <v>34981</v>
      </c>
      <c r="F10" s="3" t="s">
        <v>145</v>
      </c>
      <c r="G10" s="3" t="s">
        <v>16</v>
      </c>
      <c r="H10" s="81" t="s">
        <v>95</v>
      </c>
      <c r="I10" s="3" t="s">
        <v>43</v>
      </c>
      <c r="J10" s="20" t="s">
        <v>189</v>
      </c>
      <c r="K10" s="3" t="s">
        <v>44</v>
      </c>
      <c r="L10" s="29" t="s">
        <v>127</v>
      </c>
      <c r="M10" s="29" t="s">
        <v>127</v>
      </c>
    </row>
    <row r="11" spans="1:13" ht="18.75" customHeight="1" x14ac:dyDescent="0.25">
      <c r="A11" s="6" t="s">
        <v>47</v>
      </c>
      <c r="B11" s="4" t="s">
        <v>200</v>
      </c>
      <c r="C11" s="88" t="s">
        <v>48</v>
      </c>
      <c r="D11" s="3" t="s">
        <v>11</v>
      </c>
      <c r="E11" s="5">
        <v>34981</v>
      </c>
      <c r="F11" s="3" t="s">
        <v>145</v>
      </c>
      <c r="G11" s="3" t="s">
        <v>16</v>
      </c>
      <c r="H11" s="12" t="s">
        <v>94</v>
      </c>
      <c r="I11" s="3" t="s">
        <v>32</v>
      </c>
      <c r="J11" s="20" t="s">
        <v>189</v>
      </c>
      <c r="K11" s="3" t="s">
        <v>33</v>
      </c>
      <c r="L11" s="29" t="s">
        <v>132</v>
      </c>
      <c r="M11" s="29" t="s">
        <v>132</v>
      </c>
    </row>
    <row r="12" spans="1:13" ht="18.75" customHeight="1" x14ac:dyDescent="0.25">
      <c r="A12" s="6" t="s">
        <v>49</v>
      </c>
      <c r="B12" s="4" t="s">
        <v>202</v>
      </c>
      <c r="C12" s="88" t="s">
        <v>50</v>
      </c>
      <c r="D12" s="3" t="s">
        <v>11</v>
      </c>
      <c r="E12" s="5">
        <v>35044</v>
      </c>
      <c r="F12" s="3" t="s">
        <v>145</v>
      </c>
      <c r="G12" s="3" t="s">
        <v>12</v>
      </c>
      <c r="H12" s="12" t="s">
        <v>94</v>
      </c>
      <c r="I12" s="3">
        <v>5021</v>
      </c>
      <c r="J12" s="20" t="s">
        <v>189</v>
      </c>
      <c r="K12" s="3" t="s">
        <v>21</v>
      </c>
      <c r="L12" s="29" t="s">
        <v>135</v>
      </c>
      <c r="M12" s="29" t="s">
        <v>135</v>
      </c>
    </row>
    <row r="13" spans="1:13" ht="18.75" customHeight="1" x14ac:dyDescent="0.25">
      <c r="A13" s="6" t="s">
        <v>51</v>
      </c>
      <c r="B13" s="4" t="s">
        <v>203</v>
      </c>
      <c r="C13" s="88" t="s">
        <v>52</v>
      </c>
      <c r="D13" s="3" t="s">
        <v>11</v>
      </c>
      <c r="E13" s="5">
        <v>35069</v>
      </c>
      <c r="F13" s="3" t="s">
        <v>145</v>
      </c>
      <c r="G13" s="3" t="s">
        <v>28</v>
      </c>
      <c r="H13" s="12" t="s">
        <v>91</v>
      </c>
      <c r="I13" s="3">
        <v>8500</v>
      </c>
      <c r="J13" s="20" t="s">
        <v>84</v>
      </c>
      <c r="K13" s="3" t="s">
        <v>53</v>
      </c>
      <c r="L13" s="29" t="s">
        <v>125</v>
      </c>
      <c r="M13" s="29" t="s">
        <v>125</v>
      </c>
    </row>
    <row r="14" spans="1:13" ht="18.75" customHeight="1" x14ac:dyDescent="0.25">
      <c r="A14" s="6" t="s">
        <v>54</v>
      </c>
      <c r="B14" s="4" t="s">
        <v>204</v>
      </c>
      <c r="C14" s="88" t="s">
        <v>55</v>
      </c>
      <c r="D14" s="3" t="s">
        <v>11</v>
      </c>
      <c r="E14" s="5">
        <v>35069</v>
      </c>
      <c r="F14" s="3" t="s">
        <v>145</v>
      </c>
      <c r="G14" s="3" t="s">
        <v>16</v>
      </c>
      <c r="H14" s="81" t="s">
        <v>96</v>
      </c>
      <c r="I14" s="3">
        <v>5030</v>
      </c>
      <c r="J14" s="20" t="s">
        <v>190</v>
      </c>
      <c r="K14" s="3" t="s">
        <v>57</v>
      </c>
      <c r="L14" s="29" t="s">
        <v>139</v>
      </c>
      <c r="M14" s="29" t="s">
        <v>139</v>
      </c>
    </row>
    <row r="15" spans="1:13" ht="18.75" customHeight="1" x14ac:dyDescent="0.25">
      <c r="A15" s="6" t="s">
        <v>58</v>
      </c>
      <c r="B15" s="4" t="s">
        <v>205</v>
      </c>
      <c r="C15" s="88" t="s">
        <v>59</v>
      </c>
      <c r="D15" s="3" t="s">
        <v>11</v>
      </c>
      <c r="E15" s="5">
        <v>35282</v>
      </c>
      <c r="F15" s="3" t="s">
        <v>145</v>
      </c>
      <c r="G15" s="3" t="s">
        <v>60</v>
      </c>
      <c r="H15" s="81" t="s">
        <v>97</v>
      </c>
      <c r="I15" s="3" t="s">
        <v>61</v>
      </c>
      <c r="J15" s="20" t="s">
        <v>190</v>
      </c>
      <c r="K15" s="3" t="s">
        <v>62</v>
      </c>
      <c r="L15" s="29" t="s">
        <v>142</v>
      </c>
      <c r="M15" s="29" t="s">
        <v>142</v>
      </c>
    </row>
    <row r="16" spans="1:13" ht="18.75" customHeight="1" x14ac:dyDescent="0.25">
      <c r="A16" s="6" t="s">
        <v>63</v>
      </c>
      <c r="B16" s="4" t="s">
        <v>206</v>
      </c>
      <c r="C16" s="88" t="s">
        <v>64</v>
      </c>
      <c r="D16" s="3" t="s">
        <v>11</v>
      </c>
      <c r="E16" s="5">
        <v>35051</v>
      </c>
      <c r="F16" s="3" t="s">
        <v>145</v>
      </c>
      <c r="G16" s="3" t="s">
        <v>16</v>
      </c>
      <c r="H16" s="12" t="s">
        <v>93</v>
      </c>
      <c r="I16" s="3" t="s">
        <v>65</v>
      </c>
      <c r="J16" s="20" t="s">
        <v>189</v>
      </c>
      <c r="K16" s="3" t="s">
        <v>66</v>
      </c>
      <c r="L16" s="29" t="s">
        <v>137</v>
      </c>
      <c r="M16" s="29" t="s">
        <v>137</v>
      </c>
    </row>
    <row r="17" spans="1:13" ht="18.75" customHeight="1" x14ac:dyDescent="0.25">
      <c r="A17" s="6" t="s">
        <v>67</v>
      </c>
      <c r="B17" s="4" t="s">
        <v>207</v>
      </c>
      <c r="C17" s="88" t="s">
        <v>68</v>
      </c>
      <c r="D17" s="3" t="s">
        <v>11</v>
      </c>
      <c r="E17" s="5">
        <v>35499</v>
      </c>
      <c r="F17" s="3" t="s">
        <v>145</v>
      </c>
      <c r="G17" s="3" t="s">
        <v>16</v>
      </c>
      <c r="H17" s="81" t="s">
        <v>97</v>
      </c>
      <c r="I17" s="3" t="s">
        <v>61</v>
      </c>
      <c r="J17" s="20" t="s">
        <v>190</v>
      </c>
      <c r="K17" s="3" t="s">
        <v>69</v>
      </c>
      <c r="L17" s="29" t="s">
        <v>133</v>
      </c>
      <c r="M17" s="29" t="s">
        <v>133</v>
      </c>
    </row>
    <row r="18" spans="1:13" ht="18.75" customHeight="1" x14ac:dyDescent="0.25">
      <c r="A18" s="6" t="s">
        <v>70</v>
      </c>
      <c r="B18" s="4" t="s">
        <v>208</v>
      </c>
      <c r="C18" s="88" t="s">
        <v>71</v>
      </c>
      <c r="D18" s="3" t="s">
        <v>11</v>
      </c>
      <c r="E18" s="5">
        <v>35499</v>
      </c>
      <c r="F18" s="3" t="s">
        <v>145</v>
      </c>
      <c r="G18" s="3" t="s">
        <v>12</v>
      </c>
      <c r="H18" s="12" t="s">
        <v>94</v>
      </c>
      <c r="I18" s="3" t="s">
        <v>20</v>
      </c>
      <c r="J18" s="20" t="s">
        <v>189</v>
      </c>
      <c r="K18" s="3" t="s">
        <v>21</v>
      </c>
      <c r="L18" s="29" t="s">
        <v>128</v>
      </c>
      <c r="M18" s="29" t="s">
        <v>128</v>
      </c>
    </row>
    <row r="19" spans="1:13" ht="18.75" customHeight="1" x14ac:dyDescent="0.25">
      <c r="A19" s="6" t="s">
        <v>72</v>
      </c>
      <c r="B19" s="4" t="s">
        <v>209</v>
      </c>
      <c r="C19" s="88" t="s">
        <v>73</v>
      </c>
      <c r="D19" s="3" t="s">
        <v>11</v>
      </c>
      <c r="E19" s="5">
        <v>36761</v>
      </c>
      <c r="F19" s="3" t="s">
        <v>145</v>
      </c>
      <c r="G19" s="3" t="s">
        <v>28</v>
      </c>
      <c r="H19" s="81" t="s">
        <v>95</v>
      </c>
      <c r="I19" s="3" t="s">
        <v>74</v>
      </c>
      <c r="J19" s="20" t="s">
        <v>189</v>
      </c>
      <c r="K19" s="3" t="s">
        <v>75</v>
      </c>
      <c r="L19" s="29" t="s">
        <v>149</v>
      </c>
      <c r="M19" s="29" t="s">
        <v>149</v>
      </c>
    </row>
    <row r="20" spans="1:13" ht="18.75" customHeight="1" x14ac:dyDescent="0.25">
      <c r="A20" s="6" t="s">
        <v>76</v>
      </c>
      <c r="B20" s="4" t="s">
        <v>210</v>
      </c>
      <c r="C20" s="88" t="s">
        <v>77</v>
      </c>
      <c r="D20" s="3" t="s">
        <v>11</v>
      </c>
      <c r="E20" s="5">
        <v>36761</v>
      </c>
      <c r="F20" s="3" t="s">
        <v>145</v>
      </c>
      <c r="G20" s="3" t="s">
        <v>16</v>
      </c>
      <c r="H20" s="12" t="s">
        <v>94</v>
      </c>
      <c r="I20" s="3" t="s">
        <v>20</v>
      </c>
      <c r="J20" s="20" t="s">
        <v>189</v>
      </c>
      <c r="K20" s="3" t="s">
        <v>21</v>
      </c>
      <c r="L20" s="29" t="s">
        <v>138</v>
      </c>
      <c r="M20" s="29" t="s">
        <v>138</v>
      </c>
    </row>
    <row r="21" spans="1:13" ht="18.75" customHeight="1" x14ac:dyDescent="0.25">
      <c r="A21" s="6"/>
      <c r="B21" s="4"/>
      <c r="C21" s="88"/>
      <c r="D21" s="3"/>
      <c r="E21" s="5"/>
      <c r="F21" s="3"/>
      <c r="G21" s="3"/>
      <c r="H21" s="12"/>
      <c r="I21" s="3"/>
      <c r="J21" s="20"/>
      <c r="K21" s="3"/>
      <c r="L21" s="29"/>
      <c r="M21" s="29"/>
    </row>
    <row r="22" spans="1:13" ht="18.75" customHeight="1" x14ac:dyDescent="0.25">
      <c r="A22" s="6"/>
      <c r="B22" s="4"/>
      <c r="C22" s="88"/>
      <c r="D22" s="3"/>
      <c r="E22" s="5"/>
      <c r="F22" s="3"/>
      <c r="G22" s="3"/>
      <c r="H22" s="12"/>
      <c r="I22" s="3"/>
      <c r="J22" s="20"/>
      <c r="K22" s="3"/>
      <c r="L22" s="29"/>
      <c r="M22" s="29"/>
    </row>
    <row r="23" spans="1:13" ht="18.75" customHeight="1" x14ac:dyDescent="0.25">
      <c r="A23" s="6"/>
      <c r="B23" s="4"/>
      <c r="C23" s="88"/>
      <c r="D23" s="3"/>
      <c r="E23" s="5"/>
      <c r="F23" s="3"/>
      <c r="G23" s="3"/>
      <c r="H23" s="12"/>
      <c r="I23" s="3"/>
      <c r="J23" s="20"/>
      <c r="K23" s="3"/>
      <c r="L23" s="29"/>
      <c r="M23" s="29"/>
    </row>
    <row r="24" spans="1:13" ht="18.75" customHeight="1" x14ac:dyDescent="0.25">
      <c r="A24" s="6"/>
      <c r="B24" s="4"/>
      <c r="C24" s="88"/>
      <c r="D24" s="3"/>
      <c r="E24" s="5"/>
      <c r="F24" s="3"/>
      <c r="G24" s="3"/>
      <c r="H24" s="25"/>
      <c r="I24" s="3"/>
      <c r="J24" s="19"/>
      <c r="K24" s="3"/>
      <c r="L24" s="25"/>
      <c r="M24" s="25"/>
    </row>
    <row r="25" spans="1:13" ht="18.75" customHeight="1" x14ac:dyDescent="0.25">
      <c r="A25" s="6"/>
      <c r="B25" s="4"/>
      <c r="C25" s="88"/>
      <c r="D25" s="3"/>
      <c r="E25" s="5"/>
      <c r="F25" s="3"/>
      <c r="G25" s="3"/>
      <c r="H25" s="12"/>
      <c r="I25" s="3"/>
      <c r="J25" s="20"/>
      <c r="K25" s="3"/>
      <c r="L25" s="29"/>
      <c r="M25" s="29"/>
    </row>
    <row r="26" spans="1:13" ht="18.75" customHeight="1" x14ac:dyDescent="0.25">
      <c r="A26" s="6"/>
      <c r="B26" s="4"/>
      <c r="C26" s="88"/>
      <c r="D26" s="3"/>
      <c r="E26" s="5"/>
      <c r="F26" s="3"/>
      <c r="G26" s="3"/>
      <c r="H26" s="12"/>
      <c r="I26" s="3"/>
      <c r="J26" s="20"/>
      <c r="K26" s="3"/>
      <c r="L26" s="29"/>
      <c r="M26" s="29"/>
    </row>
    <row r="27" spans="1:13" ht="18.75" customHeight="1" x14ac:dyDescent="0.25">
      <c r="A27" s="6"/>
      <c r="B27" s="4"/>
      <c r="C27" s="88"/>
      <c r="D27" s="3"/>
      <c r="E27" s="5"/>
      <c r="F27" s="3"/>
      <c r="G27" s="3"/>
      <c r="H27" s="25"/>
      <c r="I27" s="3"/>
      <c r="J27" s="19"/>
      <c r="K27" s="3"/>
      <c r="L27" s="29"/>
      <c r="M27" s="29"/>
    </row>
    <row r="28" spans="1:13" ht="18.75" customHeight="1" x14ac:dyDescent="0.25">
      <c r="A28" s="6"/>
      <c r="B28" s="4"/>
      <c r="C28" s="88"/>
      <c r="D28" s="3"/>
      <c r="E28" s="5"/>
      <c r="F28" s="3"/>
      <c r="G28" s="3"/>
      <c r="H28" s="81"/>
      <c r="I28" s="3"/>
      <c r="J28" s="20"/>
      <c r="K28" s="3"/>
      <c r="L28" s="29"/>
      <c r="M28" s="29"/>
    </row>
    <row r="29" spans="1:13" ht="18.75" customHeight="1" x14ac:dyDescent="0.25">
      <c r="A29" s="6"/>
      <c r="B29" s="4"/>
      <c r="C29" s="88"/>
      <c r="D29" s="3"/>
      <c r="E29" s="5"/>
      <c r="F29" s="3"/>
      <c r="G29" s="3"/>
      <c r="H29" s="12"/>
      <c r="I29" s="3"/>
      <c r="J29" s="20"/>
      <c r="K29" s="3"/>
      <c r="L29" s="29"/>
      <c r="M29" s="29"/>
    </row>
    <row r="30" spans="1:13" ht="18.75" customHeight="1" x14ac:dyDescent="0.25">
      <c r="A30" s="6"/>
      <c r="B30" s="4"/>
      <c r="C30" s="88"/>
      <c r="D30" s="3"/>
      <c r="E30" s="5"/>
      <c r="F30" s="3"/>
      <c r="G30" s="3"/>
      <c r="H30" s="12"/>
      <c r="I30" s="3"/>
      <c r="J30" s="20"/>
      <c r="K30" s="3"/>
      <c r="L30" s="29"/>
      <c r="M30" s="29"/>
    </row>
    <row r="31" spans="1:13" ht="18.75" customHeight="1" x14ac:dyDescent="0.25">
      <c r="A31" s="6"/>
      <c r="B31" s="4"/>
      <c r="C31" s="88"/>
      <c r="D31" s="3"/>
      <c r="E31" s="5"/>
      <c r="F31" s="3"/>
      <c r="G31" s="3"/>
      <c r="H31" s="12"/>
      <c r="I31" s="3"/>
      <c r="J31" s="20"/>
      <c r="K31" s="3"/>
      <c r="L31" s="29"/>
      <c r="M31" s="29"/>
    </row>
    <row r="32" spans="1:13" ht="18.75" customHeight="1" x14ac:dyDescent="0.25">
      <c r="A32" s="6"/>
      <c r="B32" s="4"/>
      <c r="C32" s="88"/>
      <c r="D32" s="3"/>
      <c r="E32" s="5"/>
      <c r="F32" s="3"/>
      <c r="G32" s="3"/>
      <c r="H32" s="12"/>
      <c r="I32" s="3"/>
      <c r="J32" s="20"/>
      <c r="K32" s="3"/>
      <c r="L32" s="29"/>
      <c r="M32" s="29"/>
    </row>
    <row r="33" spans="1:13" ht="18.75" customHeight="1" x14ac:dyDescent="0.25">
      <c r="A33" s="6"/>
      <c r="B33" s="4"/>
      <c r="C33" s="88"/>
      <c r="D33" s="3"/>
      <c r="E33" s="5"/>
      <c r="F33" s="3"/>
      <c r="G33" s="3"/>
      <c r="H33" s="81"/>
      <c r="I33" s="3"/>
      <c r="J33" s="20"/>
      <c r="K33" s="3"/>
      <c r="L33" s="29"/>
      <c r="M33" s="29"/>
    </row>
    <row r="34" spans="1:13" ht="18.75" customHeight="1" x14ac:dyDescent="0.25">
      <c r="A34" s="6"/>
      <c r="B34" s="4"/>
      <c r="C34" s="88"/>
      <c r="D34" s="3"/>
      <c r="E34" s="5"/>
      <c r="F34" s="3"/>
      <c r="G34" s="3"/>
      <c r="H34" s="12"/>
      <c r="I34" s="3"/>
      <c r="J34" s="20"/>
      <c r="K34" s="3"/>
      <c r="L34" s="29"/>
      <c r="M34" s="29"/>
    </row>
    <row r="35" spans="1:13" ht="18.75" customHeight="1" x14ac:dyDescent="0.25">
      <c r="A35" s="6"/>
      <c r="B35" s="4"/>
      <c r="C35" s="88"/>
      <c r="D35" s="3"/>
      <c r="E35" s="5"/>
      <c r="F35" s="3"/>
      <c r="G35" s="3"/>
      <c r="H35" s="12"/>
      <c r="I35" s="3"/>
      <c r="J35" s="20"/>
      <c r="K35" s="3"/>
      <c r="L35" s="29"/>
      <c r="M35" s="29"/>
    </row>
    <row r="36" spans="1:13" ht="18.75" customHeight="1" x14ac:dyDescent="0.25">
      <c r="A36" s="6"/>
      <c r="B36" s="4"/>
      <c r="C36" s="88"/>
      <c r="D36" s="3"/>
      <c r="E36" s="5"/>
      <c r="F36" s="3"/>
      <c r="G36" s="3"/>
      <c r="H36" s="81"/>
      <c r="I36" s="3"/>
      <c r="J36" s="20"/>
      <c r="K36" s="3"/>
      <c r="L36" s="25"/>
      <c r="M36" s="25"/>
    </row>
    <row r="37" spans="1:13" ht="18.75" customHeight="1" x14ac:dyDescent="0.25">
      <c r="A37" s="6"/>
      <c r="B37" s="4"/>
      <c r="C37" s="88"/>
      <c r="D37" s="3"/>
      <c r="E37" s="5"/>
      <c r="F37" s="3"/>
      <c r="G37" s="3"/>
      <c r="H37" s="81"/>
      <c r="I37" s="3"/>
      <c r="J37" s="20"/>
      <c r="K37" s="3"/>
      <c r="L37" s="29"/>
      <c r="M37" s="29"/>
    </row>
    <row r="38" spans="1:13" ht="18.75" customHeight="1" x14ac:dyDescent="0.25">
      <c r="A38" s="6"/>
      <c r="B38" s="4"/>
      <c r="C38" s="88"/>
      <c r="D38" s="3"/>
      <c r="E38" s="5"/>
      <c r="F38" s="3"/>
      <c r="G38" s="3"/>
      <c r="H38" s="12"/>
      <c r="I38" s="3"/>
      <c r="J38" s="20"/>
      <c r="K38" s="3"/>
      <c r="L38" s="29"/>
      <c r="M38" s="29"/>
    </row>
    <row r="39" spans="1:13" ht="18.75" customHeight="1" x14ac:dyDescent="0.25">
      <c r="A39" s="6"/>
      <c r="B39" s="4"/>
      <c r="C39" s="88"/>
      <c r="D39" s="3"/>
      <c r="E39" s="5"/>
      <c r="F39" s="3"/>
      <c r="G39" s="3"/>
      <c r="H39" s="12"/>
      <c r="I39" s="3"/>
      <c r="J39" s="20"/>
      <c r="K39" s="3"/>
      <c r="L39" s="29"/>
      <c r="M39" s="29"/>
    </row>
    <row r="40" spans="1:13" ht="18.75" customHeight="1" x14ac:dyDescent="0.25">
      <c r="A40" s="6"/>
      <c r="B40" s="4"/>
      <c r="C40" s="88"/>
      <c r="D40" s="3"/>
      <c r="E40" s="5"/>
      <c r="F40" s="3"/>
      <c r="G40" s="3"/>
      <c r="H40" s="81"/>
      <c r="I40" s="3"/>
      <c r="J40" s="20"/>
      <c r="K40" s="3"/>
      <c r="L40" s="29"/>
      <c r="M40" s="29"/>
    </row>
    <row r="41" spans="1:13" ht="18.75" customHeight="1" x14ac:dyDescent="0.25">
      <c r="A41" s="6"/>
      <c r="B41" s="4"/>
      <c r="C41" s="88"/>
      <c r="D41" s="3"/>
      <c r="E41" s="5"/>
      <c r="F41" s="3"/>
      <c r="G41" s="3"/>
      <c r="H41" s="12"/>
      <c r="I41" s="3"/>
      <c r="J41" s="20"/>
      <c r="K41" s="3"/>
      <c r="L41" s="29"/>
      <c r="M41" s="29"/>
    </row>
    <row r="42" spans="1:13" ht="18.75" customHeight="1" x14ac:dyDescent="0.25">
      <c r="A42" s="6"/>
      <c r="B42" s="4"/>
      <c r="C42" s="88"/>
      <c r="D42" s="3"/>
      <c r="E42" s="5"/>
      <c r="F42" s="3"/>
      <c r="G42" s="3"/>
      <c r="H42" s="52"/>
      <c r="I42" s="3"/>
      <c r="J42" s="20"/>
      <c r="K42" s="3"/>
      <c r="L42" s="29"/>
      <c r="M42" s="29"/>
    </row>
    <row r="43" spans="1:13" ht="18.75" customHeight="1" x14ac:dyDescent="0.25">
      <c r="A43" s="6"/>
      <c r="B43" s="4"/>
      <c r="C43" s="88"/>
      <c r="D43" s="3"/>
      <c r="E43" s="5"/>
      <c r="F43" s="3"/>
      <c r="G43" s="3"/>
      <c r="H43" s="12"/>
      <c r="I43" s="3"/>
      <c r="J43" s="20"/>
      <c r="K43" s="3"/>
      <c r="L43" s="29"/>
      <c r="M43" s="29"/>
    </row>
    <row r="44" spans="1:13" ht="18.75" customHeight="1" x14ac:dyDescent="0.25">
      <c r="A44" s="6"/>
      <c r="B44" s="4"/>
      <c r="C44" s="88"/>
      <c r="D44" s="3"/>
      <c r="E44" s="5"/>
      <c r="F44" s="3"/>
      <c r="G44" s="3"/>
      <c r="H44" s="25"/>
      <c r="I44" s="3"/>
      <c r="J44" s="19"/>
      <c r="K44" s="3"/>
      <c r="L44" s="29"/>
      <c r="M44" s="29"/>
    </row>
    <row r="45" spans="1:13" ht="18.75" customHeight="1" x14ac:dyDescent="0.25">
      <c r="A45" s="6"/>
      <c r="B45" s="4"/>
      <c r="C45" s="88"/>
      <c r="D45" s="3"/>
      <c r="E45" s="5"/>
      <c r="F45" s="3"/>
      <c r="G45" s="3"/>
      <c r="H45" s="12"/>
      <c r="I45" s="3"/>
      <c r="J45" s="20"/>
      <c r="K45" s="3"/>
      <c r="L45" s="29"/>
      <c r="M45" s="29"/>
    </row>
    <row r="46" spans="1:13" ht="18.75" customHeight="1" x14ac:dyDescent="0.25">
      <c r="A46" s="6"/>
      <c r="B46" s="4"/>
      <c r="C46" s="88"/>
      <c r="D46" s="3"/>
      <c r="E46" s="5"/>
      <c r="F46" s="3"/>
      <c r="G46" s="3"/>
      <c r="H46" s="52"/>
      <c r="I46" s="3"/>
      <c r="J46" s="20"/>
      <c r="K46" s="3"/>
      <c r="L46" s="29"/>
      <c r="M46" s="29"/>
    </row>
    <row r="47" spans="1:13" ht="18.75" customHeight="1" x14ac:dyDescent="0.25">
      <c r="A47" s="6"/>
      <c r="B47" s="4"/>
      <c r="C47" s="88"/>
      <c r="D47" s="3"/>
      <c r="E47" s="5"/>
      <c r="F47" s="3"/>
      <c r="G47" s="3"/>
      <c r="H47" s="12"/>
      <c r="I47" s="3"/>
      <c r="J47" s="20"/>
      <c r="K47" s="3"/>
      <c r="L47" s="29"/>
      <c r="M47" s="29"/>
    </row>
    <row r="48" spans="1:13" ht="18.75" customHeight="1" x14ac:dyDescent="0.25">
      <c r="A48" s="6"/>
      <c r="B48" s="4"/>
      <c r="C48" s="88"/>
      <c r="D48" s="3"/>
      <c r="E48" s="5"/>
      <c r="F48" s="3"/>
      <c r="G48" s="3"/>
      <c r="H48" s="12"/>
      <c r="I48" s="3"/>
      <c r="J48" s="20"/>
      <c r="K48" s="3"/>
      <c r="L48" s="29"/>
      <c r="M48" s="29"/>
    </row>
    <row r="49" spans="1:13" ht="18.75" customHeight="1" x14ac:dyDescent="0.25">
      <c r="A49" s="6"/>
      <c r="B49" s="4"/>
      <c r="C49" s="88"/>
      <c r="D49" s="3"/>
      <c r="E49" s="5"/>
      <c r="F49" s="3"/>
      <c r="G49" s="3"/>
      <c r="H49" s="52"/>
      <c r="I49" s="3"/>
      <c r="J49" s="20"/>
      <c r="K49" s="3"/>
      <c r="L49" s="29"/>
      <c r="M49" s="29"/>
    </row>
    <row r="50" spans="1:13" ht="18.75" customHeight="1" x14ac:dyDescent="0.25">
      <c r="A50" s="6"/>
      <c r="B50" s="4"/>
      <c r="C50" s="88"/>
      <c r="D50" s="3"/>
      <c r="E50" s="5"/>
      <c r="F50" s="3"/>
      <c r="G50" s="3"/>
      <c r="H50" s="12"/>
      <c r="I50" s="3"/>
      <c r="J50" s="20"/>
      <c r="K50" s="3"/>
      <c r="L50" s="29"/>
      <c r="M50" s="29"/>
    </row>
    <row r="51" spans="1:13" ht="18.75" customHeight="1" x14ac:dyDescent="0.25">
      <c r="A51" s="6"/>
      <c r="B51" s="4"/>
      <c r="C51" s="88"/>
      <c r="D51" s="3"/>
      <c r="E51" s="5"/>
      <c r="F51" s="3"/>
      <c r="G51" s="3"/>
      <c r="H51" s="25"/>
      <c r="I51" s="3"/>
      <c r="J51" s="19"/>
      <c r="K51" s="3"/>
      <c r="L51" s="29"/>
      <c r="M51" s="29"/>
    </row>
    <row r="52" spans="1:13" ht="18.75" customHeight="1" x14ac:dyDescent="0.25">
      <c r="A52" s="6"/>
      <c r="B52" s="4"/>
      <c r="C52" s="88"/>
      <c r="D52" s="3"/>
      <c r="E52" s="5"/>
      <c r="F52" s="3"/>
      <c r="G52" s="3"/>
      <c r="H52" s="81"/>
      <c r="I52" s="3"/>
      <c r="J52" s="20"/>
      <c r="K52" s="3"/>
      <c r="L52" s="29"/>
      <c r="M52" s="29"/>
    </row>
    <row r="53" spans="1:13" ht="18.75" customHeight="1" x14ac:dyDescent="0.25">
      <c r="A53" s="6"/>
      <c r="B53" s="4"/>
      <c r="C53" s="88"/>
      <c r="D53" s="3"/>
      <c r="E53" s="5"/>
      <c r="F53" s="3"/>
      <c r="G53" s="3"/>
      <c r="H53" s="25"/>
      <c r="I53" s="3"/>
      <c r="J53" s="19"/>
      <c r="K53" s="3"/>
      <c r="L53" s="29"/>
      <c r="M53" s="29"/>
    </row>
    <row r="54" spans="1:13" ht="18.75" customHeight="1" x14ac:dyDescent="0.25">
      <c r="A54" s="6"/>
      <c r="B54" s="4"/>
      <c r="C54" s="88"/>
      <c r="D54" s="3"/>
      <c r="E54" s="5"/>
      <c r="F54" s="3"/>
      <c r="G54" s="3"/>
      <c r="H54" s="81"/>
      <c r="I54" s="3"/>
      <c r="J54" s="20"/>
      <c r="K54" s="3"/>
      <c r="L54" s="29"/>
      <c r="M54" s="29"/>
    </row>
    <row r="55" spans="1:13" ht="18.75" customHeight="1" x14ac:dyDescent="0.25">
      <c r="A55" s="6"/>
      <c r="B55" s="4"/>
      <c r="C55" s="88"/>
      <c r="D55" s="3"/>
      <c r="E55" s="5"/>
      <c r="F55" s="3"/>
      <c r="G55" s="3"/>
      <c r="H55" s="81"/>
      <c r="I55" s="3"/>
      <c r="J55" s="20"/>
      <c r="K55" s="3"/>
      <c r="L55" s="29"/>
      <c r="M55" s="29"/>
    </row>
    <row r="56" spans="1:13" ht="18.75" customHeight="1" x14ac:dyDescent="0.25">
      <c r="A56" s="6"/>
      <c r="B56" s="4"/>
      <c r="C56" s="88"/>
      <c r="D56" s="3"/>
      <c r="E56" s="5"/>
      <c r="F56" s="3"/>
      <c r="G56" s="3"/>
      <c r="H56" s="81"/>
      <c r="I56" s="3"/>
      <c r="J56" s="20"/>
      <c r="K56" s="3"/>
      <c r="L56" s="29"/>
      <c r="M56" s="29"/>
    </row>
    <row r="57" spans="1:13" ht="18.75" customHeight="1" x14ac:dyDescent="0.25">
      <c r="A57" s="6"/>
      <c r="B57" s="4"/>
      <c r="C57" s="88"/>
      <c r="D57" s="3"/>
      <c r="E57" s="5"/>
      <c r="F57" s="3"/>
      <c r="G57" s="3"/>
      <c r="H57" s="81"/>
      <c r="I57" s="3"/>
      <c r="J57" s="20"/>
      <c r="K57" s="3"/>
      <c r="L57" s="29"/>
      <c r="M57" s="29"/>
    </row>
    <row r="58" spans="1:13" ht="18.75" customHeight="1" x14ac:dyDescent="0.25">
      <c r="A58" s="6"/>
      <c r="B58" s="4"/>
      <c r="C58" s="88"/>
      <c r="D58" s="3"/>
      <c r="E58" s="5"/>
      <c r="F58" s="3"/>
      <c r="G58" s="3"/>
      <c r="H58" s="81"/>
      <c r="I58" s="3"/>
      <c r="J58" s="20"/>
      <c r="K58" s="3"/>
      <c r="L58" s="29"/>
      <c r="M58" s="29"/>
    </row>
    <row r="59" spans="1:13" ht="18.75" customHeight="1" x14ac:dyDescent="0.25">
      <c r="A59" s="6"/>
      <c r="B59" s="4"/>
      <c r="C59" s="88"/>
      <c r="D59" s="3"/>
      <c r="E59" s="5"/>
      <c r="F59" s="3"/>
      <c r="G59" s="3"/>
      <c r="H59" s="81"/>
      <c r="I59" s="3"/>
      <c r="J59" s="20"/>
      <c r="K59" s="3"/>
      <c r="L59" s="36"/>
      <c r="M59" s="36"/>
    </row>
    <row r="60" spans="1:13" ht="18.75" customHeight="1" x14ac:dyDescent="0.25">
      <c r="A60" s="6"/>
      <c r="B60" s="4"/>
      <c r="C60" s="88"/>
      <c r="D60" s="3"/>
      <c r="E60" s="5"/>
      <c r="F60" s="3"/>
      <c r="G60" s="3"/>
      <c r="H60" s="81"/>
      <c r="I60" s="3"/>
      <c r="J60" s="20"/>
      <c r="K60" s="3"/>
      <c r="L60" s="30"/>
      <c r="M60" s="30"/>
    </row>
    <row r="61" spans="1:13" ht="18.75" customHeight="1" x14ac:dyDescent="0.25">
      <c r="A61" s="6"/>
      <c r="B61" s="4"/>
      <c r="C61" s="88"/>
      <c r="D61" s="3"/>
      <c r="E61" s="5"/>
      <c r="F61" s="3"/>
      <c r="G61" s="3"/>
      <c r="H61" s="52"/>
      <c r="I61" s="3"/>
      <c r="J61" s="20"/>
      <c r="K61" s="3"/>
      <c r="L61" s="29"/>
      <c r="M61" s="29"/>
    </row>
    <row r="62" spans="1:13" ht="18.75" customHeight="1" x14ac:dyDescent="0.25">
      <c r="A62" s="6"/>
      <c r="B62" s="4"/>
      <c r="C62" s="88"/>
      <c r="D62" s="3"/>
      <c r="E62" s="5"/>
      <c r="F62" s="3"/>
      <c r="G62" s="3"/>
      <c r="H62" s="12"/>
      <c r="I62" s="3"/>
      <c r="J62" s="20"/>
      <c r="K62" s="3"/>
      <c r="L62" s="29"/>
      <c r="M62" s="29"/>
    </row>
    <row r="63" spans="1:13" ht="18.75" customHeight="1" x14ac:dyDescent="0.25">
      <c r="A63" s="6"/>
      <c r="B63" s="4"/>
      <c r="C63" s="88"/>
      <c r="D63" s="3"/>
      <c r="E63" s="5"/>
      <c r="F63" s="3"/>
      <c r="G63" s="3"/>
      <c r="H63" s="81"/>
      <c r="I63" s="3"/>
      <c r="J63" s="20"/>
      <c r="K63" s="3"/>
      <c r="L63" s="29"/>
      <c r="M63" s="29"/>
    </row>
    <row r="64" spans="1:13" ht="18.75" customHeight="1" x14ac:dyDescent="0.25">
      <c r="A64" s="6"/>
      <c r="B64" s="4"/>
      <c r="C64" s="88"/>
      <c r="D64" s="3"/>
      <c r="E64" s="5"/>
      <c r="F64" s="3"/>
      <c r="G64" s="3"/>
      <c r="H64" s="25"/>
      <c r="I64" s="3"/>
      <c r="J64" s="19"/>
      <c r="K64" s="3"/>
      <c r="L64" s="29"/>
      <c r="M64" s="29"/>
    </row>
    <row r="65" spans="1:13" ht="18.75" customHeight="1" x14ac:dyDescent="0.25">
      <c r="A65" s="6"/>
      <c r="B65" s="4"/>
      <c r="C65" s="88"/>
      <c r="D65" s="3"/>
      <c r="E65" s="5"/>
      <c r="F65" s="3"/>
      <c r="G65" s="3"/>
      <c r="H65" s="12"/>
      <c r="I65" s="3"/>
      <c r="J65" s="20"/>
      <c r="K65" s="3"/>
      <c r="L65" s="29"/>
      <c r="M65" s="29"/>
    </row>
    <row r="66" spans="1:13" ht="18.75" customHeight="1" x14ac:dyDescent="0.25">
      <c r="A66" s="6"/>
      <c r="B66" s="4"/>
      <c r="C66" s="88"/>
      <c r="D66" s="3"/>
      <c r="E66" s="5"/>
      <c r="F66" s="3"/>
      <c r="G66" s="3"/>
      <c r="H66" s="12"/>
      <c r="I66" s="3"/>
      <c r="J66" s="20"/>
      <c r="K66" s="3"/>
      <c r="L66" s="29"/>
      <c r="M66" s="29"/>
    </row>
    <row r="67" spans="1:13" ht="18.75" customHeight="1" x14ac:dyDescent="0.25">
      <c r="A67" s="6"/>
      <c r="B67" s="4"/>
      <c r="C67" s="88"/>
      <c r="D67" s="3"/>
      <c r="E67" s="5"/>
      <c r="F67" s="3"/>
      <c r="G67" s="3"/>
      <c r="H67" s="12"/>
      <c r="I67" s="3"/>
      <c r="J67" s="20"/>
      <c r="K67" s="3"/>
      <c r="L67" s="29"/>
      <c r="M67" s="29"/>
    </row>
    <row r="68" spans="1:13" ht="18.75" customHeight="1" x14ac:dyDescent="0.25">
      <c r="A68" s="6"/>
      <c r="B68" s="4"/>
      <c r="C68" s="88"/>
      <c r="D68" s="3"/>
      <c r="E68" s="5"/>
      <c r="F68" s="3"/>
      <c r="G68" s="3"/>
      <c r="H68" s="81"/>
      <c r="I68" s="3"/>
      <c r="J68" s="20"/>
      <c r="K68" s="3"/>
      <c r="L68" s="30"/>
      <c r="M68" s="30"/>
    </row>
    <row r="69" spans="1:13" ht="18.75" customHeight="1" x14ac:dyDescent="0.25">
      <c r="A69" s="6"/>
      <c r="B69" s="4"/>
      <c r="C69" s="88"/>
      <c r="D69" s="3"/>
      <c r="E69" s="5"/>
      <c r="F69" s="3"/>
      <c r="G69" s="3"/>
      <c r="H69" s="81"/>
      <c r="I69" s="3"/>
      <c r="J69" s="20"/>
      <c r="K69" s="3"/>
      <c r="L69" s="29"/>
      <c r="M69" s="29"/>
    </row>
    <row r="70" spans="1:13" ht="18.75" customHeight="1" x14ac:dyDescent="0.25">
      <c r="A70" s="6"/>
      <c r="B70" s="4"/>
      <c r="C70" s="88"/>
      <c r="D70" s="3"/>
      <c r="E70" s="5"/>
      <c r="F70" s="3"/>
      <c r="G70" s="3"/>
      <c r="H70" s="81"/>
      <c r="I70" s="3"/>
      <c r="J70" s="20"/>
      <c r="K70" s="3"/>
      <c r="L70" s="29"/>
      <c r="M70" s="29"/>
    </row>
    <row r="71" spans="1:13" ht="18.75" customHeight="1" x14ac:dyDescent="0.25">
      <c r="A71" s="6"/>
      <c r="B71" s="4"/>
      <c r="C71" s="89"/>
      <c r="D71" s="3"/>
      <c r="E71" s="5"/>
      <c r="F71" s="3"/>
      <c r="G71" s="3"/>
      <c r="H71" s="81"/>
      <c r="I71" s="3"/>
      <c r="J71" s="20"/>
      <c r="K71" s="3"/>
      <c r="L71" s="25"/>
      <c r="M71" s="25"/>
    </row>
    <row r="72" spans="1:13" ht="18.75" customHeight="1" x14ac:dyDescent="0.25">
      <c r="A72" s="6"/>
      <c r="B72" s="4"/>
      <c r="C72" s="88"/>
      <c r="D72" s="3"/>
      <c r="E72" s="5"/>
      <c r="F72" s="3"/>
      <c r="G72" s="3"/>
      <c r="H72" s="81"/>
      <c r="I72" s="3"/>
      <c r="J72" s="20"/>
      <c r="K72" s="3"/>
      <c r="L72" s="36"/>
      <c r="M72" s="36"/>
    </row>
    <row r="73" spans="1:13" ht="18.75" customHeight="1" x14ac:dyDescent="0.25">
      <c r="A73" s="6"/>
      <c r="B73" s="4"/>
      <c r="C73" s="88"/>
      <c r="D73" s="3"/>
      <c r="E73" s="5"/>
      <c r="F73" s="3"/>
      <c r="G73" s="3"/>
      <c r="H73" s="81"/>
      <c r="I73" s="3"/>
      <c r="J73" s="20"/>
      <c r="K73" s="3"/>
      <c r="L73" s="30"/>
      <c r="M73" s="30"/>
    </row>
    <row r="74" spans="1:13" ht="18.75" customHeight="1" x14ac:dyDescent="0.25">
      <c r="A74" s="6"/>
      <c r="B74" s="4"/>
      <c r="C74" s="88"/>
      <c r="D74" s="3"/>
      <c r="E74" s="5"/>
      <c r="F74" s="3"/>
      <c r="G74" s="3"/>
      <c r="H74" s="81"/>
      <c r="I74" s="3"/>
      <c r="J74" s="20"/>
      <c r="K74" s="3"/>
      <c r="L74" s="30"/>
      <c r="M74" s="30"/>
    </row>
    <row r="75" spans="1:13" ht="18.75" customHeight="1" x14ac:dyDescent="0.25">
      <c r="A75" s="6"/>
      <c r="B75" s="4"/>
      <c r="C75" s="88"/>
      <c r="D75" s="3"/>
      <c r="E75" s="5"/>
      <c r="F75" s="3"/>
      <c r="G75" s="3"/>
      <c r="H75" s="12"/>
      <c r="I75" s="3"/>
      <c r="J75" s="20"/>
      <c r="K75" s="3"/>
      <c r="L75" s="29"/>
      <c r="M75" s="29"/>
    </row>
    <row r="76" spans="1:13" ht="18.75" customHeight="1" x14ac:dyDescent="0.25">
      <c r="A76" s="6"/>
      <c r="B76" s="4"/>
      <c r="C76" s="88"/>
      <c r="D76" s="3"/>
      <c r="E76" s="5"/>
      <c r="F76" s="3"/>
      <c r="G76" s="3"/>
      <c r="H76" s="12"/>
      <c r="I76" s="3"/>
      <c r="J76" s="20"/>
      <c r="K76" s="3"/>
      <c r="L76" s="29"/>
      <c r="M76" s="29"/>
    </row>
    <row r="77" spans="1:13" ht="18.75" customHeight="1" x14ac:dyDescent="0.25">
      <c r="A77" s="6"/>
      <c r="B77" s="4"/>
      <c r="C77" s="88"/>
      <c r="D77" s="3"/>
      <c r="E77" s="5"/>
      <c r="F77" s="3"/>
      <c r="G77" s="3"/>
      <c r="H77" s="25"/>
      <c r="I77" s="3"/>
      <c r="J77" s="19"/>
      <c r="K77" s="3"/>
      <c r="L77" s="29"/>
      <c r="M77" s="29"/>
    </row>
    <row r="78" spans="1:13" ht="18.75" customHeight="1" x14ac:dyDescent="0.25">
      <c r="A78" s="6"/>
      <c r="B78" s="4"/>
      <c r="C78" s="88"/>
      <c r="D78" s="3"/>
      <c r="E78" s="5"/>
      <c r="F78" s="3"/>
      <c r="G78" s="3"/>
      <c r="H78" s="12"/>
      <c r="I78" s="3"/>
      <c r="J78" s="20"/>
      <c r="K78" s="3"/>
      <c r="L78" s="29"/>
      <c r="M78" s="29"/>
    </row>
    <row r="79" spans="1:13" ht="18.75" customHeight="1" x14ac:dyDescent="0.25">
      <c r="A79" s="6"/>
      <c r="B79" s="4"/>
      <c r="C79" s="88"/>
      <c r="D79" s="3"/>
      <c r="E79" s="5"/>
      <c r="F79" s="3"/>
      <c r="G79" s="3"/>
      <c r="H79" s="81"/>
      <c r="I79" s="3"/>
      <c r="J79" s="20"/>
      <c r="K79" s="3"/>
      <c r="L79" s="29"/>
      <c r="M79" s="29"/>
    </row>
    <row r="80" spans="1:13" ht="18.75" customHeight="1" x14ac:dyDescent="0.25">
      <c r="A80" s="6"/>
      <c r="B80" s="4"/>
      <c r="C80" s="88"/>
      <c r="D80" s="3"/>
      <c r="E80" s="5"/>
      <c r="F80" s="3"/>
      <c r="G80" s="3"/>
      <c r="H80" s="12"/>
      <c r="I80" s="3"/>
      <c r="J80" s="20"/>
      <c r="K80" s="3"/>
      <c r="L80" s="29"/>
      <c r="M80" s="29"/>
    </row>
    <row r="81" spans="1:13" ht="18.75" customHeight="1" x14ac:dyDescent="0.25">
      <c r="A81" s="6"/>
      <c r="B81" s="4"/>
      <c r="C81" s="88"/>
      <c r="D81" s="3"/>
      <c r="E81" s="5"/>
      <c r="F81" s="3"/>
      <c r="G81" s="3"/>
      <c r="H81" s="12"/>
      <c r="I81" s="3"/>
      <c r="J81" s="20"/>
      <c r="K81" s="3"/>
      <c r="L81" s="29"/>
      <c r="M81" s="29"/>
    </row>
    <row r="82" spans="1:13" ht="18.75" customHeight="1" x14ac:dyDescent="0.25">
      <c r="A82" s="6"/>
      <c r="B82" s="4"/>
      <c r="C82" s="88"/>
      <c r="D82" s="3"/>
      <c r="E82" s="5"/>
      <c r="F82" s="3"/>
      <c r="G82" s="3"/>
      <c r="H82" s="12"/>
      <c r="I82" s="3"/>
      <c r="J82" s="20"/>
      <c r="K82" s="3"/>
      <c r="L82" s="29"/>
      <c r="M82" s="29"/>
    </row>
    <row r="83" spans="1:13" ht="18.75" customHeight="1" x14ac:dyDescent="0.25">
      <c r="A83" s="6"/>
      <c r="B83" s="4"/>
      <c r="C83" s="88"/>
      <c r="D83" s="3"/>
      <c r="E83" s="5"/>
      <c r="F83" s="3"/>
      <c r="G83" s="3"/>
      <c r="H83" s="81"/>
      <c r="I83" s="3"/>
      <c r="J83" s="20"/>
      <c r="K83" s="3"/>
      <c r="L83" s="36"/>
      <c r="M83" s="36"/>
    </row>
    <row r="84" spans="1:13" ht="18.75" customHeight="1" x14ac:dyDescent="0.25">
      <c r="A84" s="6"/>
      <c r="B84" s="4"/>
      <c r="C84" s="88"/>
      <c r="D84" s="3"/>
      <c r="E84" s="5"/>
      <c r="F84" s="3"/>
      <c r="G84" s="3"/>
      <c r="H84" s="12"/>
      <c r="I84" s="3"/>
      <c r="J84" s="20"/>
      <c r="K84" s="3"/>
      <c r="L84" s="29"/>
      <c r="M84" s="29"/>
    </row>
    <row r="85" spans="1:13" ht="18.75" customHeight="1" x14ac:dyDescent="0.25">
      <c r="A85" s="6"/>
      <c r="B85" s="4"/>
      <c r="C85" s="88"/>
      <c r="D85" s="3"/>
      <c r="E85" s="5"/>
      <c r="F85" s="3"/>
      <c r="G85" s="3"/>
      <c r="H85" s="12"/>
      <c r="I85" s="3"/>
      <c r="J85" s="20"/>
      <c r="K85" s="3"/>
      <c r="L85" s="29"/>
      <c r="M85" s="29"/>
    </row>
    <row r="86" spans="1:13" ht="18.75" customHeight="1" x14ac:dyDescent="0.25">
      <c r="A86" s="6"/>
      <c r="B86" s="4"/>
      <c r="C86" s="88"/>
      <c r="D86" s="3"/>
      <c r="E86" s="5"/>
      <c r="F86" s="3"/>
      <c r="G86" s="3"/>
      <c r="H86" s="12"/>
      <c r="I86" s="3"/>
      <c r="J86" s="20"/>
      <c r="K86" s="3"/>
      <c r="L86" s="29"/>
      <c r="M86" s="29"/>
    </row>
    <row r="87" spans="1:13" ht="18.75" customHeight="1" x14ac:dyDescent="0.25">
      <c r="A87" s="6"/>
      <c r="B87" s="4"/>
      <c r="C87" s="88"/>
      <c r="D87" s="3"/>
      <c r="E87" s="5"/>
      <c r="F87" s="3"/>
      <c r="G87" s="3"/>
      <c r="H87" s="81"/>
      <c r="I87" s="3"/>
      <c r="J87" s="20"/>
      <c r="K87" s="3"/>
      <c r="L87" s="29"/>
      <c r="M87" s="29"/>
    </row>
    <row r="88" spans="1:13" ht="18.75" customHeight="1" x14ac:dyDescent="0.25">
      <c r="A88" s="6"/>
      <c r="B88" s="4"/>
      <c r="C88" s="88"/>
      <c r="D88" s="3"/>
      <c r="E88" s="5"/>
      <c r="F88" s="3"/>
      <c r="G88" s="3"/>
      <c r="H88" s="81"/>
      <c r="I88" s="3"/>
      <c r="J88" s="20"/>
      <c r="K88" s="3"/>
      <c r="L88" s="29"/>
      <c r="M88" s="29"/>
    </row>
    <row r="89" spans="1:13" ht="18.75" customHeight="1" x14ac:dyDescent="0.25">
      <c r="A89" s="6"/>
      <c r="B89" s="4"/>
      <c r="C89" s="88"/>
      <c r="D89" s="3"/>
      <c r="E89" s="5"/>
      <c r="F89" s="3"/>
      <c r="G89" s="3"/>
      <c r="H89" s="52"/>
      <c r="I89" s="3"/>
      <c r="J89" s="20"/>
      <c r="K89" s="3"/>
      <c r="L89" s="29"/>
      <c r="M89" s="29"/>
    </row>
    <row r="90" spans="1:13" ht="18.75" customHeight="1" x14ac:dyDescent="0.25">
      <c r="A90" s="6"/>
      <c r="B90" s="4"/>
      <c r="C90" s="88"/>
      <c r="D90" s="3"/>
      <c r="E90" s="5"/>
      <c r="F90" s="3"/>
      <c r="G90" s="3"/>
      <c r="H90" s="12"/>
      <c r="I90" s="3"/>
      <c r="J90" s="19"/>
      <c r="K90" s="3"/>
      <c r="L90" s="29"/>
      <c r="M90" s="29"/>
    </row>
    <row r="91" spans="1:13" ht="18.75" customHeight="1" x14ac:dyDescent="0.25">
      <c r="A91" s="6"/>
      <c r="B91" s="4"/>
      <c r="C91" s="88"/>
      <c r="D91" s="3"/>
      <c r="E91" s="5"/>
      <c r="F91" s="3"/>
      <c r="G91" s="3"/>
      <c r="H91" s="81"/>
      <c r="I91" s="3"/>
      <c r="J91" s="20"/>
      <c r="K91" s="3"/>
      <c r="L91" s="30"/>
      <c r="M91" s="30"/>
    </row>
    <row r="92" spans="1:13" ht="18.75" customHeight="1" x14ac:dyDescent="0.25">
      <c r="A92" s="6"/>
      <c r="B92" s="4"/>
      <c r="C92" s="88"/>
      <c r="D92" s="3"/>
      <c r="E92" s="5"/>
      <c r="F92" s="3"/>
      <c r="G92" s="3"/>
      <c r="H92" s="81"/>
      <c r="I92" s="3"/>
      <c r="J92" s="20"/>
      <c r="K92" s="3"/>
      <c r="L92" s="29"/>
      <c r="M92" s="29"/>
    </row>
    <row r="93" spans="1:13" ht="18.75" customHeight="1" x14ac:dyDescent="0.25">
      <c r="A93" s="6"/>
      <c r="B93" s="4"/>
      <c r="C93" s="88"/>
      <c r="D93" s="3"/>
      <c r="E93" s="5"/>
      <c r="F93" s="3"/>
      <c r="G93" s="3"/>
      <c r="H93" s="12"/>
      <c r="I93" s="3"/>
      <c r="J93" s="20"/>
      <c r="K93" s="3"/>
      <c r="L93" s="29"/>
      <c r="M93" s="29"/>
    </row>
    <row r="94" spans="1:13" ht="18.75" customHeight="1" x14ac:dyDescent="0.25">
      <c r="A94" s="6"/>
      <c r="B94" s="4"/>
      <c r="C94" s="88"/>
      <c r="D94" s="3"/>
      <c r="E94" s="5"/>
      <c r="F94" s="3"/>
      <c r="G94" s="3"/>
      <c r="H94" s="81"/>
      <c r="I94" s="3"/>
      <c r="J94" s="20"/>
      <c r="K94" s="3"/>
      <c r="L94" s="29"/>
      <c r="M94" s="29"/>
    </row>
    <row r="95" spans="1:13" ht="18.75" customHeight="1" x14ac:dyDescent="0.25">
      <c r="A95" s="6"/>
      <c r="B95" s="4"/>
      <c r="C95" s="88"/>
      <c r="D95" s="3"/>
      <c r="E95" s="5"/>
      <c r="F95" s="3"/>
      <c r="G95" s="3"/>
      <c r="H95" s="52"/>
      <c r="I95" s="3"/>
      <c r="J95" s="20"/>
      <c r="K95" s="3"/>
      <c r="L95" s="29"/>
      <c r="M95" s="29"/>
    </row>
    <row r="96" spans="1:13" ht="18.75" customHeight="1" x14ac:dyDescent="0.25">
      <c r="A96" s="6"/>
      <c r="B96" s="4"/>
      <c r="C96" s="88"/>
      <c r="D96" s="3"/>
      <c r="E96" s="5"/>
      <c r="F96" s="3"/>
      <c r="G96" s="3"/>
      <c r="H96" s="12"/>
      <c r="I96" s="3"/>
      <c r="J96" s="20"/>
      <c r="K96" s="3"/>
      <c r="L96" s="29"/>
      <c r="M96" s="29"/>
    </row>
    <row r="97" spans="1:13" ht="18.75" customHeight="1" x14ac:dyDescent="0.25">
      <c r="A97" s="6"/>
      <c r="B97" s="4"/>
      <c r="C97" s="88"/>
      <c r="D97" s="3"/>
      <c r="E97" s="5"/>
      <c r="F97" s="3"/>
      <c r="G97" s="3"/>
      <c r="H97" s="81"/>
      <c r="I97" s="3"/>
      <c r="J97" s="20"/>
      <c r="K97" s="3"/>
      <c r="L97" s="29"/>
      <c r="M97" s="29"/>
    </row>
    <row r="98" spans="1:13" ht="18.75" customHeight="1" x14ac:dyDescent="0.25">
      <c r="A98" s="6"/>
      <c r="B98" s="4"/>
      <c r="C98" s="27"/>
      <c r="D98" s="3"/>
      <c r="E98" s="5"/>
      <c r="F98" s="3"/>
      <c r="G98" s="3"/>
      <c r="H98" s="81"/>
      <c r="I98" s="3"/>
      <c r="J98" s="20"/>
      <c r="K98" s="3"/>
      <c r="L98" s="29"/>
      <c r="M98" s="29"/>
    </row>
    <row r="99" spans="1:13" ht="18.75" customHeight="1" x14ac:dyDescent="0.25">
      <c r="A99" s="6"/>
      <c r="B99" s="4"/>
      <c r="C99" s="88"/>
      <c r="D99" s="3"/>
      <c r="E99" s="5"/>
      <c r="F99" s="3"/>
      <c r="G99" s="3"/>
      <c r="H99" s="81"/>
      <c r="I99" s="3"/>
      <c r="J99" s="20"/>
      <c r="K99" s="3"/>
      <c r="L99" s="29"/>
      <c r="M99" s="29"/>
    </row>
    <row r="100" spans="1:13" ht="18.75" customHeight="1" x14ac:dyDescent="0.25">
      <c r="A100" s="6"/>
      <c r="B100" s="4"/>
      <c r="C100" s="88"/>
      <c r="D100" s="3"/>
      <c r="E100" s="5"/>
      <c r="F100" s="3"/>
      <c r="G100" s="3"/>
      <c r="H100" s="81"/>
      <c r="I100" s="3"/>
      <c r="J100" s="20"/>
      <c r="K100" s="3"/>
      <c r="L100" s="29"/>
      <c r="M100" s="29"/>
    </row>
    <row r="101" spans="1:13" ht="18.75" customHeight="1" x14ac:dyDescent="0.25">
      <c r="A101" s="6"/>
      <c r="B101" s="4"/>
      <c r="C101" s="89"/>
      <c r="D101" s="3"/>
      <c r="E101" s="5"/>
      <c r="F101" s="3"/>
      <c r="G101" s="3"/>
      <c r="H101" s="81"/>
      <c r="I101" s="3"/>
      <c r="J101" s="20"/>
      <c r="K101" s="3"/>
      <c r="L101" s="25"/>
      <c r="M101" s="25"/>
    </row>
    <row r="102" spans="1:13" ht="18.75" customHeight="1" x14ac:dyDescent="0.25">
      <c r="A102" s="6"/>
      <c r="B102" s="4"/>
      <c r="C102" s="90"/>
      <c r="D102" s="3"/>
      <c r="E102" s="5"/>
      <c r="F102" s="3"/>
      <c r="G102" s="3"/>
      <c r="H102" s="81"/>
      <c r="I102" s="3"/>
      <c r="J102" s="20"/>
      <c r="K102" s="3"/>
      <c r="L102" s="29"/>
      <c r="M102" s="29"/>
    </row>
    <row r="103" spans="1:13" ht="18.75" customHeight="1" x14ac:dyDescent="0.25">
      <c r="A103" s="6"/>
      <c r="B103" s="4"/>
      <c r="C103" s="90"/>
      <c r="D103" s="3"/>
      <c r="E103" s="5"/>
      <c r="F103" s="3"/>
      <c r="G103" s="3"/>
      <c r="H103" s="81"/>
      <c r="I103" s="3"/>
      <c r="J103" s="20"/>
      <c r="K103" s="3"/>
      <c r="L103" s="29"/>
      <c r="M103" s="29"/>
    </row>
    <row r="104" spans="1:13" ht="18.75" customHeight="1" x14ac:dyDescent="0.25">
      <c r="A104" s="6"/>
      <c r="B104" s="4"/>
      <c r="C104" s="90"/>
      <c r="D104" s="3"/>
      <c r="E104" s="5"/>
      <c r="F104" s="3"/>
      <c r="G104" s="3"/>
      <c r="H104" s="12"/>
      <c r="I104" s="3"/>
      <c r="J104" s="20"/>
      <c r="K104" s="3"/>
      <c r="L104" s="29"/>
      <c r="M104" s="29"/>
    </row>
    <row r="105" spans="1:13" ht="18.75" customHeight="1" x14ac:dyDescent="0.25">
      <c r="A105" s="6"/>
      <c r="B105" s="4"/>
      <c r="C105" s="90"/>
      <c r="D105" s="3"/>
      <c r="E105" s="5"/>
      <c r="F105" s="3"/>
      <c r="G105" s="3"/>
      <c r="H105" s="12"/>
      <c r="I105" s="3"/>
      <c r="J105" s="20"/>
      <c r="K105" s="3"/>
      <c r="L105" s="29"/>
      <c r="M105" s="29"/>
    </row>
    <row r="106" spans="1:13" ht="18.75" customHeight="1" x14ac:dyDescent="0.25">
      <c r="A106" s="6"/>
      <c r="B106" s="4"/>
      <c r="C106" s="90"/>
      <c r="D106" s="3"/>
      <c r="E106" s="5"/>
      <c r="F106" s="3"/>
      <c r="G106" s="3"/>
      <c r="H106" s="52"/>
      <c r="I106" s="3"/>
      <c r="J106" s="20"/>
      <c r="K106" s="3"/>
      <c r="L106" s="29"/>
      <c r="M106" s="29"/>
    </row>
    <row r="107" spans="1:13" ht="18.75" customHeight="1" x14ac:dyDescent="0.25">
      <c r="A107" s="6"/>
      <c r="B107" s="4"/>
      <c r="C107" s="90"/>
      <c r="D107" s="3"/>
      <c r="E107" s="5"/>
      <c r="F107" s="3"/>
      <c r="G107" s="3"/>
      <c r="H107" s="12"/>
      <c r="I107" s="3"/>
      <c r="J107" s="15"/>
      <c r="K107" s="3"/>
      <c r="L107" s="25"/>
      <c r="M107" s="25"/>
    </row>
    <row r="108" spans="1:13" ht="18.75" customHeight="1" x14ac:dyDescent="0.25">
      <c r="A108" s="6"/>
      <c r="B108" s="4"/>
      <c r="C108" s="91"/>
      <c r="D108" s="3"/>
      <c r="E108" s="5"/>
      <c r="F108" s="3"/>
      <c r="G108" s="3"/>
      <c r="H108" s="53"/>
      <c r="I108" s="3"/>
      <c r="J108" s="15"/>
      <c r="K108" s="3"/>
      <c r="L108" s="25"/>
      <c r="M108" s="25"/>
    </row>
    <row r="109" spans="1:13" ht="18.75" customHeight="1" x14ac:dyDescent="0.25">
      <c r="A109" s="6"/>
      <c r="B109" s="4"/>
      <c r="C109" s="90"/>
      <c r="D109" s="3"/>
      <c r="E109" s="5"/>
      <c r="F109" s="3"/>
      <c r="G109" s="3"/>
      <c r="H109" s="81"/>
      <c r="I109" s="3"/>
      <c r="J109" s="20"/>
      <c r="K109" s="3"/>
      <c r="L109" s="29"/>
      <c r="M109" s="29"/>
    </row>
    <row r="110" spans="1:13" ht="18.75" customHeight="1" x14ac:dyDescent="0.25">
      <c r="A110" s="6"/>
      <c r="B110" s="4"/>
      <c r="C110" s="90"/>
      <c r="D110" s="3"/>
      <c r="E110" s="5"/>
      <c r="F110" s="3"/>
      <c r="G110" s="3"/>
      <c r="H110" s="81"/>
      <c r="I110" s="3"/>
      <c r="J110" s="20"/>
      <c r="K110" s="3"/>
      <c r="L110" s="29"/>
      <c r="M110" s="29"/>
    </row>
    <row r="111" spans="1:13" ht="18.75" customHeight="1" x14ac:dyDescent="0.25">
      <c r="A111" s="6"/>
      <c r="B111" s="4"/>
      <c r="C111" s="90"/>
      <c r="D111" s="3"/>
      <c r="E111" s="5"/>
      <c r="F111" s="3"/>
      <c r="G111" s="3"/>
      <c r="H111" s="81"/>
      <c r="I111" s="3"/>
      <c r="J111" s="20"/>
      <c r="K111" s="3"/>
      <c r="L111" s="25"/>
      <c r="M111" s="25"/>
    </row>
    <row r="112" spans="1:13" ht="18.75" customHeight="1" x14ac:dyDescent="0.25">
      <c r="A112" s="6"/>
      <c r="B112" s="4"/>
      <c r="C112" s="91"/>
      <c r="D112" s="3"/>
      <c r="E112" s="5"/>
      <c r="F112" s="3"/>
      <c r="G112" s="3"/>
      <c r="H112" s="53"/>
      <c r="I112" s="3"/>
      <c r="J112" s="15"/>
      <c r="K112" s="3"/>
      <c r="L112" s="25"/>
      <c r="M112" s="25"/>
    </row>
    <row r="113" spans="1:13" ht="18.75" customHeight="1" x14ac:dyDescent="0.25">
      <c r="A113" s="6"/>
      <c r="B113" s="4"/>
      <c r="C113" s="90"/>
      <c r="D113" s="3"/>
      <c r="E113" s="5"/>
      <c r="F113" s="3"/>
      <c r="G113" s="3"/>
      <c r="H113" s="81"/>
      <c r="I113" s="3"/>
      <c r="J113" s="20"/>
      <c r="K113" s="3"/>
      <c r="L113" s="36"/>
      <c r="M113" s="36"/>
    </row>
    <row r="114" spans="1:13" ht="18.75" customHeight="1" x14ac:dyDescent="0.25">
      <c r="A114" s="6"/>
      <c r="B114" s="4"/>
      <c r="C114" s="33"/>
      <c r="D114" s="3"/>
      <c r="E114" s="5"/>
      <c r="F114" s="3"/>
      <c r="G114" s="3"/>
      <c r="H114" s="81"/>
      <c r="I114" s="3"/>
      <c r="J114" s="20"/>
      <c r="K114" s="3"/>
      <c r="L114" s="29"/>
      <c r="M114" s="29"/>
    </row>
    <row r="115" spans="1:13" ht="18.75" customHeight="1" x14ac:dyDescent="0.25">
      <c r="A115" s="6"/>
      <c r="B115" s="4"/>
      <c r="C115" s="90"/>
      <c r="D115" s="3"/>
      <c r="E115" s="5"/>
      <c r="F115" s="3"/>
      <c r="G115" s="3"/>
      <c r="H115" s="12"/>
      <c r="I115" s="3"/>
      <c r="J115" s="20"/>
      <c r="K115" s="3"/>
      <c r="L115" s="30"/>
      <c r="M115" s="30"/>
    </row>
    <row r="116" spans="1:13" ht="18.75" customHeight="1" x14ac:dyDescent="0.25">
      <c r="A116" s="6"/>
      <c r="B116" s="4"/>
      <c r="C116" s="90"/>
      <c r="D116" s="3"/>
      <c r="E116" s="5"/>
      <c r="F116" s="3"/>
      <c r="G116" s="3"/>
      <c r="H116" s="81"/>
      <c r="I116" s="3"/>
      <c r="J116" s="20"/>
      <c r="K116" s="3"/>
      <c r="L116" s="29"/>
      <c r="M116" s="29"/>
    </row>
    <row r="117" spans="1:13" ht="18.75" customHeight="1" x14ac:dyDescent="0.25">
      <c r="A117" s="6"/>
      <c r="B117" s="4"/>
      <c r="C117" s="90"/>
      <c r="D117" s="3"/>
      <c r="E117" s="5"/>
      <c r="F117" s="3"/>
      <c r="G117" s="3"/>
      <c r="H117" s="12"/>
      <c r="I117" s="3"/>
      <c r="J117" s="20"/>
      <c r="K117" s="3"/>
      <c r="L117" s="45"/>
      <c r="M117" s="45"/>
    </row>
    <row r="118" spans="1:13" ht="18.75" customHeight="1" x14ac:dyDescent="0.25">
      <c r="A118" s="6"/>
      <c r="B118" s="4"/>
      <c r="C118" s="90"/>
      <c r="D118" s="3"/>
      <c r="E118" s="5"/>
      <c r="F118" s="3"/>
      <c r="G118" s="3"/>
      <c r="H118" s="81"/>
      <c r="I118" s="3"/>
      <c r="J118" s="20"/>
      <c r="K118" s="3"/>
      <c r="L118" s="45"/>
      <c r="M118" s="45"/>
    </row>
    <row r="119" spans="1:13" ht="18.75" customHeight="1" x14ac:dyDescent="0.25">
      <c r="A119" s="6"/>
      <c r="B119" s="4"/>
      <c r="C119" s="90"/>
      <c r="D119" s="3"/>
      <c r="E119" s="5"/>
      <c r="F119" s="3"/>
      <c r="G119" s="3"/>
      <c r="H119" s="12"/>
      <c r="I119" s="3"/>
      <c r="J119" s="20"/>
      <c r="K119" s="3"/>
      <c r="L119" s="45"/>
      <c r="M119" s="45"/>
    </row>
    <row r="120" spans="1:13" ht="18.75" customHeight="1" x14ac:dyDescent="0.25">
      <c r="A120" s="6"/>
      <c r="B120" s="4"/>
      <c r="C120" s="90"/>
      <c r="D120" s="3"/>
      <c r="E120" s="5"/>
      <c r="F120" s="3"/>
      <c r="G120" s="3"/>
      <c r="H120" s="81"/>
      <c r="I120" s="3"/>
      <c r="J120" s="20"/>
      <c r="K120" s="3"/>
      <c r="L120" s="29"/>
      <c r="M120" s="29"/>
    </row>
    <row r="121" spans="1:13" ht="18.75" customHeight="1" x14ac:dyDescent="0.25">
      <c r="A121" s="6"/>
      <c r="B121" s="4"/>
      <c r="C121" s="90"/>
      <c r="D121" s="3"/>
      <c r="E121" s="5"/>
      <c r="F121" s="3"/>
      <c r="G121" s="3"/>
      <c r="H121" s="81"/>
      <c r="I121" s="3"/>
      <c r="J121" s="20"/>
      <c r="K121" s="3"/>
      <c r="L121" s="36"/>
      <c r="M121" s="36"/>
    </row>
    <row r="122" spans="1:13" ht="18.75" customHeight="1" x14ac:dyDescent="0.25">
      <c r="A122" s="6"/>
      <c r="B122" s="4"/>
      <c r="C122" s="90"/>
      <c r="D122" s="3"/>
      <c r="E122" s="5"/>
      <c r="F122" s="3"/>
      <c r="G122" s="3"/>
      <c r="H122" s="81"/>
      <c r="I122" s="3"/>
      <c r="J122" s="20"/>
      <c r="K122" s="3"/>
      <c r="L122" s="30"/>
      <c r="M122" s="30"/>
    </row>
    <row r="123" spans="1:13" ht="18.75" customHeight="1" x14ac:dyDescent="0.25">
      <c r="A123" s="6"/>
      <c r="B123" s="4"/>
      <c r="C123" s="90"/>
      <c r="D123" s="3"/>
      <c r="E123" s="5"/>
      <c r="F123" s="3"/>
      <c r="G123" s="3"/>
      <c r="H123" s="81"/>
      <c r="I123" s="3"/>
      <c r="J123" s="20"/>
      <c r="K123" s="3"/>
      <c r="L123" s="30"/>
      <c r="M123" s="30"/>
    </row>
    <row r="124" spans="1:13" ht="18.75" customHeight="1" x14ac:dyDescent="0.25">
      <c r="A124" s="6"/>
      <c r="B124" s="4"/>
      <c r="C124" s="90"/>
      <c r="D124" s="3"/>
      <c r="E124" s="5"/>
      <c r="F124" s="3"/>
      <c r="G124" s="3"/>
      <c r="H124" s="12"/>
      <c r="I124" s="3"/>
      <c r="J124" s="20"/>
      <c r="K124" s="3"/>
      <c r="L124" s="30"/>
      <c r="M124" s="30"/>
    </row>
    <row r="125" spans="1:13" ht="18.75" customHeight="1" x14ac:dyDescent="0.25">
      <c r="A125" s="6"/>
      <c r="B125" s="4"/>
      <c r="C125" s="90"/>
      <c r="D125" s="3"/>
      <c r="E125" s="5"/>
      <c r="F125" s="3"/>
      <c r="G125" s="3"/>
      <c r="H125" s="12"/>
      <c r="I125" s="3"/>
      <c r="J125" s="20"/>
      <c r="K125" s="3"/>
      <c r="L125" s="30"/>
      <c r="M125" s="30"/>
    </row>
    <row r="126" spans="1:13" ht="18.75" customHeight="1" x14ac:dyDescent="0.25">
      <c r="A126" s="6"/>
      <c r="B126" s="4"/>
      <c r="C126" s="90"/>
      <c r="D126" s="3"/>
      <c r="E126" s="5"/>
      <c r="F126" s="3"/>
      <c r="G126" s="3"/>
      <c r="H126" s="52"/>
      <c r="I126" s="3"/>
      <c r="J126" s="20"/>
      <c r="K126" s="3"/>
      <c r="L126" s="30"/>
      <c r="M126" s="30"/>
    </row>
    <row r="127" spans="1:13" ht="18.75" customHeight="1" x14ac:dyDescent="0.25">
      <c r="A127" s="6"/>
      <c r="B127" s="4"/>
      <c r="C127" s="90"/>
      <c r="D127" s="3"/>
      <c r="E127" s="5"/>
      <c r="F127" s="3"/>
      <c r="G127" s="3"/>
      <c r="H127" s="52"/>
      <c r="I127" s="3"/>
      <c r="J127" s="20"/>
      <c r="K127" s="3"/>
      <c r="L127" s="30"/>
      <c r="M127" s="30"/>
    </row>
    <row r="128" spans="1:13" ht="18.75" customHeight="1" x14ac:dyDescent="0.25">
      <c r="A128" s="6"/>
      <c r="B128" s="4"/>
      <c r="C128" s="90"/>
      <c r="D128" s="3"/>
      <c r="E128" s="5"/>
      <c r="F128" s="3"/>
      <c r="G128" s="3"/>
      <c r="H128" s="12"/>
      <c r="I128" s="3"/>
      <c r="J128" s="15"/>
      <c r="K128" s="3"/>
      <c r="L128" s="30"/>
      <c r="M128" s="30"/>
    </row>
    <row r="129" spans="1:13" ht="18.75" customHeight="1" x14ac:dyDescent="0.25">
      <c r="A129" s="6"/>
      <c r="B129" s="4"/>
      <c r="C129" s="91"/>
      <c r="D129" s="3"/>
      <c r="E129" s="5"/>
      <c r="F129" s="3"/>
      <c r="G129" s="3"/>
      <c r="H129" s="54"/>
      <c r="I129" s="3"/>
      <c r="J129" s="15"/>
      <c r="K129" s="3"/>
      <c r="L129" s="46"/>
      <c r="M129" s="46"/>
    </row>
    <row r="130" spans="1:13" ht="18.75" customHeight="1" x14ac:dyDescent="0.25">
      <c r="A130" s="6"/>
      <c r="B130" s="4"/>
      <c r="C130" s="90"/>
      <c r="D130" s="3"/>
      <c r="E130" s="5"/>
      <c r="F130" s="3"/>
      <c r="G130" s="3"/>
      <c r="H130" s="81"/>
      <c r="I130" s="3"/>
      <c r="J130" s="20"/>
      <c r="K130" s="3"/>
      <c r="L130" s="29"/>
      <c r="M130" s="29"/>
    </row>
    <row r="131" spans="1:13" ht="18.75" customHeight="1" x14ac:dyDescent="0.25">
      <c r="A131" s="6"/>
      <c r="B131" s="4"/>
      <c r="C131" s="90"/>
      <c r="D131" s="3"/>
      <c r="E131" s="5"/>
      <c r="F131" s="3"/>
      <c r="G131" s="3"/>
      <c r="H131" s="81"/>
      <c r="I131" s="3"/>
      <c r="J131" s="20"/>
      <c r="K131" s="3"/>
      <c r="L131" s="36"/>
      <c r="M131" s="36"/>
    </row>
    <row r="132" spans="1:13" ht="18.75" customHeight="1" x14ac:dyDescent="0.25">
      <c r="A132" s="6"/>
      <c r="B132" s="4"/>
      <c r="C132" s="90"/>
      <c r="D132" s="3"/>
      <c r="E132" s="5"/>
      <c r="F132" s="3"/>
      <c r="G132" s="3"/>
      <c r="H132" s="81"/>
      <c r="I132" s="3"/>
      <c r="J132" s="20"/>
      <c r="K132" s="3"/>
      <c r="L132" s="30"/>
      <c r="M132" s="30"/>
    </row>
    <row r="133" spans="1:13" ht="18.75" customHeight="1" x14ac:dyDescent="0.25">
      <c r="A133" s="6"/>
      <c r="B133" s="4"/>
      <c r="C133" s="90"/>
      <c r="D133" s="3"/>
      <c r="E133" s="5"/>
      <c r="F133" s="3"/>
      <c r="G133" s="3"/>
      <c r="H133" s="12"/>
      <c r="I133" s="3"/>
      <c r="J133" s="20"/>
      <c r="K133" s="3"/>
      <c r="L133" s="29"/>
      <c r="M133" s="29"/>
    </row>
    <row r="134" spans="1:13" ht="18.75" customHeight="1" x14ac:dyDescent="0.25">
      <c r="A134" s="6"/>
      <c r="B134" s="4"/>
      <c r="C134" s="90"/>
      <c r="D134" s="3"/>
      <c r="E134" s="5"/>
      <c r="F134" s="3"/>
      <c r="G134" s="3"/>
      <c r="H134" s="12"/>
      <c r="I134" s="3"/>
      <c r="J134" s="20"/>
      <c r="K134" s="3"/>
      <c r="L134" s="29"/>
      <c r="M134" s="29"/>
    </row>
    <row r="135" spans="1:13" ht="18.75" customHeight="1" x14ac:dyDescent="0.25">
      <c r="A135" s="6"/>
      <c r="B135" s="4"/>
      <c r="C135" s="90"/>
      <c r="D135" s="3"/>
      <c r="E135" s="5"/>
      <c r="F135" s="3"/>
      <c r="G135" s="3"/>
      <c r="H135" s="81"/>
      <c r="I135" s="3"/>
      <c r="J135" s="20"/>
      <c r="K135" s="3"/>
      <c r="L135" s="29"/>
      <c r="M135" s="29"/>
    </row>
    <row r="136" spans="1:13" ht="18.75" customHeight="1" x14ac:dyDescent="0.25">
      <c r="A136" s="6"/>
      <c r="B136" s="4"/>
      <c r="C136" s="90"/>
      <c r="D136" s="3"/>
      <c r="E136" s="5"/>
      <c r="F136" s="3"/>
      <c r="G136" s="3"/>
      <c r="H136" s="52"/>
      <c r="I136" s="3"/>
      <c r="J136" s="20"/>
      <c r="K136" s="3"/>
      <c r="L136" s="30"/>
      <c r="M136" s="30"/>
    </row>
    <row r="137" spans="1:13" ht="18.75" customHeight="1" x14ac:dyDescent="0.25">
      <c r="A137" s="6"/>
      <c r="B137" s="4"/>
      <c r="C137" s="91"/>
      <c r="D137" s="3"/>
      <c r="E137" s="5"/>
      <c r="F137" s="3"/>
      <c r="G137" s="3"/>
      <c r="H137" s="12"/>
      <c r="I137" s="3"/>
      <c r="J137" s="15"/>
      <c r="K137" s="3"/>
      <c r="L137" s="46"/>
      <c r="M137" s="46"/>
    </row>
    <row r="138" spans="1:13" ht="18.75" customHeight="1" x14ac:dyDescent="0.25">
      <c r="A138" s="6"/>
      <c r="B138" s="4"/>
      <c r="C138" s="88"/>
      <c r="D138" s="3"/>
      <c r="E138" s="5"/>
      <c r="F138" s="3"/>
      <c r="G138" s="3"/>
      <c r="H138" s="25"/>
      <c r="I138" s="3"/>
      <c r="J138" s="19"/>
      <c r="K138" s="3"/>
      <c r="L138" s="29"/>
      <c r="M138" s="29"/>
    </row>
    <row r="139" spans="1:13" ht="18.75" customHeight="1" x14ac:dyDescent="0.25">
      <c r="A139" s="6"/>
      <c r="B139" s="4"/>
      <c r="C139" s="90"/>
      <c r="D139" s="3"/>
      <c r="E139" s="5"/>
      <c r="F139" s="3"/>
      <c r="G139" s="3"/>
      <c r="H139" s="25"/>
      <c r="I139" s="3"/>
      <c r="J139" s="19"/>
      <c r="K139" s="3"/>
      <c r="L139" s="29"/>
      <c r="M139" s="29"/>
    </row>
    <row r="140" spans="1:13" ht="18.75" customHeight="1" x14ac:dyDescent="0.25">
      <c r="A140" s="6"/>
      <c r="B140" s="4"/>
      <c r="C140" s="90"/>
      <c r="D140" s="3"/>
      <c r="E140" s="5"/>
      <c r="F140" s="3"/>
      <c r="G140" s="3"/>
      <c r="H140" s="81"/>
      <c r="I140" s="3"/>
      <c r="J140" s="20"/>
      <c r="K140" s="3"/>
      <c r="L140" s="25"/>
      <c r="M140" s="25"/>
    </row>
    <row r="141" spans="1:13" ht="18.75" customHeight="1" x14ac:dyDescent="0.25">
      <c r="A141" s="6"/>
      <c r="B141" s="4"/>
      <c r="C141" s="90"/>
      <c r="D141" s="3"/>
      <c r="E141" s="5"/>
      <c r="F141" s="3"/>
      <c r="G141" s="3"/>
      <c r="H141" s="81"/>
      <c r="I141" s="3"/>
      <c r="J141" s="20"/>
      <c r="K141" s="3"/>
      <c r="L141" s="25"/>
      <c r="M141" s="25"/>
    </row>
    <row r="142" spans="1:13" ht="18.75" customHeight="1" x14ac:dyDescent="0.25">
      <c r="A142" s="6"/>
      <c r="B142" s="4"/>
      <c r="C142" s="90"/>
      <c r="D142" s="3"/>
      <c r="E142" s="5"/>
      <c r="F142" s="3"/>
      <c r="G142" s="3"/>
      <c r="H142" s="81"/>
      <c r="I142" s="3"/>
      <c r="J142" s="20"/>
      <c r="K142" s="3"/>
      <c r="L142" s="30"/>
      <c r="M142" s="30"/>
    </row>
    <row r="143" spans="1:13" ht="18.75" customHeight="1" x14ac:dyDescent="0.25">
      <c r="A143" s="6"/>
      <c r="B143" s="4"/>
      <c r="C143" s="91"/>
      <c r="D143" s="3"/>
      <c r="E143" s="5"/>
      <c r="F143" s="3"/>
      <c r="G143" s="3"/>
      <c r="H143" s="81"/>
      <c r="I143" s="3"/>
      <c r="J143" s="20"/>
      <c r="K143" s="3"/>
      <c r="L143" s="30"/>
      <c r="M143" s="30"/>
    </row>
    <row r="144" spans="1:13" ht="18.75" customHeight="1" x14ac:dyDescent="0.25">
      <c r="A144" s="6"/>
      <c r="B144" s="4"/>
      <c r="C144" s="90"/>
      <c r="D144" s="3"/>
      <c r="E144" s="5"/>
      <c r="F144" s="3"/>
      <c r="G144" s="3"/>
      <c r="H144" s="12"/>
      <c r="I144" s="3"/>
      <c r="J144" s="20"/>
      <c r="K144" s="3"/>
      <c r="L144" s="30"/>
      <c r="M144" s="30"/>
    </row>
    <row r="145" spans="1:13" ht="18.75" customHeight="1" x14ac:dyDescent="0.25">
      <c r="A145" s="6"/>
      <c r="B145" s="4"/>
      <c r="C145" s="90"/>
      <c r="D145" s="3"/>
      <c r="E145" s="5"/>
      <c r="F145" s="3"/>
      <c r="G145" s="3"/>
      <c r="H145" s="12"/>
      <c r="I145" s="3"/>
      <c r="J145" s="20"/>
      <c r="K145" s="3"/>
      <c r="L145" s="30"/>
      <c r="M145" s="30"/>
    </row>
    <row r="146" spans="1:13" ht="18.75" customHeight="1" x14ac:dyDescent="0.25">
      <c r="A146" s="6"/>
      <c r="B146" s="4"/>
      <c r="C146" s="90"/>
      <c r="D146" s="3"/>
      <c r="E146" s="5"/>
      <c r="F146" s="3"/>
      <c r="G146" s="3"/>
      <c r="H146" s="81"/>
      <c r="I146" s="3"/>
      <c r="J146" s="20"/>
      <c r="K146" s="3"/>
      <c r="L146" s="30"/>
      <c r="M146" s="30"/>
    </row>
    <row r="147" spans="1:13" ht="18.75" customHeight="1" x14ac:dyDescent="0.25">
      <c r="A147" s="6"/>
      <c r="B147" s="4"/>
      <c r="C147" s="90"/>
      <c r="D147" s="3"/>
      <c r="E147" s="5"/>
      <c r="F147" s="3"/>
      <c r="G147" s="3"/>
      <c r="H147" s="12"/>
      <c r="I147" s="3"/>
      <c r="J147" s="20"/>
      <c r="K147" s="3"/>
      <c r="L147" s="30"/>
      <c r="M147" s="30"/>
    </row>
    <row r="148" spans="1:13" ht="18.75" customHeight="1" x14ac:dyDescent="0.25">
      <c r="A148" s="6"/>
      <c r="B148" s="4"/>
      <c r="C148" s="90"/>
      <c r="D148" s="3"/>
      <c r="E148" s="5"/>
      <c r="F148" s="3"/>
      <c r="G148" s="3"/>
      <c r="H148" s="12"/>
      <c r="I148" s="3"/>
      <c r="J148" s="20"/>
      <c r="K148" s="3"/>
      <c r="L148" s="30"/>
      <c r="M148" s="30"/>
    </row>
    <row r="149" spans="1:13" ht="18.75" customHeight="1" x14ac:dyDescent="0.25">
      <c r="A149" s="6"/>
      <c r="B149" s="4"/>
      <c r="C149" s="91"/>
      <c r="D149" s="3"/>
      <c r="E149" s="5"/>
      <c r="F149" s="3"/>
      <c r="G149" s="3"/>
      <c r="H149" s="12"/>
      <c r="I149" s="3"/>
      <c r="J149" s="20"/>
      <c r="K149" s="3"/>
      <c r="L149" s="30"/>
      <c r="M149" s="30"/>
    </row>
    <row r="150" spans="1:13" ht="18.75" customHeight="1" x14ac:dyDescent="0.25">
      <c r="A150" s="6"/>
      <c r="B150" s="4"/>
      <c r="C150" s="91"/>
      <c r="D150" s="3"/>
      <c r="E150" s="5"/>
      <c r="F150" s="3"/>
      <c r="G150" s="3"/>
      <c r="H150" s="81"/>
      <c r="I150" s="3"/>
      <c r="J150" s="20"/>
      <c r="K150" s="3"/>
      <c r="L150" s="30"/>
      <c r="M150" s="30"/>
    </row>
    <row r="151" spans="1:13" ht="18.75" customHeight="1" x14ac:dyDescent="0.25">
      <c r="A151" s="6"/>
      <c r="B151" s="4"/>
      <c r="C151" s="91"/>
      <c r="D151" s="3"/>
      <c r="E151" s="5"/>
      <c r="F151" s="3"/>
      <c r="G151" s="3"/>
      <c r="H151" s="12"/>
      <c r="I151" s="3"/>
      <c r="J151" s="20"/>
      <c r="K151" s="3"/>
      <c r="L151" s="30"/>
      <c r="M151" s="30"/>
    </row>
    <row r="152" spans="1:13" ht="18.75" customHeight="1" x14ac:dyDescent="0.25">
      <c r="A152" s="6"/>
      <c r="B152" s="4"/>
      <c r="C152" s="91"/>
      <c r="D152" s="3"/>
      <c r="E152" s="5"/>
      <c r="F152" s="3"/>
      <c r="G152" s="3"/>
      <c r="H152" s="52"/>
      <c r="I152" s="3"/>
      <c r="J152" s="21"/>
      <c r="K152" s="3"/>
      <c r="L152" s="30"/>
      <c r="M152" s="30"/>
    </row>
    <row r="153" spans="1:13" ht="18.75" customHeight="1" x14ac:dyDescent="0.25">
      <c r="A153" s="6"/>
      <c r="B153" s="4"/>
      <c r="C153" s="91"/>
      <c r="D153" s="3"/>
      <c r="E153" s="5"/>
      <c r="F153" s="3"/>
      <c r="G153" s="3"/>
      <c r="H153" s="52"/>
      <c r="I153" s="3"/>
      <c r="J153" s="21"/>
      <c r="K153" s="3"/>
      <c r="L153" s="30"/>
      <c r="M153" s="30"/>
    </row>
    <row r="154" spans="1:13" ht="18.75" customHeight="1" x14ac:dyDescent="0.25">
      <c r="A154" s="6"/>
      <c r="B154" s="4"/>
      <c r="C154" s="91"/>
      <c r="D154" s="3"/>
      <c r="E154" s="5"/>
      <c r="F154" s="3"/>
      <c r="G154" s="3"/>
      <c r="H154" s="52"/>
      <c r="I154" s="3"/>
      <c r="J154" s="15"/>
      <c r="K154" s="3"/>
      <c r="L154" s="30"/>
      <c r="M154" s="30"/>
    </row>
    <row r="155" spans="1:13" ht="18.75" customHeight="1" x14ac:dyDescent="0.25">
      <c r="A155" s="6"/>
      <c r="B155" s="4"/>
      <c r="C155" s="90"/>
      <c r="D155" s="3"/>
      <c r="E155" s="5"/>
      <c r="F155" s="3"/>
      <c r="G155" s="3"/>
      <c r="H155" s="52"/>
      <c r="I155" s="3"/>
      <c r="J155" s="15"/>
      <c r="K155" s="3"/>
      <c r="L155" s="30"/>
      <c r="M155" s="30"/>
    </row>
    <row r="156" spans="1:13" ht="18.75" customHeight="1" x14ac:dyDescent="0.25">
      <c r="A156" s="6"/>
      <c r="B156" s="4"/>
      <c r="C156" s="90"/>
      <c r="D156" s="3"/>
      <c r="E156" s="5"/>
      <c r="F156" s="3"/>
      <c r="G156" s="3"/>
      <c r="H156" s="25"/>
      <c r="I156" s="3"/>
      <c r="J156" s="19"/>
      <c r="K156" s="3"/>
      <c r="L156" s="30"/>
      <c r="M156" s="30"/>
    </row>
    <row r="157" spans="1:13" ht="18.75" customHeight="1" x14ac:dyDescent="0.25">
      <c r="A157" s="6"/>
      <c r="B157" s="4"/>
      <c r="C157" s="91"/>
      <c r="D157" s="3"/>
      <c r="E157" s="5"/>
      <c r="F157" s="3"/>
      <c r="G157" s="3"/>
      <c r="H157" s="81"/>
      <c r="I157" s="3"/>
      <c r="J157" s="20"/>
      <c r="K157" s="3"/>
      <c r="L157" s="30"/>
      <c r="M157" s="30"/>
    </row>
    <row r="158" spans="1:13" ht="18.75" customHeight="1" x14ac:dyDescent="0.25">
      <c r="A158" s="6"/>
      <c r="B158" s="4"/>
      <c r="C158" s="92"/>
      <c r="D158" s="3"/>
      <c r="E158" s="5"/>
      <c r="F158" s="3"/>
      <c r="G158" s="3"/>
      <c r="H158" s="12"/>
      <c r="I158" s="3"/>
      <c r="J158" s="20"/>
      <c r="K158" s="3"/>
      <c r="L158" s="30"/>
      <c r="M158" s="30"/>
    </row>
    <row r="159" spans="1:13" ht="18.75" customHeight="1" x14ac:dyDescent="0.25">
      <c r="A159" s="6"/>
      <c r="B159" s="4"/>
      <c r="C159" s="17"/>
      <c r="D159" s="3"/>
      <c r="E159" s="5"/>
      <c r="F159" s="3"/>
      <c r="G159" s="3"/>
      <c r="H159" s="81"/>
      <c r="I159" s="3"/>
      <c r="J159" s="20"/>
      <c r="K159" s="3"/>
      <c r="L159" s="30"/>
      <c r="M159" s="30"/>
    </row>
    <row r="160" spans="1:13" ht="18.75" customHeight="1" x14ac:dyDescent="0.25">
      <c r="A160" s="6"/>
      <c r="B160" s="4"/>
      <c r="C160" s="17"/>
      <c r="D160" s="3"/>
      <c r="E160" s="5"/>
      <c r="F160" s="3"/>
      <c r="G160" s="3"/>
      <c r="H160" s="81"/>
      <c r="I160" s="3"/>
      <c r="J160" s="20"/>
      <c r="K160" s="3"/>
      <c r="L160" s="29"/>
      <c r="M160" s="29"/>
    </row>
    <row r="161" spans="1:13" ht="18.75" customHeight="1" x14ac:dyDescent="0.25">
      <c r="A161" s="6"/>
      <c r="B161" s="4"/>
      <c r="C161" s="17"/>
      <c r="D161" s="3"/>
      <c r="E161" s="5"/>
      <c r="F161" s="3"/>
      <c r="G161" s="3"/>
      <c r="H161" s="12"/>
      <c r="I161" s="3"/>
      <c r="J161" s="20"/>
      <c r="K161" s="3"/>
      <c r="L161" s="46"/>
      <c r="M161" s="46"/>
    </row>
    <row r="162" spans="1:13" ht="18.75" customHeight="1" x14ac:dyDescent="0.25">
      <c r="A162" s="6"/>
      <c r="B162" s="4"/>
      <c r="C162" s="17"/>
      <c r="D162" s="3"/>
      <c r="E162" s="5"/>
      <c r="F162" s="3"/>
      <c r="G162" s="3"/>
      <c r="H162" s="81"/>
      <c r="I162" s="3"/>
      <c r="J162" s="20"/>
      <c r="K162" s="3"/>
      <c r="L162" s="46"/>
      <c r="M162" s="46"/>
    </row>
    <row r="163" spans="1:13" ht="18.75" customHeight="1" x14ac:dyDescent="0.25">
      <c r="A163" s="6"/>
      <c r="B163" s="4"/>
      <c r="C163" s="17"/>
      <c r="D163" s="3"/>
      <c r="E163" s="5"/>
      <c r="F163" s="3"/>
      <c r="G163" s="3"/>
      <c r="H163" s="12"/>
      <c r="I163" s="3"/>
      <c r="J163" s="20"/>
      <c r="K163" s="3"/>
      <c r="L163" s="36"/>
      <c r="M163" s="36"/>
    </row>
    <row r="164" spans="1:13" ht="18.75" customHeight="1" x14ac:dyDescent="0.25">
      <c r="A164" s="6"/>
      <c r="B164" s="4"/>
      <c r="C164" s="40"/>
      <c r="D164" s="3"/>
      <c r="E164" s="5"/>
      <c r="F164" s="3"/>
      <c r="G164" s="3"/>
      <c r="H164" s="12"/>
      <c r="I164" s="3"/>
      <c r="J164" s="20"/>
      <c r="K164" s="3"/>
      <c r="L164" s="36"/>
      <c r="M164" s="36"/>
    </row>
    <row r="165" spans="1:13" ht="18.75" customHeight="1" x14ac:dyDescent="0.25">
      <c r="A165" s="6"/>
      <c r="B165" s="4"/>
      <c r="C165" s="40"/>
      <c r="D165" s="3"/>
      <c r="E165" s="5"/>
      <c r="F165" s="3"/>
      <c r="G165" s="3"/>
      <c r="H165" s="12"/>
      <c r="I165" s="3"/>
      <c r="J165" s="20"/>
      <c r="K165" s="3"/>
      <c r="L165" s="36"/>
      <c r="M165" s="36"/>
    </row>
    <row r="166" spans="1:13" ht="18.75" customHeight="1" x14ac:dyDescent="0.25">
      <c r="A166" s="6"/>
      <c r="B166" s="4"/>
      <c r="C166" s="40"/>
      <c r="D166" s="3"/>
      <c r="E166" s="5"/>
      <c r="F166" s="3"/>
      <c r="G166" s="3"/>
      <c r="H166" s="12"/>
      <c r="I166" s="3"/>
      <c r="J166" s="20"/>
      <c r="K166" s="3"/>
      <c r="L166" s="36"/>
      <c r="M166" s="36"/>
    </row>
    <row r="167" spans="1:13" ht="18.75" customHeight="1" x14ac:dyDescent="0.25">
      <c r="A167" s="6"/>
      <c r="B167" s="4"/>
      <c r="C167" s="40"/>
      <c r="D167" s="3"/>
      <c r="E167" s="5"/>
      <c r="F167" s="3"/>
      <c r="G167" s="3"/>
      <c r="H167" s="12"/>
      <c r="I167" s="3"/>
      <c r="J167" s="20"/>
      <c r="K167" s="3"/>
      <c r="L167" s="36"/>
      <c r="M167" s="36"/>
    </row>
    <row r="168" spans="1:13" ht="18.75" customHeight="1" x14ac:dyDescent="0.25">
      <c r="A168" s="6"/>
      <c r="B168" s="4"/>
      <c r="C168" s="40"/>
      <c r="D168" s="3"/>
      <c r="E168" s="5"/>
      <c r="F168" s="3"/>
      <c r="G168" s="3"/>
      <c r="H168" s="81"/>
      <c r="I168" s="3"/>
      <c r="J168" s="20"/>
      <c r="K168" s="3"/>
      <c r="L168" s="36"/>
      <c r="M168" s="36"/>
    </row>
    <row r="169" spans="1:13" ht="18.75" customHeight="1" x14ac:dyDescent="0.25">
      <c r="A169" s="6"/>
      <c r="B169" s="4"/>
      <c r="C169" s="40"/>
      <c r="D169" s="3"/>
      <c r="E169" s="5"/>
      <c r="F169" s="3"/>
      <c r="G169" s="3"/>
      <c r="H169" s="56"/>
      <c r="I169" s="3"/>
      <c r="J169" s="15"/>
      <c r="K169" s="3"/>
      <c r="L169" s="36"/>
      <c r="M169" s="36"/>
    </row>
    <row r="170" spans="1:13" ht="18.75" customHeight="1" x14ac:dyDescent="0.25">
      <c r="A170" s="6"/>
      <c r="B170" s="4"/>
      <c r="C170" s="17"/>
      <c r="D170" s="3"/>
      <c r="E170" s="5"/>
      <c r="F170" s="3"/>
      <c r="G170" s="3"/>
      <c r="H170" s="12"/>
      <c r="I170" s="3"/>
      <c r="J170" s="20"/>
      <c r="K170" s="3"/>
      <c r="L170" s="36"/>
      <c r="M170" s="36"/>
    </row>
    <row r="171" spans="1:13" ht="18.75" customHeight="1" x14ac:dyDescent="0.25">
      <c r="A171" s="6"/>
      <c r="B171" s="4"/>
      <c r="C171" s="17"/>
      <c r="D171" s="3"/>
      <c r="E171" s="5"/>
      <c r="F171" s="3"/>
      <c r="G171" s="3"/>
      <c r="H171" s="81"/>
      <c r="I171" s="3"/>
      <c r="J171" s="20"/>
      <c r="K171" s="3"/>
      <c r="L171" s="36"/>
      <c r="M171" s="36"/>
    </row>
    <row r="172" spans="1:13" ht="18.75" customHeight="1" x14ac:dyDescent="0.25">
      <c r="A172" s="6"/>
      <c r="B172" s="4"/>
      <c r="C172" s="17"/>
      <c r="D172" s="3"/>
      <c r="E172" s="5"/>
      <c r="F172" s="3"/>
      <c r="G172" s="3"/>
      <c r="H172" s="81"/>
      <c r="I172" s="3"/>
      <c r="J172" s="20"/>
      <c r="K172" s="3"/>
      <c r="L172" s="29"/>
      <c r="M172" s="29"/>
    </row>
    <row r="173" spans="1:13" ht="18.75" customHeight="1" x14ac:dyDescent="0.25">
      <c r="A173" s="6"/>
      <c r="B173" s="4"/>
      <c r="C173" s="17"/>
      <c r="D173" s="3"/>
      <c r="E173" s="5"/>
      <c r="F173" s="3"/>
      <c r="G173" s="3"/>
      <c r="H173" s="81"/>
      <c r="I173" s="3"/>
      <c r="J173" s="20"/>
      <c r="K173" s="3"/>
      <c r="L173" s="29"/>
      <c r="M173" s="29"/>
    </row>
    <row r="174" spans="1:13" ht="18.75" customHeight="1" x14ac:dyDescent="0.25">
      <c r="A174" s="6"/>
      <c r="B174" s="4"/>
      <c r="C174" s="17"/>
      <c r="D174" s="3"/>
      <c r="E174" s="5"/>
      <c r="F174" s="3"/>
      <c r="G174" s="3"/>
      <c r="H174" s="81"/>
      <c r="I174" s="3"/>
      <c r="J174" s="20"/>
      <c r="K174" s="3"/>
      <c r="L174" s="29"/>
      <c r="M174" s="29"/>
    </row>
    <row r="175" spans="1:13" ht="18.75" customHeight="1" x14ac:dyDescent="0.25">
      <c r="A175" s="6"/>
      <c r="B175" s="4"/>
      <c r="C175" s="17"/>
      <c r="D175" s="3"/>
      <c r="E175" s="5"/>
      <c r="F175" s="3"/>
      <c r="G175" s="3"/>
      <c r="H175" s="12"/>
      <c r="I175" s="3"/>
      <c r="J175" s="20"/>
      <c r="K175" s="3"/>
      <c r="L175" s="36"/>
      <c r="M175" s="36"/>
    </row>
    <row r="176" spans="1:13" ht="18.75" customHeight="1" x14ac:dyDescent="0.25">
      <c r="A176" s="6"/>
      <c r="B176" s="4"/>
      <c r="C176" s="17"/>
      <c r="D176" s="3"/>
      <c r="E176" s="5"/>
      <c r="F176" s="3"/>
      <c r="G176" s="3"/>
      <c r="H176" s="81"/>
      <c r="I176" s="3"/>
      <c r="J176" s="20"/>
      <c r="K176" s="3"/>
      <c r="L176" s="46"/>
      <c r="M176" s="46"/>
    </row>
    <row r="177" spans="1:13" ht="18.75" customHeight="1" x14ac:dyDescent="0.25">
      <c r="A177" s="6"/>
      <c r="B177" s="4"/>
      <c r="C177" s="17"/>
      <c r="D177" s="3"/>
      <c r="E177" s="5"/>
      <c r="F177" s="3"/>
      <c r="G177" s="3"/>
      <c r="H177" s="81"/>
      <c r="I177" s="3"/>
      <c r="J177" s="20"/>
      <c r="K177" s="3"/>
      <c r="L177" s="36"/>
      <c r="M177" s="36"/>
    </row>
    <row r="178" spans="1:13" ht="18.75" customHeight="1" x14ac:dyDescent="0.25">
      <c r="A178" s="6"/>
      <c r="B178" s="4"/>
      <c r="C178" s="92"/>
      <c r="D178" s="3"/>
      <c r="E178" s="5"/>
      <c r="F178" s="3"/>
      <c r="G178" s="3"/>
      <c r="H178" s="55"/>
      <c r="I178" s="3"/>
      <c r="J178" s="15"/>
      <c r="K178" s="3"/>
      <c r="L178" s="42"/>
      <c r="M178" s="42"/>
    </row>
    <row r="179" spans="1:13" ht="18.75" customHeight="1" x14ac:dyDescent="0.25">
      <c r="A179" s="6"/>
      <c r="B179" s="4"/>
      <c r="C179" s="17"/>
      <c r="D179" s="3"/>
      <c r="E179" s="5"/>
      <c r="F179" s="3"/>
      <c r="G179" s="3"/>
      <c r="H179" s="81"/>
      <c r="I179" s="3"/>
      <c r="J179" s="20"/>
      <c r="K179" s="3"/>
      <c r="L179" s="36"/>
      <c r="M179" s="36"/>
    </row>
    <row r="180" spans="1:13" ht="18.75" customHeight="1" x14ac:dyDescent="0.25">
      <c r="A180" s="6"/>
      <c r="B180" s="4"/>
      <c r="C180" s="17"/>
      <c r="D180" s="3"/>
      <c r="E180" s="5"/>
      <c r="F180" s="3"/>
      <c r="G180" s="3"/>
      <c r="H180" s="25"/>
      <c r="I180" s="3"/>
      <c r="J180" s="19"/>
      <c r="K180" s="3"/>
      <c r="L180" s="29"/>
      <c r="M180" s="29"/>
    </row>
    <row r="181" spans="1:13" ht="18.75" customHeight="1" x14ac:dyDescent="0.25">
      <c r="A181" s="6"/>
      <c r="B181" s="4"/>
      <c r="C181" s="17"/>
      <c r="D181" s="3"/>
      <c r="E181" s="5"/>
      <c r="F181" s="3"/>
      <c r="G181" s="3"/>
      <c r="H181" s="25"/>
      <c r="I181" s="3"/>
      <c r="J181" s="19"/>
      <c r="K181" s="3"/>
      <c r="L181" s="25"/>
      <c r="M181" s="25"/>
    </row>
    <row r="182" spans="1:13" ht="18.75" customHeight="1" x14ac:dyDescent="0.25">
      <c r="A182" s="6"/>
      <c r="B182" s="4"/>
      <c r="C182" s="17"/>
      <c r="D182" s="3"/>
      <c r="E182" s="5"/>
      <c r="F182" s="3"/>
      <c r="G182" s="3"/>
      <c r="H182" s="12"/>
      <c r="I182" s="3"/>
      <c r="J182" s="20"/>
      <c r="K182" s="3"/>
      <c r="L182" s="36"/>
      <c r="M182" s="36"/>
    </row>
    <row r="183" spans="1:13" ht="18.75" customHeight="1" x14ac:dyDescent="0.25">
      <c r="A183" s="6"/>
      <c r="B183" s="4"/>
      <c r="C183" s="17"/>
      <c r="D183" s="3"/>
      <c r="E183" s="5"/>
      <c r="F183" s="3"/>
      <c r="G183" s="3"/>
      <c r="H183" s="81"/>
      <c r="I183" s="3"/>
      <c r="J183" s="20"/>
      <c r="K183" s="3"/>
      <c r="L183" s="30"/>
      <c r="M183" s="30"/>
    </row>
    <row r="184" spans="1:13" ht="18.75" customHeight="1" x14ac:dyDescent="0.25">
      <c r="A184" s="6"/>
      <c r="B184" s="4"/>
      <c r="C184" s="17"/>
      <c r="D184" s="3"/>
      <c r="E184" s="5"/>
      <c r="F184" s="3"/>
      <c r="G184" s="3"/>
      <c r="H184" s="81"/>
      <c r="I184" s="3"/>
      <c r="J184" s="20"/>
      <c r="K184" s="3"/>
      <c r="L184" s="36"/>
      <c r="M184" s="36"/>
    </row>
    <row r="185" spans="1:13" ht="18.75" customHeight="1" x14ac:dyDescent="0.25">
      <c r="A185" s="6"/>
      <c r="B185" s="4"/>
      <c r="C185" s="17"/>
      <c r="D185" s="3"/>
      <c r="E185" s="5"/>
      <c r="F185" s="3"/>
      <c r="G185" s="3"/>
      <c r="H185" s="81"/>
      <c r="I185" s="3"/>
      <c r="J185" s="20"/>
      <c r="K185" s="3"/>
      <c r="L185" s="36"/>
      <c r="M185" s="36"/>
    </row>
    <row r="186" spans="1:13" ht="18.75" customHeight="1" x14ac:dyDescent="0.25">
      <c r="A186" s="6"/>
      <c r="B186" s="4"/>
      <c r="C186" s="17"/>
      <c r="D186" s="3"/>
      <c r="E186" s="5"/>
      <c r="F186" s="3"/>
      <c r="G186" s="3"/>
      <c r="H186" s="81"/>
      <c r="I186" s="3"/>
      <c r="J186" s="20"/>
      <c r="K186" s="3"/>
      <c r="L186" s="36"/>
      <c r="M186" s="36"/>
    </row>
    <row r="187" spans="1:13" ht="18.75" customHeight="1" x14ac:dyDescent="0.25">
      <c r="A187" s="6"/>
      <c r="B187" s="4"/>
      <c r="C187" s="17"/>
      <c r="D187" s="3"/>
      <c r="E187" s="5"/>
      <c r="F187" s="3"/>
      <c r="G187" s="3"/>
      <c r="H187" s="81"/>
      <c r="I187" s="3"/>
      <c r="J187" s="20"/>
      <c r="K187" s="3"/>
      <c r="L187" s="36"/>
      <c r="M187" s="36"/>
    </row>
    <row r="188" spans="1:13" ht="18.75" customHeight="1" x14ac:dyDescent="0.25">
      <c r="A188" s="6"/>
      <c r="B188" s="4"/>
      <c r="C188" s="17"/>
      <c r="D188" s="3"/>
      <c r="E188" s="5"/>
      <c r="F188" s="3"/>
      <c r="G188" s="3"/>
      <c r="H188" s="81"/>
      <c r="I188" s="3"/>
      <c r="J188" s="20"/>
      <c r="K188" s="3"/>
      <c r="L188" s="36"/>
      <c r="M188" s="36"/>
    </row>
    <row r="189" spans="1:13" ht="18.75" customHeight="1" x14ac:dyDescent="0.25">
      <c r="A189" s="6"/>
      <c r="B189" s="4"/>
      <c r="C189" s="17"/>
      <c r="D189" s="3"/>
      <c r="E189" s="5"/>
      <c r="F189" s="3"/>
      <c r="G189" s="3"/>
      <c r="H189" s="52"/>
      <c r="I189" s="3"/>
      <c r="J189" s="20"/>
      <c r="K189" s="3"/>
      <c r="L189" s="36"/>
      <c r="M189" s="36"/>
    </row>
    <row r="190" spans="1:13" ht="18.75" customHeight="1" x14ac:dyDescent="0.25">
      <c r="A190" s="6"/>
      <c r="B190" s="4"/>
      <c r="C190" s="17"/>
      <c r="D190" s="3"/>
      <c r="E190" s="5"/>
      <c r="F190" s="3"/>
      <c r="G190" s="3"/>
      <c r="H190" s="12"/>
      <c r="I190" s="3"/>
      <c r="J190" s="20"/>
      <c r="K190" s="3"/>
      <c r="L190" s="36"/>
      <c r="M190" s="36"/>
    </row>
    <row r="191" spans="1:13" ht="18.75" customHeight="1" x14ac:dyDescent="0.25">
      <c r="A191" s="6"/>
      <c r="B191" s="4"/>
      <c r="C191" s="17"/>
      <c r="D191" s="3"/>
      <c r="E191" s="5"/>
      <c r="F191" s="3"/>
      <c r="G191" s="3"/>
      <c r="H191" s="81"/>
      <c r="I191" s="3"/>
      <c r="J191" s="20"/>
      <c r="K191" s="3"/>
      <c r="L191" s="36"/>
      <c r="M191" s="36"/>
    </row>
    <row r="192" spans="1:13" ht="18.75" customHeight="1" x14ac:dyDescent="0.25">
      <c r="A192" s="6"/>
      <c r="B192" s="4"/>
      <c r="C192" s="17"/>
      <c r="D192" s="3"/>
      <c r="E192" s="5"/>
      <c r="F192" s="3"/>
      <c r="G192" s="3"/>
      <c r="H192" s="81"/>
      <c r="I192" s="3"/>
      <c r="J192" s="20"/>
      <c r="K192" s="3"/>
      <c r="L192" s="36"/>
      <c r="M192" s="36"/>
    </row>
    <row r="193" spans="1:13" ht="18.75" customHeight="1" x14ac:dyDescent="0.25">
      <c r="A193" s="6"/>
      <c r="B193" s="4"/>
      <c r="C193" s="17"/>
      <c r="D193" s="3"/>
      <c r="E193" s="5"/>
      <c r="F193" s="3"/>
      <c r="G193" s="3"/>
      <c r="H193" s="12"/>
      <c r="I193" s="3"/>
      <c r="J193" s="20"/>
      <c r="K193" s="3"/>
      <c r="L193" s="36"/>
      <c r="M193" s="36"/>
    </row>
    <row r="194" spans="1:13" ht="18.75" customHeight="1" x14ac:dyDescent="0.25">
      <c r="A194" s="6"/>
      <c r="B194" s="4"/>
      <c r="C194" s="17"/>
      <c r="D194" s="3"/>
      <c r="E194" s="5"/>
      <c r="F194" s="3"/>
      <c r="G194" s="3"/>
      <c r="H194" s="52"/>
      <c r="I194" s="3"/>
      <c r="J194" s="20"/>
      <c r="K194" s="3"/>
      <c r="L194" s="30"/>
      <c r="M194" s="30"/>
    </row>
    <row r="195" spans="1:13" ht="18.75" customHeight="1" x14ac:dyDescent="0.25">
      <c r="A195" s="6"/>
      <c r="B195" s="4"/>
      <c r="C195" s="17"/>
      <c r="D195" s="3"/>
      <c r="E195" s="5"/>
      <c r="F195" s="3"/>
      <c r="G195" s="3"/>
      <c r="H195" s="12"/>
      <c r="I195" s="3"/>
      <c r="J195" s="20"/>
      <c r="K195" s="3"/>
      <c r="L195" s="36"/>
      <c r="M195" s="36"/>
    </row>
    <row r="196" spans="1:13" ht="18.75" customHeight="1" x14ac:dyDescent="0.25">
      <c r="A196" s="6"/>
      <c r="B196" s="4"/>
      <c r="C196" s="17"/>
      <c r="D196" s="3"/>
      <c r="E196" s="5"/>
      <c r="F196" s="3"/>
      <c r="G196" s="3"/>
      <c r="H196" s="12"/>
      <c r="I196" s="3"/>
      <c r="J196" s="20"/>
      <c r="K196" s="3"/>
      <c r="L196" s="36"/>
      <c r="M196" s="36"/>
    </row>
    <row r="197" spans="1:13" ht="18.75" customHeight="1" x14ac:dyDescent="0.25">
      <c r="A197" s="6"/>
      <c r="B197" s="4"/>
      <c r="C197" s="17"/>
      <c r="D197" s="3"/>
      <c r="E197" s="5"/>
      <c r="F197" s="3"/>
      <c r="G197" s="3"/>
      <c r="H197" s="12"/>
      <c r="I197" s="3"/>
      <c r="J197" s="20"/>
      <c r="K197" s="3"/>
      <c r="L197" s="36"/>
      <c r="M197" s="36"/>
    </row>
    <row r="198" spans="1:13" ht="18.75" customHeight="1" x14ac:dyDescent="0.25">
      <c r="A198" s="6"/>
      <c r="B198" s="4"/>
      <c r="C198" s="17"/>
      <c r="D198" s="3"/>
      <c r="E198" s="5"/>
      <c r="F198" s="3"/>
      <c r="G198" s="3"/>
      <c r="H198" s="12"/>
      <c r="I198" s="3"/>
      <c r="J198" s="20"/>
      <c r="K198" s="3"/>
      <c r="L198" s="36"/>
      <c r="M198" s="36"/>
    </row>
    <row r="199" spans="1:13" ht="18.75" customHeight="1" x14ac:dyDescent="0.25">
      <c r="A199" s="6"/>
      <c r="B199" s="4"/>
      <c r="C199" s="17"/>
      <c r="D199" s="3"/>
      <c r="E199" s="5"/>
      <c r="F199" s="3"/>
      <c r="G199" s="3"/>
      <c r="H199" s="81"/>
      <c r="I199" s="3"/>
      <c r="J199" s="20"/>
      <c r="K199" s="3"/>
      <c r="L199" s="29"/>
      <c r="M199" s="29"/>
    </row>
    <row r="200" spans="1:13" ht="18.75" customHeight="1" x14ac:dyDescent="0.25">
      <c r="A200" s="6"/>
      <c r="B200" s="4"/>
      <c r="C200" s="17"/>
      <c r="D200" s="3"/>
      <c r="E200" s="5"/>
      <c r="F200" s="3"/>
      <c r="G200" s="3"/>
      <c r="H200" s="12"/>
      <c r="I200" s="3"/>
      <c r="J200" s="20"/>
      <c r="K200" s="3"/>
      <c r="L200" s="36"/>
      <c r="M200" s="36"/>
    </row>
    <row r="201" spans="1:13" ht="18.75" customHeight="1" x14ac:dyDescent="0.25">
      <c r="A201" s="6"/>
      <c r="B201" s="4"/>
      <c r="C201" s="17"/>
      <c r="D201" s="3"/>
      <c r="E201" s="5"/>
      <c r="F201" s="3"/>
      <c r="G201" s="3"/>
      <c r="H201" s="56"/>
      <c r="I201" s="3"/>
      <c r="J201" s="15"/>
      <c r="K201" s="3"/>
      <c r="L201" s="36"/>
      <c r="M201" s="36"/>
    </row>
    <row r="202" spans="1:13" ht="18.75" customHeight="1" x14ac:dyDescent="0.25">
      <c r="A202" s="6"/>
      <c r="B202" s="4"/>
      <c r="C202" s="17"/>
      <c r="D202" s="3"/>
      <c r="E202" s="5"/>
      <c r="F202" s="3"/>
      <c r="G202" s="3"/>
      <c r="H202" s="56"/>
      <c r="I202" s="3"/>
      <c r="J202" s="15"/>
      <c r="K202" s="3"/>
      <c r="L202" s="36"/>
      <c r="M202" s="36"/>
    </row>
    <row r="203" spans="1:13" ht="18.75" customHeight="1" x14ac:dyDescent="0.25">
      <c r="A203" s="6"/>
      <c r="B203" s="4"/>
      <c r="C203" s="17"/>
      <c r="D203" s="3"/>
      <c r="E203" s="5"/>
      <c r="F203" s="3"/>
      <c r="G203" s="3"/>
      <c r="H203" s="81"/>
      <c r="I203" s="3"/>
      <c r="J203" s="20"/>
      <c r="K203" s="3"/>
      <c r="L203" s="36"/>
      <c r="M203" s="36"/>
    </row>
    <row r="204" spans="1:13" ht="18.75" customHeight="1" x14ac:dyDescent="0.25">
      <c r="A204" s="6"/>
      <c r="B204" s="4"/>
      <c r="C204" s="17"/>
      <c r="D204" s="3"/>
      <c r="E204" s="5"/>
      <c r="F204" s="3"/>
      <c r="G204" s="3"/>
      <c r="H204" s="25"/>
      <c r="I204" s="3"/>
      <c r="J204" s="19"/>
      <c r="K204" s="3"/>
      <c r="L204" s="36"/>
      <c r="M204" s="36"/>
    </row>
    <row r="205" spans="1:13" ht="18.75" customHeight="1" x14ac:dyDescent="0.25">
      <c r="A205" s="6"/>
      <c r="B205" s="4"/>
      <c r="C205" s="17"/>
      <c r="D205" s="3"/>
      <c r="E205" s="5"/>
      <c r="F205" s="3"/>
      <c r="G205" s="3"/>
      <c r="H205" s="56"/>
      <c r="I205" s="3"/>
      <c r="J205" s="15"/>
      <c r="K205" s="3"/>
      <c r="L205" s="36"/>
      <c r="M205" s="36"/>
    </row>
    <row r="206" spans="1:13" ht="18.75" customHeight="1" x14ac:dyDescent="0.25">
      <c r="A206" s="6"/>
      <c r="B206" s="4"/>
      <c r="C206" s="17"/>
      <c r="D206" s="3"/>
      <c r="E206" s="5"/>
      <c r="F206" s="3"/>
      <c r="G206" s="3"/>
      <c r="H206" s="12"/>
      <c r="I206" s="3"/>
      <c r="J206" s="20"/>
      <c r="K206" s="3"/>
      <c r="L206" s="36"/>
      <c r="M206" s="36"/>
    </row>
    <row r="207" spans="1:13" ht="18.75" customHeight="1" x14ac:dyDescent="0.25">
      <c r="A207" s="6"/>
      <c r="B207" s="4"/>
      <c r="C207" s="17"/>
      <c r="D207" s="3"/>
      <c r="E207" s="5"/>
      <c r="F207" s="3"/>
      <c r="G207" s="3"/>
      <c r="H207" s="81"/>
      <c r="I207" s="3"/>
      <c r="J207" s="20"/>
      <c r="K207" s="3"/>
      <c r="L207" s="36"/>
      <c r="M207" s="36"/>
    </row>
    <row r="208" spans="1:13" ht="18.75" customHeight="1" x14ac:dyDescent="0.25">
      <c r="A208" s="6"/>
      <c r="B208" s="4"/>
      <c r="C208" s="17"/>
      <c r="D208" s="3"/>
      <c r="E208" s="5"/>
      <c r="F208" s="3"/>
      <c r="G208" s="3"/>
      <c r="H208" s="81"/>
      <c r="I208" s="3"/>
      <c r="J208" s="20"/>
      <c r="K208" s="3"/>
      <c r="L208" s="36"/>
      <c r="M208" s="36"/>
    </row>
    <row r="209" spans="1:13" ht="18.75" customHeight="1" x14ac:dyDescent="0.25">
      <c r="A209" s="6"/>
      <c r="B209" s="4"/>
      <c r="C209" s="17"/>
      <c r="D209" s="3"/>
      <c r="E209" s="5"/>
      <c r="F209" s="3"/>
      <c r="G209" s="3"/>
      <c r="H209" s="12"/>
      <c r="I209" s="3"/>
      <c r="J209" s="20"/>
      <c r="K209" s="3"/>
      <c r="L209" s="36"/>
      <c r="M209" s="36"/>
    </row>
    <row r="210" spans="1:13" ht="18.75" customHeight="1" x14ac:dyDescent="0.25">
      <c r="A210" s="6"/>
      <c r="B210" s="4"/>
      <c r="C210" s="17"/>
      <c r="D210" s="3"/>
      <c r="E210" s="5"/>
      <c r="F210" s="3"/>
      <c r="G210" s="3"/>
      <c r="H210" s="55"/>
      <c r="I210" s="3"/>
      <c r="J210" s="15"/>
      <c r="K210" s="3"/>
      <c r="L210" s="36"/>
      <c r="M210" s="36"/>
    </row>
    <row r="211" spans="1:13" ht="18.75" customHeight="1" x14ac:dyDescent="0.25">
      <c r="A211" s="6"/>
      <c r="B211" s="4"/>
      <c r="C211" s="17"/>
      <c r="D211" s="3"/>
      <c r="E211" s="5"/>
      <c r="F211" s="3"/>
      <c r="G211" s="3"/>
      <c r="H211" s="25"/>
      <c r="I211" s="3"/>
      <c r="J211" s="19"/>
      <c r="K211" s="3"/>
      <c r="L211" s="36"/>
      <c r="M211" s="36"/>
    </row>
    <row r="212" spans="1:13" ht="18.75" customHeight="1" x14ac:dyDescent="0.25">
      <c r="A212" s="6"/>
      <c r="B212" s="4"/>
      <c r="C212" s="17"/>
      <c r="D212" s="3"/>
      <c r="E212" s="5"/>
      <c r="F212" s="3"/>
      <c r="G212" s="3"/>
      <c r="H212" s="81"/>
      <c r="I212" s="3"/>
      <c r="J212" s="20"/>
      <c r="K212" s="3"/>
      <c r="L212" s="36"/>
      <c r="M212" s="36"/>
    </row>
    <row r="213" spans="1:13" ht="18.75" customHeight="1" x14ac:dyDescent="0.25">
      <c r="A213" s="6"/>
      <c r="B213" s="4"/>
      <c r="C213" s="17"/>
      <c r="D213" s="3"/>
      <c r="E213" s="5"/>
      <c r="F213" s="3"/>
      <c r="G213" s="3"/>
      <c r="H213" s="81"/>
      <c r="I213" s="3"/>
      <c r="J213" s="20"/>
      <c r="K213" s="3"/>
      <c r="L213" s="36"/>
      <c r="M213" s="36"/>
    </row>
    <row r="214" spans="1:13" ht="18.75" customHeight="1" x14ac:dyDescent="0.25">
      <c r="A214" s="6"/>
      <c r="B214" s="4"/>
      <c r="C214" s="17"/>
      <c r="D214" s="3"/>
      <c r="E214" s="5"/>
      <c r="F214" s="3"/>
      <c r="G214" s="3"/>
      <c r="H214" s="81"/>
      <c r="I214" s="3"/>
      <c r="J214" s="20"/>
      <c r="K214" s="3"/>
      <c r="L214" s="36"/>
      <c r="M214" s="36"/>
    </row>
    <row r="215" spans="1:13" ht="18.75" customHeight="1" x14ac:dyDescent="0.25">
      <c r="A215" s="6"/>
      <c r="B215" s="4"/>
      <c r="C215" s="17"/>
      <c r="D215" s="3"/>
      <c r="E215" s="5"/>
      <c r="F215" s="3"/>
      <c r="G215" s="3"/>
      <c r="H215" s="81"/>
      <c r="I215" s="3"/>
      <c r="J215" s="20"/>
      <c r="K215" s="3"/>
      <c r="L215" s="36"/>
      <c r="M215" s="36"/>
    </row>
    <row r="216" spans="1:13" ht="18.75" customHeight="1" x14ac:dyDescent="0.25">
      <c r="A216" s="6"/>
      <c r="B216" s="4"/>
      <c r="C216" s="17"/>
      <c r="D216" s="3"/>
      <c r="E216" s="5"/>
      <c r="F216" s="3"/>
      <c r="G216" s="3"/>
      <c r="H216" s="81"/>
      <c r="I216" s="3"/>
      <c r="J216" s="20"/>
      <c r="K216" s="3"/>
      <c r="L216" s="36"/>
      <c r="M216" s="36"/>
    </row>
    <row r="217" spans="1:13" ht="18.75" customHeight="1" x14ac:dyDescent="0.25">
      <c r="A217" s="6"/>
      <c r="B217" s="4"/>
      <c r="C217" s="17"/>
      <c r="D217" s="3"/>
      <c r="E217" s="5"/>
      <c r="F217" s="3"/>
      <c r="G217" s="3"/>
      <c r="H217" s="81"/>
      <c r="I217" s="3"/>
      <c r="J217" s="20"/>
      <c r="K217" s="3"/>
      <c r="L217" s="36"/>
      <c r="M217" s="36"/>
    </row>
    <row r="218" spans="1:13" ht="18.75" customHeight="1" x14ac:dyDescent="0.25">
      <c r="A218" s="6"/>
      <c r="B218" s="4"/>
      <c r="C218" s="17"/>
      <c r="D218" s="3"/>
      <c r="E218" s="5"/>
      <c r="F218" s="3"/>
      <c r="G218" s="3"/>
      <c r="H218" s="81"/>
      <c r="I218" s="3"/>
      <c r="J218" s="20"/>
      <c r="K218" s="3"/>
      <c r="L218" s="36"/>
      <c r="M218" s="36"/>
    </row>
    <row r="219" spans="1:13" ht="18.75" customHeight="1" x14ac:dyDescent="0.25">
      <c r="A219" s="6"/>
      <c r="B219" s="4"/>
      <c r="C219" s="17"/>
      <c r="D219" s="3"/>
      <c r="E219" s="5"/>
      <c r="F219" s="3"/>
      <c r="G219" s="3"/>
      <c r="H219" s="81"/>
      <c r="I219" s="3"/>
      <c r="J219" s="20"/>
      <c r="K219" s="3"/>
      <c r="L219" s="36"/>
      <c r="M219" s="36"/>
    </row>
    <row r="220" spans="1:13" ht="18.75" customHeight="1" x14ac:dyDescent="0.25">
      <c r="A220" s="6"/>
      <c r="B220" s="4"/>
      <c r="C220" s="17"/>
      <c r="D220" s="3"/>
      <c r="E220" s="5"/>
      <c r="F220" s="3"/>
      <c r="G220" s="3"/>
      <c r="H220" s="81"/>
      <c r="I220" s="3"/>
      <c r="J220" s="20"/>
      <c r="K220" s="3"/>
      <c r="L220" s="36"/>
      <c r="M220" s="36"/>
    </row>
    <row r="221" spans="1:13" ht="18.75" customHeight="1" x14ac:dyDescent="0.25">
      <c r="A221" s="6"/>
      <c r="B221" s="4"/>
      <c r="C221" s="17"/>
      <c r="D221" s="3"/>
      <c r="E221" s="5"/>
      <c r="F221" s="3"/>
      <c r="G221" s="3"/>
      <c r="H221" s="81"/>
      <c r="I221" s="3"/>
      <c r="J221" s="20"/>
      <c r="K221" s="3"/>
      <c r="L221" s="36"/>
      <c r="M221" s="36"/>
    </row>
    <row r="222" spans="1:13" ht="18.75" customHeight="1" x14ac:dyDescent="0.25">
      <c r="A222" s="6"/>
      <c r="B222" s="4"/>
      <c r="C222" s="17"/>
      <c r="D222" s="3"/>
      <c r="E222" s="5"/>
      <c r="F222" s="3"/>
      <c r="G222" s="3"/>
      <c r="H222" s="56"/>
      <c r="I222" s="3"/>
      <c r="J222" s="15"/>
      <c r="K222" s="3"/>
      <c r="L222" s="36"/>
      <c r="M222" s="36"/>
    </row>
    <row r="223" spans="1:13" ht="18.75" customHeight="1" x14ac:dyDescent="0.25">
      <c r="A223" s="6"/>
      <c r="B223" s="4"/>
      <c r="C223" s="17"/>
      <c r="D223" s="3"/>
      <c r="E223" s="5"/>
      <c r="F223" s="3"/>
      <c r="G223" s="3"/>
      <c r="H223" s="56"/>
      <c r="I223" s="3"/>
      <c r="J223" s="15"/>
      <c r="K223" s="3"/>
      <c r="L223" s="36"/>
      <c r="M223" s="36"/>
    </row>
    <row r="224" spans="1:13" ht="18.75" customHeight="1" x14ac:dyDescent="0.25">
      <c r="A224" s="6"/>
      <c r="B224" s="4"/>
      <c r="C224" s="17"/>
      <c r="D224" s="3"/>
      <c r="E224" s="5"/>
      <c r="F224" s="3"/>
      <c r="G224" s="3"/>
      <c r="H224" s="12"/>
      <c r="I224" s="3"/>
      <c r="J224" s="20"/>
      <c r="K224" s="3"/>
      <c r="L224" s="36"/>
      <c r="M224" s="36"/>
    </row>
    <row r="225" spans="1:13" ht="18.75" customHeight="1" x14ac:dyDescent="0.25">
      <c r="A225" s="6"/>
      <c r="B225" s="4"/>
      <c r="C225" s="17"/>
      <c r="D225" s="3"/>
      <c r="E225" s="5"/>
      <c r="F225" s="3"/>
      <c r="G225" s="3"/>
      <c r="H225" s="12"/>
      <c r="I225" s="3"/>
      <c r="J225" s="20"/>
      <c r="K225" s="3"/>
      <c r="L225" s="36"/>
      <c r="M225" s="36"/>
    </row>
    <row r="226" spans="1:13" ht="18.75" customHeight="1" x14ac:dyDescent="0.25">
      <c r="A226" s="6"/>
      <c r="B226" s="4"/>
      <c r="C226" s="17"/>
      <c r="D226" s="3"/>
      <c r="E226" s="5"/>
      <c r="F226" s="3"/>
      <c r="G226" s="3"/>
      <c r="H226" s="81"/>
      <c r="I226" s="3"/>
      <c r="J226" s="20"/>
      <c r="K226" s="3"/>
      <c r="L226" s="36"/>
      <c r="M226" s="36"/>
    </row>
    <row r="227" spans="1:13" ht="18.75" customHeight="1" x14ac:dyDescent="0.25">
      <c r="A227" s="6"/>
      <c r="B227" s="4"/>
      <c r="C227" s="17"/>
      <c r="D227" s="3"/>
      <c r="E227" s="5"/>
      <c r="F227" s="3"/>
      <c r="G227" s="3"/>
      <c r="H227" s="81"/>
      <c r="I227" s="3"/>
      <c r="J227" s="20"/>
      <c r="K227" s="3"/>
      <c r="L227" s="36"/>
      <c r="M227" s="36"/>
    </row>
    <row r="228" spans="1:13" ht="18.75" customHeight="1" x14ac:dyDescent="0.25">
      <c r="A228" s="6"/>
      <c r="B228" s="4"/>
      <c r="C228" s="17"/>
      <c r="D228" s="3"/>
      <c r="E228" s="5"/>
      <c r="F228" s="3"/>
      <c r="G228" s="3"/>
      <c r="H228" s="55"/>
      <c r="I228" s="3"/>
      <c r="J228" s="15"/>
      <c r="K228" s="3"/>
      <c r="L228" s="42"/>
      <c r="M228" s="42"/>
    </row>
    <row r="229" spans="1:13" ht="18.75" customHeight="1" x14ac:dyDescent="0.25">
      <c r="A229" s="6"/>
      <c r="B229" s="4"/>
      <c r="C229" s="17"/>
      <c r="D229" s="3"/>
      <c r="E229" s="5"/>
      <c r="F229" s="3"/>
      <c r="G229" s="3"/>
      <c r="H229" s="55"/>
      <c r="I229" s="3"/>
      <c r="J229" s="15"/>
      <c r="K229" s="3"/>
      <c r="L229" s="42"/>
      <c r="M229" s="42"/>
    </row>
    <row r="230" spans="1:13" ht="18.75" customHeight="1" x14ac:dyDescent="0.25">
      <c r="A230" s="6"/>
      <c r="B230" s="4"/>
      <c r="C230" s="17"/>
      <c r="D230" s="3"/>
      <c r="E230" s="5"/>
      <c r="F230" s="3"/>
      <c r="G230" s="3"/>
      <c r="H230" s="81"/>
      <c r="I230" s="3"/>
      <c r="J230" s="20"/>
      <c r="K230" s="3"/>
      <c r="L230" s="36"/>
      <c r="M230" s="36"/>
    </row>
    <row r="231" spans="1:13" ht="18.75" customHeight="1" x14ac:dyDescent="0.25">
      <c r="A231" s="6"/>
      <c r="B231" s="4"/>
      <c r="C231" s="17"/>
      <c r="D231" s="3"/>
      <c r="E231" s="5"/>
      <c r="F231" s="3"/>
      <c r="G231" s="3"/>
      <c r="H231" s="56"/>
      <c r="I231" s="3"/>
      <c r="J231" s="15"/>
      <c r="K231" s="3"/>
      <c r="L231" s="36"/>
      <c r="M231" s="36"/>
    </row>
    <row r="232" spans="1:13" ht="18.75" customHeight="1" x14ac:dyDescent="0.25">
      <c r="A232" s="6"/>
      <c r="B232" s="4"/>
      <c r="C232" s="17"/>
      <c r="D232" s="3"/>
      <c r="E232" s="5"/>
      <c r="F232" s="3"/>
      <c r="G232" s="3"/>
      <c r="H232" s="56"/>
      <c r="I232" s="3"/>
      <c r="J232" s="15"/>
      <c r="K232" s="3"/>
      <c r="L232" s="36"/>
      <c r="M232" s="36"/>
    </row>
    <row r="233" spans="1:13" ht="18.75" customHeight="1" x14ac:dyDescent="0.25">
      <c r="A233" s="6"/>
      <c r="B233" s="4"/>
      <c r="C233" s="17"/>
      <c r="D233" s="3"/>
      <c r="E233" s="5"/>
      <c r="F233" s="3"/>
      <c r="G233" s="3"/>
      <c r="H233" s="56"/>
      <c r="I233" s="3"/>
      <c r="J233" s="15"/>
      <c r="K233" s="3"/>
      <c r="L233" s="36"/>
      <c r="M233" s="36"/>
    </row>
    <row r="234" spans="1:13" ht="18.75" customHeight="1" x14ac:dyDescent="0.25">
      <c r="A234" s="6"/>
      <c r="B234" s="4"/>
      <c r="C234" s="17"/>
      <c r="D234" s="3"/>
      <c r="E234" s="5"/>
      <c r="F234" s="3"/>
      <c r="G234" s="3"/>
      <c r="H234" s="81"/>
      <c r="I234" s="3"/>
      <c r="J234" s="20"/>
      <c r="K234" s="3"/>
      <c r="L234" s="36"/>
      <c r="M234" s="36"/>
    </row>
    <row r="235" spans="1:13" ht="18.75" customHeight="1" x14ac:dyDescent="0.25">
      <c r="A235" s="6"/>
      <c r="B235" s="4"/>
      <c r="C235" s="17"/>
      <c r="D235" s="3"/>
      <c r="E235" s="5"/>
      <c r="F235" s="3"/>
      <c r="G235" s="3"/>
      <c r="H235" s="81"/>
      <c r="I235" s="3"/>
      <c r="J235" s="20"/>
      <c r="K235" s="3"/>
      <c r="L235" s="36"/>
      <c r="M235" s="36"/>
    </row>
    <row r="236" spans="1:13" ht="18.75" customHeight="1" x14ac:dyDescent="0.25">
      <c r="A236" s="6"/>
      <c r="B236" s="4"/>
      <c r="C236" s="17"/>
      <c r="D236" s="3"/>
      <c r="E236" s="5"/>
      <c r="F236" s="3"/>
      <c r="G236" s="3"/>
      <c r="H236" s="56"/>
      <c r="I236" s="3"/>
      <c r="J236" s="15"/>
      <c r="K236" s="3"/>
      <c r="L236" s="36"/>
      <c r="M236" s="36"/>
    </row>
    <row r="237" spans="1:13" ht="18.75" customHeight="1" x14ac:dyDescent="0.25">
      <c r="A237" s="6"/>
      <c r="B237" s="4"/>
      <c r="C237" s="17"/>
      <c r="D237" s="3"/>
      <c r="E237" s="5"/>
      <c r="F237" s="3"/>
      <c r="G237" s="3"/>
      <c r="H237" s="81"/>
      <c r="I237" s="3"/>
      <c r="J237" s="20"/>
      <c r="K237" s="3"/>
      <c r="L237" s="36"/>
      <c r="M237" s="36"/>
    </row>
    <row r="238" spans="1:13" ht="18.75" customHeight="1" x14ac:dyDescent="0.25">
      <c r="A238" s="6"/>
      <c r="B238" s="4"/>
      <c r="C238" s="17"/>
      <c r="D238" s="3"/>
      <c r="E238" s="5"/>
      <c r="F238" s="3"/>
      <c r="G238" s="3"/>
      <c r="H238" s="56"/>
      <c r="I238" s="3"/>
      <c r="J238" s="15"/>
      <c r="K238" s="3"/>
      <c r="L238" s="36"/>
      <c r="M238" s="36"/>
    </row>
    <row r="239" spans="1:13" ht="18.75" customHeight="1" x14ac:dyDescent="0.25">
      <c r="A239" s="6"/>
      <c r="B239" s="4"/>
      <c r="C239" s="17"/>
      <c r="D239" s="3"/>
      <c r="E239" s="5"/>
      <c r="F239" s="3"/>
      <c r="G239" s="3"/>
      <c r="H239" s="81"/>
      <c r="I239" s="3"/>
      <c r="J239" s="20"/>
      <c r="K239" s="3"/>
      <c r="L239" s="36"/>
      <c r="M239" s="36"/>
    </row>
    <row r="240" spans="1:13" ht="18.75" customHeight="1" x14ac:dyDescent="0.25">
      <c r="A240" s="6"/>
      <c r="B240" s="4"/>
      <c r="C240" s="17"/>
      <c r="D240" s="3"/>
      <c r="E240" s="5"/>
      <c r="F240" s="3"/>
      <c r="G240" s="3"/>
      <c r="H240" s="81"/>
      <c r="I240" s="3"/>
      <c r="J240" s="20"/>
      <c r="K240" s="3"/>
      <c r="L240" s="36"/>
      <c r="M240" s="36"/>
    </row>
    <row r="241" spans="1:13" ht="18.75" customHeight="1" x14ac:dyDescent="0.25">
      <c r="A241" s="6"/>
      <c r="B241" s="4"/>
      <c r="C241" s="17"/>
      <c r="D241" s="3"/>
      <c r="E241" s="5"/>
      <c r="F241" s="3"/>
      <c r="G241" s="3"/>
      <c r="H241" s="12"/>
      <c r="I241" s="3"/>
      <c r="J241" s="20"/>
      <c r="K241" s="3"/>
      <c r="L241" s="36"/>
      <c r="M241" s="36"/>
    </row>
    <row r="242" spans="1:13" s="9" customFormat="1" ht="15" x14ac:dyDescent="0.25">
      <c r="A242" s="51"/>
      <c r="C242" s="17"/>
      <c r="D242" s="17"/>
      <c r="E242" s="5"/>
      <c r="F242" s="3"/>
      <c r="G242" s="17"/>
      <c r="H242" s="56"/>
      <c r="I242" s="16"/>
      <c r="J242" s="15"/>
      <c r="K242" s="56"/>
      <c r="L242" s="36"/>
      <c r="M242" s="36"/>
    </row>
    <row r="243" spans="1:13" ht="18.75" customHeight="1" x14ac:dyDescent="0.25">
      <c r="A243" s="6"/>
      <c r="B243" s="4"/>
      <c r="C243" s="17"/>
      <c r="D243" s="3"/>
      <c r="E243" s="5"/>
      <c r="F243" s="3"/>
      <c r="G243" s="3"/>
      <c r="H243" s="81"/>
      <c r="I243" s="3"/>
      <c r="J243" s="20"/>
      <c r="K243" s="3"/>
      <c r="L243" s="36"/>
      <c r="M243" s="36"/>
    </row>
    <row r="244" spans="1:13" ht="18.75" customHeight="1" x14ac:dyDescent="0.25">
      <c r="A244" s="6"/>
      <c r="B244" s="4"/>
      <c r="C244" s="17"/>
      <c r="D244" s="3"/>
      <c r="E244" s="5"/>
      <c r="F244" s="3"/>
      <c r="G244" s="3"/>
      <c r="H244" s="81"/>
      <c r="I244" s="3"/>
      <c r="J244" s="20"/>
      <c r="K244" s="3"/>
      <c r="L244" s="36"/>
      <c r="M244" s="36"/>
    </row>
    <row r="245" spans="1:13" ht="18.75" customHeight="1" x14ac:dyDescent="0.25">
      <c r="A245" s="6"/>
      <c r="B245" s="4"/>
      <c r="C245" s="17"/>
      <c r="D245" s="3"/>
      <c r="E245" s="5"/>
      <c r="F245" s="3"/>
      <c r="G245" s="3"/>
      <c r="H245" s="81"/>
      <c r="I245" s="3"/>
      <c r="J245" s="20"/>
      <c r="K245" s="3"/>
      <c r="L245" s="30"/>
      <c r="M245" s="30"/>
    </row>
    <row r="246" spans="1:13" ht="18.75" customHeight="1" x14ac:dyDescent="0.25">
      <c r="A246" s="6"/>
      <c r="B246" s="4"/>
      <c r="C246" s="17"/>
      <c r="D246" s="3"/>
      <c r="E246" s="5"/>
      <c r="F246" s="3"/>
      <c r="G246" s="3"/>
      <c r="H246" s="81"/>
      <c r="I246" s="3"/>
      <c r="J246" s="20"/>
      <c r="K246" s="3"/>
      <c r="L246" s="36"/>
      <c r="M246" s="36"/>
    </row>
    <row r="247" spans="1:13" ht="18.75" customHeight="1" x14ac:dyDescent="0.25">
      <c r="A247" s="6"/>
      <c r="B247" s="4"/>
      <c r="C247" s="17"/>
      <c r="D247" s="3"/>
      <c r="E247" s="5"/>
      <c r="F247" s="3"/>
      <c r="G247" s="3"/>
      <c r="H247" s="81"/>
      <c r="I247" s="3"/>
      <c r="J247" s="20"/>
      <c r="K247" s="3"/>
      <c r="L247" s="36"/>
      <c r="M247" s="36"/>
    </row>
    <row r="248" spans="1:13" ht="18.75" customHeight="1" x14ac:dyDescent="0.25">
      <c r="A248" s="6"/>
      <c r="B248" s="4"/>
      <c r="C248" s="17"/>
      <c r="D248" s="3"/>
      <c r="E248" s="5"/>
      <c r="F248" s="3"/>
      <c r="G248" s="3"/>
      <c r="H248" s="56"/>
      <c r="I248" s="3"/>
      <c r="J248" s="15"/>
      <c r="K248" s="3"/>
      <c r="L248" s="36"/>
      <c r="M248" s="36"/>
    </row>
    <row r="249" spans="1:13" ht="18.75" customHeight="1" x14ac:dyDescent="0.25">
      <c r="A249" s="6"/>
      <c r="B249" s="4"/>
      <c r="C249" s="17"/>
      <c r="D249" s="3"/>
      <c r="E249" s="5"/>
      <c r="F249" s="3"/>
      <c r="G249" s="3"/>
      <c r="H249" s="12"/>
      <c r="I249" s="3"/>
      <c r="J249" s="20"/>
      <c r="K249" s="3"/>
      <c r="L249" s="36"/>
      <c r="M249" s="36"/>
    </row>
    <row r="250" spans="1:13" ht="18.75" customHeight="1" x14ac:dyDescent="0.25">
      <c r="A250" s="6"/>
      <c r="B250" s="4"/>
      <c r="C250" s="17"/>
      <c r="D250" s="3"/>
      <c r="E250" s="5"/>
      <c r="F250" s="3"/>
      <c r="G250" s="3"/>
      <c r="H250" s="12"/>
      <c r="I250" s="3"/>
      <c r="J250" s="20"/>
      <c r="K250" s="3"/>
      <c r="L250" s="36"/>
      <c r="M250" s="36"/>
    </row>
    <row r="251" spans="1:13" ht="18.75" customHeight="1" x14ac:dyDescent="0.25">
      <c r="A251" s="6"/>
      <c r="B251" s="4"/>
      <c r="C251" s="17"/>
      <c r="D251" s="3"/>
      <c r="E251" s="5"/>
      <c r="F251" s="3"/>
      <c r="G251" s="3"/>
      <c r="H251" s="12"/>
      <c r="I251" s="3"/>
      <c r="J251" s="20"/>
      <c r="K251" s="3"/>
      <c r="L251" s="36"/>
      <c r="M251" s="36"/>
    </row>
    <row r="252" spans="1:13" ht="18.75" customHeight="1" x14ac:dyDescent="0.25">
      <c r="A252" s="6"/>
      <c r="B252" s="4"/>
      <c r="C252" s="17"/>
      <c r="D252" s="3"/>
      <c r="E252" s="5"/>
      <c r="F252" s="3"/>
      <c r="G252" s="3"/>
      <c r="H252" s="12"/>
      <c r="I252" s="3"/>
      <c r="J252" s="20"/>
      <c r="K252" s="3"/>
      <c r="L252" s="36"/>
      <c r="M252" s="36"/>
    </row>
    <row r="253" spans="1:13" ht="18.75" customHeight="1" x14ac:dyDescent="0.25">
      <c r="A253" s="6"/>
      <c r="B253" s="4"/>
      <c r="C253" s="17"/>
      <c r="D253" s="3"/>
      <c r="E253" s="5"/>
      <c r="F253" s="3"/>
      <c r="G253" s="3"/>
      <c r="H253" s="12"/>
      <c r="I253" s="3"/>
      <c r="J253" s="20"/>
      <c r="K253" s="3"/>
      <c r="L253" s="36"/>
      <c r="M253" s="36"/>
    </row>
    <row r="254" spans="1:13" ht="18.75" customHeight="1" x14ac:dyDescent="0.25">
      <c r="A254" s="17"/>
      <c r="B254" s="9"/>
      <c r="C254" s="17"/>
      <c r="D254" s="17"/>
      <c r="E254" s="5"/>
      <c r="F254" s="3"/>
      <c r="G254" s="40"/>
      <c r="H254" s="81"/>
      <c r="I254" s="56"/>
      <c r="J254" s="20"/>
      <c r="K254" s="17"/>
      <c r="L254" s="36"/>
      <c r="M254" s="36"/>
    </row>
    <row r="255" spans="1:13" ht="18.75" customHeight="1" x14ac:dyDescent="0.25">
      <c r="H255" s="18"/>
    </row>
    <row r="256" spans="1:13" ht="18.75" customHeight="1" x14ac:dyDescent="0.25">
      <c r="H256" s="81"/>
    </row>
  </sheetData>
  <autoFilter ref="A1:M25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-0.499984740745262"/>
  </sheetPr>
  <dimension ref="A1:J217"/>
  <sheetViews>
    <sheetView workbookViewId="0">
      <selection activeCell="H11" sqref="H11"/>
    </sheetView>
  </sheetViews>
  <sheetFormatPr defaultColWidth="18.7109375" defaultRowHeight="19.5" customHeight="1" x14ac:dyDescent="0.25"/>
  <cols>
    <col min="1" max="1" width="34.42578125" style="84" bestFit="1" customWidth="1"/>
    <col min="2" max="2" width="36.140625" style="79" bestFit="1" customWidth="1"/>
    <col min="3" max="3" width="29.28515625" style="79" bestFit="1" customWidth="1"/>
    <col min="4" max="4" width="5.140625" style="79" bestFit="1" customWidth="1"/>
    <col min="5" max="5" width="10.85546875" style="84" bestFit="1" customWidth="1"/>
    <col min="6" max="6" width="5" style="84" bestFit="1" customWidth="1"/>
    <col min="7" max="7" width="10.85546875" style="79" bestFit="1" customWidth="1"/>
    <col min="8" max="8" width="13.5703125" style="84" bestFit="1" customWidth="1"/>
    <col min="9" max="16384" width="18.7109375" style="84"/>
  </cols>
  <sheetData>
    <row r="1" spans="1:10" s="79" customFormat="1" ht="22.5" customHeight="1" x14ac:dyDescent="0.25">
      <c r="A1" s="78" t="s">
        <v>88</v>
      </c>
      <c r="B1" s="76" t="s">
        <v>83</v>
      </c>
      <c r="C1" s="77" t="s">
        <v>99</v>
      </c>
      <c r="D1" s="78" t="s">
        <v>100</v>
      </c>
      <c r="E1" s="78" t="s">
        <v>101</v>
      </c>
      <c r="F1" s="78" t="s">
        <v>122</v>
      </c>
      <c r="G1" s="78" t="s">
        <v>120</v>
      </c>
      <c r="H1" s="78" t="s">
        <v>121</v>
      </c>
      <c r="I1" s="78" t="s">
        <v>123</v>
      </c>
      <c r="J1" s="78" t="s">
        <v>124</v>
      </c>
    </row>
    <row r="2" spans="1:10" ht="19.5" customHeight="1" x14ac:dyDescent="0.25">
      <c r="A2" s="80" t="s">
        <v>84</v>
      </c>
      <c r="B2" s="178" t="s">
        <v>89</v>
      </c>
      <c r="C2" s="81" t="s">
        <v>256</v>
      </c>
      <c r="D2" s="79">
        <v>1</v>
      </c>
      <c r="E2" s="82" t="s">
        <v>102</v>
      </c>
      <c r="F2" s="82">
        <v>2000</v>
      </c>
      <c r="G2" s="82" t="s">
        <v>114</v>
      </c>
      <c r="H2" s="79" t="s">
        <v>225</v>
      </c>
      <c r="I2" s="83"/>
    </row>
    <row r="3" spans="1:10" ht="19.5" customHeight="1" x14ac:dyDescent="0.25">
      <c r="A3" s="85" t="s">
        <v>85</v>
      </c>
      <c r="B3" s="81" t="s">
        <v>90</v>
      </c>
      <c r="C3" s="109" t="s">
        <v>252</v>
      </c>
      <c r="D3" s="79">
        <v>2</v>
      </c>
      <c r="E3" s="82" t="s">
        <v>103</v>
      </c>
      <c r="F3" s="82">
        <v>2001</v>
      </c>
      <c r="G3" s="82" t="s">
        <v>15</v>
      </c>
      <c r="H3" s="79" t="s">
        <v>226</v>
      </c>
      <c r="I3" s="83"/>
    </row>
    <row r="4" spans="1:10" ht="19.5" customHeight="1" x14ac:dyDescent="0.25">
      <c r="A4" s="85" t="s">
        <v>86</v>
      </c>
      <c r="B4" s="81" t="s">
        <v>91</v>
      </c>
      <c r="C4" s="109" t="s">
        <v>253</v>
      </c>
      <c r="D4" s="79">
        <v>3</v>
      </c>
      <c r="E4" s="82" t="s">
        <v>104</v>
      </c>
      <c r="F4" s="82">
        <v>2002</v>
      </c>
      <c r="G4" s="82" t="s">
        <v>115</v>
      </c>
      <c r="H4" s="79" t="s">
        <v>228</v>
      </c>
      <c r="I4" s="83"/>
    </row>
    <row r="5" spans="1:10" ht="19.5" customHeight="1" x14ac:dyDescent="0.25">
      <c r="A5" s="85" t="s">
        <v>87</v>
      </c>
      <c r="B5" s="81" t="s">
        <v>192</v>
      </c>
      <c r="C5" s="183" t="s">
        <v>254</v>
      </c>
      <c r="D5" s="79">
        <v>4</v>
      </c>
      <c r="E5" s="82" t="s">
        <v>105</v>
      </c>
      <c r="F5" s="82">
        <v>2003</v>
      </c>
      <c r="G5" s="86" t="s">
        <v>116</v>
      </c>
      <c r="H5" s="79" t="s">
        <v>229</v>
      </c>
      <c r="I5" s="83"/>
    </row>
    <row r="6" spans="1:10" ht="19.5" customHeight="1" x14ac:dyDescent="0.25">
      <c r="B6" s="81" t="s">
        <v>92</v>
      </c>
      <c r="C6" s="109" t="s">
        <v>257</v>
      </c>
      <c r="D6" s="79">
        <v>5</v>
      </c>
      <c r="E6" s="82" t="s">
        <v>106</v>
      </c>
      <c r="F6" s="82">
        <v>2004</v>
      </c>
      <c r="G6" s="86" t="s">
        <v>117</v>
      </c>
      <c r="H6" s="79" t="s">
        <v>230</v>
      </c>
      <c r="I6" s="83"/>
    </row>
    <row r="7" spans="1:10" ht="19.5" customHeight="1" x14ac:dyDescent="0.25">
      <c r="B7" s="81" t="s">
        <v>93</v>
      </c>
      <c r="C7" s="109" t="s">
        <v>258</v>
      </c>
      <c r="D7" s="79">
        <v>6</v>
      </c>
      <c r="E7" s="82" t="s">
        <v>107</v>
      </c>
      <c r="F7" s="82">
        <v>2005</v>
      </c>
      <c r="G7" s="86" t="s">
        <v>118</v>
      </c>
      <c r="H7" s="79" t="s">
        <v>231</v>
      </c>
      <c r="I7" s="83"/>
    </row>
    <row r="8" spans="1:10" ht="19.5" customHeight="1" x14ac:dyDescent="0.25">
      <c r="B8" s="81" t="s">
        <v>94</v>
      </c>
      <c r="C8" s="109" t="s">
        <v>255</v>
      </c>
      <c r="D8" s="79">
        <v>7</v>
      </c>
      <c r="E8" s="82" t="s">
        <v>108</v>
      </c>
      <c r="F8" s="82">
        <v>2006</v>
      </c>
      <c r="G8" s="86" t="s">
        <v>119</v>
      </c>
      <c r="H8" s="79" t="s">
        <v>232</v>
      </c>
      <c r="I8" s="83"/>
    </row>
    <row r="9" spans="1:10" ht="19.5" customHeight="1" x14ac:dyDescent="0.25">
      <c r="B9" s="81" t="s">
        <v>95</v>
      </c>
      <c r="D9" s="79">
        <v>8</v>
      </c>
      <c r="E9" s="82" t="s">
        <v>109</v>
      </c>
      <c r="F9" s="82">
        <v>2007</v>
      </c>
      <c r="H9" s="79" t="s">
        <v>233</v>
      </c>
      <c r="I9" s="83"/>
    </row>
    <row r="10" spans="1:10" ht="19.5" customHeight="1" x14ac:dyDescent="0.25">
      <c r="B10" s="81" t="s">
        <v>96</v>
      </c>
      <c r="D10" s="79">
        <v>9</v>
      </c>
      <c r="E10" s="82" t="s">
        <v>110</v>
      </c>
      <c r="F10" s="82">
        <v>2008</v>
      </c>
      <c r="H10" s="79" t="s">
        <v>234</v>
      </c>
      <c r="I10" s="83"/>
    </row>
    <row r="11" spans="1:10" ht="19.5" customHeight="1" x14ac:dyDescent="0.25">
      <c r="B11" s="81" t="s">
        <v>97</v>
      </c>
      <c r="D11" s="79">
        <v>10</v>
      </c>
      <c r="E11" s="82" t="s">
        <v>111</v>
      </c>
      <c r="F11" s="82">
        <v>2009</v>
      </c>
      <c r="H11" s="79" t="s">
        <v>235</v>
      </c>
      <c r="I11" s="83"/>
    </row>
    <row r="12" spans="1:10" ht="19.5" customHeight="1" x14ac:dyDescent="0.25">
      <c r="B12" s="81" t="s">
        <v>98</v>
      </c>
      <c r="D12" s="79">
        <v>11</v>
      </c>
      <c r="E12" s="82" t="s">
        <v>112</v>
      </c>
      <c r="F12" s="82">
        <v>2010</v>
      </c>
      <c r="H12" s="79" t="s">
        <v>236</v>
      </c>
      <c r="I12" s="83"/>
    </row>
    <row r="13" spans="1:10" ht="19.5" customHeight="1" x14ac:dyDescent="0.25">
      <c r="B13" s="81" t="s">
        <v>81</v>
      </c>
      <c r="D13" s="79">
        <v>12</v>
      </c>
      <c r="E13" s="82" t="s">
        <v>113</v>
      </c>
      <c r="F13" s="82">
        <v>2011</v>
      </c>
      <c r="H13" s="79" t="s">
        <v>247</v>
      </c>
      <c r="I13" s="83"/>
    </row>
    <row r="14" spans="1:10" ht="19.5" customHeight="1" x14ac:dyDescent="0.25">
      <c r="B14" s="81" t="s">
        <v>80</v>
      </c>
      <c r="D14" s="79">
        <v>13</v>
      </c>
      <c r="F14" s="82">
        <v>2012</v>
      </c>
      <c r="H14" s="79" t="s">
        <v>246</v>
      </c>
      <c r="I14" s="83"/>
    </row>
    <row r="15" spans="1:10" ht="19.5" customHeight="1" x14ac:dyDescent="0.25">
      <c r="D15" s="79">
        <v>14</v>
      </c>
      <c r="F15" s="82">
        <v>2013</v>
      </c>
      <c r="H15" s="79" t="s">
        <v>245</v>
      </c>
      <c r="I15" s="83"/>
    </row>
    <row r="16" spans="1:10" ht="19.5" customHeight="1" x14ac:dyDescent="0.25">
      <c r="D16" s="79">
        <v>15</v>
      </c>
      <c r="F16" s="82">
        <v>2014</v>
      </c>
      <c r="H16" s="79" t="s">
        <v>244</v>
      </c>
      <c r="I16" s="83"/>
    </row>
    <row r="17" spans="4:9" ht="19.5" customHeight="1" x14ac:dyDescent="0.25">
      <c r="D17" s="79">
        <v>16</v>
      </c>
      <c r="F17" s="82">
        <v>2015</v>
      </c>
      <c r="H17" s="79" t="s">
        <v>243</v>
      </c>
      <c r="I17" s="83"/>
    </row>
    <row r="18" spans="4:9" ht="19.5" customHeight="1" x14ac:dyDescent="0.25">
      <c r="D18" s="79">
        <v>17</v>
      </c>
      <c r="F18" s="82">
        <v>2016</v>
      </c>
      <c r="H18" s="79" t="s">
        <v>242</v>
      </c>
      <c r="I18" s="83"/>
    </row>
    <row r="19" spans="4:9" ht="19.5" customHeight="1" x14ac:dyDescent="0.25">
      <c r="D19" s="79">
        <v>18</v>
      </c>
      <c r="F19" s="82">
        <v>2017</v>
      </c>
      <c r="H19" s="79" t="s">
        <v>241</v>
      </c>
      <c r="I19" s="83"/>
    </row>
    <row r="20" spans="4:9" ht="19.5" customHeight="1" x14ac:dyDescent="0.25">
      <c r="D20" s="79">
        <v>19</v>
      </c>
      <c r="F20" s="82">
        <v>2018</v>
      </c>
      <c r="H20" s="79" t="s">
        <v>240</v>
      </c>
      <c r="I20" s="83"/>
    </row>
    <row r="21" spans="4:9" ht="19.5" customHeight="1" x14ac:dyDescent="0.25">
      <c r="D21" s="79">
        <v>20</v>
      </c>
      <c r="F21" s="82">
        <v>2019</v>
      </c>
      <c r="H21" s="79" t="s">
        <v>239</v>
      </c>
      <c r="I21" s="83"/>
    </row>
    <row r="22" spans="4:9" ht="19.5" customHeight="1" x14ac:dyDescent="0.25">
      <c r="D22" s="79">
        <v>21</v>
      </c>
      <c r="F22" s="82">
        <v>2020</v>
      </c>
      <c r="H22" s="79" t="s">
        <v>238</v>
      </c>
      <c r="I22" s="83"/>
    </row>
    <row r="23" spans="4:9" ht="19.5" customHeight="1" x14ac:dyDescent="0.25">
      <c r="D23" s="79">
        <v>22</v>
      </c>
      <c r="F23" s="82">
        <v>2021</v>
      </c>
      <c r="H23" s="79" t="s">
        <v>237</v>
      </c>
      <c r="I23" s="83"/>
    </row>
    <row r="24" spans="4:9" ht="19.5" customHeight="1" x14ac:dyDescent="0.25">
      <c r="D24" s="79">
        <v>23</v>
      </c>
      <c r="F24" s="82">
        <v>2022</v>
      </c>
      <c r="H24" s="79" t="s">
        <v>227</v>
      </c>
      <c r="I24" s="83"/>
    </row>
    <row r="25" spans="4:9" ht="19.5" customHeight="1" x14ac:dyDescent="0.25">
      <c r="D25" s="79">
        <v>24</v>
      </c>
      <c r="F25" s="82">
        <v>2023</v>
      </c>
      <c r="I25" s="83"/>
    </row>
    <row r="26" spans="4:9" ht="19.5" customHeight="1" x14ac:dyDescent="0.25">
      <c r="D26" s="79">
        <v>25</v>
      </c>
      <c r="F26" s="82">
        <v>2024</v>
      </c>
      <c r="I26" s="83"/>
    </row>
    <row r="27" spans="4:9" ht="19.5" customHeight="1" x14ac:dyDescent="0.25">
      <c r="D27" s="79">
        <v>26</v>
      </c>
      <c r="F27" s="82">
        <v>2025</v>
      </c>
      <c r="I27" s="83"/>
    </row>
    <row r="28" spans="4:9" ht="19.5" customHeight="1" x14ac:dyDescent="0.25">
      <c r="D28" s="79">
        <v>27</v>
      </c>
      <c r="F28" s="82">
        <v>2026</v>
      </c>
      <c r="I28" s="83"/>
    </row>
    <row r="29" spans="4:9" ht="19.5" customHeight="1" x14ac:dyDescent="0.25">
      <c r="D29" s="79">
        <v>28</v>
      </c>
      <c r="F29" s="82">
        <v>2027</v>
      </c>
      <c r="I29" s="83"/>
    </row>
    <row r="30" spans="4:9" ht="19.5" customHeight="1" x14ac:dyDescent="0.25">
      <c r="D30" s="79">
        <v>29</v>
      </c>
      <c r="F30" s="82">
        <v>2028</v>
      </c>
      <c r="I30" s="83"/>
    </row>
    <row r="31" spans="4:9" ht="19.5" customHeight="1" x14ac:dyDescent="0.25">
      <c r="D31" s="79">
        <v>30</v>
      </c>
      <c r="F31" s="82">
        <v>2029</v>
      </c>
      <c r="I31" s="83"/>
    </row>
    <row r="32" spans="4:9" ht="19.5" customHeight="1" x14ac:dyDescent="0.25">
      <c r="D32" s="79">
        <v>31</v>
      </c>
      <c r="F32" s="82">
        <v>2030</v>
      </c>
      <c r="I32" s="83"/>
    </row>
    <row r="33" spans="9:9" ht="19.5" customHeight="1" x14ac:dyDescent="0.25">
      <c r="I33" s="83"/>
    </row>
    <row r="34" spans="9:9" ht="19.5" customHeight="1" x14ac:dyDescent="0.25">
      <c r="I34" s="83"/>
    </row>
    <row r="35" spans="9:9" ht="19.5" customHeight="1" x14ac:dyDescent="0.25">
      <c r="I35" s="83"/>
    </row>
    <row r="36" spans="9:9" ht="19.5" customHeight="1" x14ac:dyDescent="0.25">
      <c r="I36" s="83"/>
    </row>
    <row r="37" spans="9:9" ht="19.5" customHeight="1" x14ac:dyDescent="0.25">
      <c r="I37" s="83"/>
    </row>
    <row r="38" spans="9:9" ht="19.5" customHeight="1" x14ac:dyDescent="0.25">
      <c r="I38" s="83"/>
    </row>
    <row r="39" spans="9:9" ht="19.5" customHeight="1" x14ac:dyDescent="0.25">
      <c r="I39" s="83"/>
    </row>
    <row r="40" spans="9:9" ht="19.5" customHeight="1" x14ac:dyDescent="0.25">
      <c r="I40" s="83"/>
    </row>
    <row r="41" spans="9:9" ht="19.5" customHeight="1" x14ac:dyDescent="0.25">
      <c r="I41" s="83"/>
    </row>
    <row r="42" spans="9:9" ht="19.5" customHeight="1" x14ac:dyDescent="0.25">
      <c r="I42" s="83"/>
    </row>
    <row r="43" spans="9:9" ht="19.5" customHeight="1" x14ac:dyDescent="0.25">
      <c r="I43" s="83"/>
    </row>
    <row r="44" spans="9:9" ht="19.5" customHeight="1" x14ac:dyDescent="0.25">
      <c r="I44" s="83"/>
    </row>
    <row r="45" spans="9:9" ht="19.5" customHeight="1" x14ac:dyDescent="0.25">
      <c r="I45" s="83"/>
    </row>
    <row r="46" spans="9:9" ht="19.5" customHeight="1" x14ac:dyDescent="0.25">
      <c r="I46" s="83"/>
    </row>
    <row r="47" spans="9:9" ht="19.5" customHeight="1" x14ac:dyDescent="0.25">
      <c r="I47" s="83"/>
    </row>
    <row r="48" spans="9:9" ht="19.5" customHeight="1" x14ac:dyDescent="0.25">
      <c r="I48" s="83"/>
    </row>
    <row r="49" spans="9:9" ht="19.5" customHeight="1" x14ac:dyDescent="0.25">
      <c r="I49" s="83"/>
    </row>
    <row r="50" spans="9:9" ht="19.5" customHeight="1" x14ac:dyDescent="0.25">
      <c r="I50" s="83"/>
    </row>
    <row r="51" spans="9:9" ht="19.5" customHeight="1" x14ac:dyDescent="0.25">
      <c r="I51" s="83"/>
    </row>
    <row r="52" spans="9:9" ht="19.5" customHeight="1" x14ac:dyDescent="0.25">
      <c r="I52" s="83"/>
    </row>
    <row r="53" spans="9:9" ht="19.5" customHeight="1" x14ac:dyDescent="0.25">
      <c r="I53" s="83"/>
    </row>
    <row r="54" spans="9:9" ht="19.5" customHeight="1" x14ac:dyDescent="0.25">
      <c r="I54" s="83"/>
    </row>
    <row r="55" spans="9:9" ht="19.5" customHeight="1" x14ac:dyDescent="0.25">
      <c r="I55" s="83"/>
    </row>
    <row r="56" spans="9:9" ht="19.5" customHeight="1" x14ac:dyDescent="0.25">
      <c r="I56" s="83"/>
    </row>
    <row r="57" spans="9:9" ht="19.5" customHeight="1" x14ac:dyDescent="0.25">
      <c r="I57" s="83"/>
    </row>
    <row r="58" spans="9:9" ht="19.5" customHeight="1" x14ac:dyDescent="0.25">
      <c r="I58" s="83"/>
    </row>
    <row r="59" spans="9:9" ht="19.5" customHeight="1" x14ac:dyDescent="0.25">
      <c r="I59" s="83"/>
    </row>
    <row r="60" spans="9:9" ht="19.5" customHeight="1" x14ac:dyDescent="0.25">
      <c r="I60" s="83"/>
    </row>
    <row r="61" spans="9:9" ht="19.5" customHeight="1" x14ac:dyDescent="0.25">
      <c r="I61" s="83"/>
    </row>
    <row r="62" spans="9:9" ht="19.5" customHeight="1" x14ac:dyDescent="0.25">
      <c r="I62" s="83"/>
    </row>
    <row r="63" spans="9:9" ht="19.5" customHeight="1" x14ac:dyDescent="0.25">
      <c r="I63" s="83"/>
    </row>
    <row r="64" spans="9:9" ht="19.5" customHeight="1" x14ac:dyDescent="0.25">
      <c r="I64" s="83"/>
    </row>
    <row r="65" spans="9:9" ht="19.5" customHeight="1" x14ac:dyDescent="0.25">
      <c r="I65" s="83"/>
    </row>
    <row r="66" spans="9:9" ht="19.5" customHeight="1" x14ac:dyDescent="0.25">
      <c r="I66" s="83"/>
    </row>
    <row r="67" spans="9:9" ht="19.5" customHeight="1" x14ac:dyDescent="0.25">
      <c r="I67" s="83"/>
    </row>
    <row r="68" spans="9:9" ht="19.5" customHeight="1" x14ac:dyDescent="0.25">
      <c r="I68" s="83"/>
    </row>
    <row r="69" spans="9:9" ht="19.5" customHeight="1" x14ac:dyDescent="0.25">
      <c r="I69" s="83"/>
    </row>
    <row r="70" spans="9:9" ht="19.5" customHeight="1" x14ac:dyDescent="0.25">
      <c r="I70" s="83"/>
    </row>
    <row r="71" spans="9:9" ht="19.5" customHeight="1" x14ac:dyDescent="0.25">
      <c r="I71" s="83"/>
    </row>
    <row r="72" spans="9:9" ht="19.5" customHeight="1" x14ac:dyDescent="0.25">
      <c r="I72" s="83"/>
    </row>
    <row r="73" spans="9:9" ht="19.5" customHeight="1" x14ac:dyDescent="0.25">
      <c r="I73" s="83"/>
    </row>
    <row r="74" spans="9:9" ht="19.5" customHeight="1" x14ac:dyDescent="0.25">
      <c r="I74" s="83"/>
    </row>
    <row r="75" spans="9:9" ht="19.5" customHeight="1" x14ac:dyDescent="0.25">
      <c r="I75" s="83"/>
    </row>
    <row r="76" spans="9:9" ht="19.5" customHeight="1" x14ac:dyDescent="0.25">
      <c r="I76" s="83"/>
    </row>
    <row r="77" spans="9:9" ht="19.5" customHeight="1" x14ac:dyDescent="0.25">
      <c r="I77" s="83"/>
    </row>
    <row r="78" spans="9:9" ht="19.5" customHeight="1" x14ac:dyDescent="0.25">
      <c r="I78" s="83"/>
    </row>
    <row r="79" spans="9:9" ht="19.5" customHeight="1" x14ac:dyDescent="0.25">
      <c r="I79" s="83"/>
    </row>
    <row r="80" spans="9:9" ht="19.5" customHeight="1" x14ac:dyDescent="0.25">
      <c r="I80" s="83"/>
    </row>
    <row r="81" spans="9:9" ht="19.5" customHeight="1" x14ac:dyDescent="0.25">
      <c r="I81" s="83"/>
    </row>
    <row r="82" spans="9:9" ht="19.5" customHeight="1" x14ac:dyDescent="0.25">
      <c r="I82" s="83"/>
    </row>
    <row r="83" spans="9:9" ht="19.5" customHeight="1" x14ac:dyDescent="0.25">
      <c r="I83" s="83"/>
    </row>
    <row r="84" spans="9:9" ht="19.5" customHeight="1" x14ac:dyDescent="0.25">
      <c r="I84" s="83"/>
    </row>
    <row r="85" spans="9:9" ht="19.5" customHeight="1" x14ac:dyDescent="0.25">
      <c r="I85" s="83"/>
    </row>
    <row r="86" spans="9:9" ht="19.5" customHeight="1" x14ac:dyDescent="0.25">
      <c r="I86" s="83"/>
    </row>
    <row r="87" spans="9:9" ht="19.5" customHeight="1" x14ac:dyDescent="0.25">
      <c r="I87" s="83"/>
    </row>
    <row r="88" spans="9:9" ht="19.5" customHeight="1" x14ac:dyDescent="0.25">
      <c r="I88" s="83"/>
    </row>
    <row r="89" spans="9:9" ht="19.5" customHeight="1" x14ac:dyDescent="0.25">
      <c r="I89" s="83"/>
    </row>
    <row r="90" spans="9:9" ht="19.5" customHeight="1" x14ac:dyDescent="0.25">
      <c r="I90" s="83"/>
    </row>
    <row r="91" spans="9:9" ht="19.5" customHeight="1" x14ac:dyDescent="0.25">
      <c r="I91" s="83"/>
    </row>
    <row r="92" spans="9:9" ht="19.5" customHeight="1" x14ac:dyDescent="0.25">
      <c r="I92" s="83"/>
    </row>
    <row r="93" spans="9:9" ht="19.5" customHeight="1" x14ac:dyDescent="0.25">
      <c r="I93" s="83"/>
    </row>
    <row r="94" spans="9:9" ht="19.5" customHeight="1" x14ac:dyDescent="0.25">
      <c r="I94" s="83"/>
    </row>
    <row r="95" spans="9:9" ht="19.5" customHeight="1" x14ac:dyDescent="0.25">
      <c r="I95" s="83"/>
    </row>
    <row r="96" spans="9:9" ht="19.5" customHeight="1" x14ac:dyDescent="0.25">
      <c r="I96" s="83"/>
    </row>
    <row r="97" spans="9:9" ht="19.5" customHeight="1" x14ac:dyDescent="0.25">
      <c r="I97" s="83"/>
    </row>
    <row r="98" spans="9:9" ht="19.5" customHeight="1" x14ac:dyDescent="0.25">
      <c r="I98" s="83"/>
    </row>
    <row r="99" spans="9:9" ht="19.5" customHeight="1" x14ac:dyDescent="0.25">
      <c r="I99" s="83"/>
    </row>
    <row r="100" spans="9:9" ht="19.5" customHeight="1" x14ac:dyDescent="0.25">
      <c r="I100" s="83"/>
    </row>
    <row r="101" spans="9:9" ht="19.5" customHeight="1" x14ac:dyDescent="0.25">
      <c r="I101" s="83"/>
    </row>
    <row r="102" spans="9:9" ht="19.5" customHeight="1" x14ac:dyDescent="0.25">
      <c r="I102" s="83"/>
    </row>
    <row r="103" spans="9:9" ht="19.5" customHeight="1" x14ac:dyDescent="0.25">
      <c r="I103" s="83"/>
    </row>
    <row r="104" spans="9:9" ht="19.5" customHeight="1" x14ac:dyDescent="0.25">
      <c r="I104" s="83"/>
    </row>
    <row r="105" spans="9:9" ht="19.5" customHeight="1" x14ac:dyDescent="0.25">
      <c r="I105" s="83"/>
    </row>
    <row r="106" spans="9:9" ht="19.5" customHeight="1" x14ac:dyDescent="0.25">
      <c r="I106" s="83"/>
    </row>
    <row r="107" spans="9:9" ht="19.5" customHeight="1" x14ac:dyDescent="0.25">
      <c r="I107" s="83"/>
    </row>
    <row r="108" spans="9:9" ht="19.5" customHeight="1" x14ac:dyDescent="0.25">
      <c r="I108" s="83"/>
    </row>
    <row r="109" spans="9:9" ht="19.5" customHeight="1" x14ac:dyDescent="0.25">
      <c r="I109" s="83"/>
    </row>
    <row r="110" spans="9:9" ht="19.5" customHeight="1" x14ac:dyDescent="0.25">
      <c r="I110" s="83"/>
    </row>
    <row r="111" spans="9:9" ht="19.5" customHeight="1" x14ac:dyDescent="0.25">
      <c r="I111" s="83"/>
    </row>
    <row r="112" spans="9:9" ht="19.5" customHeight="1" x14ac:dyDescent="0.25">
      <c r="I112" s="83"/>
    </row>
    <row r="113" spans="9:9" ht="19.5" customHeight="1" x14ac:dyDescent="0.25">
      <c r="I113" s="83"/>
    </row>
    <row r="114" spans="9:9" ht="19.5" customHeight="1" x14ac:dyDescent="0.25">
      <c r="I114" s="83"/>
    </row>
    <row r="115" spans="9:9" ht="19.5" customHeight="1" x14ac:dyDescent="0.25">
      <c r="I115" s="83"/>
    </row>
    <row r="116" spans="9:9" ht="19.5" customHeight="1" x14ac:dyDescent="0.25">
      <c r="I116" s="83"/>
    </row>
    <row r="117" spans="9:9" ht="19.5" customHeight="1" x14ac:dyDescent="0.25">
      <c r="I117" s="83"/>
    </row>
    <row r="118" spans="9:9" ht="19.5" customHeight="1" x14ac:dyDescent="0.25">
      <c r="I118" s="83"/>
    </row>
    <row r="119" spans="9:9" ht="19.5" customHeight="1" x14ac:dyDescent="0.25">
      <c r="I119" s="83"/>
    </row>
    <row r="120" spans="9:9" ht="19.5" customHeight="1" x14ac:dyDescent="0.25">
      <c r="I120" s="83"/>
    </row>
    <row r="121" spans="9:9" ht="19.5" customHeight="1" x14ac:dyDescent="0.25">
      <c r="I121" s="83"/>
    </row>
    <row r="122" spans="9:9" ht="19.5" customHeight="1" x14ac:dyDescent="0.25">
      <c r="I122" s="83"/>
    </row>
    <row r="123" spans="9:9" ht="19.5" customHeight="1" x14ac:dyDescent="0.25">
      <c r="I123" s="83"/>
    </row>
    <row r="124" spans="9:9" ht="19.5" customHeight="1" x14ac:dyDescent="0.25">
      <c r="I124" s="83"/>
    </row>
    <row r="125" spans="9:9" ht="19.5" customHeight="1" x14ac:dyDescent="0.25">
      <c r="I125" s="83"/>
    </row>
    <row r="126" spans="9:9" ht="19.5" customHeight="1" x14ac:dyDescent="0.25">
      <c r="I126" s="83"/>
    </row>
    <row r="127" spans="9:9" ht="19.5" customHeight="1" x14ac:dyDescent="0.25">
      <c r="I127" s="83"/>
    </row>
    <row r="128" spans="9:9" ht="19.5" customHeight="1" x14ac:dyDescent="0.25">
      <c r="I128" s="83"/>
    </row>
    <row r="129" spans="9:9" ht="19.5" customHeight="1" x14ac:dyDescent="0.25">
      <c r="I129" s="83"/>
    </row>
    <row r="130" spans="9:9" ht="19.5" customHeight="1" x14ac:dyDescent="0.25">
      <c r="I130" s="83"/>
    </row>
    <row r="131" spans="9:9" ht="19.5" customHeight="1" x14ac:dyDescent="0.25">
      <c r="I131" s="83"/>
    </row>
    <row r="132" spans="9:9" ht="19.5" customHeight="1" x14ac:dyDescent="0.25">
      <c r="I132" s="83"/>
    </row>
    <row r="133" spans="9:9" ht="19.5" customHeight="1" x14ac:dyDescent="0.25">
      <c r="I133" s="83"/>
    </row>
    <row r="134" spans="9:9" ht="19.5" customHeight="1" x14ac:dyDescent="0.25">
      <c r="I134" s="83"/>
    </row>
    <row r="135" spans="9:9" ht="19.5" customHeight="1" x14ac:dyDescent="0.25">
      <c r="I135" s="83"/>
    </row>
    <row r="136" spans="9:9" ht="19.5" customHeight="1" x14ac:dyDescent="0.25">
      <c r="I136" s="83"/>
    </row>
    <row r="137" spans="9:9" ht="19.5" customHeight="1" x14ac:dyDescent="0.25">
      <c r="I137" s="83"/>
    </row>
    <row r="138" spans="9:9" ht="19.5" customHeight="1" x14ac:dyDescent="0.25">
      <c r="I138" s="83"/>
    </row>
    <row r="139" spans="9:9" ht="19.5" customHeight="1" x14ac:dyDescent="0.25">
      <c r="I139" s="83"/>
    </row>
    <row r="140" spans="9:9" ht="19.5" customHeight="1" x14ac:dyDescent="0.25">
      <c r="I140" s="83"/>
    </row>
    <row r="141" spans="9:9" ht="19.5" customHeight="1" x14ac:dyDescent="0.25">
      <c r="I141" s="83"/>
    </row>
    <row r="142" spans="9:9" ht="19.5" customHeight="1" x14ac:dyDescent="0.25">
      <c r="I142" s="83"/>
    </row>
    <row r="143" spans="9:9" ht="19.5" customHeight="1" x14ac:dyDescent="0.25">
      <c r="I143" s="83"/>
    </row>
    <row r="144" spans="9:9" ht="19.5" customHeight="1" x14ac:dyDescent="0.25">
      <c r="I144" s="83"/>
    </row>
    <row r="145" spans="9:9" ht="19.5" customHeight="1" x14ac:dyDescent="0.25">
      <c r="I145" s="83"/>
    </row>
    <row r="146" spans="9:9" ht="19.5" customHeight="1" x14ac:dyDescent="0.25">
      <c r="I146" s="83"/>
    </row>
    <row r="147" spans="9:9" ht="19.5" customHeight="1" x14ac:dyDescent="0.25">
      <c r="I147" s="83"/>
    </row>
    <row r="148" spans="9:9" ht="19.5" customHeight="1" x14ac:dyDescent="0.25">
      <c r="I148" s="83"/>
    </row>
    <row r="149" spans="9:9" ht="19.5" customHeight="1" x14ac:dyDescent="0.25">
      <c r="I149" s="83"/>
    </row>
    <row r="150" spans="9:9" ht="19.5" customHeight="1" x14ac:dyDescent="0.25">
      <c r="I150" s="83"/>
    </row>
    <row r="151" spans="9:9" ht="19.5" customHeight="1" x14ac:dyDescent="0.25">
      <c r="I151" s="83"/>
    </row>
    <row r="152" spans="9:9" ht="19.5" customHeight="1" x14ac:dyDescent="0.25">
      <c r="I152" s="83"/>
    </row>
    <row r="153" spans="9:9" ht="19.5" customHeight="1" x14ac:dyDescent="0.25">
      <c r="I153" s="83"/>
    </row>
    <row r="154" spans="9:9" ht="19.5" customHeight="1" x14ac:dyDescent="0.25">
      <c r="I154" s="83"/>
    </row>
    <row r="155" spans="9:9" ht="19.5" customHeight="1" x14ac:dyDescent="0.25">
      <c r="I155" s="83"/>
    </row>
    <row r="156" spans="9:9" ht="19.5" customHeight="1" x14ac:dyDescent="0.25">
      <c r="I156" s="83"/>
    </row>
    <row r="157" spans="9:9" ht="19.5" customHeight="1" x14ac:dyDescent="0.25">
      <c r="I157" s="83"/>
    </row>
    <row r="158" spans="9:9" ht="19.5" customHeight="1" x14ac:dyDescent="0.25">
      <c r="I158" s="83"/>
    </row>
    <row r="159" spans="9:9" ht="19.5" customHeight="1" x14ac:dyDescent="0.25">
      <c r="I159" s="83"/>
    </row>
    <row r="160" spans="9:9" ht="19.5" customHeight="1" x14ac:dyDescent="0.25">
      <c r="I160" s="83"/>
    </row>
    <row r="161" spans="9:9" ht="19.5" customHeight="1" x14ac:dyDescent="0.25">
      <c r="I161" s="83"/>
    </row>
    <row r="162" spans="9:9" ht="19.5" customHeight="1" x14ac:dyDescent="0.25">
      <c r="I162" s="83"/>
    </row>
    <row r="163" spans="9:9" ht="19.5" customHeight="1" x14ac:dyDescent="0.25">
      <c r="I163" s="83"/>
    </row>
    <row r="164" spans="9:9" ht="19.5" customHeight="1" x14ac:dyDescent="0.25">
      <c r="I164" s="83"/>
    </row>
    <row r="165" spans="9:9" ht="19.5" customHeight="1" x14ac:dyDescent="0.25">
      <c r="I165" s="83"/>
    </row>
    <row r="166" spans="9:9" ht="19.5" customHeight="1" x14ac:dyDescent="0.25">
      <c r="I166" s="83"/>
    </row>
    <row r="167" spans="9:9" ht="19.5" customHeight="1" x14ac:dyDescent="0.25">
      <c r="I167" s="83"/>
    </row>
    <row r="168" spans="9:9" ht="19.5" customHeight="1" x14ac:dyDescent="0.25">
      <c r="I168" s="83"/>
    </row>
    <row r="169" spans="9:9" ht="19.5" customHeight="1" x14ac:dyDescent="0.25">
      <c r="I169" s="83"/>
    </row>
    <row r="170" spans="9:9" ht="19.5" customHeight="1" x14ac:dyDescent="0.25">
      <c r="I170" s="83"/>
    </row>
    <row r="171" spans="9:9" ht="19.5" customHeight="1" x14ac:dyDescent="0.25">
      <c r="I171" s="83"/>
    </row>
    <row r="172" spans="9:9" ht="19.5" customHeight="1" x14ac:dyDescent="0.25">
      <c r="I172" s="83"/>
    </row>
    <row r="173" spans="9:9" ht="19.5" customHeight="1" x14ac:dyDescent="0.25">
      <c r="I173" s="83"/>
    </row>
    <row r="174" spans="9:9" ht="19.5" customHeight="1" x14ac:dyDescent="0.25">
      <c r="I174" s="83"/>
    </row>
    <row r="175" spans="9:9" ht="19.5" customHeight="1" x14ac:dyDescent="0.25">
      <c r="I175" s="83"/>
    </row>
    <row r="176" spans="9:9" ht="19.5" customHeight="1" x14ac:dyDescent="0.25">
      <c r="I176" s="83"/>
    </row>
    <row r="177" spans="9:9" ht="19.5" customHeight="1" x14ac:dyDescent="0.25">
      <c r="I177" s="83"/>
    </row>
    <row r="178" spans="9:9" ht="19.5" customHeight="1" x14ac:dyDescent="0.25">
      <c r="I178" s="83"/>
    </row>
    <row r="179" spans="9:9" ht="19.5" customHeight="1" x14ac:dyDescent="0.25">
      <c r="I179" s="83"/>
    </row>
    <row r="180" spans="9:9" ht="19.5" customHeight="1" x14ac:dyDescent="0.25">
      <c r="I180" s="83"/>
    </row>
    <row r="181" spans="9:9" ht="19.5" customHeight="1" x14ac:dyDescent="0.25">
      <c r="I181" s="83"/>
    </row>
    <row r="182" spans="9:9" ht="19.5" customHeight="1" x14ac:dyDescent="0.25">
      <c r="I182" s="83"/>
    </row>
    <row r="183" spans="9:9" ht="19.5" customHeight="1" x14ac:dyDescent="0.25">
      <c r="I183" s="83"/>
    </row>
    <row r="184" spans="9:9" ht="19.5" customHeight="1" x14ac:dyDescent="0.25">
      <c r="I184" s="83"/>
    </row>
    <row r="185" spans="9:9" ht="19.5" customHeight="1" x14ac:dyDescent="0.25">
      <c r="I185" s="83"/>
    </row>
    <row r="186" spans="9:9" ht="19.5" customHeight="1" x14ac:dyDescent="0.25">
      <c r="I186" s="83"/>
    </row>
    <row r="187" spans="9:9" ht="19.5" customHeight="1" x14ac:dyDescent="0.25">
      <c r="I187" s="83"/>
    </row>
    <row r="188" spans="9:9" ht="19.5" customHeight="1" x14ac:dyDescent="0.25">
      <c r="I188" s="83"/>
    </row>
    <row r="189" spans="9:9" ht="19.5" customHeight="1" x14ac:dyDescent="0.25">
      <c r="I189" s="83"/>
    </row>
    <row r="190" spans="9:9" ht="19.5" customHeight="1" x14ac:dyDescent="0.25">
      <c r="I190" s="83"/>
    </row>
    <row r="191" spans="9:9" ht="19.5" customHeight="1" x14ac:dyDescent="0.25">
      <c r="I191" s="83"/>
    </row>
    <row r="192" spans="9:9" ht="19.5" customHeight="1" x14ac:dyDescent="0.25">
      <c r="I192" s="83"/>
    </row>
    <row r="193" spans="9:9" ht="19.5" customHeight="1" x14ac:dyDescent="0.25">
      <c r="I193" s="83"/>
    </row>
    <row r="194" spans="9:9" ht="19.5" customHeight="1" x14ac:dyDescent="0.25">
      <c r="I194" s="83"/>
    </row>
    <row r="195" spans="9:9" ht="19.5" customHeight="1" x14ac:dyDescent="0.25">
      <c r="I195" s="83"/>
    </row>
    <row r="196" spans="9:9" ht="19.5" customHeight="1" x14ac:dyDescent="0.25">
      <c r="I196" s="83"/>
    </row>
    <row r="197" spans="9:9" ht="19.5" customHeight="1" x14ac:dyDescent="0.25">
      <c r="I197" s="83"/>
    </row>
    <row r="198" spans="9:9" ht="19.5" customHeight="1" x14ac:dyDescent="0.25">
      <c r="I198" s="83"/>
    </row>
    <row r="199" spans="9:9" ht="19.5" customHeight="1" x14ac:dyDescent="0.25">
      <c r="I199" s="83"/>
    </row>
    <row r="200" spans="9:9" ht="19.5" customHeight="1" x14ac:dyDescent="0.25">
      <c r="I200" s="83"/>
    </row>
    <row r="201" spans="9:9" ht="19.5" customHeight="1" x14ac:dyDescent="0.25">
      <c r="I201" s="83"/>
    </row>
    <row r="202" spans="9:9" ht="19.5" customHeight="1" x14ac:dyDescent="0.25">
      <c r="I202" s="87"/>
    </row>
    <row r="203" spans="9:9" ht="19.5" customHeight="1" x14ac:dyDescent="0.25">
      <c r="I203" s="87"/>
    </row>
    <row r="204" spans="9:9" ht="19.5" customHeight="1" x14ac:dyDescent="0.25">
      <c r="I204" s="87"/>
    </row>
    <row r="205" spans="9:9" ht="19.5" customHeight="1" x14ac:dyDescent="0.25">
      <c r="I205" s="87"/>
    </row>
    <row r="206" spans="9:9" ht="19.5" customHeight="1" x14ac:dyDescent="0.25">
      <c r="I206" s="87"/>
    </row>
    <row r="207" spans="9:9" ht="19.5" customHeight="1" x14ac:dyDescent="0.25">
      <c r="I207" s="87"/>
    </row>
    <row r="208" spans="9:9" ht="19.5" customHeight="1" x14ac:dyDescent="0.25">
      <c r="I208" s="87"/>
    </row>
    <row r="209" spans="9:9" ht="19.5" customHeight="1" x14ac:dyDescent="0.25">
      <c r="I209" s="87"/>
    </row>
    <row r="210" spans="9:9" ht="19.5" customHeight="1" x14ac:dyDescent="0.25">
      <c r="I210" s="87"/>
    </row>
    <row r="211" spans="9:9" ht="19.5" customHeight="1" x14ac:dyDescent="0.25">
      <c r="I211" s="87"/>
    </row>
    <row r="212" spans="9:9" ht="19.5" customHeight="1" x14ac:dyDescent="0.25">
      <c r="I212" s="87"/>
    </row>
    <row r="213" spans="9:9" ht="19.5" customHeight="1" x14ac:dyDescent="0.25">
      <c r="I213" s="87"/>
    </row>
    <row r="214" spans="9:9" ht="19.5" customHeight="1" x14ac:dyDescent="0.25">
      <c r="I214" s="87"/>
    </row>
    <row r="215" spans="9:9" ht="19.5" customHeight="1" x14ac:dyDescent="0.25">
      <c r="I215" s="87"/>
    </row>
    <row r="216" spans="9:9" ht="19.5" customHeight="1" x14ac:dyDescent="0.25">
      <c r="I216" s="87"/>
    </row>
    <row r="217" spans="9:9" ht="19.5" customHeight="1" x14ac:dyDescent="0.25">
      <c r="I217" s="8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7" workbookViewId="0">
      <selection activeCell="N23" sqref="N23"/>
    </sheetView>
  </sheetViews>
  <sheetFormatPr defaultRowHeight="15" x14ac:dyDescent="0.25"/>
  <sheetData/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Chart!C5:Z5</xm:f>
              <xm:sqref>B5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Chart!C4:Z4</xm:f>
              <xm:sqref>B4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Chart!C3:Z3</xm:f>
              <xm:sqref>B3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Chart!C2:Z2</xm:f>
              <xm:sqref>B2</xm:sqref>
            </x14:sparkline>
          </x14:sparklines>
        </x14:sparklineGroup>
      </x14:sparklineGroup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2"/>
  <sheetViews>
    <sheetView tabSelected="1" workbookViewId="0">
      <selection activeCell="J10" sqref="J10"/>
    </sheetView>
  </sheetViews>
  <sheetFormatPr defaultRowHeight="15" x14ac:dyDescent="0.25"/>
  <sheetData>
    <row r="1" spans="1:2" x14ac:dyDescent="0.25">
      <c r="A1" s="270" t="s">
        <v>219</v>
      </c>
      <c r="B1" s="270" t="s">
        <v>308</v>
      </c>
    </row>
    <row r="2" spans="1:2" x14ac:dyDescent="0.25">
      <c r="A2" s="1" t="s">
        <v>307</v>
      </c>
      <c r="B2" s="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Uniform_EGAS</vt:lpstr>
      <vt:lpstr>การเบิก</vt:lpstr>
      <vt:lpstr>การรับ</vt:lpstr>
      <vt:lpstr>การแจ้งซ่อม</vt:lpstr>
      <vt:lpstr> การส่งซัก(ปัญหา)</vt:lpstr>
      <vt:lpstr>Stock_Emp</vt:lpstr>
      <vt:lpstr>Stock_Section</vt:lpstr>
      <vt:lpstr>Stock_month</vt:lpstr>
      <vt:lpstr>Stock</vt:lpstr>
      <vt:lpstr>Stock_Uniforn</vt:lpstr>
      <vt:lpstr>Charts</vt:lpstr>
      <vt:lpstr>EGAS_Data</vt:lpstr>
      <vt:lpstr>Data</vt:lpstr>
      <vt:lpstr>Chart</vt:lpstr>
      <vt:lpstr>Username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cp:lastPrinted>2017-10-09T04:28:26Z</cp:lastPrinted>
  <dcterms:created xsi:type="dcterms:W3CDTF">2017-09-18T01:27:52Z</dcterms:created>
  <dcterms:modified xsi:type="dcterms:W3CDTF">2017-11-02T04:20:31Z</dcterms:modified>
</cp:coreProperties>
</file>