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60"/>
  </bookViews>
  <sheets>
    <sheet name="Sheet1" sheetId="1" r:id="rId1"/>
    <sheet name="Sheet2" sheetId="2" r:id="rId2"/>
  </sheets>
  <calcPr calcId="145621" calcOnSave="0"/>
</workbook>
</file>

<file path=xl/calcChain.xml><?xml version="1.0" encoding="utf-8"?>
<calcChain xmlns="http://schemas.openxmlformats.org/spreadsheetml/2006/main">
  <c r="H7" i="1" l="1" a="1"/>
  <c r="H7" i="1"/>
  <c r="H8" i="1" a="1"/>
  <c r="H8" i="1"/>
  <c r="L7" i="1" a="1"/>
  <c r="L7" i="1"/>
  <c r="L8" i="1" a="1"/>
  <c r="L8" i="1" s="1"/>
  <c r="I7" i="1" a="1"/>
  <c r="I7" i="1" s="1"/>
  <c r="J7" i="1" a="1"/>
  <c r="J7" i="1" s="1"/>
  <c r="J8" i="1" l="1" a="1"/>
  <c r="J8" i="1" s="1"/>
  <c r="M7" i="1" a="1"/>
  <c r="M7" i="1" s="1"/>
  <c r="M8" i="1" s="1" a="1"/>
  <c r="M8" i="1" s="1"/>
  <c r="I8" i="1" a="1"/>
  <c r="I8" i="1" s="1"/>
  <c r="K7" i="1" a="1"/>
  <c r="K7" i="1" s="1"/>
  <c r="K8" i="1" l="1" a="1"/>
  <c r="K8" i="1" s="1"/>
</calcChain>
</file>

<file path=xl/sharedStrings.xml><?xml version="1.0" encoding="utf-8"?>
<sst xmlns="http://schemas.openxmlformats.org/spreadsheetml/2006/main" count="54" uniqueCount="11">
  <si>
    <t>เพิ่มเงื่อนไข</t>
  </si>
  <si>
    <t>Item</t>
  </si>
  <si>
    <t>Flow No</t>
  </si>
  <si>
    <t>Dept.</t>
  </si>
  <si>
    <t>STDtime</t>
  </si>
  <si>
    <t>G</t>
  </si>
  <si>
    <t>Gc</t>
  </si>
  <si>
    <t>T</t>
  </si>
  <si>
    <t>P</t>
  </si>
  <si>
    <t>P-3357</t>
  </si>
  <si>
    <t>P-3358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</si>
</sst>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sz val="8"/>
      <color theme="1"/>
      <name val="Calibri"/>
      <family val="2"/>
    </font>
    <font>
      <sz val="10"/>
      <name val="Arial"/>
      <family val="2"/>
    </font>
    <font>
      <b/>
      <sz val="8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</cellStyleXfs>
  <cellXfs count="3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3" fontId="3" fillId="0" borderId="0" xfId="1" applyNumberFormat="1" applyFont="1"/>
    <xf numFmtId="0" fontId="3" fillId="0" borderId="0" xfId="0" applyFont="1" applyAlignment="1">
      <alignment horizontal="center"/>
    </xf>
    <xf numFmtId="43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3" fontId="3" fillId="3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0" xfId="0" applyFont="1"/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3" fontId="3" fillId="4" borderId="1" xfId="1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43" fontId="3" fillId="5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43" fontId="3" fillId="0" borderId="0" xfId="1" applyNumberFormat="1" applyFont="1" applyAlignment="1"/>
    <xf numFmtId="0" fontId="0" fillId="0" borderId="0" xfId="0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4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247651</xdr:colOff>
      <xdr:row>2</xdr:row>
      <xdr:rowOff>171450</xdr:rowOff>
    </xdr:from>
    <xdr:to>
      <xdr:col>6</xdr:col>
      <xdr:colOff>266700</xdr:colOff>
      <xdr:row>5</xdr:row>
      <xdr:rowOff>57153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 flipH="1">
          <a:off x="3609976" y="552450"/>
          <a:ext cx="19049" cy="45720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6"/>
  <sheetViews>
    <sheetView showGridLines="0" tabSelected="1" topLeftCell="A6" zoomScale="130" zoomScaleNormal="130" workbookViewId="0">
      <selection activeCell="G10" sqref="G10"/>
    </sheetView>
  </sheetViews>
  <sheetFormatPr defaultRowHeight="14.25" x14ac:dyDescent="0.2"/>
  <cols>
    <col min="1" max="1" width="9.125" style="18"/>
    <col min="2" max="2" width="5.625" bestFit="1" customWidth="1"/>
    <col min="3" max="3" width="4.25" style="3" bestFit="1" customWidth="1"/>
    <col min="4" max="4" width="5.75" style="3" bestFit="1" customWidth="1"/>
    <col min="5" max="6" width="2.25" style="2" customWidth="1"/>
    <col min="7" max="7" width="7.125" style="2" customWidth="1"/>
    <col min="8" max="10" width="6.375" style="1" customWidth="1"/>
    <col min="11" max="11" width="7.125" style="1" customWidth="1"/>
    <col min="12" max="13" width="6.375" style="1" customWidth="1"/>
  </cols>
  <sheetData>
    <row r="3" spans="1:15" x14ac:dyDescent="0.2">
      <c r="G3" s="2" t="s">
        <v>0</v>
      </c>
    </row>
    <row r="6" spans="1:15" x14ac:dyDescent="0.2">
      <c r="A6" s="21" t="s">
        <v>1</v>
      </c>
      <c r="B6" s="21" t="s">
        <v>2</v>
      </c>
      <c r="C6" s="21" t="s">
        <v>3</v>
      </c>
      <c r="D6" s="21" t="s">
        <v>4</v>
      </c>
      <c r="G6" s="30" t="s">
        <v>1</v>
      </c>
      <c r="H6" s="31" t="s">
        <v>5</v>
      </c>
      <c r="I6" s="32" t="s">
        <v>6</v>
      </c>
      <c r="J6" s="31" t="s">
        <v>7</v>
      </c>
      <c r="K6" s="33" t="s">
        <v>6</v>
      </c>
      <c r="L6" s="31" t="s">
        <v>8</v>
      </c>
      <c r="M6" s="31" t="s">
        <v>7</v>
      </c>
    </row>
    <row r="7" spans="1:15" x14ac:dyDescent="0.2">
      <c r="A7" s="8" t="s">
        <v>9</v>
      </c>
      <c r="B7" s="8">
        <v>1</v>
      </c>
      <c r="C7" s="7" t="s">
        <v>5</v>
      </c>
      <c r="D7" s="6">
        <v>20</v>
      </c>
      <c r="G7" s="8" t="s">
        <v>9</v>
      </c>
      <c r="H7" s="15">
        <f t="array" ref="H7">IF(COUNTIFS($A$7:$A$26,$G7,$C$7:$C$26,H6)=1,SUMIFS($D$7:$D$26,$A$7:$A$26,$G7,$C$7:$C$26,H$6),SUM(IF($A$7:$A$26=$G7,IF($C$7:$C$26=H$6,IF(ROW($C$7:$C$26)-ROW($C$7)+1&lt;=SMALL(IF($A$7:$A$26=$G7,IF($C$7:$C$26=H$6,IF($C$8:$C$27&lt;&gt;$C$7:$C$26,ROW($C$7:$C$26)-ROW($C$7)+1))),COUNTIF($H$6:H$6,H$6)),$D$7:$D$26))))-SUMIF($G$6:G$6,H$6,$G7:$G7))</f>
        <v>20</v>
      </c>
      <c r="I7" s="17">
        <f t="array" aca="1" ref="I7" ca="1">IF(COUNTIFS($A$7:$A$26,$G7,$C$7:$C$26,I6)=1,SUMIFS($D$7:$D$26,$A$7:$A$26,$G7,$C$7:$C$26,I$6),SUM(IF($A$7:$A$26=$G7,IF($C$7:$C$26=I$6,IF(ROW($C$7:$C$26)-ROW($C$7)+1&lt;=SMALL(IF($A$7:$A$26=$G7,IF($C$7:$C$26=I$6,IF($C$8:$C$27&lt;&gt;$C$7:$C$26,ROW($C$7:$C$26)-ROW($C$7)+1))),COUNTIF($H$6:I$6,I$6)),$D$7:$D$26))))-SUMIF($G$6:H$6,I$6,$G7:$G7))</f>
        <v>62</v>
      </c>
      <c r="J7" s="15">
        <f t="array" aca="1" ref="J7" ca="1">IF(COUNTIFS($A$7:$A$26,$G7,$C$7:$C$26,J6)=1,SUMIFS($D$7:$D$26,$A$7:$A$26,$G7,$C$7:$C$26,J$6),SUM(IF($A$7:$A$26=$G7,IF($C$7:$C$26=J$6,IF(ROW($C$7:$C$26)-ROW($C$7)+1&lt;=SMALL(IF($A$7:$A$26=$G7,IF($C$7:$C$26=J$6,IF($C$8:$C$27&lt;&gt;$C$7:$C$26,ROW($C$7:$C$26)-ROW($C$7)+1))),COUNTIF($H$6:J$6,J$6)),$D$7:$D$26))))-SUMIF($G$6:I$6,J$6,$G7:$G7))</f>
        <v>22</v>
      </c>
      <c r="K7" s="16">
        <f t="array" aca="1" ref="K7" ca="1">IF(COUNTIFS($A$7:$A$26,$G7,$C$7:$C$26,K6)=1,SUMIFS($D$7:$D$26,$A$7:$A$26,$G7,$C$7:$C$26,K$6),SUM(IF($A$7:$A$26=$G7,IF($C$7:$C$26=K$6,IF(ROW($C$7:$C$26)-ROW($C$7)+1&lt;=SMALL(IF($A$7:$A$26=$G7,IF($C$7:$C$26=K$6,IF($C$8:$C$27&lt;&gt;$C$7:$C$26,ROW($C$7:$C$26)-ROW($C$7)+1))),COUNTIF($H$6:K$6,K$6)),$D$7:$D$26))))-SUMIF($G$6:J$6,K$6,$G7:$G7))</f>
        <v>76</v>
      </c>
      <c r="L7" s="15">
        <f t="array" ref="L7">IF(COUNTIFS($A$7:$A$26,$G7,$C$7:$C$26,L6)=1,SUMIFS($D$7:$D$26,$A$7:$A$26,$G7,$C$7:$C$26,L$6),SUM(IF($A$7:$A$26=$G7,IF($C$7:$C$26=L$6,IF(ROW($C$7:$C$26)-ROW($C$7)+1&lt;=SMALL(IF($A$7:$A$26=$G7,IF($C$7:$C$26=L$6,IF($C$8:$C$27&lt;&gt;$C$7:$C$26,ROW($C$7:$C$26)-ROW($C$7)+1))),COUNTIF($H$6:L$6,L$6)),$D$7:$D$26))))-SUMIF($G$6:K$6,L$6,$G7:$G7))</f>
        <v>13</v>
      </c>
      <c r="M7" s="15">
        <f t="array" aca="1" ref="M7" ca="1">IF(COUNTIFS($A$7:$A$26,$G7,$C$7:$C$26,M6)=1,SUMIFS($D$7:$D$26,$A$7:$A$26,$G7,$C$7:$C$26,M$6),SUM(IF($A$7:$A$26=$G7,IF($C$7:$C$26=M$6,IF(ROW($C$7:$C$26)-ROW($C$7)+1&lt;=SMALL(IF($A$7:$A$26=$G7,IF($C$7:$C$26=M$6,IF($C$8:$C$27&lt;&gt;$C$7:$C$26,ROW($C$7:$C$26)-ROW($C$7)+1))),COUNTIF($H$6:M$6,M$6)),$D$7:$D$26))))-SUMIF($G$6:L$6,M$6,$G7:$G7))</f>
        <v>17</v>
      </c>
    </row>
    <row r="8" spans="1:15" x14ac:dyDescent="0.2">
      <c r="A8" s="8" t="s">
        <v>9</v>
      </c>
      <c r="B8" s="14">
        <v>2</v>
      </c>
      <c r="C8" s="13" t="s">
        <v>6</v>
      </c>
      <c r="D8" s="12">
        <v>19</v>
      </c>
      <c r="G8" s="8" t="s">
        <v>10</v>
      </c>
      <c r="H8" s="15">
        <f t="array" ref="H8">IF(COUNTIFS($A$7:$A$26,$G8,$C$7:$C$26,H7)=1,SUMIFS($D$7:$D$26,$A$7:$A$26,$G8,$C$7:$C$26,H$6),SUM(IF($A$7:$A$26=$G8,IF($C$7:$C$26=H$6,IF(ROW($C$7:$C$26)-ROW($C$7)+1&lt;=SMALL(IF($A$7:$A$26=$G8,IF($C$7:$C$26=H$6,IF($C$8:$C$27&lt;&gt;$C$7:$C$26,ROW($C$7:$C$26)-ROW($C$7)+1))),COUNTIF($H$6:H$6,H$6)),$D$7:$D$26))))-SUMIF($G$6:G$6,H$6,$G8:$G8))</f>
        <v>33</v>
      </c>
      <c r="I8" s="17">
        <f t="array" aca="1" ref="I8" ca="1">IF(COUNTIFS($A$7:$A$26,$G8,$C$7:$C$26,I7)=1,SUMIFS($D$7:$D$26,$A$7:$A$26,$G8,$C$7:$C$26,I$6),SUM(IF($A$7:$A$26=$G8,IF($C$7:$C$26=I$6,IF(ROW($C$7:$C$26)-ROW($C$7)+1&lt;=SMALL(IF($A$7:$A$26=$G8,IF($C$7:$C$26=I$6,IF($C$8:$C$27&lt;&gt;$C$7:$C$26,ROW($C$7:$C$26)-ROW($C$7)+1))),COUNTIF($H$6:I$6,I$6)),$D$7:$D$26))))-SUMIF($G$6:H$6,I$6,$G8:$G8))</f>
        <v>74</v>
      </c>
      <c r="J8" s="15">
        <f t="array" aca="1" ref="J8" ca="1">IF(COUNTIFS($A$7:$A$26,$G8,$C$7:$C$26,J7)=1,SUMIFS($D$7:$D$26,$A$7:$A$26,$G8,$C$7:$C$26,J$6),SUM(IF($A$7:$A$26=$G8,IF($C$7:$C$26=J$6,IF(ROW($C$7:$C$26)-ROW($C$7)+1&lt;=SMALL(IF($A$7:$A$26=$G8,IF($C$7:$C$26=J$6,IF($C$8:$C$27&lt;&gt;$C$7:$C$26,ROW($C$7:$C$26)-ROW($C$7)+1))),COUNTIF($H$6:J$6,J$6)),$D$7:$D$26))))-SUMIF($G$6:I$6,J$6,$G8:$G8))</f>
        <v>50</v>
      </c>
      <c r="K8" s="16">
        <f t="array" aca="1" ref="K8" ca="1">IF(COUNTIFS($A$7:$A$26,$G8,$C$7:$C$26,K7)=1,SUMIFS($D$7:$D$26,$A$7:$A$26,$G8,$C$7:$C$26,K$6),SUM(IF($A$7:$A$26=$G8,IF($C$7:$C$26=K$6,IF(ROW($C$7:$C$26)-ROW($C$7)+1&lt;=SMALL(IF($A$7:$A$26=$G8,IF($C$7:$C$26=K$6,IF($C$8:$C$27&lt;&gt;$C$7:$C$26,ROW($C$7:$C$26)-ROW($C$7)+1))),COUNTIF($H$6:K$6,K$6)),$D$7:$D$26))))-SUMIF($G$6:J$6,K$6,$G8:$G8))</f>
        <v>70</v>
      </c>
      <c r="L8" s="15">
        <f t="array" aca="1" ref="L8" ca="1">IF(COUNTIFS($A$7:$A$26,$G8,$C$7:$C$26,L7)=1,SUMIFS($D$7:$D$26,$A$7:$A$26,$G8,$C$7:$C$26,L$6),SUM(IF($A$7:$A$26=$G8,IF($C$7:$C$26=L$6,IF(ROW($C$7:$C$26)-ROW($C$7)+1&lt;=SMALL(IF($A$7:$A$26=$G8,IF($C$7:$C$26=L$6,IF($C$8:$C$27&lt;&gt;$C$7:$C$26,ROW($C$7:$C$26)-ROW($C$7)+1))),COUNTIF($H$6:L$6,L$6)),$D$7:$D$26))))-SUMIF($G$6:K$6,L$6,$G8:$G8))</f>
        <v>41</v>
      </c>
      <c r="M8" s="15">
        <f t="array" aca="1" ref="M8" ca="1">IF(COUNTIFS($A$7:$A$26,$G8,$C$7:$C$26,M7)=1,SUMIFS($D$7:$D$26,$A$7:$A$26,$G8,$C$7:$C$26,M$6),SUM(IF($A$7:$A$26=$G8,IF($C$7:$C$26=M$6,IF(ROW($C$7:$C$26)-ROW($C$7)+1&lt;=SMALL(IF($A$7:$A$26=$G8,IF($C$7:$C$26=M$6,IF($C$8:$C$27&lt;&gt;$C$7:$C$26,ROW($C$7:$C$26)-ROW($C$7)+1))),COUNTIF($H$6:M$6,M$6)),$D$7:$D$26))))-SUMIF($G$6:L$6,M$6,$G8:$G8))</f>
        <v>20</v>
      </c>
    </row>
    <row r="9" spans="1:15" x14ac:dyDescent="0.2">
      <c r="A9" s="8" t="s">
        <v>9</v>
      </c>
      <c r="B9" s="14">
        <v>3</v>
      </c>
      <c r="C9" s="13" t="s">
        <v>6</v>
      </c>
      <c r="D9" s="12">
        <v>15</v>
      </c>
    </row>
    <row r="10" spans="1:15" x14ac:dyDescent="0.2">
      <c r="A10" s="8" t="s">
        <v>9</v>
      </c>
      <c r="B10" s="14">
        <v>4</v>
      </c>
      <c r="C10" s="13" t="s">
        <v>6</v>
      </c>
      <c r="D10" s="12">
        <v>28</v>
      </c>
    </row>
    <row r="11" spans="1:15" x14ac:dyDescent="0.2">
      <c r="A11" s="8" t="s">
        <v>9</v>
      </c>
      <c r="B11" s="8">
        <v>5</v>
      </c>
      <c r="C11" s="7" t="s">
        <v>7</v>
      </c>
      <c r="D11" s="6">
        <v>22</v>
      </c>
    </row>
    <row r="12" spans="1:15" x14ac:dyDescent="0.2">
      <c r="A12" s="8" t="s">
        <v>9</v>
      </c>
      <c r="B12" s="11">
        <v>6</v>
      </c>
      <c r="C12" s="10" t="s">
        <v>6</v>
      </c>
      <c r="D12" s="9">
        <v>48</v>
      </c>
      <c r="H12" s="2"/>
      <c r="M12" s="5"/>
      <c r="N12" s="4"/>
    </row>
    <row r="13" spans="1:15" x14ac:dyDescent="0.2">
      <c r="A13" s="8" t="s">
        <v>9</v>
      </c>
      <c r="B13" s="11">
        <v>7</v>
      </c>
      <c r="C13" s="10" t="s">
        <v>6</v>
      </c>
      <c r="D13" s="9">
        <v>12</v>
      </c>
      <c r="M13" s="5"/>
      <c r="N13" s="4"/>
    </row>
    <row r="14" spans="1:15" x14ac:dyDescent="0.2">
      <c r="A14" s="8" t="s">
        <v>9</v>
      </c>
      <c r="B14" s="11">
        <v>8</v>
      </c>
      <c r="C14" s="10" t="s">
        <v>6</v>
      </c>
      <c r="D14" s="9">
        <v>16</v>
      </c>
      <c r="M14" s="5"/>
      <c r="N14" s="4"/>
    </row>
    <row r="15" spans="1:15" x14ac:dyDescent="0.2">
      <c r="A15" s="8" t="s">
        <v>9</v>
      </c>
      <c r="B15" s="8">
        <v>9</v>
      </c>
      <c r="C15" s="7" t="s">
        <v>8</v>
      </c>
      <c r="D15" s="6">
        <v>13</v>
      </c>
      <c r="M15" s="5"/>
      <c r="N15" s="4"/>
    </row>
    <row r="16" spans="1:15" x14ac:dyDescent="0.2">
      <c r="A16" s="8" t="s">
        <v>9</v>
      </c>
      <c r="B16" s="8">
        <v>10</v>
      </c>
      <c r="C16" s="7" t="s">
        <v>7</v>
      </c>
      <c r="D16" s="6">
        <v>17</v>
      </c>
      <c r="H16" s="26"/>
      <c r="I16" s="26"/>
      <c r="J16" s="26"/>
      <c r="K16" s="26"/>
      <c r="L16" s="26"/>
      <c r="M16" s="27"/>
      <c r="N16" s="28"/>
      <c r="O16" s="29"/>
    </row>
    <row r="17" spans="1:15" x14ac:dyDescent="0.2">
      <c r="A17" s="8" t="s">
        <v>10</v>
      </c>
      <c r="B17" s="8">
        <v>1</v>
      </c>
      <c r="C17" s="7" t="s">
        <v>5</v>
      </c>
      <c r="D17" s="6">
        <v>33</v>
      </c>
      <c r="H17" s="26"/>
      <c r="I17" s="26"/>
      <c r="J17" s="26"/>
      <c r="K17" s="26"/>
      <c r="L17" s="26"/>
      <c r="M17" s="27"/>
      <c r="N17" s="28"/>
      <c r="O17" s="29"/>
    </row>
    <row r="18" spans="1:15" x14ac:dyDescent="0.2">
      <c r="A18" s="8" t="s">
        <v>10</v>
      </c>
      <c r="B18" s="19">
        <v>2</v>
      </c>
      <c r="C18" s="22" t="s">
        <v>6</v>
      </c>
      <c r="D18" s="23">
        <v>12</v>
      </c>
      <c r="H18" s="26"/>
      <c r="I18" s="26"/>
      <c r="J18" s="26"/>
      <c r="K18" s="26"/>
      <c r="L18" s="26"/>
      <c r="M18" s="27"/>
      <c r="N18" s="28"/>
      <c r="O18" s="29"/>
    </row>
    <row r="19" spans="1:15" x14ac:dyDescent="0.2">
      <c r="A19" s="8" t="s">
        <v>10</v>
      </c>
      <c r="B19" s="19">
        <v>3</v>
      </c>
      <c r="C19" s="22" t="s">
        <v>6</v>
      </c>
      <c r="D19" s="23">
        <v>18</v>
      </c>
      <c r="H19" s="26"/>
      <c r="I19" s="26"/>
      <c r="J19" s="26"/>
      <c r="K19" s="26"/>
      <c r="L19" s="26"/>
      <c r="M19" s="27"/>
      <c r="N19" s="28"/>
      <c r="O19" s="29"/>
    </row>
    <row r="20" spans="1:15" x14ac:dyDescent="0.2">
      <c r="A20" s="8" t="s">
        <v>10</v>
      </c>
      <c r="B20" s="19">
        <v>4</v>
      </c>
      <c r="C20" s="22" t="s">
        <v>6</v>
      </c>
      <c r="D20" s="23">
        <v>44</v>
      </c>
      <c r="N20" s="28"/>
      <c r="O20" s="29"/>
    </row>
    <row r="21" spans="1:15" x14ac:dyDescent="0.2">
      <c r="A21" s="8" t="s">
        <v>10</v>
      </c>
      <c r="B21" s="8">
        <v>5</v>
      </c>
      <c r="C21" s="7" t="s">
        <v>7</v>
      </c>
      <c r="D21" s="6">
        <v>50</v>
      </c>
      <c r="N21" s="28"/>
      <c r="O21" s="29"/>
    </row>
    <row r="22" spans="1:15" x14ac:dyDescent="0.2">
      <c r="A22" s="8" t="s">
        <v>10</v>
      </c>
      <c r="B22" s="20">
        <v>6</v>
      </c>
      <c r="C22" s="24" t="s">
        <v>6</v>
      </c>
      <c r="D22" s="25">
        <v>25</v>
      </c>
      <c r="H22" s="26"/>
      <c r="I22" s="26"/>
      <c r="J22" s="26"/>
      <c r="K22" s="26"/>
      <c r="L22" s="26"/>
      <c r="M22" s="26"/>
      <c r="N22" s="29"/>
      <c r="O22" s="29"/>
    </row>
    <row r="23" spans="1:15" x14ac:dyDescent="0.2">
      <c r="A23" s="8" t="s">
        <v>10</v>
      </c>
      <c r="B23" s="20">
        <v>7</v>
      </c>
      <c r="C23" s="24" t="s">
        <v>6</v>
      </c>
      <c r="D23" s="25">
        <v>33</v>
      </c>
      <c r="H23" s="26"/>
      <c r="I23" s="26"/>
      <c r="J23" s="26"/>
      <c r="K23" s="26"/>
      <c r="L23" s="26"/>
      <c r="M23" s="26"/>
      <c r="N23" s="29"/>
      <c r="O23" s="29"/>
    </row>
    <row r="24" spans="1:15" x14ac:dyDescent="0.2">
      <c r="A24" s="8" t="s">
        <v>10</v>
      </c>
      <c r="B24" s="20">
        <v>8</v>
      </c>
      <c r="C24" s="24" t="s">
        <v>6</v>
      </c>
      <c r="D24" s="25">
        <v>12</v>
      </c>
    </row>
    <row r="25" spans="1:15" x14ac:dyDescent="0.2">
      <c r="A25" s="8" t="s">
        <v>10</v>
      </c>
      <c r="B25" s="8">
        <v>9</v>
      </c>
      <c r="C25" s="7" t="s">
        <v>8</v>
      </c>
      <c r="D25" s="6">
        <v>41</v>
      </c>
    </row>
    <row r="26" spans="1:15" x14ac:dyDescent="0.2">
      <c r="A26" s="8" t="s">
        <v>10</v>
      </c>
      <c r="B26" s="8">
        <v>10</v>
      </c>
      <c r="C26" s="7" t="s">
        <v>7</v>
      </c>
      <c r="D26" s="6">
        <v>20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3" sqref="I23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Trirong Srisongmuang</dc:creator>
  <cp:keywords/>
  <dc:description/>
  <cp:lastModifiedBy>Santipong Nasui</cp:lastModifiedBy>
  <cp:revision/>
  <dcterms:created xsi:type="dcterms:W3CDTF">2016-09-08T04:57:25Z</dcterms:created>
  <dcterms:modified xsi:type="dcterms:W3CDTF">2017-11-02T15:55:15Z</dcterms:modified>
  <cp:category/>
  <cp:contentStatus/>
</cp:coreProperties>
</file>