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360" yWindow="60" windowWidth="22995" windowHeight="9780" activeTab="1"/>
  </bookViews>
  <sheets>
    <sheet name="Report" sheetId="1" r:id="rId1"/>
    <sheet name="307" sheetId="6" r:id="rId2"/>
    <sheet name="105x111" sheetId="7" r:id="rId3"/>
    <sheet name="104x40x601" sheetId="8" r:id="rId4"/>
  </sheets>
  <definedNames>
    <definedName name="CountSheet">GET.WORKBOOK(4)</definedName>
    <definedName name="ListSheet">RIGHT(GET.WORKBOOK(1),LEN(GET.WORKBOOK(1))-FIND("]",GET.WORKBOOK(1)))</definedName>
  </definedNames>
  <calcPr calcId="144525"/>
</workbook>
</file>

<file path=xl/calcChain.xml><?xml version="1.0" encoding="utf-8"?>
<calcChain xmlns="http://schemas.openxmlformats.org/spreadsheetml/2006/main">
  <c r="M21" i="1" l="1"/>
  <c r="M20" i="1"/>
  <c r="M19" i="1"/>
  <c r="M18" i="1"/>
  <c r="M17" i="1"/>
  <c r="M16" i="1"/>
  <c r="M15" i="1"/>
  <c r="T22" i="1" l="1"/>
  <c r="T21" i="1"/>
  <c r="T17" i="1"/>
  <c r="T15" i="1"/>
  <c r="T13" i="1"/>
  <c r="T11" i="1"/>
  <c r="T24" i="1"/>
  <c r="T23" i="1"/>
  <c r="T20" i="1"/>
  <c r="T18" i="1"/>
  <c r="T16" i="1"/>
  <c r="T14" i="1"/>
  <c r="T12" i="1"/>
  <c r="T10" i="1"/>
</calcChain>
</file>

<file path=xl/sharedStrings.xml><?xml version="1.0" encoding="utf-8"?>
<sst xmlns="http://schemas.openxmlformats.org/spreadsheetml/2006/main" count="206" uniqueCount="50">
  <si>
    <t>จำนวน</t>
  </si>
  <si>
    <t>(ลูก)เต็ม</t>
  </si>
  <si>
    <t>(ลูก)เศษ</t>
  </si>
  <si>
    <t>รวมลูก</t>
  </si>
  <si>
    <t>แผ่น</t>
  </si>
  <si>
    <t>ใบ/แผ่น</t>
  </si>
  <si>
    <t>ลูกเต็ม</t>
  </si>
  <si>
    <t>ลูกเศษ</t>
  </si>
  <si>
    <t>BATCH</t>
  </si>
  <si>
    <t>จำนวน(แผ่น)</t>
  </si>
  <si>
    <t>LOCATION</t>
  </si>
  <si>
    <t>LOCK</t>
  </si>
  <si>
    <t>บ.เหล็ก</t>
  </si>
  <si>
    <t>แยก</t>
  </si>
  <si>
    <t>D23</t>
  </si>
  <si>
    <t>209.50/208X107</t>
  </si>
  <si>
    <t>ALU 0.213X861X846</t>
  </si>
  <si>
    <t>LADSTTM-S18/1</t>
  </si>
  <si>
    <t>LADNCM-S122</t>
  </si>
  <si>
    <t>WAD-MOo</t>
  </si>
  <si>
    <t>10</t>
  </si>
  <si>
    <t>C121509D</t>
  </si>
  <si>
    <t>LOT : 06-12-60 =55  ลูก</t>
  </si>
  <si>
    <t>E0911</t>
  </si>
  <si>
    <t>16A</t>
  </si>
  <si>
    <t>6.6</t>
  </si>
  <si>
    <t>แยกF110910B+</t>
  </si>
  <si>
    <t>แยกF112611A</t>
  </si>
  <si>
    <t>E091106A+แยก E091112A</t>
  </si>
  <si>
    <t>6.5</t>
  </si>
  <si>
    <t>แยกSHP4121601B</t>
  </si>
  <si>
    <t>แยกF112613A</t>
  </si>
  <si>
    <t>12A</t>
  </si>
  <si>
    <t>6.7</t>
  </si>
  <si>
    <t>F110910B</t>
  </si>
  <si>
    <t>08A</t>
  </si>
  <si>
    <t>6.4</t>
  </si>
  <si>
    <t>C121402B</t>
  </si>
  <si>
    <t>แยกE091107A</t>
  </si>
  <si>
    <t>C121423B</t>
  </si>
  <si>
    <t>UNISHAM</t>
  </si>
  <si>
    <t>หมายเหตุ</t>
  </si>
  <si>
    <t>104x40x601</t>
  </si>
  <si>
    <t>ประจำวันที่</t>
  </si>
  <si>
    <t>ตรวจสอบโดย</t>
  </si>
  <si>
    <t>รายชื่อชีท</t>
  </si>
  <si>
    <t>จำนวน sheet</t>
  </si>
  <si>
    <t>กระป๋อง/ใบ</t>
  </si>
  <si>
    <t>105x111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</si>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</sst>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4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i/>
      <sz val="14"/>
      <color rgb="FF0000FF"/>
      <name val="Arial Narrow"/>
      <family val="2"/>
    </font>
    <font>
      <sz val="20"/>
      <color rgb="FFFF00FF"/>
      <name val="Angsana New"/>
      <family val="1"/>
    </font>
    <font>
      <sz val="14"/>
      <name val="Arial Narrow"/>
      <family val="2"/>
    </font>
    <font>
      <sz val="20"/>
      <name val="Angsana New"/>
      <family val="1"/>
    </font>
    <font>
      <sz val="18"/>
      <name val="Angsana New"/>
      <family val="1"/>
    </font>
    <font>
      <sz val="12"/>
      <name val="Arial Narrow"/>
      <family val="2"/>
    </font>
    <font>
      <b/>
      <sz val="16"/>
      <color theme="1"/>
      <name val="Arial Narrow"/>
      <family val="2"/>
    </font>
    <font>
      <b/>
      <sz val="16"/>
      <name val="Arial Narrow"/>
      <family val="2"/>
    </font>
    <font>
      <sz val="18"/>
      <color theme="1"/>
      <name val="Angsana New"/>
      <family val="1"/>
    </font>
    <font>
      <sz val="18"/>
      <color indexed="8"/>
      <name val="Angsana New"/>
      <family val="1"/>
    </font>
    <font>
      <sz val="14"/>
      <color rgb="FFFF0000"/>
      <name val="Arial Narrow"/>
      <family val="2"/>
    </font>
    <font>
      <sz val="20"/>
      <color rgb="FFFF0000"/>
      <name val="Angsana New"/>
      <family val="1"/>
    </font>
    <font>
      <b/>
      <sz val="18"/>
      <color rgb="FF0000FF"/>
      <name val="Angsana New"/>
      <family val="1"/>
    </font>
    <font>
      <b/>
      <sz val="18"/>
      <color indexed="8"/>
      <name val="Angsana New"/>
      <family val="1"/>
    </font>
    <font>
      <b/>
      <sz val="18"/>
      <color rgb="FF00B0F0"/>
      <name val="Angsana New"/>
      <family val="1"/>
    </font>
    <font>
      <b/>
      <sz val="16"/>
      <color rgb="FFFF00FF"/>
      <name val="Angsana New"/>
      <family val="1"/>
    </font>
    <font>
      <b/>
      <sz val="18"/>
      <color rgb="FF7030A0"/>
      <name val="Angsana New"/>
      <family val="1"/>
    </font>
    <font>
      <b/>
      <sz val="18"/>
      <color rgb="FF0070C0"/>
      <name val="Angsana New"/>
      <family val="1"/>
    </font>
    <font>
      <b/>
      <sz val="18"/>
      <color rgb="FFC00000"/>
      <name val="Angsana New"/>
      <family val="1"/>
    </font>
    <font>
      <b/>
      <sz val="12"/>
      <color rgb="FF0000FF"/>
      <name val="Angsana New"/>
      <family val="1"/>
    </font>
    <font>
      <b/>
      <sz val="12"/>
      <name val="Angsana New"/>
      <family val="1"/>
    </font>
    <font>
      <sz val="12"/>
      <color theme="1"/>
      <name val="Tahoma"/>
      <family val="2"/>
      <charset val="222"/>
      <scheme val="minor"/>
    </font>
    <font>
      <sz val="16"/>
      <color indexed="8"/>
      <name val="Angsana New"/>
      <family val="1"/>
    </font>
    <font>
      <sz val="16"/>
      <color rgb="FFC00000"/>
      <name val="Angsana New"/>
      <family val="1"/>
    </font>
    <font>
      <sz val="16"/>
      <color rgb="FF0070C0"/>
      <name val="Angsana New"/>
      <family val="1"/>
    </font>
    <font>
      <sz val="16"/>
      <color rgb="FF7030A0"/>
      <name val="Angsana New"/>
      <family val="1"/>
    </font>
    <font>
      <sz val="16"/>
      <color rgb="FFFF00FF"/>
      <name val="Angsana New"/>
      <family val="1"/>
    </font>
    <font>
      <sz val="16"/>
      <color rgb="FF00B0F0"/>
      <name val="Angsana New"/>
      <family val="1"/>
    </font>
    <font>
      <sz val="16"/>
      <color rgb="FF0000FF"/>
      <name val="Angsana New"/>
      <family val="1"/>
    </font>
    <font>
      <b/>
      <sz val="16"/>
      <color rgb="FFFF0000"/>
      <name val="Angsana New"/>
      <family val="1"/>
    </font>
    <font>
      <b/>
      <sz val="18"/>
      <color rgb="FFFF0000"/>
      <name val="Angsana New"/>
      <family val="1"/>
    </font>
    <font>
      <b/>
      <sz val="16"/>
      <color indexed="8"/>
      <name val="Angsana New"/>
      <family val="1"/>
    </font>
    <font>
      <b/>
      <sz val="18"/>
      <color rgb="FF00B050"/>
      <name val="Angsana New"/>
      <family val="1"/>
    </font>
    <font>
      <sz val="14"/>
      <color rgb="FFC00000"/>
      <name val="Arial Narrow"/>
      <family val="2"/>
    </font>
    <font>
      <sz val="14"/>
      <color rgb="FF0070C0"/>
      <name val="Arial Narrow"/>
      <family val="2"/>
    </font>
    <font>
      <b/>
      <sz val="14"/>
      <color rgb="FF7030A0"/>
      <name val="Arial Narrow"/>
      <family val="2"/>
    </font>
    <font>
      <sz val="14"/>
      <color rgb="FF00B050"/>
      <name val="Arial Narrow"/>
      <family val="2"/>
    </font>
    <font>
      <sz val="12"/>
      <color rgb="FFFF00FF"/>
      <name val="Arial Narrow"/>
      <family val="2"/>
    </font>
    <font>
      <sz val="14"/>
      <color rgb="FF00B0F0"/>
      <name val="Arial Narrow"/>
      <family val="2"/>
    </font>
    <font>
      <sz val="12"/>
      <color indexed="8"/>
      <name val="Arial Narrow"/>
      <family val="2"/>
    </font>
    <font>
      <sz val="14"/>
      <color rgb="FF0000FF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/>
    <xf numFmtId="187" fontId="4" fillId="0" borderId="0" xfId="1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5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187" fontId="8" fillId="6" borderId="1" xfId="0" applyNumberFormat="1" applyFont="1" applyFill="1" applyBorder="1" applyAlignment="1">
      <alignment vertical="center"/>
    </xf>
    <xf numFmtId="187" fontId="11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/>
    </xf>
    <xf numFmtId="187" fontId="12" fillId="0" borderId="0" xfId="1" applyNumberFormat="1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left" vertical="center"/>
    </xf>
    <xf numFmtId="49" fontId="22" fillId="0" borderId="0" xfId="0" applyNumberFormat="1" applyFont="1" applyFill="1" applyBorder="1" applyAlignment="1">
      <alignment vertical="center"/>
    </xf>
    <xf numFmtId="49" fontId="21" fillId="9" borderId="0" xfId="0" applyNumberFormat="1" applyFont="1" applyFill="1" applyBorder="1" applyAlignment="1">
      <alignment horizontal="left" vertical="center"/>
    </xf>
    <xf numFmtId="49" fontId="21" fillId="3" borderId="0" xfId="0" applyNumberFormat="1" applyFont="1" applyFill="1" applyBorder="1" applyAlignment="1">
      <alignment vertical="center"/>
    </xf>
    <xf numFmtId="49" fontId="21" fillId="2" borderId="0" xfId="0" applyNumberFormat="1" applyFont="1" applyFill="1" applyAlignment="1">
      <alignment vertical="center"/>
    </xf>
    <xf numFmtId="49" fontId="21" fillId="4" borderId="0" xfId="0" applyNumberFormat="1" applyFont="1" applyFill="1" applyAlignment="1">
      <alignment vertical="center"/>
    </xf>
    <xf numFmtId="49" fontId="21" fillId="0" borderId="0" xfId="0" applyNumberFormat="1" applyFont="1" applyFill="1" applyBorder="1" applyAlignment="1">
      <alignment vertical="center"/>
    </xf>
    <xf numFmtId="49" fontId="21" fillId="7" borderId="0" xfId="0" applyNumberFormat="1" applyFont="1" applyFill="1" applyBorder="1" applyAlignment="1">
      <alignment vertical="center"/>
    </xf>
    <xf numFmtId="49" fontId="21" fillId="7" borderId="0" xfId="0" applyNumberFormat="1" applyFont="1" applyFill="1" applyBorder="1" applyAlignment="1">
      <alignment horizontal="center" vertical="center"/>
    </xf>
    <xf numFmtId="0" fontId="23" fillId="0" borderId="0" xfId="0" applyFont="1"/>
    <xf numFmtId="49" fontId="21" fillId="10" borderId="3" xfId="0" applyNumberFormat="1" applyFont="1" applyFill="1" applyBorder="1" applyAlignment="1">
      <alignment horizontal="left" vertical="center"/>
    </xf>
    <xf numFmtId="49" fontId="21" fillId="10" borderId="3" xfId="0" applyNumberFormat="1" applyFont="1" applyFill="1" applyBorder="1" applyAlignment="1">
      <alignment vertical="center"/>
    </xf>
    <xf numFmtId="49" fontId="21" fillId="10" borderId="3" xfId="0" applyNumberFormat="1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187" fontId="8" fillId="10" borderId="1" xfId="0" applyNumberFormat="1" applyFont="1" applyFill="1" applyBorder="1" applyAlignment="1">
      <alignment vertical="center"/>
    </xf>
    <xf numFmtId="49" fontId="21" fillId="6" borderId="3" xfId="0" applyNumberFormat="1" applyFont="1" applyFill="1" applyBorder="1" applyAlignment="1">
      <alignment horizontal="left" vertical="center"/>
    </xf>
    <xf numFmtId="49" fontId="21" fillId="6" borderId="3" xfId="0" applyNumberFormat="1" applyFont="1" applyFill="1" applyBorder="1" applyAlignment="1">
      <alignment vertical="center"/>
    </xf>
    <xf numFmtId="49" fontId="21" fillId="6" borderId="3" xfId="0" applyNumberFormat="1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49" fontId="21" fillId="11" borderId="0" xfId="0" applyNumberFormat="1" applyFont="1" applyFill="1" applyBorder="1" applyAlignment="1">
      <alignment horizontal="left" vertical="center"/>
    </xf>
    <xf numFmtId="49" fontId="21" fillId="11" borderId="0" xfId="0" applyNumberFormat="1" applyFont="1" applyFill="1" applyBorder="1" applyAlignment="1">
      <alignment vertical="center"/>
    </xf>
    <xf numFmtId="49" fontId="21" fillId="11" borderId="0" xfId="0" applyNumberFormat="1" applyFont="1" applyFill="1" applyAlignment="1">
      <alignment vertical="center"/>
    </xf>
    <xf numFmtId="187" fontId="8" fillId="11" borderId="1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vertical="center"/>
    </xf>
    <xf numFmtId="14" fontId="24" fillId="0" borderId="0" xfId="0" applyNumberFormat="1" applyFont="1" applyFill="1" applyBorder="1" applyAlignment="1">
      <alignment vertical="center"/>
    </xf>
    <xf numFmtId="14" fontId="25" fillId="0" borderId="0" xfId="0" applyNumberFormat="1" applyFont="1" applyFill="1" applyBorder="1" applyAlignment="1">
      <alignment vertical="center"/>
    </xf>
    <xf numFmtId="14" fontId="26" fillId="0" borderId="0" xfId="0" applyNumberFormat="1" applyFont="1" applyFill="1" applyBorder="1" applyAlignment="1">
      <alignment vertical="center"/>
    </xf>
    <xf numFmtId="14" fontId="2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14" fontId="28" fillId="0" borderId="0" xfId="0" applyNumberFormat="1" applyFont="1" applyFill="1" applyBorder="1" applyAlignment="1">
      <alignment vertical="center"/>
    </xf>
    <xf numFmtId="14" fontId="29" fillId="0" borderId="0" xfId="0" applyNumberFormat="1" applyFont="1" applyFill="1" applyBorder="1" applyAlignment="1">
      <alignment vertical="center"/>
    </xf>
    <xf numFmtId="187" fontId="24" fillId="0" borderId="0" xfId="1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right" vertical="center"/>
    </xf>
    <xf numFmtId="0" fontId="11" fillId="0" borderId="6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15" fillId="9" borderId="14" xfId="0" applyFont="1" applyFill="1" applyBorder="1" applyAlignment="1">
      <alignment vertical="center"/>
    </xf>
    <xf numFmtId="0" fontId="15" fillId="9" borderId="18" xfId="0" applyFont="1" applyFill="1" applyBorder="1" applyAlignment="1">
      <alignment vertical="center"/>
    </xf>
    <xf numFmtId="0" fontId="20" fillId="5" borderId="22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34" fillId="6" borderId="23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187" fontId="15" fillId="0" borderId="19" xfId="1" applyNumberFormat="1" applyFont="1" applyFill="1" applyBorder="1" applyAlignment="1">
      <alignment horizontal="center" vertical="center"/>
    </xf>
    <xf numFmtId="187" fontId="15" fillId="0" borderId="23" xfId="1" applyNumberFormat="1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49" fontId="24" fillId="0" borderId="9" xfId="0" applyNumberFormat="1" applyFont="1" applyFill="1" applyBorder="1" applyAlignment="1">
      <alignment horizontal="left" vertical="center"/>
    </xf>
    <xf numFmtId="49" fontId="24" fillId="0" borderId="10" xfId="0" applyNumberFormat="1" applyFont="1" applyFill="1" applyBorder="1" applyAlignment="1">
      <alignment horizontal="left" vertical="center"/>
    </xf>
    <xf numFmtId="187" fontId="35" fillId="0" borderId="13" xfId="1" applyNumberFormat="1" applyFont="1" applyFill="1" applyBorder="1" applyAlignment="1">
      <alignment horizontal="center" vertical="center"/>
    </xf>
    <xf numFmtId="187" fontId="36" fillId="0" borderId="9" xfId="1" applyNumberFormat="1" applyFont="1" applyFill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187" fontId="38" fillId="0" borderId="9" xfId="1" applyNumberFormat="1" applyFont="1" applyFill="1" applyBorder="1" applyAlignment="1">
      <alignment horizontal="left" vertical="center"/>
    </xf>
    <xf numFmtId="0" fontId="39" fillId="0" borderId="9" xfId="0" applyFont="1" applyFill="1" applyBorder="1" applyAlignment="1">
      <alignment horizontal="center" vertical="center"/>
    </xf>
    <xf numFmtId="187" fontId="40" fillId="0" borderId="10" xfId="1" applyNumberFormat="1" applyFont="1" applyFill="1" applyBorder="1" applyAlignment="1">
      <alignment horizontal="left" vertical="center"/>
    </xf>
    <xf numFmtId="187" fontId="41" fillId="0" borderId="27" xfId="1" applyNumberFormat="1" applyFont="1" applyFill="1" applyBorder="1" applyAlignment="1">
      <alignment horizontal="left" vertical="center"/>
    </xf>
    <xf numFmtId="187" fontId="41" fillId="0" borderId="9" xfId="1" applyNumberFormat="1" applyFont="1" applyFill="1" applyBorder="1" applyAlignment="1">
      <alignment horizontal="left" vertical="center"/>
    </xf>
    <xf numFmtId="187" fontId="42" fillId="0" borderId="28" xfId="1" applyNumberFormat="1" applyFont="1" applyFill="1" applyBorder="1" applyAlignment="1">
      <alignment horizontal="left" vertical="center"/>
    </xf>
    <xf numFmtId="49" fontId="24" fillId="0" borderId="13" xfId="0" applyNumberFormat="1" applyFont="1" applyFill="1" applyBorder="1" applyAlignment="1">
      <alignment horizontal="center" vertical="center"/>
    </xf>
    <xf numFmtId="0" fontId="24" fillId="7" borderId="9" xfId="0" applyNumberFormat="1" applyFont="1" applyFill="1" applyBorder="1" applyAlignment="1">
      <alignment horizontal="center" vertical="center"/>
    </xf>
    <xf numFmtId="49" fontId="24" fillId="4" borderId="10" xfId="0" applyNumberFormat="1" applyFont="1" applyFill="1" applyBorder="1" applyAlignment="1">
      <alignment horizontal="left" vertical="center"/>
    </xf>
    <xf numFmtId="0" fontId="24" fillId="0" borderId="16" xfId="0" applyFont="1" applyFill="1" applyBorder="1" applyAlignment="1">
      <alignment horizontal="center" vertical="center"/>
    </xf>
    <xf numFmtId="49" fontId="24" fillId="0" borderId="3" xfId="0" applyNumberFormat="1" applyFont="1" applyFill="1" applyBorder="1" applyAlignment="1">
      <alignment horizontal="left" vertical="center"/>
    </xf>
    <xf numFmtId="49" fontId="24" fillId="0" borderId="15" xfId="0" applyNumberFormat="1" applyFont="1" applyFill="1" applyBorder="1" applyAlignment="1">
      <alignment horizontal="left" vertical="center"/>
    </xf>
    <xf numFmtId="187" fontId="35" fillId="0" borderId="16" xfId="1" applyNumberFormat="1" applyFont="1" applyFill="1" applyBorder="1" applyAlignment="1">
      <alignment horizontal="center" vertical="center"/>
    </xf>
    <xf numFmtId="187" fontId="36" fillId="0" borderId="3" xfId="1" applyNumberFormat="1" applyFont="1" applyFill="1" applyBorder="1" applyAlignment="1">
      <alignment horizontal="center" vertical="center"/>
    </xf>
    <xf numFmtId="0" fontId="37" fillId="0" borderId="3" xfId="0" applyFont="1" applyFill="1" applyBorder="1" applyAlignment="1">
      <alignment horizontal="center" vertical="center"/>
    </xf>
    <xf numFmtId="187" fontId="38" fillId="0" borderId="3" xfId="1" applyNumberFormat="1" applyFont="1" applyFill="1" applyBorder="1" applyAlignment="1">
      <alignment horizontal="left" vertical="center"/>
    </xf>
    <xf numFmtId="0" fontId="39" fillId="0" borderId="3" xfId="0" applyFont="1" applyFill="1" applyBorder="1" applyAlignment="1">
      <alignment horizontal="center" vertical="center"/>
    </xf>
    <xf numFmtId="187" fontId="40" fillId="0" borderId="15" xfId="1" applyNumberFormat="1" applyFont="1" applyFill="1" applyBorder="1" applyAlignment="1">
      <alignment horizontal="left" vertical="center"/>
    </xf>
    <xf numFmtId="187" fontId="41" fillId="0" borderId="17" xfId="1" applyNumberFormat="1" applyFont="1" applyFill="1" applyBorder="1" applyAlignment="1">
      <alignment horizontal="left" vertical="center"/>
    </xf>
    <xf numFmtId="187" fontId="41" fillId="0" borderId="3" xfId="1" applyNumberFormat="1" applyFont="1" applyFill="1" applyBorder="1" applyAlignment="1">
      <alignment horizontal="left" vertical="center"/>
    </xf>
    <xf numFmtId="187" fontId="42" fillId="0" borderId="2" xfId="1" applyNumberFormat="1" applyFont="1" applyFill="1" applyBorder="1" applyAlignment="1">
      <alignment horizontal="left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4" fillId="7" borderId="3" xfId="0" applyNumberFormat="1" applyFont="1" applyFill="1" applyBorder="1" applyAlignment="1">
      <alignment horizontal="center" vertical="center"/>
    </xf>
    <xf numFmtId="49" fontId="24" fillId="4" borderId="15" xfId="0" applyNumberFormat="1" applyFont="1" applyFill="1" applyBorder="1" applyAlignment="1">
      <alignment horizontal="left" vertical="center"/>
    </xf>
    <xf numFmtId="49" fontId="24" fillId="7" borderId="3" xfId="0" applyNumberFormat="1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9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5" fillId="0" borderId="20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4"/>
  <sheetViews>
    <sheetView workbookViewId="0">
      <selection activeCell="S8" sqref="S8"/>
    </sheetView>
  </sheetViews>
  <sheetFormatPr defaultRowHeight="14.25" x14ac:dyDescent="0.2"/>
  <cols>
    <col min="1" max="1" width="2.875" customWidth="1"/>
    <col min="2" max="2" width="12.625" bestFit="1" customWidth="1"/>
    <col min="3" max="3" width="17.625" bestFit="1" customWidth="1"/>
    <col min="4" max="4" width="11" bestFit="1" customWidth="1"/>
    <col min="16" max="16" width="20.75" customWidth="1"/>
    <col min="20" max="20" width="13.875" customWidth="1"/>
  </cols>
  <sheetData>
    <row r="1" spans="1:20" s="1" customFormat="1" x14ac:dyDescent="0.2"/>
    <row r="2" spans="1:20" s="1" customFormat="1" x14ac:dyDescent="0.2"/>
    <row r="3" spans="1:20" s="1" customFormat="1" x14ac:dyDescent="0.2"/>
    <row r="4" spans="1:20" s="47" customFormat="1" ht="24.95" customHeight="1" thickBot="1" x14ac:dyDescent="0.25">
      <c r="B4" s="48" t="s">
        <v>43</v>
      </c>
      <c r="C4" s="49"/>
      <c r="D4" s="49"/>
      <c r="E4" s="50"/>
      <c r="F4" s="51"/>
      <c r="G4" s="52"/>
      <c r="H4" s="53"/>
      <c r="I4" s="54"/>
      <c r="J4" s="55"/>
      <c r="K4" s="49"/>
      <c r="L4" s="56"/>
      <c r="M4" s="57"/>
      <c r="O4" s="58" t="s">
        <v>44</v>
      </c>
      <c r="P4" s="59"/>
      <c r="Q4" s="60"/>
      <c r="T4" s="47" t="s">
        <v>45</v>
      </c>
    </row>
    <row r="5" spans="1:20" s="63" customFormat="1" ht="24.95" customHeight="1" x14ac:dyDescent="0.2">
      <c r="A5" s="61"/>
      <c r="B5" s="106" t="s">
        <v>49</v>
      </c>
      <c r="C5" s="109">
        <v>1</v>
      </c>
      <c r="D5" s="112">
        <v>1</v>
      </c>
      <c r="E5" s="115"/>
      <c r="F5" s="116"/>
      <c r="G5" s="116"/>
      <c r="H5" s="116"/>
      <c r="I5" s="116"/>
      <c r="J5" s="116"/>
      <c r="K5" s="116"/>
      <c r="L5" s="116"/>
      <c r="M5" s="117"/>
      <c r="N5" s="118"/>
      <c r="O5" s="121"/>
      <c r="P5" s="124" t="s">
        <v>41</v>
      </c>
      <c r="Q5" s="62"/>
      <c r="S5" s="64" t="s">
        <v>46</v>
      </c>
      <c r="T5" s="63">
        <v>4</v>
      </c>
    </row>
    <row r="6" spans="1:20" s="63" customFormat="1" ht="24.95" customHeight="1" x14ac:dyDescent="0.2">
      <c r="A6" s="65"/>
      <c r="B6" s="107"/>
      <c r="C6" s="110"/>
      <c r="D6" s="113"/>
      <c r="E6" s="119" t="s">
        <v>0</v>
      </c>
      <c r="F6" s="127"/>
      <c r="G6" s="127"/>
      <c r="H6" s="127"/>
      <c r="I6" s="127"/>
      <c r="J6" s="125"/>
      <c r="K6" s="128"/>
      <c r="L6" s="127"/>
      <c r="M6" s="129"/>
      <c r="N6" s="119"/>
      <c r="O6" s="122"/>
      <c r="P6" s="125"/>
      <c r="Q6" s="62"/>
      <c r="T6" s="47"/>
    </row>
    <row r="7" spans="1:20" s="63" customFormat="1" ht="24.95" customHeight="1" thickBot="1" x14ac:dyDescent="0.25">
      <c r="A7" s="66"/>
      <c r="B7" s="108"/>
      <c r="C7" s="111"/>
      <c r="D7" s="114"/>
      <c r="E7" s="67" t="s">
        <v>1</v>
      </c>
      <c r="F7" s="68" t="s">
        <v>2</v>
      </c>
      <c r="G7" s="69" t="s">
        <v>3</v>
      </c>
      <c r="H7" s="70" t="s">
        <v>4</v>
      </c>
      <c r="I7" s="71" t="s">
        <v>5</v>
      </c>
      <c r="J7" s="72" t="s">
        <v>47</v>
      </c>
      <c r="K7" s="73"/>
      <c r="L7" s="74"/>
      <c r="M7" s="130"/>
      <c r="N7" s="120"/>
      <c r="O7" s="123"/>
      <c r="P7" s="126"/>
      <c r="Q7" s="62"/>
      <c r="S7" s="47">
        <v>307</v>
      </c>
      <c r="T7" s="47">
        <v>307</v>
      </c>
    </row>
    <row r="8" spans="1:20" s="47" customFormat="1" ht="20.100000000000001" customHeight="1" x14ac:dyDescent="0.2">
      <c r="A8" s="75"/>
      <c r="B8" s="76"/>
      <c r="C8" s="76"/>
      <c r="D8" s="77"/>
      <c r="E8" s="78"/>
      <c r="F8" s="79"/>
      <c r="G8" s="80"/>
      <c r="H8" s="81"/>
      <c r="I8" s="82"/>
      <c r="J8" s="83"/>
      <c r="K8" s="84"/>
      <c r="L8" s="85"/>
      <c r="M8" s="86"/>
      <c r="N8" s="87"/>
      <c r="O8" s="88"/>
      <c r="P8" s="89"/>
      <c r="Q8" s="60"/>
      <c r="S8" s="47" t="s">
        <v>48</v>
      </c>
      <c r="T8" s="47" t="s">
        <v>48</v>
      </c>
    </row>
    <row r="9" spans="1:20" s="47" customFormat="1" ht="20.100000000000001" customHeight="1" x14ac:dyDescent="0.2">
      <c r="A9" s="90"/>
      <c r="B9" s="91"/>
      <c r="C9" s="91"/>
      <c r="D9" s="92"/>
      <c r="E9" s="93"/>
      <c r="F9" s="94"/>
      <c r="G9" s="95"/>
      <c r="H9" s="96"/>
      <c r="I9" s="97"/>
      <c r="J9" s="98"/>
      <c r="K9" s="99"/>
      <c r="L9" s="100"/>
      <c r="M9" s="101"/>
      <c r="N9" s="102"/>
      <c r="O9" s="103"/>
      <c r="P9" s="104"/>
      <c r="Q9" s="60"/>
      <c r="S9" s="47" t="s">
        <v>42</v>
      </c>
      <c r="T9" s="47" t="s">
        <v>42</v>
      </c>
    </row>
    <row r="10" spans="1:20" s="47" customFormat="1" ht="20.100000000000001" customHeight="1" x14ac:dyDescent="0.2">
      <c r="A10" s="90"/>
      <c r="B10" s="91"/>
      <c r="C10" s="91"/>
      <c r="D10" s="92"/>
      <c r="E10" s="93"/>
      <c r="F10" s="94"/>
      <c r="G10" s="95"/>
      <c r="H10" s="96"/>
      <c r="I10" s="97"/>
      <c r="J10" s="98"/>
      <c r="K10" s="99"/>
      <c r="L10" s="100"/>
      <c r="M10" s="101"/>
      <c r="N10" s="102"/>
      <c r="O10" s="105"/>
      <c r="P10" s="104"/>
      <c r="Q10" s="60"/>
      <c r="T10" s="63" t="str">
        <f>IF(ROWS($T$6:T10)&lt;=$T$5,INDEX(ListSheet,ROWS($T$6:T10)),"")</f>
        <v/>
      </c>
    </row>
    <row r="11" spans="1:20" s="47" customFormat="1" ht="20.100000000000001" customHeight="1" x14ac:dyDescent="0.2">
      <c r="A11" s="90"/>
      <c r="B11" s="91"/>
      <c r="C11" s="91"/>
      <c r="D11" s="92"/>
      <c r="E11" s="93"/>
      <c r="F11" s="94"/>
      <c r="G11" s="95"/>
      <c r="H11" s="96"/>
      <c r="I11" s="97"/>
      <c r="J11" s="98"/>
      <c r="K11" s="99"/>
      <c r="L11" s="100"/>
      <c r="M11" s="101"/>
      <c r="N11" s="102"/>
      <c r="O11" s="105"/>
      <c r="P11" s="104"/>
      <c r="Q11" s="60"/>
      <c r="T11" s="63" t="str">
        <f>IF(ROWS($T$6:T11)&lt;=$T$5,INDEX(ListSheet,ROWS($T$6:T11)),"")</f>
        <v/>
      </c>
    </row>
    <row r="12" spans="1:20" s="47" customFormat="1" ht="20.100000000000001" customHeight="1" x14ac:dyDescent="0.2">
      <c r="A12" s="90"/>
      <c r="B12" s="91"/>
      <c r="C12" s="91"/>
      <c r="D12" s="92"/>
      <c r="E12" s="93"/>
      <c r="F12" s="94"/>
      <c r="G12" s="95"/>
      <c r="H12" s="96"/>
      <c r="I12" s="97"/>
      <c r="J12" s="98"/>
      <c r="K12" s="99"/>
      <c r="L12" s="100"/>
      <c r="M12" s="101"/>
      <c r="N12" s="102"/>
      <c r="O12" s="105"/>
      <c r="P12" s="104"/>
      <c r="Q12" s="60"/>
      <c r="T12" s="63" t="str">
        <f>IF(ROWS($T$6:T12)&lt;=$T$5,INDEX(ListSheet,ROWS($T$6:T12)),"")</f>
        <v/>
      </c>
    </row>
    <row r="13" spans="1:20" s="47" customFormat="1" ht="20.100000000000001" customHeight="1" x14ac:dyDescent="0.2">
      <c r="A13" s="90"/>
      <c r="B13" s="91"/>
      <c r="C13" s="91"/>
      <c r="D13" s="92"/>
      <c r="E13" s="93"/>
      <c r="F13" s="94"/>
      <c r="G13" s="95"/>
      <c r="H13" s="96"/>
      <c r="I13" s="97"/>
      <c r="J13" s="98"/>
      <c r="K13" s="99"/>
      <c r="L13" s="100"/>
      <c r="M13" s="101"/>
      <c r="N13" s="102"/>
      <c r="O13" s="105"/>
      <c r="P13" s="104"/>
      <c r="Q13" s="60"/>
      <c r="T13" s="63" t="str">
        <f>IF(ROWS($T$6:T13)&lt;=$T$5,INDEX(ListSheet,ROWS($T$6:T13)),"")</f>
        <v/>
      </c>
    </row>
    <row r="14" spans="1:20" s="47" customFormat="1" ht="20.100000000000001" customHeight="1" x14ac:dyDescent="0.2">
      <c r="A14" s="90"/>
      <c r="B14" s="91"/>
      <c r="C14" s="91"/>
      <c r="D14" s="92"/>
      <c r="E14" s="93"/>
      <c r="F14" s="94"/>
      <c r="G14" s="95"/>
      <c r="H14" s="96"/>
      <c r="I14" s="97"/>
      <c r="J14" s="98"/>
      <c r="K14" s="99"/>
      <c r="L14" s="100"/>
      <c r="M14" s="101"/>
      <c r="N14" s="90"/>
      <c r="O14" s="105"/>
      <c r="P14" s="104"/>
      <c r="Q14" s="60"/>
      <c r="T14" s="63" t="str">
        <f>IF(ROWS($T$6:T14)&lt;=$T$5,INDEX(ListSheet,ROWS($T$6:T14)),"")</f>
        <v/>
      </c>
    </row>
    <row r="15" spans="1:20" s="47" customFormat="1" ht="20.100000000000001" customHeight="1" x14ac:dyDescent="0.2">
      <c r="A15" s="90"/>
      <c r="B15" s="91"/>
      <c r="C15" s="91"/>
      <c r="D15" s="92"/>
      <c r="E15" s="93"/>
      <c r="F15" s="94"/>
      <c r="G15" s="95"/>
      <c r="H15" s="96"/>
      <c r="I15" s="97"/>
      <c r="J15" s="98"/>
      <c r="K15" s="99"/>
      <c r="L15" s="100"/>
      <c r="M15" s="101">
        <f t="shared" ref="M15:M21" si="0">+J15+K15+L15</f>
        <v>0</v>
      </c>
      <c r="N15" s="102"/>
      <c r="O15" s="105"/>
      <c r="P15" s="104"/>
      <c r="Q15" s="60"/>
      <c r="T15" s="63" t="str">
        <f>IF(ROWS($T$6:T15)&lt;=$T$5,INDEX(ListSheet,ROWS($T$6:T15)),"")</f>
        <v/>
      </c>
    </row>
    <row r="16" spans="1:20" s="47" customFormat="1" ht="20.100000000000001" customHeight="1" x14ac:dyDescent="0.2">
      <c r="A16" s="90"/>
      <c r="B16" s="91"/>
      <c r="C16" s="91"/>
      <c r="D16" s="92"/>
      <c r="E16" s="93"/>
      <c r="F16" s="94"/>
      <c r="G16" s="95"/>
      <c r="H16" s="96"/>
      <c r="I16" s="97"/>
      <c r="J16" s="98"/>
      <c r="K16" s="99"/>
      <c r="L16" s="100"/>
      <c r="M16" s="101">
        <f t="shared" si="0"/>
        <v>0</v>
      </c>
      <c r="N16" s="102"/>
      <c r="O16" s="105"/>
      <c r="P16" s="104"/>
      <c r="Q16" s="60"/>
      <c r="T16" s="63" t="str">
        <f>IF(ROWS($T$6:T16)&lt;=$T$5,INDEX(ListSheet,ROWS($T$6:T16)),"")</f>
        <v/>
      </c>
    </row>
    <row r="17" spans="1:20" s="47" customFormat="1" ht="20.100000000000001" customHeight="1" x14ac:dyDescent="0.2">
      <c r="A17" s="90"/>
      <c r="B17" s="91"/>
      <c r="C17" s="91"/>
      <c r="D17" s="92"/>
      <c r="E17" s="93"/>
      <c r="F17" s="94"/>
      <c r="G17" s="95"/>
      <c r="H17" s="96"/>
      <c r="I17" s="97"/>
      <c r="J17" s="98"/>
      <c r="K17" s="99"/>
      <c r="L17" s="100"/>
      <c r="M17" s="101">
        <f t="shared" si="0"/>
        <v>0</v>
      </c>
      <c r="N17" s="90"/>
      <c r="O17" s="105"/>
      <c r="P17" s="104"/>
      <c r="Q17" s="60"/>
      <c r="T17" s="63" t="str">
        <f>IF(ROWS($T$6:T17)&lt;=$T$5,INDEX(ListSheet,ROWS($T$6:T17)),"")</f>
        <v/>
      </c>
    </row>
    <row r="18" spans="1:20" s="47" customFormat="1" ht="20.100000000000001" customHeight="1" x14ac:dyDescent="0.2">
      <c r="A18" s="90"/>
      <c r="B18" s="91"/>
      <c r="C18" s="91"/>
      <c r="D18" s="92"/>
      <c r="E18" s="93"/>
      <c r="F18" s="94"/>
      <c r="G18" s="95"/>
      <c r="H18" s="96"/>
      <c r="I18" s="97"/>
      <c r="J18" s="98"/>
      <c r="K18" s="99"/>
      <c r="L18" s="100"/>
      <c r="M18" s="101">
        <f t="shared" si="0"/>
        <v>0</v>
      </c>
      <c r="N18" s="90"/>
      <c r="O18" s="105"/>
      <c r="P18" s="104"/>
      <c r="Q18" s="60"/>
      <c r="T18" s="63" t="str">
        <f>IF(ROWS($T$6:T18)&lt;=$T$5,INDEX(ListSheet,ROWS($T$6:T18)),"")</f>
        <v/>
      </c>
    </row>
    <row r="19" spans="1:20" s="47" customFormat="1" ht="20.100000000000001" customHeight="1" x14ac:dyDescent="0.2">
      <c r="A19" s="90"/>
      <c r="B19" s="91"/>
      <c r="C19" s="91"/>
      <c r="D19" s="92"/>
      <c r="E19" s="93"/>
      <c r="F19" s="94"/>
      <c r="G19" s="95"/>
      <c r="H19" s="96"/>
      <c r="I19" s="97"/>
      <c r="J19" s="98"/>
      <c r="K19" s="99"/>
      <c r="L19" s="100"/>
      <c r="M19" s="101">
        <f t="shared" si="0"/>
        <v>0</v>
      </c>
      <c r="N19" s="90"/>
      <c r="O19" s="105"/>
      <c r="P19" s="104"/>
      <c r="Q19" s="60"/>
      <c r="T19" s="63" t="s">
        <v>42</v>
      </c>
    </row>
    <row r="20" spans="1:20" s="47" customFormat="1" ht="20.100000000000001" customHeight="1" x14ac:dyDescent="0.2">
      <c r="A20" s="90"/>
      <c r="B20" s="91"/>
      <c r="C20" s="91"/>
      <c r="D20" s="92"/>
      <c r="E20" s="93"/>
      <c r="F20" s="94"/>
      <c r="G20" s="95"/>
      <c r="H20" s="96"/>
      <c r="I20" s="97"/>
      <c r="J20" s="98"/>
      <c r="K20" s="99"/>
      <c r="L20" s="100"/>
      <c r="M20" s="101">
        <f t="shared" si="0"/>
        <v>0</v>
      </c>
      <c r="N20" s="90"/>
      <c r="O20" s="105"/>
      <c r="P20" s="104"/>
      <c r="Q20" s="60"/>
      <c r="T20" s="63" t="str">
        <f>IF(ROWS($T$6:T20)&lt;=$T$5,INDEX(ListSheet,ROWS($T$6:T20)),"")</f>
        <v/>
      </c>
    </row>
    <row r="21" spans="1:20" s="47" customFormat="1" ht="20.100000000000001" customHeight="1" x14ac:dyDescent="0.2">
      <c r="A21" s="90"/>
      <c r="B21" s="91"/>
      <c r="C21" s="91"/>
      <c r="D21" s="92"/>
      <c r="E21" s="93"/>
      <c r="F21" s="94"/>
      <c r="G21" s="95"/>
      <c r="H21" s="96"/>
      <c r="I21" s="97"/>
      <c r="J21" s="98"/>
      <c r="K21" s="99"/>
      <c r="L21" s="100"/>
      <c r="M21" s="101">
        <f t="shared" si="0"/>
        <v>0</v>
      </c>
      <c r="N21" s="90"/>
      <c r="O21" s="105"/>
      <c r="P21" s="104"/>
      <c r="Q21" s="60"/>
      <c r="T21" s="63" t="str">
        <f>IF(ROWS($T$6:T21)&lt;=$T$5,INDEX(ListSheet,ROWS($T$6:T21)),"")</f>
        <v/>
      </c>
    </row>
    <row r="22" spans="1:20" s="47" customFormat="1" ht="20.100000000000001" customHeight="1" x14ac:dyDescent="0.2">
      <c r="A22" s="90"/>
      <c r="B22" s="91"/>
      <c r="C22" s="91"/>
      <c r="D22" s="92"/>
      <c r="E22" s="93"/>
      <c r="F22" s="94"/>
      <c r="G22" s="95"/>
      <c r="H22" s="96"/>
      <c r="I22" s="97"/>
      <c r="J22" s="98"/>
      <c r="K22" s="99"/>
      <c r="L22" s="100"/>
      <c r="M22" s="101"/>
      <c r="N22" s="90"/>
      <c r="O22" s="105"/>
      <c r="P22" s="104"/>
      <c r="Q22" s="60"/>
      <c r="T22" s="63" t="str">
        <f>IF(ROWS($T$6:T22)&lt;=$T$5,INDEX(ListSheet,ROWS($T$6:T22)),"")</f>
        <v/>
      </c>
    </row>
    <row r="23" spans="1:20" s="47" customFormat="1" ht="20.100000000000001" customHeight="1" x14ac:dyDescent="0.2">
      <c r="A23" s="90"/>
      <c r="B23" s="91"/>
      <c r="C23" s="91"/>
      <c r="D23" s="92"/>
      <c r="E23" s="93"/>
      <c r="F23" s="94"/>
      <c r="G23" s="95"/>
      <c r="H23" s="96"/>
      <c r="I23" s="97"/>
      <c r="J23" s="98"/>
      <c r="K23" s="99"/>
      <c r="L23" s="100"/>
      <c r="M23" s="101"/>
      <c r="N23" s="90"/>
      <c r="O23" s="105"/>
      <c r="P23" s="104"/>
      <c r="Q23" s="60"/>
      <c r="T23" s="63" t="str">
        <f>IF(ROWS($T$6:T23)&lt;=$T$5,INDEX(ListSheet,ROWS($T$6:T23)),"")</f>
        <v/>
      </c>
    </row>
    <row r="24" spans="1:20" s="47" customFormat="1" ht="20.100000000000001" customHeight="1" x14ac:dyDescent="0.2">
      <c r="A24" s="90"/>
      <c r="B24" s="91"/>
      <c r="C24" s="91"/>
      <c r="D24" s="92"/>
      <c r="E24" s="93"/>
      <c r="F24" s="94"/>
      <c r="G24" s="95"/>
      <c r="H24" s="96"/>
      <c r="I24" s="97"/>
      <c r="J24" s="98"/>
      <c r="K24" s="99"/>
      <c r="L24" s="100"/>
      <c r="M24" s="101"/>
      <c r="N24" s="90"/>
      <c r="O24" s="105"/>
      <c r="P24" s="104"/>
      <c r="Q24" s="60"/>
      <c r="T24" s="63" t="str">
        <f>IF(ROWS($T$6:T24)&lt;=$T$5,INDEX(ListSheet,ROWS($T$6:T24)),"")</f>
        <v/>
      </c>
    </row>
  </sheetData>
  <mergeCells count="10">
    <mergeCell ref="O5:O7"/>
    <mergeCell ref="P5:P7"/>
    <mergeCell ref="E6:J6"/>
    <mergeCell ref="K6:L6"/>
    <mergeCell ref="M6:M7"/>
    <mergeCell ref="B5:B7"/>
    <mergeCell ref="C5:C7"/>
    <mergeCell ref="D5:D7"/>
    <mergeCell ref="E5:M5"/>
    <mergeCell ref="N5:N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9"/>
  <sheetViews>
    <sheetView tabSelected="1" topLeftCell="M1" workbookViewId="0">
      <selection activeCell="U15" sqref="U15"/>
    </sheetView>
  </sheetViews>
  <sheetFormatPr defaultRowHeight="14.25" x14ac:dyDescent="0.2"/>
  <cols>
    <col min="1" max="2" width="9" style="1"/>
    <col min="3" max="3" width="12.125" style="1" customWidth="1"/>
    <col min="4" max="4" width="12.5" style="1" customWidth="1"/>
    <col min="5" max="5" width="13.75" style="1" customWidth="1"/>
    <col min="6" max="6" width="9" style="1"/>
    <col min="7" max="7" width="10.875" style="1" bestFit="1" customWidth="1"/>
    <col min="8" max="11" width="9" style="1"/>
    <col min="12" max="12" width="9.5" style="1" bestFit="1" customWidth="1"/>
    <col min="13" max="13" width="18.625" style="1" bestFit="1" customWidth="1"/>
    <col min="14" max="14" width="10.125" style="1" bestFit="1" customWidth="1"/>
    <col min="15" max="15" width="13" style="1" bestFit="1" customWidth="1"/>
    <col min="16" max="16" width="10.875" style="1" bestFit="1" customWidth="1"/>
    <col min="17" max="23" width="9" style="1"/>
    <col min="24" max="24" width="13" style="1" bestFit="1" customWidth="1"/>
    <col min="25" max="16384" width="9" style="1"/>
  </cols>
  <sheetData>
    <row r="1" spans="1:29" s="32" customFormat="1" ht="29.25" x14ac:dyDescent="0.2">
      <c r="A1" s="23"/>
      <c r="B1" s="24"/>
      <c r="C1" s="33" t="s">
        <v>15</v>
      </c>
      <c r="D1" s="34" t="s">
        <v>16</v>
      </c>
      <c r="E1" s="34" t="s">
        <v>17</v>
      </c>
      <c r="F1" s="34"/>
      <c r="G1" s="29"/>
      <c r="H1" s="29"/>
      <c r="I1" s="30"/>
      <c r="J1" s="23"/>
      <c r="K1" s="24"/>
      <c r="L1" s="38" t="s">
        <v>15</v>
      </c>
      <c r="M1" s="39" t="s">
        <v>16</v>
      </c>
      <c r="N1" s="39" t="s">
        <v>18</v>
      </c>
      <c r="O1" s="40" t="s">
        <v>40</v>
      </c>
      <c r="P1" s="46" t="s">
        <v>14</v>
      </c>
      <c r="Q1" s="29"/>
      <c r="R1" s="30"/>
      <c r="S1" s="23"/>
      <c r="T1" s="24"/>
      <c r="U1" s="42" t="s">
        <v>15</v>
      </c>
      <c r="V1" s="43" t="s">
        <v>16</v>
      </c>
      <c r="W1" s="44" t="s">
        <v>19</v>
      </c>
      <c r="X1" s="28"/>
      <c r="Y1" s="29"/>
      <c r="Z1" s="29"/>
      <c r="AA1" s="31" t="s">
        <v>20</v>
      </c>
      <c r="AB1" s="23"/>
      <c r="AC1" s="24"/>
    </row>
    <row r="2" spans="1:29" ht="26.25" x14ac:dyDescent="0.2">
      <c r="A2" s="17" t="s">
        <v>6</v>
      </c>
      <c r="B2" s="17" t="s">
        <v>7</v>
      </c>
      <c r="C2" s="131" t="s">
        <v>8</v>
      </c>
      <c r="D2" s="132"/>
      <c r="E2" s="132"/>
      <c r="F2" s="14" t="s">
        <v>9</v>
      </c>
      <c r="G2" s="15" t="s">
        <v>10</v>
      </c>
      <c r="H2" s="15" t="s">
        <v>11</v>
      </c>
      <c r="I2" s="16" t="s">
        <v>12</v>
      </c>
      <c r="J2" s="17" t="s">
        <v>6</v>
      </c>
      <c r="K2" s="17" t="s">
        <v>7</v>
      </c>
      <c r="L2" s="131" t="s">
        <v>8</v>
      </c>
      <c r="M2" s="132"/>
      <c r="N2" s="132"/>
      <c r="O2" s="14" t="s">
        <v>9</v>
      </c>
      <c r="P2" s="15" t="s">
        <v>10</v>
      </c>
      <c r="Q2" s="15" t="s">
        <v>11</v>
      </c>
      <c r="R2" s="16" t="s">
        <v>12</v>
      </c>
      <c r="S2" s="17" t="s">
        <v>6</v>
      </c>
      <c r="T2" s="17" t="s">
        <v>7</v>
      </c>
      <c r="U2" s="131" t="s">
        <v>8</v>
      </c>
      <c r="V2" s="132"/>
      <c r="W2" s="132"/>
      <c r="X2" s="14" t="s">
        <v>9</v>
      </c>
      <c r="Y2" s="15" t="s">
        <v>10</v>
      </c>
      <c r="Z2" s="15" t="s">
        <v>11</v>
      </c>
      <c r="AA2" s="16" t="s">
        <v>12</v>
      </c>
      <c r="AB2" s="17" t="s">
        <v>6</v>
      </c>
      <c r="AC2" s="17" t="s">
        <v>7</v>
      </c>
    </row>
    <row r="3" spans="1:29" ht="29.25" x14ac:dyDescent="0.2">
      <c r="A3" s="8"/>
      <c r="B3" s="8"/>
      <c r="C3" s="3"/>
      <c r="D3" s="4"/>
      <c r="E3" s="3"/>
      <c r="F3" s="2"/>
      <c r="G3" s="6"/>
      <c r="H3" s="5"/>
      <c r="I3" s="5"/>
      <c r="J3" s="8"/>
      <c r="K3" s="8">
        <v>1</v>
      </c>
      <c r="L3" s="3"/>
      <c r="M3" s="4" t="s">
        <v>21</v>
      </c>
      <c r="N3" s="3"/>
      <c r="O3" s="2">
        <v>259</v>
      </c>
      <c r="P3" s="6"/>
      <c r="Q3" s="5"/>
      <c r="R3" s="5"/>
      <c r="S3" s="8"/>
      <c r="T3" s="8"/>
      <c r="U3" s="3"/>
      <c r="V3" s="20" t="s">
        <v>22</v>
      </c>
      <c r="W3" s="3"/>
      <c r="X3" s="2"/>
      <c r="Y3" s="6"/>
      <c r="Z3" s="5"/>
      <c r="AA3" s="18" t="s">
        <v>20</v>
      </c>
      <c r="AB3" s="8"/>
      <c r="AC3" s="8">
        <v>1</v>
      </c>
    </row>
    <row r="4" spans="1:29" ht="29.25" x14ac:dyDescent="0.2">
      <c r="A4" s="8"/>
      <c r="B4" s="8">
        <v>1</v>
      </c>
      <c r="C4" s="3" t="s">
        <v>13</v>
      </c>
      <c r="D4" s="4" t="s">
        <v>23</v>
      </c>
      <c r="E4" s="3" t="s">
        <v>24</v>
      </c>
      <c r="F4" s="21">
        <v>317</v>
      </c>
      <c r="G4" s="6" t="s">
        <v>14</v>
      </c>
      <c r="H4" s="5" t="s">
        <v>25</v>
      </c>
      <c r="I4" s="5"/>
      <c r="J4" s="8"/>
      <c r="K4" s="8">
        <v>1</v>
      </c>
      <c r="L4" s="3"/>
      <c r="M4" s="4" t="s">
        <v>26</v>
      </c>
      <c r="N4" s="3"/>
      <c r="O4" s="2">
        <v>249</v>
      </c>
      <c r="P4" s="6"/>
      <c r="Q4" s="5"/>
      <c r="R4" s="5"/>
      <c r="S4" s="8"/>
      <c r="T4" s="8">
        <v>1</v>
      </c>
      <c r="U4" s="3"/>
      <c r="V4" s="4" t="s">
        <v>27</v>
      </c>
      <c r="W4" s="3"/>
      <c r="X4" s="2">
        <v>94</v>
      </c>
      <c r="Y4" s="6"/>
      <c r="Z4" s="5"/>
      <c r="AA4" s="18"/>
      <c r="AB4" s="8">
        <v>1</v>
      </c>
      <c r="AC4" s="8"/>
    </row>
    <row r="5" spans="1:29" ht="29.25" x14ac:dyDescent="0.2">
      <c r="A5" s="8"/>
      <c r="B5" s="8">
        <v>1</v>
      </c>
      <c r="C5" s="7" t="s">
        <v>13</v>
      </c>
      <c r="D5" s="4" t="s">
        <v>28</v>
      </c>
      <c r="E5" s="3"/>
      <c r="F5" s="21">
        <v>587</v>
      </c>
      <c r="G5" s="6" t="s">
        <v>14</v>
      </c>
      <c r="H5" s="5" t="s">
        <v>29</v>
      </c>
      <c r="I5" s="5"/>
      <c r="J5" s="8"/>
      <c r="K5" s="8"/>
      <c r="L5" s="7"/>
      <c r="M5" s="4" t="s">
        <v>30</v>
      </c>
      <c r="N5" s="3"/>
      <c r="O5" s="2"/>
      <c r="P5" s="6"/>
      <c r="Q5" s="5"/>
      <c r="R5" s="5"/>
      <c r="S5" s="8"/>
      <c r="T5" s="8">
        <v>1</v>
      </c>
      <c r="U5" s="7"/>
      <c r="V5" s="4" t="s">
        <v>31</v>
      </c>
      <c r="W5" s="3"/>
      <c r="X5" s="2">
        <v>82</v>
      </c>
      <c r="Y5" s="6"/>
      <c r="Z5" s="5"/>
      <c r="AA5" s="18"/>
      <c r="AB5" s="8">
        <v>1</v>
      </c>
      <c r="AC5" s="8"/>
    </row>
    <row r="6" spans="1:29" ht="29.25" x14ac:dyDescent="0.2">
      <c r="A6" s="8">
        <v>1</v>
      </c>
      <c r="B6" s="8"/>
      <c r="C6" s="3"/>
      <c r="D6" s="4" t="s">
        <v>23</v>
      </c>
      <c r="E6" s="3" t="s">
        <v>32</v>
      </c>
      <c r="F6" s="21">
        <v>470</v>
      </c>
      <c r="G6" s="6" t="s">
        <v>14</v>
      </c>
      <c r="H6" s="5" t="s">
        <v>33</v>
      </c>
      <c r="I6" s="5"/>
      <c r="J6" s="8">
        <v>1</v>
      </c>
      <c r="K6" s="8"/>
      <c r="L6" s="3"/>
      <c r="M6" s="4" t="s">
        <v>34</v>
      </c>
      <c r="N6" s="3"/>
      <c r="O6" s="2">
        <v>962</v>
      </c>
      <c r="P6" s="6"/>
      <c r="Q6" s="5"/>
      <c r="R6" s="5"/>
      <c r="S6" s="8"/>
      <c r="T6" s="8"/>
      <c r="U6" s="3"/>
      <c r="V6" s="4"/>
      <c r="W6" s="3"/>
      <c r="X6" s="2"/>
      <c r="Y6" s="6"/>
      <c r="Z6" s="5"/>
      <c r="AA6" s="18"/>
      <c r="AB6" s="8">
        <v>1</v>
      </c>
      <c r="AC6" s="8"/>
    </row>
    <row r="7" spans="1:29" ht="29.25" x14ac:dyDescent="0.2">
      <c r="A7" s="8">
        <v>1</v>
      </c>
      <c r="B7" s="8"/>
      <c r="C7" s="3"/>
      <c r="D7" s="4" t="s">
        <v>23</v>
      </c>
      <c r="E7" s="3" t="s">
        <v>35</v>
      </c>
      <c r="F7" s="21">
        <v>1087</v>
      </c>
      <c r="G7" s="6" t="s">
        <v>14</v>
      </c>
      <c r="H7" s="5" t="s">
        <v>36</v>
      </c>
      <c r="I7" s="5"/>
      <c r="J7" s="8"/>
      <c r="K7" s="8"/>
      <c r="L7" s="3"/>
      <c r="M7" s="4"/>
      <c r="N7" s="3"/>
      <c r="O7" s="2"/>
      <c r="P7" s="6"/>
      <c r="Q7" s="5"/>
      <c r="R7" s="5"/>
      <c r="S7" s="8">
        <v>1</v>
      </c>
      <c r="T7" s="8"/>
      <c r="U7" s="3"/>
      <c r="V7" s="4" t="s">
        <v>37</v>
      </c>
      <c r="W7" s="3"/>
      <c r="X7" s="2">
        <v>1111</v>
      </c>
      <c r="Y7" s="6"/>
      <c r="Z7" s="5"/>
      <c r="AA7" s="18"/>
      <c r="AB7" s="8">
        <v>1</v>
      </c>
      <c r="AC7" s="8"/>
    </row>
    <row r="8" spans="1:29" ht="29.25" x14ac:dyDescent="0.2">
      <c r="A8" s="8"/>
      <c r="B8" s="8">
        <v>1</v>
      </c>
      <c r="C8" s="3"/>
      <c r="D8" s="3" t="s">
        <v>38</v>
      </c>
      <c r="E8" s="3"/>
      <c r="F8" s="21">
        <v>864</v>
      </c>
      <c r="G8" s="6"/>
      <c r="H8" s="5"/>
      <c r="I8" s="5"/>
      <c r="J8" s="8"/>
      <c r="K8" s="8"/>
      <c r="L8" s="3"/>
      <c r="M8" s="3"/>
      <c r="N8" s="3"/>
      <c r="O8" s="2"/>
      <c r="P8" s="6"/>
      <c r="Q8" s="5"/>
      <c r="R8" s="5"/>
      <c r="S8" s="8">
        <v>1</v>
      </c>
      <c r="T8" s="8"/>
      <c r="U8" s="3"/>
      <c r="V8" s="3" t="s">
        <v>39</v>
      </c>
      <c r="W8" s="3"/>
      <c r="X8" s="2">
        <v>1210</v>
      </c>
      <c r="Y8" s="6"/>
      <c r="Z8" s="5"/>
      <c r="AA8" s="18"/>
      <c r="AB8" s="8">
        <v>1</v>
      </c>
      <c r="AC8" s="8"/>
    </row>
    <row r="9" spans="1:29" ht="20.25" x14ac:dyDescent="0.2">
      <c r="A9" s="36">
        <v>2</v>
      </c>
      <c r="B9" s="36">
        <v>3</v>
      </c>
      <c r="C9" s="9"/>
      <c r="D9" s="10"/>
      <c r="E9" s="10"/>
      <c r="F9" s="37">
        <v>3325</v>
      </c>
      <c r="G9" s="10"/>
      <c r="H9" s="10"/>
      <c r="I9" s="10"/>
      <c r="J9" s="22">
        <v>1</v>
      </c>
      <c r="K9" s="22">
        <v>2</v>
      </c>
      <c r="L9" s="9"/>
      <c r="M9" s="10"/>
      <c r="N9" s="10"/>
      <c r="O9" s="13">
        <v>1470</v>
      </c>
      <c r="P9" s="10"/>
      <c r="Q9" s="10"/>
      <c r="R9" s="10"/>
      <c r="S9" s="41">
        <v>30</v>
      </c>
      <c r="T9" s="41">
        <v>8</v>
      </c>
      <c r="U9" s="9"/>
      <c r="V9" s="10"/>
      <c r="W9" s="10"/>
      <c r="X9" s="45">
        <v>36890</v>
      </c>
      <c r="Y9" s="10"/>
      <c r="Z9" s="10"/>
      <c r="AA9" s="19"/>
      <c r="AB9" s="11">
        <v>20</v>
      </c>
      <c r="AC9" s="12">
        <v>10</v>
      </c>
    </row>
  </sheetData>
  <mergeCells count="3">
    <mergeCell ref="C2:E2"/>
    <mergeCell ref="L2:N2"/>
    <mergeCell ref="U2:W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9"/>
  <sheetViews>
    <sheetView workbookViewId="0">
      <selection activeCell="H15" sqref="H15"/>
    </sheetView>
  </sheetViews>
  <sheetFormatPr defaultRowHeight="14.25" x14ac:dyDescent="0.2"/>
  <cols>
    <col min="1" max="2" width="9" style="1"/>
    <col min="3" max="3" width="12.125" style="1" customWidth="1"/>
    <col min="4" max="4" width="12.5" style="1" customWidth="1"/>
    <col min="5" max="5" width="13.75" style="1" customWidth="1"/>
    <col min="6" max="6" width="9" style="1"/>
    <col min="7" max="7" width="10.875" style="1" bestFit="1" customWidth="1"/>
    <col min="8" max="11" width="9" style="1"/>
    <col min="12" max="12" width="9.5" style="1" bestFit="1" customWidth="1"/>
    <col min="13" max="13" width="18.625" style="1" bestFit="1" customWidth="1"/>
    <col min="14" max="14" width="10.125" style="1" bestFit="1" customWidth="1"/>
    <col min="15" max="15" width="13" style="1" bestFit="1" customWidth="1"/>
    <col min="16" max="16384" width="9" style="1"/>
  </cols>
  <sheetData>
    <row r="1" spans="1:29" s="32" customFormat="1" ht="18" x14ac:dyDescent="0.2">
      <c r="A1" s="23"/>
      <c r="B1" s="24"/>
      <c r="C1" s="33" t="s">
        <v>15</v>
      </c>
      <c r="D1" s="34" t="s">
        <v>16</v>
      </c>
      <c r="E1" s="34" t="s">
        <v>17</v>
      </c>
      <c r="F1" s="34"/>
      <c r="G1" s="29"/>
      <c r="H1" s="29"/>
      <c r="I1" s="30"/>
      <c r="J1" s="23"/>
      <c r="K1" s="24"/>
      <c r="L1" s="33" t="s">
        <v>15</v>
      </c>
      <c r="M1" s="34" t="s">
        <v>16</v>
      </c>
      <c r="N1" s="34" t="s">
        <v>18</v>
      </c>
      <c r="O1" s="35" t="s">
        <v>40</v>
      </c>
      <c r="P1" s="29"/>
      <c r="Q1" s="29"/>
      <c r="R1" s="30"/>
      <c r="S1" s="23"/>
      <c r="T1" s="24"/>
      <c r="U1" s="25" t="s">
        <v>15</v>
      </c>
      <c r="V1" s="26" t="s">
        <v>16</v>
      </c>
      <c r="W1" s="27" t="s">
        <v>19</v>
      </c>
      <c r="X1" s="28"/>
      <c r="Y1" s="29"/>
      <c r="Z1" s="29"/>
      <c r="AA1" s="31" t="s">
        <v>20</v>
      </c>
      <c r="AB1" s="23"/>
      <c r="AC1" s="24"/>
    </row>
    <row r="2" spans="1:29" ht="26.25" x14ac:dyDescent="0.2">
      <c r="A2" s="17" t="s">
        <v>6</v>
      </c>
      <c r="B2" s="17" t="s">
        <v>7</v>
      </c>
      <c r="C2" s="131" t="s">
        <v>8</v>
      </c>
      <c r="D2" s="132"/>
      <c r="E2" s="132"/>
      <c r="F2" s="14" t="s">
        <v>9</v>
      </c>
      <c r="G2" s="15" t="s">
        <v>10</v>
      </c>
      <c r="H2" s="15" t="s">
        <v>11</v>
      </c>
      <c r="I2" s="16" t="s">
        <v>12</v>
      </c>
      <c r="J2" s="17" t="s">
        <v>6</v>
      </c>
      <c r="K2" s="17" t="s">
        <v>7</v>
      </c>
      <c r="L2" s="131" t="s">
        <v>8</v>
      </c>
      <c r="M2" s="132"/>
      <c r="N2" s="132"/>
      <c r="O2" s="14" t="s">
        <v>9</v>
      </c>
      <c r="P2" s="15" t="s">
        <v>10</v>
      </c>
      <c r="Q2" s="15" t="s">
        <v>11</v>
      </c>
      <c r="R2" s="16" t="s">
        <v>12</v>
      </c>
      <c r="S2" s="17" t="s">
        <v>6</v>
      </c>
      <c r="T2" s="17" t="s">
        <v>7</v>
      </c>
      <c r="U2" s="131" t="s">
        <v>8</v>
      </c>
      <c r="V2" s="132"/>
      <c r="W2" s="132"/>
      <c r="X2" s="14" t="s">
        <v>9</v>
      </c>
      <c r="Y2" s="15" t="s">
        <v>10</v>
      </c>
      <c r="Z2" s="15" t="s">
        <v>11</v>
      </c>
      <c r="AA2" s="16" t="s">
        <v>12</v>
      </c>
      <c r="AB2" s="17" t="s">
        <v>6</v>
      </c>
      <c r="AC2" s="17" t="s">
        <v>7</v>
      </c>
    </row>
    <row r="3" spans="1:29" ht="29.25" x14ac:dyDescent="0.2">
      <c r="A3" s="8"/>
      <c r="B3" s="8"/>
      <c r="C3" s="3"/>
      <c r="D3" s="4"/>
      <c r="E3" s="3"/>
      <c r="F3" s="2"/>
      <c r="G3" s="6"/>
      <c r="H3" s="5"/>
      <c r="I3" s="5"/>
      <c r="J3" s="8"/>
      <c r="K3" s="8">
        <v>1</v>
      </c>
      <c r="L3" s="3"/>
      <c r="M3" s="4" t="s">
        <v>21</v>
      </c>
      <c r="N3" s="3"/>
      <c r="O3" s="2">
        <v>259</v>
      </c>
      <c r="P3" s="6"/>
      <c r="Q3" s="5"/>
      <c r="R3" s="5"/>
      <c r="S3" s="8"/>
      <c r="T3" s="8"/>
      <c r="U3" s="3"/>
      <c r="V3" s="20" t="s">
        <v>22</v>
      </c>
      <c r="W3" s="3"/>
      <c r="X3" s="2"/>
      <c r="Y3" s="6"/>
      <c r="Z3" s="5"/>
      <c r="AA3" s="18" t="s">
        <v>20</v>
      </c>
      <c r="AB3" s="8"/>
      <c r="AC3" s="8">
        <v>1</v>
      </c>
    </row>
    <row r="4" spans="1:29" ht="29.25" x14ac:dyDescent="0.2">
      <c r="A4" s="8"/>
      <c r="B4" s="8">
        <v>1</v>
      </c>
      <c r="C4" s="3" t="s">
        <v>13</v>
      </c>
      <c r="D4" s="4" t="s">
        <v>23</v>
      </c>
      <c r="E4" s="3" t="s">
        <v>24</v>
      </c>
      <c r="F4" s="21">
        <v>317</v>
      </c>
      <c r="G4" s="6" t="s">
        <v>14</v>
      </c>
      <c r="H4" s="5" t="s">
        <v>25</v>
      </c>
      <c r="I4" s="5"/>
      <c r="J4" s="8"/>
      <c r="K4" s="8">
        <v>1</v>
      </c>
      <c r="L4" s="3"/>
      <c r="M4" s="4" t="s">
        <v>26</v>
      </c>
      <c r="N4" s="3"/>
      <c r="O4" s="2">
        <v>249</v>
      </c>
      <c r="P4" s="6"/>
      <c r="Q4" s="5"/>
      <c r="R4" s="5"/>
      <c r="S4" s="8"/>
      <c r="T4" s="8">
        <v>1</v>
      </c>
      <c r="U4" s="3"/>
      <c r="V4" s="4" t="s">
        <v>27</v>
      </c>
      <c r="W4" s="3"/>
      <c r="X4" s="2">
        <v>94</v>
      </c>
      <c r="Y4" s="6"/>
      <c r="Z4" s="5"/>
      <c r="AA4" s="18"/>
      <c r="AB4" s="8">
        <v>1</v>
      </c>
      <c r="AC4" s="8"/>
    </row>
    <row r="5" spans="1:29" ht="29.25" x14ac:dyDescent="0.2">
      <c r="A5" s="8"/>
      <c r="B5" s="8">
        <v>1</v>
      </c>
      <c r="C5" s="7" t="s">
        <v>13</v>
      </c>
      <c r="D5" s="4" t="s">
        <v>28</v>
      </c>
      <c r="E5" s="3"/>
      <c r="F5" s="21">
        <v>587</v>
      </c>
      <c r="G5" s="6" t="s">
        <v>14</v>
      </c>
      <c r="H5" s="5" t="s">
        <v>29</v>
      </c>
      <c r="I5" s="5"/>
      <c r="J5" s="8"/>
      <c r="K5" s="8"/>
      <c r="L5" s="7"/>
      <c r="M5" s="4" t="s">
        <v>30</v>
      </c>
      <c r="N5" s="3"/>
      <c r="O5" s="2"/>
      <c r="P5" s="6"/>
      <c r="Q5" s="5"/>
      <c r="R5" s="5"/>
      <c r="S5" s="8"/>
      <c r="T5" s="8">
        <v>1</v>
      </c>
      <c r="U5" s="7"/>
      <c r="V5" s="4" t="s">
        <v>31</v>
      </c>
      <c r="W5" s="3"/>
      <c r="X5" s="2">
        <v>82</v>
      </c>
      <c r="Y5" s="6"/>
      <c r="Z5" s="5"/>
      <c r="AA5" s="18"/>
      <c r="AB5" s="8">
        <v>1</v>
      </c>
      <c r="AC5" s="8"/>
    </row>
    <row r="6" spans="1:29" ht="29.25" x14ac:dyDescent="0.2">
      <c r="A6" s="8">
        <v>1</v>
      </c>
      <c r="B6" s="8"/>
      <c r="C6" s="3"/>
      <c r="D6" s="4" t="s">
        <v>23</v>
      </c>
      <c r="E6" s="3" t="s">
        <v>32</v>
      </c>
      <c r="F6" s="21">
        <v>470</v>
      </c>
      <c r="G6" s="6" t="s">
        <v>14</v>
      </c>
      <c r="H6" s="5" t="s">
        <v>33</v>
      </c>
      <c r="I6" s="5"/>
      <c r="J6" s="8">
        <v>1</v>
      </c>
      <c r="K6" s="8"/>
      <c r="L6" s="3"/>
      <c r="M6" s="4" t="s">
        <v>34</v>
      </c>
      <c r="N6" s="3"/>
      <c r="O6" s="2">
        <v>962</v>
      </c>
      <c r="P6" s="6"/>
      <c r="Q6" s="5"/>
      <c r="R6" s="5"/>
      <c r="S6" s="8"/>
      <c r="T6" s="8"/>
      <c r="U6" s="3"/>
      <c r="V6" s="4"/>
      <c r="W6" s="3"/>
      <c r="X6" s="2"/>
      <c r="Y6" s="6"/>
      <c r="Z6" s="5"/>
      <c r="AA6" s="18"/>
      <c r="AB6" s="8">
        <v>1</v>
      </c>
      <c r="AC6" s="8"/>
    </row>
    <row r="7" spans="1:29" ht="29.25" x14ac:dyDescent="0.2">
      <c r="A7" s="8">
        <v>1</v>
      </c>
      <c r="B7" s="8"/>
      <c r="C7" s="3"/>
      <c r="D7" s="4" t="s">
        <v>23</v>
      </c>
      <c r="E7" s="3" t="s">
        <v>35</v>
      </c>
      <c r="F7" s="21">
        <v>1087</v>
      </c>
      <c r="G7" s="6" t="s">
        <v>14</v>
      </c>
      <c r="H7" s="5" t="s">
        <v>36</v>
      </c>
      <c r="I7" s="5"/>
      <c r="J7" s="8"/>
      <c r="K7" s="8"/>
      <c r="L7" s="3"/>
      <c r="M7" s="4"/>
      <c r="N7" s="3"/>
      <c r="O7" s="2"/>
      <c r="P7" s="6"/>
      <c r="Q7" s="5"/>
      <c r="R7" s="5"/>
      <c r="S7" s="8">
        <v>1</v>
      </c>
      <c r="T7" s="8"/>
      <c r="U7" s="3"/>
      <c r="V7" s="4" t="s">
        <v>37</v>
      </c>
      <c r="W7" s="3"/>
      <c r="X7" s="2">
        <v>1111</v>
      </c>
      <c r="Y7" s="6"/>
      <c r="Z7" s="5"/>
      <c r="AA7" s="18"/>
      <c r="AB7" s="8">
        <v>1</v>
      </c>
      <c r="AC7" s="8"/>
    </row>
    <row r="8" spans="1:29" ht="29.25" x14ac:dyDescent="0.2">
      <c r="A8" s="8"/>
      <c r="B8" s="8">
        <v>1</v>
      </c>
      <c r="C8" s="3"/>
      <c r="D8" s="3" t="s">
        <v>38</v>
      </c>
      <c r="E8" s="3"/>
      <c r="F8" s="21">
        <v>864</v>
      </c>
      <c r="G8" s="6"/>
      <c r="H8" s="5"/>
      <c r="I8" s="5"/>
      <c r="J8" s="8"/>
      <c r="K8" s="8"/>
      <c r="L8" s="3"/>
      <c r="M8" s="3"/>
      <c r="N8" s="3"/>
      <c r="O8" s="2"/>
      <c r="P8" s="6"/>
      <c r="Q8" s="5"/>
      <c r="R8" s="5"/>
      <c r="S8" s="8">
        <v>1</v>
      </c>
      <c r="T8" s="8"/>
      <c r="U8" s="3"/>
      <c r="V8" s="3" t="s">
        <v>39</v>
      </c>
      <c r="W8" s="3"/>
      <c r="X8" s="2">
        <v>1210</v>
      </c>
      <c r="Y8" s="6"/>
      <c r="Z8" s="5"/>
      <c r="AA8" s="18"/>
      <c r="AB8" s="8">
        <v>1</v>
      </c>
      <c r="AC8" s="8"/>
    </row>
    <row r="9" spans="1:29" ht="20.25" x14ac:dyDescent="0.2">
      <c r="A9" s="36">
        <v>2</v>
      </c>
      <c r="B9" s="36">
        <v>3</v>
      </c>
      <c r="C9" s="9"/>
      <c r="D9" s="10"/>
      <c r="E9" s="10"/>
      <c r="F9" s="37">
        <v>3325</v>
      </c>
      <c r="G9" s="10"/>
      <c r="H9" s="10"/>
      <c r="I9" s="10"/>
      <c r="J9" s="36">
        <v>1</v>
      </c>
      <c r="K9" s="36">
        <v>2</v>
      </c>
      <c r="L9" s="9"/>
      <c r="M9" s="10"/>
      <c r="N9" s="10"/>
      <c r="O9" s="37">
        <v>1470</v>
      </c>
      <c r="P9" s="10"/>
      <c r="Q9" s="10"/>
      <c r="R9" s="10"/>
      <c r="S9" s="11">
        <v>30</v>
      </c>
      <c r="T9" s="12">
        <v>8</v>
      </c>
      <c r="U9" s="9"/>
      <c r="V9" s="10"/>
      <c r="W9" s="10"/>
      <c r="X9" s="13">
        <v>36890</v>
      </c>
      <c r="Y9" s="10"/>
      <c r="Z9" s="10"/>
      <c r="AA9" s="19"/>
      <c r="AB9" s="11">
        <v>20</v>
      </c>
      <c r="AC9" s="12">
        <v>10</v>
      </c>
    </row>
  </sheetData>
  <mergeCells count="3">
    <mergeCell ref="C2:E2"/>
    <mergeCell ref="L2:N2"/>
    <mergeCell ref="U2:W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9"/>
  <sheetViews>
    <sheetView workbookViewId="0">
      <selection activeCell="H6" sqref="H6"/>
    </sheetView>
  </sheetViews>
  <sheetFormatPr defaultRowHeight="14.25" x14ac:dyDescent="0.2"/>
  <cols>
    <col min="1" max="2" width="9" style="1"/>
    <col min="3" max="3" width="12.125" style="1" customWidth="1"/>
    <col min="4" max="4" width="12.5" style="1" customWidth="1"/>
    <col min="5" max="5" width="13.75" style="1" customWidth="1"/>
    <col min="6" max="6" width="9" style="1"/>
    <col min="7" max="7" width="10.875" style="1" bestFit="1" customWidth="1"/>
    <col min="8" max="11" width="9" style="1"/>
    <col min="12" max="12" width="9.5" style="1" bestFit="1" customWidth="1"/>
    <col min="13" max="13" width="18.625" style="1" bestFit="1" customWidth="1"/>
    <col min="14" max="14" width="10.125" style="1" bestFit="1" customWidth="1"/>
    <col min="15" max="15" width="13" style="1" bestFit="1" customWidth="1"/>
    <col min="16" max="16384" width="9" style="1"/>
  </cols>
  <sheetData>
    <row r="1" spans="1:29" s="32" customFormat="1" ht="29.25" x14ac:dyDescent="0.2">
      <c r="A1" s="23"/>
      <c r="B1" s="24"/>
      <c r="C1" s="33" t="s">
        <v>15</v>
      </c>
      <c r="D1" s="34" t="s">
        <v>16</v>
      </c>
      <c r="E1" s="34" t="s">
        <v>17</v>
      </c>
      <c r="F1" s="34"/>
      <c r="G1" s="6" t="s">
        <v>14</v>
      </c>
      <c r="H1" s="29"/>
      <c r="I1" s="30"/>
      <c r="J1" s="23"/>
      <c r="K1" s="24"/>
      <c r="L1" s="33" t="s">
        <v>15</v>
      </c>
      <c r="M1" s="34" t="s">
        <v>16</v>
      </c>
      <c r="N1" s="34" t="s">
        <v>18</v>
      </c>
      <c r="O1" s="35" t="s">
        <v>40</v>
      </c>
      <c r="P1" s="29"/>
      <c r="Q1" s="29"/>
      <c r="R1" s="30"/>
      <c r="S1" s="23"/>
      <c r="T1" s="24"/>
      <c r="U1" s="25" t="s">
        <v>15</v>
      </c>
      <c r="V1" s="26" t="s">
        <v>16</v>
      </c>
      <c r="W1" s="27" t="s">
        <v>19</v>
      </c>
      <c r="X1" s="28"/>
      <c r="Y1" s="29"/>
      <c r="Z1" s="29"/>
      <c r="AA1" s="31" t="s">
        <v>20</v>
      </c>
      <c r="AB1" s="23"/>
      <c r="AC1" s="24"/>
    </row>
    <row r="2" spans="1:29" ht="26.25" x14ac:dyDescent="0.2">
      <c r="A2" s="17" t="s">
        <v>6</v>
      </c>
      <c r="B2" s="17" t="s">
        <v>7</v>
      </c>
      <c r="C2" s="131" t="s">
        <v>8</v>
      </c>
      <c r="D2" s="132"/>
      <c r="E2" s="132"/>
      <c r="F2" s="14" t="s">
        <v>9</v>
      </c>
      <c r="G2" s="15" t="s">
        <v>10</v>
      </c>
      <c r="H2" s="15" t="s">
        <v>11</v>
      </c>
      <c r="I2" s="16" t="s">
        <v>12</v>
      </c>
      <c r="J2" s="17" t="s">
        <v>6</v>
      </c>
      <c r="K2" s="17" t="s">
        <v>7</v>
      </c>
      <c r="L2" s="131" t="s">
        <v>8</v>
      </c>
      <c r="M2" s="132"/>
      <c r="N2" s="132"/>
      <c r="O2" s="14" t="s">
        <v>9</v>
      </c>
      <c r="P2" s="15" t="s">
        <v>10</v>
      </c>
      <c r="Q2" s="15" t="s">
        <v>11</v>
      </c>
      <c r="R2" s="16" t="s">
        <v>12</v>
      </c>
      <c r="S2" s="17" t="s">
        <v>6</v>
      </c>
      <c r="T2" s="17" t="s">
        <v>7</v>
      </c>
      <c r="U2" s="131" t="s">
        <v>8</v>
      </c>
      <c r="V2" s="132"/>
      <c r="W2" s="132"/>
      <c r="X2" s="14" t="s">
        <v>9</v>
      </c>
      <c r="Y2" s="15" t="s">
        <v>10</v>
      </c>
      <c r="Z2" s="15" t="s">
        <v>11</v>
      </c>
      <c r="AA2" s="16" t="s">
        <v>12</v>
      </c>
      <c r="AB2" s="17" t="s">
        <v>6</v>
      </c>
      <c r="AC2" s="17" t="s">
        <v>7</v>
      </c>
    </row>
    <row r="3" spans="1:29" ht="29.25" x14ac:dyDescent="0.2">
      <c r="A3" s="8"/>
      <c r="B3" s="8"/>
      <c r="C3" s="3"/>
      <c r="D3" s="4"/>
      <c r="E3" s="3"/>
      <c r="F3" s="2"/>
      <c r="G3" s="6"/>
      <c r="H3" s="5"/>
      <c r="I3" s="5"/>
      <c r="J3" s="8"/>
      <c r="K3" s="8">
        <v>1</v>
      </c>
      <c r="L3" s="3"/>
      <c r="M3" s="4" t="s">
        <v>21</v>
      </c>
      <c r="N3" s="3"/>
      <c r="O3" s="2">
        <v>259</v>
      </c>
      <c r="P3" s="6"/>
      <c r="Q3" s="5"/>
      <c r="R3" s="5"/>
      <c r="S3" s="8"/>
      <c r="T3" s="8"/>
      <c r="U3" s="3"/>
      <c r="V3" s="20" t="s">
        <v>22</v>
      </c>
      <c r="W3" s="3"/>
      <c r="X3" s="2"/>
      <c r="Y3" s="6"/>
      <c r="Z3" s="5"/>
      <c r="AA3" s="18" t="s">
        <v>20</v>
      </c>
      <c r="AB3" s="8"/>
      <c r="AC3" s="8">
        <v>1</v>
      </c>
    </row>
    <row r="4" spans="1:29" ht="29.25" x14ac:dyDescent="0.2">
      <c r="A4" s="8"/>
      <c r="B4" s="8">
        <v>1</v>
      </c>
      <c r="C4" s="3" t="s">
        <v>13</v>
      </c>
      <c r="D4" s="4" t="s">
        <v>23</v>
      </c>
      <c r="E4" s="3" t="s">
        <v>24</v>
      </c>
      <c r="F4" s="21">
        <v>317</v>
      </c>
      <c r="G4" s="6" t="s">
        <v>14</v>
      </c>
      <c r="H4" s="5" t="s">
        <v>25</v>
      </c>
      <c r="I4" s="5"/>
      <c r="J4" s="8"/>
      <c r="K4" s="8">
        <v>1</v>
      </c>
      <c r="L4" s="3"/>
      <c r="M4" s="4" t="s">
        <v>26</v>
      </c>
      <c r="N4" s="3"/>
      <c r="O4" s="2">
        <v>249</v>
      </c>
      <c r="P4" s="6"/>
      <c r="Q4" s="5"/>
      <c r="R4" s="5"/>
      <c r="S4" s="8"/>
      <c r="T4" s="8">
        <v>1</v>
      </c>
      <c r="U4" s="3"/>
      <c r="V4" s="4" t="s">
        <v>27</v>
      </c>
      <c r="W4" s="3"/>
      <c r="X4" s="2">
        <v>94</v>
      </c>
      <c r="Y4" s="6"/>
      <c r="Z4" s="5"/>
      <c r="AA4" s="18"/>
      <c r="AB4" s="8">
        <v>1</v>
      </c>
      <c r="AC4" s="8"/>
    </row>
    <row r="5" spans="1:29" ht="29.25" x14ac:dyDescent="0.2">
      <c r="A5" s="8"/>
      <c r="B5" s="8">
        <v>1</v>
      </c>
      <c r="C5" s="7" t="s">
        <v>13</v>
      </c>
      <c r="D5" s="4" t="s">
        <v>28</v>
      </c>
      <c r="E5" s="3"/>
      <c r="F5" s="21">
        <v>587</v>
      </c>
      <c r="G5" s="6" t="s">
        <v>14</v>
      </c>
      <c r="H5" s="5" t="s">
        <v>29</v>
      </c>
      <c r="I5" s="5"/>
      <c r="J5" s="8"/>
      <c r="K5" s="8"/>
      <c r="L5" s="7"/>
      <c r="M5" s="4" t="s">
        <v>30</v>
      </c>
      <c r="N5" s="3"/>
      <c r="O5" s="2"/>
      <c r="P5" s="6"/>
      <c r="Q5" s="5"/>
      <c r="R5" s="5"/>
      <c r="S5" s="8"/>
      <c r="T5" s="8">
        <v>1</v>
      </c>
      <c r="U5" s="7"/>
      <c r="V5" s="4" t="s">
        <v>31</v>
      </c>
      <c r="W5" s="3"/>
      <c r="X5" s="2">
        <v>82</v>
      </c>
      <c r="Y5" s="6"/>
      <c r="Z5" s="5"/>
      <c r="AA5" s="18"/>
      <c r="AB5" s="8">
        <v>1</v>
      </c>
      <c r="AC5" s="8"/>
    </row>
    <row r="6" spans="1:29" ht="29.25" x14ac:dyDescent="0.2">
      <c r="A6" s="8">
        <v>1</v>
      </c>
      <c r="B6" s="8"/>
      <c r="C6" s="3"/>
      <c r="D6" s="4" t="s">
        <v>23</v>
      </c>
      <c r="E6" s="3" t="s">
        <v>32</v>
      </c>
      <c r="F6" s="21">
        <v>470</v>
      </c>
      <c r="G6" s="6" t="s">
        <v>14</v>
      </c>
      <c r="H6" s="5" t="s">
        <v>33</v>
      </c>
      <c r="I6" s="5"/>
      <c r="J6" s="8">
        <v>1</v>
      </c>
      <c r="K6" s="8"/>
      <c r="L6" s="3"/>
      <c r="M6" s="4" t="s">
        <v>34</v>
      </c>
      <c r="N6" s="3"/>
      <c r="O6" s="2">
        <v>962</v>
      </c>
      <c r="P6" s="6"/>
      <c r="Q6" s="5"/>
      <c r="R6" s="5"/>
      <c r="S6" s="8"/>
      <c r="T6" s="8"/>
      <c r="U6" s="3"/>
      <c r="V6" s="4"/>
      <c r="W6" s="3"/>
      <c r="X6" s="2"/>
      <c r="Y6" s="6"/>
      <c r="Z6" s="5"/>
      <c r="AA6" s="18"/>
      <c r="AB6" s="8">
        <v>1</v>
      </c>
      <c r="AC6" s="8"/>
    </row>
    <row r="7" spans="1:29" ht="29.25" x14ac:dyDescent="0.2">
      <c r="A7" s="8">
        <v>1</v>
      </c>
      <c r="B7" s="8"/>
      <c r="C7" s="3"/>
      <c r="D7" s="4" t="s">
        <v>23</v>
      </c>
      <c r="E7" s="3" t="s">
        <v>35</v>
      </c>
      <c r="F7" s="21">
        <v>1087</v>
      </c>
      <c r="G7" s="6" t="s">
        <v>14</v>
      </c>
      <c r="H7" s="5" t="s">
        <v>36</v>
      </c>
      <c r="I7" s="5"/>
      <c r="J7" s="8"/>
      <c r="K7" s="8"/>
      <c r="L7" s="3"/>
      <c r="M7" s="4"/>
      <c r="N7" s="3"/>
      <c r="O7" s="2"/>
      <c r="P7" s="6"/>
      <c r="Q7" s="5"/>
      <c r="R7" s="5"/>
      <c r="S7" s="8">
        <v>1</v>
      </c>
      <c r="T7" s="8"/>
      <c r="U7" s="3"/>
      <c r="V7" s="4" t="s">
        <v>37</v>
      </c>
      <c r="W7" s="3"/>
      <c r="X7" s="2">
        <v>1111</v>
      </c>
      <c r="Y7" s="6"/>
      <c r="Z7" s="5"/>
      <c r="AA7" s="18"/>
      <c r="AB7" s="8">
        <v>1</v>
      </c>
      <c r="AC7" s="8"/>
    </row>
    <row r="8" spans="1:29" ht="29.25" x14ac:dyDescent="0.2">
      <c r="A8" s="8"/>
      <c r="B8" s="8">
        <v>1</v>
      </c>
      <c r="C8" s="3"/>
      <c r="D8" s="3" t="s">
        <v>38</v>
      </c>
      <c r="E8" s="3"/>
      <c r="F8" s="21">
        <v>864</v>
      </c>
      <c r="G8" s="6"/>
      <c r="H8" s="5"/>
      <c r="I8" s="5"/>
      <c r="J8" s="8"/>
      <c r="K8" s="8"/>
      <c r="L8" s="3"/>
      <c r="M8" s="3"/>
      <c r="N8" s="3"/>
      <c r="O8" s="2"/>
      <c r="P8" s="6"/>
      <c r="Q8" s="5"/>
      <c r="R8" s="5"/>
      <c r="S8" s="8">
        <v>1</v>
      </c>
      <c r="T8" s="8"/>
      <c r="U8" s="3"/>
      <c r="V8" s="3" t="s">
        <v>39</v>
      </c>
      <c r="W8" s="3"/>
      <c r="X8" s="2">
        <v>1210</v>
      </c>
      <c r="Y8" s="6"/>
      <c r="Z8" s="5"/>
      <c r="AA8" s="18"/>
      <c r="AB8" s="8">
        <v>1</v>
      </c>
      <c r="AC8" s="8"/>
    </row>
    <row r="9" spans="1:29" ht="20.25" x14ac:dyDescent="0.2">
      <c r="A9" s="36">
        <v>2</v>
      </c>
      <c r="B9" s="36">
        <v>3</v>
      </c>
      <c r="C9" s="9"/>
      <c r="D9" s="10"/>
      <c r="E9" s="10"/>
      <c r="F9" s="37">
        <v>3325</v>
      </c>
      <c r="G9" s="10"/>
      <c r="H9" s="10"/>
      <c r="I9" s="10"/>
      <c r="J9" s="36">
        <v>1</v>
      </c>
      <c r="K9" s="36">
        <v>2</v>
      </c>
      <c r="L9" s="9"/>
      <c r="M9" s="10"/>
      <c r="N9" s="10"/>
      <c r="O9" s="37">
        <v>1470</v>
      </c>
      <c r="P9" s="10"/>
      <c r="Q9" s="10"/>
      <c r="R9" s="10"/>
      <c r="S9" s="11">
        <v>30</v>
      </c>
      <c r="T9" s="12">
        <v>8</v>
      </c>
      <c r="U9" s="9"/>
      <c r="V9" s="10"/>
      <c r="W9" s="10"/>
      <c r="X9" s="13">
        <v>36890</v>
      </c>
      <c r="Y9" s="10"/>
      <c r="Z9" s="10"/>
      <c r="AA9" s="19"/>
      <c r="AB9" s="11">
        <v>20</v>
      </c>
      <c r="AC9" s="12">
        <v>10</v>
      </c>
    </row>
  </sheetData>
  <mergeCells count="3">
    <mergeCell ref="C2:E2"/>
    <mergeCell ref="L2:N2"/>
    <mergeCell ref="U2:W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Report</vt:lpstr>
      <vt:lpstr>307</vt:lpstr>
      <vt:lpstr>105x111</vt:lpstr>
      <vt:lpstr>104x40x601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SR12016</dc:creator>
  <cp:lastModifiedBy>SR12016</cp:lastModifiedBy>
  <dcterms:created xsi:type="dcterms:W3CDTF">2018-01-03T02:59:48Z</dcterms:created>
  <dcterms:modified xsi:type="dcterms:W3CDTF">2018-01-05T09:43:12Z</dcterms:modified>
</cp:coreProperties>
</file>