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1600" windowHeight="10530"/>
  </bookViews>
  <sheets>
    <sheet name="Main" sheetId="1" r:id="rId1"/>
    <sheet name="PL_YTD" sheetId="7" r:id="rId2"/>
    <sheet name="Data" sheetId="11" r:id="rId3"/>
    <sheet name="YTD_01" sheetId="8" r:id="rId4"/>
    <sheet name="YTD_02" sheetId="9" r:id="rId5"/>
    <sheet name="YTD_03" sheetId="10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_123Graph_A" localSheetId="2" hidden="1">[1]RCF!#REF!</definedName>
    <definedName name="__123Graph_A" localSheetId="3" hidden="1">[1]RCF!#REF!</definedName>
    <definedName name="__123Graph_A" localSheetId="4" hidden="1">[1]RCF!#REF!</definedName>
    <definedName name="__123Graph_A" localSheetId="5" hidden="1">[1]RCF!#REF!</definedName>
    <definedName name="__123Graph_A" hidden="1">[1]RCF!#REF!</definedName>
    <definedName name="__123Graph_B" localSheetId="2" hidden="1">[1]RCF!#REF!</definedName>
    <definedName name="__123Graph_B" localSheetId="3" hidden="1">[1]RCF!#REF!</definedName>
    <definedName name="__123Graph_B" localSheetId="4" hidden="1">[1]RCF!#REF!</definedName>
    <definedName name="__123Graph_B" localSheetId="5" hidden="1">[1]RCF!#REF!</definedName>
    <definedName name="__123Graph_B" hidden="1">[1]RCF!#REF!</definedName>
    <definedName name="__123Graph_X" localSheetId="2" hidden="1">[1]RCF!#REF!</definedName>
    <definedName name="__123Graph_X" localSheetId="3" hidden="1">[1]RCF!#REF!</definedName>
    <definedName name="__123Graph_X" localSheetId="4" hidden="1">[1]RCF!#REF!</definedName>
    <definedName name="__123Graph_X" localSheetId="5" hidden="1">[1]RCF!#REF!</definedName>
    <definedName name="__123Graph_X" hidden="1">[1]RCF!#REF!</definedName>
    <definedName name="A">[2]FR2068!$A$1:$CG$54</definedName>
    <definedName name="aaa_1" localSheetId="2" hidden="1">{"Contribution from Shareholders Funds",#N/A,FALSE,"Deployment of Shareholders Fund"}</definedName>
    <definedName name="aaa_1" hidden="1">{"Contribution from Shareholders Funds",#N/A,FALSE,"Deployment of Shareholders Fund"}</definedName>
    <definedName name="abc" localSheetId="2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localSheetId="2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localSheetId="2" hidden="1">{"Contribution from Shareholders Funds",#N/A,FALSE,"Deployment of Shareholders Fund"}</definedName>
    <definedName name="abm_1" hidden="1">{"Contribution from Shareholders Funds",#N/A,FALSE,"Deployment of Shareholders Fund"}</definedName>
    <definedName name="Acrm04_MMAsetLiatoExcel">#REF!</definedName>
    <definedName name="Acrm04_MMtoExcel">#REF!</definedName>
    <definedName name="Acrm04_MMtoExcel_Accu">#REF!</definedName>
    <definedName name="Appendix" localSheetId="2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localSheetId="2" hidden="1">{"Disc Clients Business Contributions",#N/A,FALSE,"Clients Funds"}</definedName>
    <definedName name="as" hidden="1">{"Disc Clients Business Contributions",#N/A,FALSE,"Clients Funds"}</definedName>
    <definedName name="B">[2]FR2068!$A$57:$T$83</definedName>
    <definedName name="bbb" localSheetId="2" hidden="1">{"Contribution from Shareholders Funds",#N/A,FALSE,"Deployment of Shareholders Fund"}</definedName>
    <definedName name="bbb" hidden="1">{"Contribution from Shareholders Funds",#N/A,FALSE,"Deployment of Shareholders Fund"}</definedName>
    <definedName name="bbb_1" localSheetId="2" hidden="1">{"Contribution from Shareholders Funds",#N/A,FALSE,"Deployment of Shareholders Fund"}</definedName>
    <definedName name="bbb_1" hidden="1">{"Contribution from Shareholders Funds",#N/A,FALSE,"Deployment of Shareholders Fund"}</definedName>
    <definedName name="BMC">#REF!</definedName>
    <definedName name="businessplanning" localSheetId="2" hidden="1">{"Financial Report Summary",#N/A,FALSE,"Summary"}</definedName>
    <definedName name="businessplanning" hidden="1">{"Financial Report Summary",#N/A,FALSE,"Summary"}</definedName>
    <definedName name="businessplanning_1" localSheetId="2" hidden="1">{"Financial Report Summary",#N/A,FALSE,"Summary"}</definedName>
    <definedName name="businessplanning_1" hidden="1">{"Financial Report Summary",#N/A,FALSE,"Summary"}</definedName>
    <definedName name="CCC" localSheetId="2" hidden="1">{"Contribution from Shareholders Funds",#N/A,FALSE,"Deployment of Shareholders Fund"}</definedName>
    <definedName name="CCC" hidden="1">{"Contribution from Shareholders Funds",#N/A,FALSE,"Deployment of Shareholders Fund"}</definedName>
    <definedName name="CCC_1" localSheetId="2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localSheetId="2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localSheetId="2" hidden="1">{"Contribution from Shareholders Funds",#N/A,FALSE,"Deployment of Shareholders Fund"}</definedName>
    <definedName name="cont_1" hidden="1">{"Contribution from Shareholders Funds",#N/A,FALSE,"Deployment of Shareholders Fund"}</definedName>
    <definedName name="d" localSheetId="2" hidden="1">{"Disc Clients Business Contributions",#N/A,FALSE,"Clients Funds"}</definedName>
    <definedName name="d" hidden="1">{"Disc Clients Business Contributions",#N/A,FALSE,"Clients Funds"}</definedName>
    <definedName name="d_1" localSheetId="2" hidden="1">{"Disc Clients Business Contributions",#N/A,FALSE,"Clients Funds"}</definedName>
    <definedName name="d_1" hidden="1">{"Disc Clients Business Contributions",#N/A,FALSE,"Clients Funds"}</definedName>
    <definedName name="days" localSheetId="2" hidden="1">{"Disc Clients Business Contributions",#N/A,FALSE,"Clients Funds"}</definedName>
    <definedName name="days" hidden="1">{"Disc Clients Business Contributions",#N/A,FALSE,"Clients Funds"}</definedName>
    <definedName name="days_1" localSheetId="2" hidden="1">{"Disc Clients Business Contributions",#N/A,FALSE,"Clients Funds"}</definedName>
    <definedName name="days_1" hidden="1">{"Disc Clients Business Contributions",#N/A,FALSE,"Clients Funds"}</definedName>
    <definedName name="ddd" localSheetId="2" hidden="1">{"Contributions from UT",#N/A,FALSE,"UT Business"}</definedName>
    <definedName name="ddd" hidden="1">{"Contributions from UT",#N/A,FALSE,"UT Business"}</definedName>
    <definedName name="ddd_1" localSheetId="2" hidden="1">{"Contributions from UT",#N/A,FALSE,"UT Business"}</definedName>
    <definedName name="ddd_1" hidden="1">{"Contributions from UT",#N/A,FALSE,"UT Business"}</definedName>
    <definedName name="ddddddddddddddddddd" localSheetId="2" hidden="1">{"Expense Analysis Part 1",#N/A,FALSE,"Expenses-1"}</definedName>
    <definedName name="ddddddddddddddddddd" hidden="1">{"Expense Analysis Part 1",#N/A,FALSE,"Expenses-1"}</definedName>
    <definedName name="ddddddddddddddddddd_1" localSheetId="2" hidden="1">{"Expense Analysis Part 1",#N/A,FALSE,"Expenses-1"}</definedName>
    <definedName name="ddddddddddddddddddd_1" hidden="1">{"Expense Analysis Part 1",#N/A,FALSE,"Expenses-1"}</definedName>
    <definedName name="dddddddddddddddddddddddddd" localSheetId="2" hidden="1">{"Expense Analysis Part 2",#N/A,FALSE,"Expenses-2"}</definedName>
    <definedName name="dddddddddddddddddddddddddd" hidden="1">{"Expense Analysis Part 2",#N/A,FALSE,"Expenses-2"}</definedName>
    <definedName name="dddddddddddddddddddddddddd_1" localSheetId="2" hidden="1">{"Expense Analysis Part 2",#N/A,FALSE,"Expenses-2"}</definedName>
    <definedName name="dddddddddddddddddddddddddd_1" hidden="1">{"Expense Analysis Part 2",#N/A,FALSE,"Expenses-2"}</definedName>
    <definedName name="destiatiojdjd" localSheetId="2" hidden="1">{"Financial Report Summary",#N/A,FALSE,"Summary"}</definedName>
    <definedName name="destiatiojdjd" hidden="1">{"Financial Report Summary",#N/A,FALSE,"Summary"}</definedName>
    <definedName name="destiatiojdjd_1" localSheetId="2" hidden="1">{"Financial Report Summary",#N/A,FALSE,"Summary"}</definedName>
    <definedName name="destiatiojdjd_1" hidden="1">{"Financial Report Summary",#N/A,FALSE,"Summary"}</definedName>
    <definedName name="dfasd" localSheetId="2" hidden="1">{"Contribution from Shareholders Funds",#N/A,FALSE,"Deployment of Shareholders Fund"}</definedName>
    <definedName name="dfasd" hidden="1">{"Contribution from Shareholders Funds",#N/A,FALSE,"Deployment of Shareholders Fund"}</definedName>
    <definedName name="down" localSheetId="2" hidden="1">{"Financial Report Summary",#N/A,FALSE,"Summary"}</definedName>
    <definedName name="down" hidden="1">{"Financial Report Summary",#N/A,FALSE,"Summary"}</definedName>
    <definedName name="down_1" localSheetId="2" hidden="1">{"Financial Report Summary",#N/A,FALSE,"Summary"}</definedName>
    <definedName name="down_1" hidden="1">{"Financial Report Summary",#N/A,FALSE,"Summary"}</definedName>
    <definedName name="erby" localSheetId="2" hidden="1">{"Financial Report Summary",#N/A,FALSE,"Summary"}</definedName>
    <definedName name="erby" hidden="1">{"Financial Report Summary",#N/A,FALSE,"Summary"}</definedName>
    <definedName name="GETLOST" localSheetId="2" hidden="1">{"Financial Report Summary",#N/A,FALSE,"Summary"}</definedName>
    <definedName name="GETLOST" hidden="1">{"Financial Report Summary",#N/A,FALSE,"Summary"}</definedName>
    <definedName name="GETLOST_1" localSheetId="2" hidden="1">{"Financial Report Summary",#N/A,FALSE,"Summary"}</definedName>
    <definedName name="GETLOST_1" hidden="1">{"Financial Report Summary",#N/A,FALSE,"Summary"}</definedName>
    <definedName name="gfgfg" localSheetId="2" hidden="1">{"Disc Clients Business Contributions",#N/A,FALSE,"Clients Funds"}</definedName>
    <definedName name="gfgfg" hidden="1">{"Disc Clients Business Contributions",#N/A,FALSE,"Clients Funds"}</definedName>
    <definedName name="gfgfg_1" localSheetId="2" hidden="1">{"Disc Clients Business Contributions",#N/A,FALSE,"Clients Funds"}</definedName>
    <definedName name="gfgfg_1" hidden="1">{"Disc Clients Business Contributions",#N/A,FALSE,"Clients Funds"}</definedName>
    <definedName name="h2h" localSheetId="2" hidden="1">{"Contribution from Shareholders Funds",#N/A,FALSE,"Deployment of Shareholders Fund"}</definedName>
    <definedName name="h2h" hidden="1">{"Contribution from Shareholders Funds",#N/A,FALSE,"Deployment of Shareholders Fund"}</definedName>
    <definedName name="ihhhoihoih" localSheetId="2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localSheetId="2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localSheetId="2" hidden="1">{"Expense Analysis Part 1",#N/A,FALSE,"Expenses-1"}</definedName>
    <definedName name="jhhuhhuhuhuhuhuhuh" hidden="1">{"Expense Analysis Part 1",#N/A,FALSE,"Expenses-1"}</definedName>
    <definedName name="jhhuhhuhuhuhuhuhuh_1" localSheetId="2" hidden="1">{"Expense Analysis Part 1",#N/A,FALSE,"Expenses-1"}</definedName>
    <definedName name="jhhuhhuhuhuhuhuhuh_1" hidden="1">{"Expense Analysis Part 1",#N/A,FALSE,"Expenses-1"}</definedName>
    <definedName name="jjjjjjjjjjjjjjjjjjjjjjjjjjjjjjjjjjjj" localSheetId="2" hidden="1">{"Financial Report Summary",#N/A,FALSE,"Summary"}</definedName>
    <definedName name="jjjjjjjjjjjjjjjjjjjjjjjjjjjjjjjjjjjj" hidden="1">{"Financial Report Summary",#N/A,FALSE,"Summary"}</definedName>
    <definedName name="jjjjjjjjjjjjjjjjjjjjjjjjjjjjjjjjjjjj_1" localSheetId="2" hidden="1">{"Financial Report Summary",#N/A,FALSE,"Summary"}</definedName>
    <definedName name="jjjjjjjjjjjjjjjjjjjjjjjjjjjjjjjjjjjj_1" hidden="1">{"Financial Report Summary",#N/A,FALSE,"Summary"}</definedName>
    <definedName name="jkkkkkkkkkkkkkkkkkkkkkkkkkkk" localSheetId="2" hidden="1">{"Financial Report Summary",#N/A,FALSE,"Summary"}</definedName>
    <definedName name="jkkkkkkkkkkkkkkkkkkkkkkkkkkk" hidden="1">{"Financial Report Summary",#N/A,FALSE,"Summary"}</definedName>
    <definedName name="jkkkkkkkkkkkkkkkkkkkkkkkkkkk_1" localSheetId="2" hidden="1">{"Financial Report Summary",#N/A,FALSE,"Summary"}</definedName>
    <definedName name="jkkkkkkkkkkkkkkkkkkkkkkkkkkk_1" hidden="1">{"Financial Report Summary",#N/A,FALSE,"Summary"}</definedName>
    <definedName name="lllllllllllllllllllll" localSheetId="2" hidden="1">{"Financial Report Summary",#N/A,FALSE,"Summary"}</definedName>
    <definedName name="lllllllllllllllllllll" hidden="1">{"Financial Report Summary",#N/A,FALSE,"Summary"}</definedName>
    <definedName name="mgmtfees" localSheetId="2" hidden="1">{"Expense Analysis Part 1",#N/A,FALSE,"Expenses-1"}</definedName>
    <definedName name="mgmtfees" hidden="1">{"Expense Analysis Part 1",#N/A,FALSE,"Expenses-1"}</definedName>
    <definedName name="mgmtfees_1" localSheetId="2" hidden="1">{"Expense Analysis Part 1",#N/A,FALSE,"Expenses-1"}</definedName>
    <definedName name="mgmtfees_1" hidden="1">{"Expense Analysis Part 1",#N/A,FALSE,"Expenses-1"}</definedName>
    <definedName name="mmmmmmmmmmmmm" localSheetId="2" hidden="1">{"Disc Clients Business Contributions",#N/A,FALSE,"Clients Funds"}</definedName>
    <definedName name="mmmmmmmmmmmmm" hidden="1">{"Disc Clients Business Contributions",#N/A,FALSE,"Clients Funds"}</definedName>
    <definedName name="Plshelp" localSheetId="2" hidden="1">{"Financial Report Summary",#N/A,FALSE,"Summary"}</definedName>
    <definedName name="Plshelp" hidden="1">{"Financial Report Summary",#N/A,FALSE,"Summary"}</definedName>
    <definedName name="Plshelp_1" localSheetId="2" hidden="1">{"Financial Report Summary",#N/A,FALSE,"Summary"}</definedName>
    <definedName name="Plshelp_1" hidden="1">{"Financial Report Summary",#N/A,FALSE,"Summary"}</definedName>
    <definedName name="qweq" localSheetId="2" hidden="1">{"Contribution from Shareholders Funds",#N/A,FALSE,"Deployment of Shareholders Fund"}</definedName>
    <definedName name="qweq" hidden="1">{"Contribution from Shareholders Funds",#N/A,FALSE,"Deployment of Shareholders Fund"}</definedName>
    <definedName name="SGD_HKD">'[3](5) By country - by exp'!#REF!</definedName>
    <definedName name="sgdhkd">#REF!</definedName>
    <definedName name="sgdhkd1">'[4](5) By country - by exp'!#REF!</definedName>
    <definedName name="sgdhkd2">'[4](5) By country - by exp'!#REF!</definedName>
    <definedName name="sgdhkd3">'[4](5) By country - by exp'!#REF!</definedName>
    <definedName name="shit" localSheetId="2" hidden="1">{"Financial Report Summary",#N/A,FALSE,"Summary"}</definedName>
    <definedName name="shit" hidden="1">{"Financial Report Summary",#N/A,FALSE,"Summary"}</definedName>
    <definedName name="t" localSheetId="2" hidden="1">{"Contribution from Shareholders Funds",#N/A,FALSE,"Deployment of Shareholders Fund"}</definedName>
    <definedName name="t" hidden="1">{"Contribution from Shareholders Funds",#N/A,FALSE,"Deployment of Shareholders Fund"}</definedName>
    <definedName name="up" localSheetId="2" hidden="1">{"Financial Report Summary",#N/A,FALSE,"Summary"}</definedName>
    <definedName name="up" hidden="1">{"Financial Report Summary",#N/A,FALSE,"Summary"}</definedName>
    <definedName name="up_1" localSheetId="2" hidden="1">{"Financial Report Summary",#N/A,FALSE,"Summary"}</definedName>
    <definedName name="up_1" hidden="1">{"Financial Report Summary",#N/A,FALSE,"Summary"}</definedName>
    <definedName name="warning" localSheetId="2" hidden="1">{"Contribution from Shareholders Funds",#N/A,FALSE,"Deployment of Shareholders Fund"}</definedName>
    <definedName name="warning" hidden="1">{"Contribution from Shareholders Funds",#N/A,FALSE,"Deployment of Shareholders Fund"}</definedName>
    <definedName name="wrn.Contribution._.from._.Shareholders._.Funds." localSheetId="2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localSheetId="2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localSheetId="2" hidden="1">{"Disc Clients Business Contributions",#N/A,FALSE,"Clients Funds"}</definedName>
    <definedName name="wrn.Contributions._.from._.Disc._.Client._.Mgt." hidden="1">{"Disc Clients Business Contributions",#N/A,FALSE,"Clients Funds"}</definedName>
    <definedName name="wrn.Contributions._.from._.Disc._.Client._.Mgt._1" localSheetId="2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localSheetId="2" hidden="1">{"Contributions from UT",#N/A,FALSE,"UT Business"}</definedName>
    <definedName name="wrn.Contributions._.from._.UT._.n._.PAM." hidden="1">{"Contributions from UT",#N/A,FALSE,"UT Business"}</definedName>
    <definedName name="wrn.Contributions._.from._.UT._.n._.PAM._1" localSheetId="2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localSheetId="2" hidden="1">{"Expense Analysis Part 1",#N/A,FALSE,"Expenses-1"}</definedName>
    <definedName name="wrn.Expense._.Analysis._.Part._.1." hidden="1">{"Expense Analysis Part 1",#N/A,FALSE,"Expenses-1"}</definedName>
    <definedName name="wrn.Expense._.Analysis._.Part._.1._1" localSheetId="2" hidden="1">{"Expense Analysis Part 1",#N/A,FALSE,"Expenses-1"}</definedName>
    <definedName name="wrn.Expense._.Analysis._.Part._.1._1" hidden="1">{"Expense Analysis Part 1",#N/A,FALSE,"Expenses-1"}</definedName>
    <definedName name="wrn.Expense._.Analysis._.Part._.2." localSheetId="2" hidden="1">{"Expense Analysis Part 2",#N/A,FALSE,"Expenses-2"}</definedName>
    <definedName name="wrn.Expense._.Analysis._.Part._.2." hidden="1">{"Expense Analysis Part 2",#N/A,FALSE,"Expenses-2"}</definedName>
    <definedName name="wrn.Expense._.Analysis._.Part._.2._1" localSheetId="2" hidden="1">{"Expense Analysis Part 2",#N/A,FALSE,"Expenses-2"}</definedName>
    <definedName name="wrn.Expense._.Analysis._.Part._.2._1" hidden="1">{"Expense Analysis Part 2",#N/A,FALSE,"Expenses-2"}</definedName>
    <definedName name="wrn.Financial._.Report._.Summary." localSheetId="2" hidden="1">{"Financial Report Summary",#N/A,FALSE,"Summary"}</definedName>
    <definedName name="wrn.Financial._.Report._.Summary." hidden="1">{"Financial Report Summary",#N/A,FALSE,"Summary"}</definedName>
    <definedName name="wrn.Financial._.Report._.Summary._1" localSheetId="2" hidden="1">{"Financial Report Summary",#N/A,FALSE,"Summary"}</definedName>
    <definedName name="wrn.Financial._.Report._.Summary._1" hidden="1">{"Financial Report Summary",#N/A,FALSE,"Summary"}</definedName>
    <definedName name="xxxx" localSheetId="2" hidden="1">{"Expense Analysis Part 2",#N/A,FALSE,"Expenses-2"}</definedName>
    <definedName name="xxxx" hidden="1">{"Expense Analysis Part 2",#N/A,FALSE,"Expenses-2"}</definedName>
    <definedName name="xxxx_1" localSheetId="2" hidden="1">{"Expense Analysis Part 2",#N/A,FALSE,"Expenses-2"}</definedName>
    <definedName name="xxxx_1" hidden="1">{"Expense Analysis Part 2",#N/A,FALSE,"Expenses-2"}</definedName>
    <definedName name="xxxxxx" localSheetId="2" hidden="1">{"Financial Report Summary",#N/A,FALSE,"Summary"}</definedName>
    <definedName name="xxxxxx" hidden="1">{"Financial Report Summary",#N/A,FALSE,"Summary"}</definedName>
    <definedName name="xxxxxx_1" localSheetId="2" hidden="1">{"Financial Report Summary",#N/A,FALSE,"Summary"}</definedName>
    <definedName name="xxxxxx_1" hidden="1">{"Financial Report Summary",#N/A,FALSE,"Summary"}</definedName>
    <definedName name="yong" localSheetId="2" hidden="1">{"Contributions from UT",#N/A,FALSE,"UT Business"}</definedName>
    <definedName name="yong" hidden="1">{"Contributions from UT",#N/A,FALSE,"UT Business"}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7" i="11" l="1"/>
  <c r="E200" i="1"/>
  <c r="C200" i="1" l="1"/>
  <c r="D200" i="1"/>
  <c r="E3" i="10"/>
  <c r="F3" i="10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E60" i="10"/>
  <c r="F60" i="10"/>
  <c r="E61" i="10"/>
  <c r="F61" i="10"/>
  <c r="E62" i="10"/>
  <c r="F62" i="10"/>
  <c r="E63" i="10"/>
  <c r="F63" i="10"/>
  <c r="E64" i="10"/>
  <c r="F64" i="10"/>
  <c r="E65" i="10"/>
  <c r="F65" i="10"/>
  <c r="E66" i="10"/>
  <c r="F66" i="10"/>
  <c r="E67" i="10"/>
  <c r="F67" i="10"/>
  <c r="E68" i="10"/>
  <c r="F68" i="10"/>
  <c r="E69" i="10"/>
  <c r="F69" i="10"/>
  <c r="E70" i="10"/>
  <c r="F70" i="10"/>
  <c r="E71" i="10"/>
  <c r="F71" i="10"/>
  <c r="E72" i="10"/>
  <c r="F72" i="10"/>
  <c r="E73" i="10"/>
  <c r="F73" i="10"/>
  <c r="E74" i="10"/>
  <c r="F74" i="10"/>
  <c r="E75" i="10"/>
  <c r="F75" i="10"/>
  <c r="E76" i="10"/>
  <c r="F76" i="10"/>
  <c r="E77" i="10"/>
  <c r="F77" i="10"/>
  <c r="E78" i="10"/>
  <c r="F78" i="10"/>
  <c r="E79" i="10"/>
  <c r="F79" i="10"/>
  <c r="E80" i="10"/>
  <c r="F80" i="10"/>
  <c r="E81" i="10"/>
  <c r="F81" i="10"/>
  <c r="E82" i="10"/>
  <c r="F82" i="10"/>
  <c r="E83" i="10"/>
  <c r="F83" i="10"/>
  <c r="E84" i="10"/>
  <c r="F84" i="10"/>
  <c r="E85" i="10"/>
  <c r="F85" i="10"/>
  <c r="E86" i="10"/>
  <c r="F86" i="10"/>
  <c r="E87" i="10"/>
  <c r="F87" i="10"/>
  <c r="E88" i="10"/>
  <c r="F88" i="10"/>
  <c r="E89" i="10"/>
  <c r="F89" i="10"/>
  <c r="E90" i="10"/>
  <c r="F90" i="10"/>
  <c r="E91" i="10"/>
  <c r="F91" i="10"/>
  <c r="E92" i="10"/>
  <c r="F92" i="10"/>
  <c r="E93" i="10"/>
  <c r="F93" i="10"/>
  <c r="E94" i="10"/>
  <c r="F94" i="10"/>
  <c r="E95" i="10"/>
  <c r="F95" i="10"/>
  <c r="E96" i="10"/>
  <c r="F96" i="10"/>
  <c r="E97" i="10"/>
  <c r="F97" i="10"/>
  <c r="E98" i="10"/>
  <c r="F98" i="10"/>
  <c r="E99" i="10"/>
  <c r="F99" i="10"/>
  <c r="E100" i="10"/>
  <c r="F100" i="10"/>
  <c r="E101" i="10"/>
  <c r="F101" i="10"/>
  <c r="E102" i="10"/>
  <c r="F102" i="10"/>
  <c r="E103" i="10"/>
  <c r="F103" i="10"/>
  <c r="E104" i="10"/>
  <c r="F104" i="10"/>
  <c r="E105" i="10"/>
  <c r="F105" i="10"/>
  <c r="E106" i="10"/>
  <c r="F106" i="10"/>
  <c r="E107" i="10"/>
  <c r="F107" i="10"/>
  <c r="E108" i="10"/>
  <c r="F108" i="10"/>
  <c r="E109" i="10"/>
  <c r="F109" i="10"/>
  <c r="E110" i="10"/>
  <c r="F110" i="10"/>
  <c r="E111" i="10"/>
  <c r="F111" i="10"/>
  <c r="E112" i="10"/>
  <c r="F112" i="10"/>
  <c r="E113" i="10"/>
  <c r="F113" i="10"/>
  <c r="E114" i="10"/>
  <c r="F114" i="10"/>
  <c r="E115" i="10"/>
  <c r="F115" i="10"/>
  <c r="E116" i="10"/>
  <c r="F116" i="10"/>
  <c r="E117" i="10"/>
  <c r="F117" i="10"/>
  <c r="E118" i="10"/>
  <c r="F118" i="10"/>
  <c r="E119" i="10"/>
  <c r="F119" i="10"/>
  <c r="E120" i="10"/>
  <c r="F120" i="10"/>
  <c r="E121" i="10"/>
  <c r="F121" i="10"/>
  <c r="E122" i="10"/>
  <c r="F122" i="10"/>
  <c r="E123" i="10"/>
  <c r="F123" i="10"/>
  <c r="E124" i="10"/>
  <c r="F124" i="10"/>
  <c r="E125" i="10"/>
  <c r="F125" i="10"/>
  <c r="E126" i="10"/>
  <c r="F126" i="10"/>
  <c r="E127" i="10"/>
  <c r="F127" i="10"/>
  <c r="E128" i="10"/>
  <c r="F128" i="10"/>
  <c r="E129" i="10"/>
  <c r="F129" i="10"/>
  <c r="E130" i="10"/>
  <c r="F130" i="10"/>
  <c r="E131" i="10"/>
  <c r="F131" i="10"/>
  <c r="E132" i="10"/>
  <c r="F132" i="10"/>
  <c r="E133" i="10"/>
  <c r="F133" i="10"/>
  <c r="E134" i="10"/>
  <c r="F134" i="10"/>
  <c r="E135" i="10"/>
  <c r="F135" i="10"/>
  <c r="E136" i="10"/>
  <c r="F136" i="10"/>
  <c r="E137" i="10"/>
  <c r="F137" i="10"/>
  <c r="E138" i="10"/>
  <c r="F138" i="10"/>
  <c r="E139" i="10"/>
  <c r="F139" i="10"/>
  <c r="E140" i="10"/>
  <c r="F140" i="10"/>
  <c r="E141" i="10"/>
  <c r="F141" i="10"/>
  <c r="E142" i="10"/>
  <c r="F142" i="10"/>
  <c r="E143" i="10"/>
  <c r="F143" i="10"/>
  <c r="E144" i="10"/>
  <c r="F144" i="10"/>
  <c r="E145" i="10"/>
  <c r="F145" i="10"/>
  <c r="E146" i="10"/>
  <c r="F146" i="10"/>
  <c r="E147" i="10"/>
  <c r="F147" i="10"/>
  <c r="E148" i="10"/>
  <c r="F148" i="10"/>
  <c r="E149" i="10"/>
  <c r="F149" i="10"/>
  <c r="E150" i="10"/>
  <c r="F150" i="10"/>
  <c r="E151" i="10"/>
  <c r="F151" i="10"/>
  <c r="E152" i="10"/>
  <c r="F152" i="10"/>
  <c r="E153" i="10"/>
  <c r="F153" i="10"/>
  <c r="E154" i="10"/>
  <c r="F154" i="10"/>
  <c r="E155" i="10"/>
  <c r="F155" i="10"/>
  <c r="E156" i="10"/>
  <c r="F156" i="10"/>
  <c r="E157" i="10"/>
  <c r="F157" i="10"/>
  <c r="E158" i="10"/>
  <c r="F158" i="10"/>
  <c r="E159" i="10"/>
  <c r="F159" i="10"/>
  <c r="E160" i="10"/>
  <c r="F160" i="10"/>
  <c r="E161" i="10"/>
  <c r="F161" i="10"/>
  <c r="E162" i="10"/>
  <c r="F162" i="10"/>
  <c r="E163" i="10"/>
  <c r="F163" i="10"/>
  <c r="E164" i="10"/>
  <c r="F164" i="10"/>
  <c r="E165" i="10"/>
  <c r="F165" i="10"/>
  <c r="E166" i="10"/>
  <c r="F166" i="10"/>
  <c r="E167" i="10"/>
  <c r="F167" i="10"/>
  <c r="E168" i="10"/>
  <c r="F168" i="10"/>
  <c r="E169" i="10"/>
  <c r="F169" i="10"/>
  <c r="E170" i="10"/>
  <c r="F170" i="10"/>
  <c r="E171" i="10"/>
  <c r="F171" i="10"/>
  <c r="E172" i="10"/>
  <c r="F172" i="10"/>
  <c r="E173" i="10"/>
  <c r="F173" i="10"/>
  <c r="E174" i="10"/>
  <c r="F174" i="10"/>
  <c r="E175" i="10"/>
  <c r="F175" i="10"/>
  <c r="E176" i="10"/>
  <c r="F176" i="10"/>
  <c r="E177" i="10"/>
  <c r="F177" i="10"/>
  <c r="E178" i="10"/>
  <c r="F178" i="10"/>
  <c r="E179" i="10"/>
  <c r="F179" i="10"/>
  <c r="E180" i="10"/>
  <c r="F180" i="10"/>
  <c r="E181" i="10"/>
  <c r="F181" i="10"/>
  <c r="E182" i="10"/>
  <c r="F182" i="10"/>
  <c r="E183" i="10"/>
  <c r="F183" i="10"/>
  <c r="E184" i="10"/>
  <c r="F184" i="10"/>
  <c r="E185" i="10"/>
  <c r="F185" i="10"/>
  <c r="E186" i="10"/>
  <c r="F186" i="10"/>
  <c r="E187" i="10"/>
  <c r="F187" i="10"/>
  <c r="E188" i="10"/>
  <c r="F188" i="10"/>
  <c r="E189" i="10"/>
  <c r="F189" i="10"/>
  <c r="E190" i="10"/>
  <c r="F190" i="10"/>
  <c r="E191" i="10"/>
  <c r="F191" i="10"/>
  <c r="E192" i="10"/>
  <c r="F192" i="10"/>
  <c r="E193" i="10"/>
  <c r="F193" i="10"/>
  <c r="E194" i="10"/>
  <c r="F194" i="10"/>
  <c r="E195" i="10"/>
  <c r="F195" i="10"/>
  <c r="E196" i="10"/>
  <c r="F196" i="10"/>
  <c r="E197" i="10"/>
  <c r="F197" i="10"/>
  <c r="E198" i="10"/>
  <c r="F198" i="10"/>
  <c r="E199" i="10"/>
  <c r="F199" i="10"/>
  <c r="E200" i="10"/>
  <c r="F200" i="10"/>
  <c r="E201" i="10"/>
  <c r="F201" i="10"/>
  <c r="E202" i="10"/>
  <c r="F202" i="10"/>
  <c r="E203" i="10"/>
  <c r="F203" i="10"/>
  <c r="E204" i="10"/>
  <c r="F204" i="10"/>
  <c r="E205" i="10"/>
  <c r="F205" i="10"/>
  <c r="E206" i="10"/>
  <c r="F206" i="10"/>
  <c r="E207" i="10"/>
  <c r="F207" i="10"/>
  <c r="E208" i="10"/>
  <c r="F208" i="10"/>
  <c r="E209" i="10"/>
  <c r="F209" i="10"/>
  <c r="E210" i="10"/>
  <c r="F210" i="10"/>
  <c r="E211" i="10"/>
  <c r="F211" i="10"/>
  <c r="E212" i="10"/>
  <c r="F212" i="10"/>
  <c r="E213" i="10"/>
  <c r="F213" i="10"/>
  <c r="E214" i="10"/>
  <c r="F214" i="10"/>
  <c r="E215" i="10"/>
  <c r="F215" i="10"/>
  <c r="E217" i="10"/>
  <c r="F217" i="10"/>
  <c r="E217" i="9"/>
  <c r="F217" i="9"/>
  <c r="E217" i="8"/>
  <c r="F217" i="8"/>
  <c r="E217" i="7"/>
  <c r="F217" i="7"/>
  <c r="G217" i="7"/>
  <c r="H217" i="7"/>
  <c r="I217" i="7"/>
  <c r="J217" i="7"/>
  <c r="K217" i="7"/>
  <c r="L217" i="7"/>
  <c r="M217" i="7"/>
  <c r="N217" i="7"/>
  <c r="O217" i="7"/>
  <c r="P217" i="7"/>
  <c r="A2" i="1" l="1"/>
  <c r="H200" i="1" l="1"/>
  <c r="G200" i="1"/>
  <c r="F200" i="1"/>
  <c r="H205" i="1" l="1"/>
</calcChain>
</file>

<file path=xl/sharedStrings.xml><?xml version="1.0" encoding="utf-8"?>
<sst xmlns="http://schemas.openxmlformats.org/spreadsheetml/2006/main" count="1160" uniqueCount="46">
  <si>
    <t>Description</t>
  </si>
  <si>
    <t>Entity :THVST</t>
  </si>
  <si>
    <t>HR</t>
  </si>
  <si>
    <t xml:space="preserve">chk PL </t>
  </si>
  <si>
    <t>(Profit)/Loss</t>
  </si>
  <si>
    <t>CCC</t>
  </si>
  <si>
    <t>BBB</t>
  </si>
  <si>
    <t>AAA</t>
  </si>
  <si>
    <t>Name</t>
  </si>
  <si>
    <t>Code</t>
  </si>
  <si>
    <t>VITG</t>
  </si>
  <si>
    <t>VOPS</t>
  </si>
  <si>
    <t>VRES</t>
  </si>
  <si>
    <t>04</t>
  </si>
  <si>
    <t>03</t>
  </si>
  <si>
    <t>02</t>
  </si>
  <si>
    <t>data</t>
  </si>
  <si>
    <t>Sub Run_03()</t>
  </si>
  <si>
    <t>'</t>
  </si>
  <si>
    <t>' Run_03 Macro</t>
  </si>
  <si>
    <t xml:space="preserve">    Sheets("PL_YTD").Select</t>
  </si>
  <si>
    <t xml:space="preserve">    ActiveWindow.SmallScroll Down:=-114</t>
  </si>
  <si>
    <t xml:space="preserve">    Range("G76").Select</t>
  </si>
  <si>
    <t xml:space="preserve">    Range(Selection, Selection.End(xlDown)).Select</t>
  </si>
  <si>
    <t xml:space="preserve">    Selection.Copy</t>
  </si>
  <si>
    <t xml:space="preserve">    Sheets("Main").Select</t>
  </si>
  <si>
    <t xml:space="preserve">    Range("E6").Select</t>
  </si>
  <si>
    <t xml:space="preserve">    Selection.PasteSpecial Paste:=xlPasteValues, Operation:=xlNone, SkipBlanks _</t>
  </si>
  <si>
    <t xml:space="preserve">        :=False, Transpose:=False</t>
  </si>
  <si>
    <t xml:space="preserve">    Range("J9").Select</t>
  </si>
  <si>
    <t>End Sub</t>
  </si>
  <si>
    <t>Sub Run_dp_mth()</t>
  </si>
  <si>
    <t>' Run_dp_mth Macro</t>
  </si>
  <si>
    <t xml:space="preserve">    Sheets("YTD_01").Select</t>
  </si>
  <si>
    <t xml:space="preserve">    Range("E3").Select</t>
  </si>
  <si>
    <t xml:space="preserve">    Sheets("Data").Select</t>
  </si>
  <si>
    <t xml:space="preserve">    Sheets("YTD_02").Select</t>
  </si>
  <si>
    <t xml:space="preserve">    Range("F3").Select</t>
  </si>
  <si>
    <t xml:space="preserve">    Application.CutCopyMode = False</t>
  </si>
  <si>
    <t xml:space="preserve">    Sheets("YTD_03").Select</t>
  </si>
  <si>
    <t xml:space="preserve">    Range("G3").Select</t>
  </si>
  <si>
    <t xml:space="preserve">    Selection.End(xlDown).Select</t>
  </si>
  <si>
    <t xml:space="preserve">    ActiveWindow.SmallScroll Down:=12</t>
  </si>
  <si>
    <t xml:space="preserve">    Range("J188").Select</t>
  </si>
  <si>
    <t>OPS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</si>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</sst>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_(* #,##0.00_);_(* \(#,##0.00\);_(* &quot;-&quot;??_);_(@_)"/>
    <numFmt numFmtId="188" formatCode="_(* #,##0.00_);_(* \(#,##0.00\);_(* &quot;-&quot;_);_(@_)"/>
    <numFmt numFmtId="189" formatCode="#,##0.00;[Red]\(#,##0.00\);_(* &quot;-&quot;??_);[Red]\(@_)"/>
    <numFmt numFmtId="190" formatCode="#,##0.00;[Red]\(#,##0.00\)"/>
    <numFmt numFmtId="191" formatCode="[$-FFFFFC00]mmm"/>
  </numFmts>
  <fonts count="27" x14ac:knownFonts="1">
    <font>
      <sz val="14"/>
      <color theme="1"/>
      <name val="Tahoma"/>
      <family val="2"/>
      <scheme val="minor"/>
    </font>
    <font>
      <sz val="14"/>
      <color theme="1"/>
      <name val="Tahoma"/>
      <family val="2"/>
      <scheme val="minor"/>
    </font>
    <font>
      <sz val="11"/>
      <color theme="1"/>
      <name val="Tahoma"/>
      <family val="2"/>
    </font>
    <font>
      <sz val="14"/>
      <name val="Cordia New"/>
      <family val="2"/>
    </font>
    <font>
      <sz val="10"/>
      <name val="Tahoma"/>
      <family val="2"/>
    </font>
    <font>
      <b/>
      <sz val="10"/>
      <color theme="2"/>
      <name val="Tahoma"/>
      <family val="2"/>
    </font>
    <font>
      <b/>
      <sz val="11"/>
      <color theme="0"/>
      <name val="Tahoma"/>
      <family val="2"/>
    </font>
    <font>
      <sz val="11"/>
      <color theme="0"/>
      <name val="Tahoma"/>
      <family val="2"/>
    </font>
    <font>
      <b/>
      <sz val="11"/>
      <color theme="1"/>
      <name val="Tahoma"/>
      <family val="2"/>
    </font>
    <font>
      <sz val="10"/>
      <color rgb="FFFF0000"/>
      <name val="Tahoma"/>
      <family val="2"/>
    </font>
    <font>
      <b/>
      <sz val="10"/>
      <name val="Tahoma"/>
      <family val="2"/>
    </font>
    <font>
      <u/>
      <sz val="10"/>
      <name val="Tahoma"/>
      <family val="2"/>
    </font>
    <font>
      <sz val="10"/>
      <color theme="1"/>
      <name val="Tahoma"/>
      <family val="2"/>
    </font>
    <font>
      <sz val="10"/>
      <name val="MS Sans Serif"/>
      <charset val="222"/>
    </font>
    <font>
      <sz val="10"/>
      <name val="MS Sans Serif"/>
      <family val="2"/>
      <charset val="222"/>
    </font>
    <font>
      <sz val="9"/>
      <color theme="2"/>
      <name val="Tahoma"/>
      <family val="2"/>
    </font>
    <font>
      <sz val="10"/>
      <color theme="2"/>
      <name val="Tahoma"/>
      <family val="2"/>
    </font>
    <font>
      <sz val="10"/>
      <color theme="2"/>
      <name val="Tahoma"/>
      <family val="2"/>
      <scheme val="minor"/>
    </font>
    <font>
      <sz val="14"/>
      <color theme="1" tint="0.39997558519241921"/>
      <name val="Tahoma"/>
      <family val="2"/>
      <scheme val="minor"/>
    </font>
    <font>
      <sz val="8"/>
      <color theme="1" tint="0.39997558519241921"/>
      <name val="Tahoma"/>
      <family val="2"/>
    </font>
    <font>
      <sz val="10"/>
      <color theme="1" tint="0.39997558519241921"/>
      <name val="Tahoma"/>
      <family val="2"/>
    </font>
    <font>
      <b/>
      <sz val="10"/>
      <color theme="2"/>
      <name val="Tahoma"/>
      <family val="2"/>
      <scheme val="minor"/>
    </font>
    <font>
      <b/>
      <sz val="10"/>
      <color theme="0" tint="-0.499984740745262"/>
      <name val="Tahoma"/>
      <family val="2"/>
    </font>
    <font>
      <sz val="10"/>
      <name val="Tahoma"/>
      <family val="2"/>
      <scheme val="minor"/>
    </font>
    <font>
      <sz val="10"/>
      <color rgb="FFFF0000"/>
      <name val="Tahoma"/>
      <family val="2"/>
      <scheme val="minor"/>
    </font>
    <font>
      <sz val="10"/>
      <name val="Bookman Old Style"/>
      <family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D1CEBD"/>
        <bgColor indexed="64"/>
      </patternFill>
    </fill>
    <fill>
      <patternFill patternType="solid">
        <fgColor rgb="FF9A75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A2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DA6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thin">
        <color theme="5" tint="-0.249977111117893"/>
      </top>
      <bottom style="thin">
        <color theme="5" tint="0.79998168889431442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43" fontId="14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25" fillId="0" borderId="0" applyFont="0" applyFill="0" applyBorder="0" applyAlignment="0" applyProtection="0"/>
    <xf numFmtId="187" fontId="2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43" fontId="2" fillId="0" borderId="0" xfId="1" applyFont="1"/>
    <xf numFmtId="0" fontId="5" fillId="4" borderId="0" xfId="3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43" fontId="2" fillId="2" borderId="2" xfId="1" applyFont="1" applyFill="1" applyBorder="1"/>
    <xf numFmtId="43" fontId="2" fillId="3" borderId="2" xfId="1" applyFont="1" applyFill="1" applyBorder="1"/>
    <xf numFmtId="43" fontId="2" fillId="3" borderId="5" xfId="1" applyFont="1" applyFill="1" applyBorder="1"/>
    <xf numFmtId="43" fontId="2" fillId="5" borderId="3" xfId="1" applyFont="1" applyFill="1" applyBorder="1"/>
    <xf numFmtId="43" fontId="2" fillId="5" borderId="4" xfId="1" applyFont="1" applyFill="1" applyBorder="1"/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14" fontId="2" fillId="0" borderId="0" xfId="0" applyNumberFormat="1" applyFont="1"/>
    <xf numFmtId="0" fontId="4" fillId="0" borderId="0" xfId="2" applyFont="1"/>
    <xf numFmtId="43" fontId="4" fillId="0" borderId="0" xfId="1" applyFont="1"/>
    <xf numFmtId="187" fontId="4" fillId="0" borderId="0" xfId="2" applyNumberFormat="1" applyFont="1"/>
    <xf numFmtId="43" fontId="9" fillId="0" borderId="0" xfId="1" applyFont="1"/>
    <xf numFmtId="43" fontId="9" fillId="0" borderId="0" xfId="1" applyFont="1" applyAlignment="1">
      <alignment horizontal="right"/>
    </xf>
    <xf numFmtId="43" fontId="4" fillId="6" borderId="1" xfId="4" applyFont="1" applyFill="1" applyBorder="1"/>
    <xf numFmtId="0" fontId="4" fillId="6" borderId="0" xfId="2" applyFont="1" applyFill="1" applyAlignment="1">
      <alignment horizontal="right"/>
    </xf>
    <xf numFmtId="43" fontId="4" fillId="2" borderId="0" xfId="1" applyFont="1" applyFill="1"/>
    <xf numFmtId="43" fontId="4" fillId="0" borderId="0" xfId="1" applyFont="1" applyFill="1"/>
    <xf numFmtId="0" fontId="10" fillId="0" borderId="0" xfId="2" applyFont="1"/>
    <xf numFmtId="17" fontId="11" fillId="6" borderId="0" xfId="2" applyNumberFormat="1" applyFont="1" applyFill="1" applyAlignment="1">
      <alignment horizontal="center"/>
    </xf>
    <xf numFmtId="0" fontId="4" fillId="6" borderId="0" xfId="2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4" fillId="0" borderId="0" xfId="5" applyFont="1"/>
    <xf numFmtId="0" fontId="4" fillId="0" borderId="0" xfId="5" applyFont="1" applyAlignment="1">
      <alignment horizontal="center"/>
    </xf>
    <xf numFmtId="0" fontId="9" fillId="0" borderId="0" xfId="5" applyFont="1"/>
    <xf numFmtId="0" fontId="0" fillId="0" borderId="0" xfId="0" applyFont="1"/>
    <xf numFmtId="188" fontId="15" fillId="7" borderId="0" xfId="6" applyNumberFormat="1" applyFont="1" applyFill="1"/>
    <xf numFmtId="0" fontId="16" fillId="8" borderId="0" xfId="5" applyFont="1" applyFill="1" applyAlignment="1">
      <alignment horizontal="right"/>
    </xf>
    <xf numFmtId="189" fontId="4" fillId="0" borderId="0" xfId="6" applyNumberFormat="1" applyFont="1" applyFill="1"/>
    <xf numFmtId="43" fontId="9" fillId="0" borderId="0" xfId="6" applyFont="1"/>
    <xf numFmtId="0" fontId="4" fillId="0" borderId="0" xfId="5" applyNumberFormat="1" applyFont="1" applyAlignment="1">
      <alignment horizontal="center"/>
    </xf>
    <xf numFmtId="190" fontId="17" fillId="7" borderId="6" xfId="0" applyNumberFormat="1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9" fillId="0" borderId="0" xfId="5" applyFont="1" applyAlignment="1">
      <alignment vertical="center"/>
    </xf>
    <xf numFmtId="0" fontId="18" fillId="0" borderId="0" xfId="0" applyFont="1"/>
    <xf numFmtId="0" fontId="19" fillId="0" borderId="0" xfId="5" applyNumberFormat="1" applyFont="1" applyAlignment="1">
      <alignment horizontal="center"/>
    </xf>
    <xf numFmtId="0" fontId="20" fillId="0" borderId="0" xfId="5" applyFont="1"/>
    <xf numFmtId="0" fontId="20" fillId="0" borderId="0" xfId="5" applyFont="1" applyAlignment="1">
      <alignment horizontal="center"/>
    </xf>
    <xf numFmtId="0" fontId="4" fillId="0" borderId="0" xfId="2" applyNumberFormat="1" applyFont="1"/>
    <xf numFmtId="0" fontId="21" fillId="4" borderId="0" xfId="3" applyFont="1" applyFill="1" applyAlignment="1">
      <alignment horizontal="center" vertical="center"/>
    </xf>
    <xf numFmtId="0" fontId="4" fillId="0" borderId="0" xfId="3" applyFont="1" applyAlignment="1">
      <alignment horizontal="center"/>
    </xf>
    <xf numFmtId="0" fontId="9" fillId="0" borderId="0" xfId="3" applyFont="1"/>
    <xf numFmtId="0" fontId="4" fillId="0" borderId="0" xfId="3" applyFont="1"/>
    <xf numFmtId="0" fontId="22" fillId="0" borderId="0" xfId="3" applyFont="1" applyAlignment="1">
      <alignment vertical="center"/>
    </xf>
    <xf numFmtId="187" fontId="24" fillId="0" borderId="0" xfId="7" applyFont="1"/>
    <xf numFmtId="0" fontId="23" fillId="0" borderId="0" xfId="3" applyFont="1" applyAlignment="1">
      <alignment horizontal="center"/>
    </xf>
    <xf numFmtId="0" fontId="23" fillId="0" borderId="0" xfId="3" applyFont="1"/>
    <xf numFmtId="187" fontId="23" fillId="9" borderId="0" xfId="8" applyFont="1" applyFill="1"/>
    <xf numFmtId="187" fontId="23" fillId="10" borderId="7" xfId="3" applyNumberFormat="1" applyFont="1" applyFill="1" applyBorder="1"/>
    <xf numFmtId="187" fontId="23" fillId="10" borderId="0" xfId="3" applyNumberFormat="1" applyFont="1" applyFill="1" applyBorder="1"/>
    <xf numFmtId="187" fontId="23" fillId="0" borderId="0" xfId="9" applyFont="1" applyFill="1"/>
    <xf numFmtId="0" fontId="19" fillId="0" borderId="0" xfId="5" quotePrefix="1" applyNumberFormat="1" applyFont="1" applyAlignment="1">
      <alignment horizontal="center"/>
    </xf>
    <xf numFmtId="191" fontId="5" fillId="4" borderId="0" xfId="1" applyNumberFormat="1" applyFont="1" applyFill="1" applyAlignment="1">
      <alignment horizontal="center" vertical="center"/>
    </xf>
  </cellXfs>
  <cellStyles count="10">
    <cellStyle name="Comma" xfId="1" builtinId="3"/>
    <cellStyle name="Comma 2" xfId="6"/>
    <cellStyle name="Comma 2 2" xfId="7"/>
    <cellStyle name="Comma 2 3" xfId="9"/>
    <cellStyle name="Comma 3" xfId="8"/>
    <cellStyle name="Comma 6" xfId="4"/>
    <cellStyle name="Normal" xfId="0" builtinId="0"/>
    <cellStyle name="Normal 2" xfId="5"/>
    <cellStyle name="Normal 2 2" xfId="3"/>
    <cellStyle name="Normal 3" xfId="2"/>
  </cellStyles>
  <dxfs count="0"/>
  <tableStyles count="0" defaultTableStyle="TableStyleMedium2" defaultPivotStyle="PivotStyleLight16"/>
  <colors>
    <mruColors>
      <color rgb="FFD1CEBD"/>
      <color rgb="FFBF8F00"/>
      <color rgb="FFC8A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328079</xdr:colOff>
      <xdr:row>0</xdr:row>
      <xdr:rowOff>63498</xdr:rowOff>
    </xdr:from>
    <xdr:to>
      <xdr:col>6</xdr:col>
      <xdr:colOff>15871</xdr:colOff>
      <xdr:row>2</xdr:row>
      <xdr:rowOff>103715</xdr:rowOff>
    </xdr:to>
    <xdr:sp macro="[0]!Run_0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AE458DA-B76E-401C-A516-A14D2ECCAA78}"/>
            </a:ext>
          </a:extLst>
        </xdr:cNvPr>
        <xdr:cNvSpPr/>
      </xdr:nvSpPr>
      <xdr:spPr>
        <a:xfrm>
          <a:off x="7408329" y="63498"/>
          <a:ext cx="619125" cy="400050"/>
        </a:xfrm>
        <a:prstGeom prst="round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52916</xdr:colOff>
      <xdr:row>0</xdr:row>
      <xdr:rowOff>87631</xdr:rowOff>
    </xdr:from>
    <xdr:to>
      <xdr:col>8</xdr:col>
      <xdr:colOff>672041</xdr:colOff>
      <xdr:row>1</xdr:row>
      <xdr:rowOff>259501</xdr:rowOff>
    </xdr:to>
    <xdr:sp macro="[0]!Run_dp_mt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8DDE9E9A-18CF-4DE1-8835-BDD0B22225E6}"/>
            </a:ext>
          </a:extLst>
        </xdr:cNvPr>
        <xdr:cNvSpPr/>
      </xdr:nvSpPr>
      <xdr:spPr>
        <a:xfrm>
          <a:off x="11835341" y="87631"/>
          <a:ext cx="619125" cy="33379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C00000"/>
              </a:solidFill>
            </a:rPr>
            <a:t>Refresh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akit\dbsv%20conso%20p\My%20Documents\EXCELACB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6/BSR'06/BSR%20-Apr'06-consol-revis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Foreign%20Brokerage%202008/BSR'08/BSR%20-Jul'08-consol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ccounts\PC%20Back%20up\Paijit\Trial%20Balance\year2018\MTD_YT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2068"/>
      <sheetName val="RATE"/>
      <sheetName val="2005-09"/>
      <sheetName val="2006-09"/>
    </sheetNames>
    <sheetDataSet>
      <sheetData sheetId="0" refreshError="1">
        <row r="2">
          <cell r="A2" t="str">
            <v>ORGANISATION CHART OF COMPANIES WHERE DBSH GROUP DIRECTLY OR INDIRECTLY HAS SHAREHOLDINGS OF &gt;= 25% AND  &lt;= 50% AS AT 31 AUGUST 2001 #</v>
          </cell>
        </row>
        <row r="3">
          <cell r="A3" t="str">
            <v>(HELD DIRECTLY BY DBSH GROUP OR INDIRECTLY UNDER ASSOCIATED CO OF DBSH GROUP)</v>
          </cell>
        </row>
        <row r="8">
          <cell r="P8" t="str">
            <v xml:space="preserve">    DBS Group</v>
          </cell>
        </row>
        <row r="9">
          <cell r="P9" t="str">
            <v xml:space="preserve">      Hldgs Ltd</v>
          </cell>
        </row>
        <row r="11">
          <cell r="AF11" t="str">
            <v xml:space="preserve"> </v>
          </cell>
        </row>
        <row r="14">
          <cell r="B14" t="str">
            <v xml:space="preserve">RMCA </v>
          </cell>
          <cell r="E14" t="str">
            <v>Fujitec S'pore</v>
          </cell>
          <cell r="H14" t="str">
            <v>Orix Leasing</v>
          </cell>
          <cell r="K14" t="str">
            <v>S'pore Polymer</v>
          </cell>
          <cell r="O14" t="str">
            <v>Sprays</v>
          </cell>
          <cell r="T14" t="str">
            <v>Ayala DBS Holding</v>
          </cell>
          <cell r="X14" t="str">
            <v>Transpac</v>
          </cell>
          <cell r="AA14" t="str">
            <v>Thai Danu</v>
          </cell>
          <cell r="AD14" t="str">
            <v xml:space="preserve">Transpac </v>
          </cell>
        </row>
        <row r="15">
          <cell r="B15" t="str">
            <v>ReInsurance</v>
          </cell>
          <cell r="E15" t="str">
            <v>Corpn Ltd</v>
          </cell>
          <cell r="H15" t="str">
            <v>S'pore Ltd</v>
          </cell>
          <cell r="K15" t="str">
            <v>Corpn PL</v>
          </cell>
          <cell r="O15" t="str">
            <v>Shipping PL</v>
          </cell>
          <cell r="T15" t="str">
            <v>Inc</v>
          </cell>
          <cell r="X15" t="str">
            <v>Capital PL</v>
          </cell>
          <cell r="AA15" t="str">
            <v>DBS Ltd</v>
          </cell>
          <cell r="AD15" t="str">
            <v>Invsts Ltd</v>
          </cell>
        </row>
        <row r="16">
          <cell r="E16" t="str">
            <v xml:space="preserve">          26%</v>
          </cell>
          <cell r="H16" t="str">
            <v xml:space="preserve">         30%</v>
          </cell>
          <cell r="K16" t="str">
            <v xml:space="preserve">         38.7%</v>
          </cell>
          <cell r="T16" t="str">
            <v xml:space="preserve">           40%</v>
          </cell>
          <cell r="X16" t="str">
            <v xml:space="preserve">          32%</v>
          </cell>
          <cell r="AA16">
            <v>0.49</v>
          </cell>
          <cell r="AD16" t="str">
            <v xml:space="preserve">          32%</v>
          </cell>
        </row>
        <row r="17">
          <cell r="B17" t="str">
            <v>DBSH 21.3%</v>
          </cell>
          <cell r="O17" t="str">
            <v>DBS Bk   26%</v>
          </cell>
        </row>
        <row r="18">
          <cell r="B18" t="str">
            <v>RMCA Hldgs</v>
          </cell>
          <cell r="O18" t="str">
            <v>Orix Leasing</v>
          </cell>
        </row>
        <row r="19">
          <cell r="B19" t="str">
            <v>8.8%</v>
          </cell>
          <cell r="O19" t="str">
            <v>(S) Ltd    49%</v>
          </cell>
          <cell r="AD19" t="str">
            <v xml:space="preserve">Transpac </v>
          </cell>
        </row>
        <row r="20">
          <cell r="AD20" t="str">
            <v>Invst Advisors L</v>
          </cell>
        </row>
        <row r="21">
          <cell r="AD21" t="str">
            <v xml:space="preserve">      100%</v>
          </cell>
        </row>
        <row r="24">
          <cell r="E24" t="str">
            <v xml:space="preserve"> </v>
          </cell>
        </row>
        <row r="25">
          <cell r="R25" t="str">
            <v>Transpac</v>
          </cell>
          <cell r="U25" t="str">
            <v>Transpac</v>
          </cell>
          <cell r="X25" t="str">
            <v>Transpac</v>
          </cell>
          <cell r="AA25" t="str">
            <v>Transpac -</v>
          </cell>
          <cell r="AD25" t="str">
            <v>Transpac</v>
          </cell>
        </row>
        <row r="26">
          <cell r="K26" t="str">
            <v>Performance</v>
          </cell>
          <cell r="R26" t="str">
            <v xml:space="preserve">Invst Mgt </v>
          </cell>
          <cell r="U26" t="str">
            <v>Holding Co</v>
          </cell>
          <cell r="X26" t="str">
            <v>Trust Co Ltd</v>
          </cell>
          <cell r="AA26" t="str">
            <v>Capital</v>
          </cell>
          <cell r="AD26" t="str">
            <v xml:space="preserve"> (Thailand) Ltd</v>
          </cell>
        </row>
        <row r="27">
          <cell r="K27" t="str">
            <v>Polymer Ind PL</v>
          </cell>
          <cell r="R27" t="str">
            <v>Ltd</v>
          </cell>
          <cell r="U27" t="str">
            <v>Ltd</v>
          </cell>
          <cell r="AA27" t="str">
            <v>Sdn Bhd</v>
          </cell>
        </row>
        <row r="28">
          <cell r="K28" t="str">
            <v xml:space="preserve">         100%</v>
          </cell>
          <cell r="R28">
            <v>1</v>
          </cell>
          <cell r="U28" t="str">
            <v xml:space="preserve">         100%</v>
          </cell>
          <cell r="X28" t="str">
            <v xml:space="preserve">         100%</v>
          </cell>
          <cell r="AA28" t="str">
            <v xml:space="preserve">         100%</v>
          </cell>
          <cell r="AD28" t="str">
            <v xml:space="preserve">         100%</v>
          </cell>
        </row>
        <row r="31">
          <cell r="R31" t="str">
            <v>Transpac</v>
          </cell>
          <cell r="U31" t="str">
            <v>Transpac</v>
          </cell>
        </row>
        <row r="32">
          <cell r="R32" t="str">
            <v>Capital Inc</v>
          </cell>
          <cell r="U32" t="str">
            <v>Capital  Ltd</v>
          </cell>
        </row>
        <row r="33">
          <cell r="R33" t="str">
            <v xml:space="preserve">         100%</v>
          </cell>
          <cell r="U33" t="str">
            <v xml:space="preserve">         100%</v>
          </cell>
        </row>
        <row r="38">
          <cell r="E38" t="str">
            <v>Adonis</v>
          </cell>
          <cell r="H38" t="str">
            <v>Amarys</v>
          </cell>
          <cell r="K38" t="str">
            <v>Cactus</v>
          </cell>
          <cell r="N38" t="str">
            <v>Flora</v>
          </cell>
          <cell r="Q38" t="str">
            <v>Lotus</v>
          </cell>
          <cell r="T38" t="str">
            <v>Orient</v>
          </cell>
          <cell r="W38" t="str">
            <v>Ossian</v>
          </cell>
          <cell r="Z38" t="str">
            <v>Poppy</v>
          </cell>
          <cell r="AC38" t="str">
            <v>Sunny Shipping</v>
          </cell>
        </row>
        <row r="39">
          <cell r="E39" t="str">
            <v>Maritime PL</v>
          </cell>
          <cell r="H39" t="str">
            <v>Navigation PL</v>
          </cell>
          <cell r="K39" t="str">
            <v>Maritime PL</v>
          </cell>
          <cell r="N39" t="str">
            <v>Navigation PL</v>
          </cell>
          <cell r="Q39" t="str">
            <v>Shipping PL</v>
          </cell>
          <cell r="T39" t="str">
            <v>Leasing S'pore</v>
          </cell>
          <cell r="W39" t="str">
            <v>Shipping PL</v>
          </cell>
          <cell r="Z39" t="str">
            <v>Maritime PL</v>
          </cell>
          <cell r="AC39" t="str">
            <v>PL</v>
          </cell>
        </row>
        <row r="40">
          <cell r="E40" t="str">
            <v xml:space="preserve">       100%</v>
          </cell>
          <cell r="H40" t="str">
            <v xml:space="preserve">         100%</v>
          </cell>
          <cell r="K40" t="str">
            <v xml:space="preserve">         100%</v>
          </cell>
          <cell r="N40" t="str">
            <v xml:space="preserve">         100%</v>
          </cell>
          <cell r="Q40" t="str">
            <v xml:space="preserve">         100%</v>
          </cell>
          <cell r="T40" t="str">
            <v>PL        100%</v>
          </cell>
          <cell r="W40">
            <v>1</v>
          </cell>
          <cell r="Z40">
            <v>1</v>
          </cell>
          <cell r="AC40">
            <v>1</v>
          </cell>
        </row>
        <row r="41">
          <cell r="Z41" t="str">
            <v xml:space="preserve"> </v>
          </cell>
          <cell r="AA41" t="str">
            <v xml:space="preserve"> </v>
          </cell>
          <cell r="AE41" t="str">
            <v xml:space="preserve"> </v>
          </cell>
          <cell r="AF41" t="str">
            <v xml:space="preserve"> </v>
          </cell>
        </row>
        <row r="48">
          <cell r="CC48" t="str">
            <v>Premier Health</v>
          </cell>
          <cell r="CF48" t="str">
            <v>Premier Health</v>
          </cell>
        </row>
        <row r="49">
          <cell r="A49" t="str">
            <v>Note : (1) Percentage stated above is the percentage ownership held by the direct shareholder (unless otherwise indicated).</v>
          </cell>
        </row>
        <row r="50">
          <cell r="B50" t="str">
            <v xml:space="preserve">        #  All companies stated above, except RMCA Reinsurance, are held (directly or indirectly) through DBS Bank Ltd, a wholly-owned subsidiary of DBS Group Holdings Ltd.</v>
          </cell>
        </row>
        <row r="57">
          <cell r="A57" t="str">
            <v>ORGANISATION CHART OF COMPANIES WHERE THE BANK DIRECTLY OR INDIRECTLY HAS SHAREHOLDINGS OF &gt;= 25% AND  &lt;= 50% AS AT 31 AUGUST 2001</v>
          </cell>
        </row>
        <row r="58">
          <cell r="A58" t="str">
            <v>(HELD INDIRECTLY UNDER SUBSIDIARIES OF DBS BANK)</v>
          </cell>
        </row>
        <row r="61">
          <cell r="K61" t="str">
            <v xml:space="preserve">           B</v>
          </cell>
        </row>
        <row r="65">
          <cell r="K65" t="str">
            <v>Transtech</v>
          </cell>
          <cell r="N65" t="str">
            <v>Venture</v>
          </cell>
        </row>
        <row r="66">
          <cell r="K66" t="str">
            <v>Venture</v>
          </cell>
          <cell r="N66" t="str">
            <v>Investment</v>
          </cell>
        </row>
        <row r="67">
          <cell r="K67" t="str">
            <v>Mgt PL</v>
          </cell>
          <cell r="N67" t="str">
            <v>Mgt II PL</v>
          </cell>
        </row>
        <row r="68">
          <cell r="K68" t="str">
            <v xml:space="preserve">         40%</v>
          </cell>
          <cell r="N68" t="str">
            <v xml:space="preserve">        30%</v>
          </cell>
        </row>
        <row r="82">
          <cell r="A82" t="str">
            <v>Note : (1) Percentage stated above is the percentage ownership held by the direct shareholder (unless otherwise indicated).</v>
          </cell>
        </row>
        <row r="83">
          <cell r="A83" t="str">
            <v xml:space="preserve">           (2) 'B' represents DBS Capital Investment Ltd (wholly-owned subsidiary of DBS Bank)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consol pack"/>
      <sheetName val="Group"/>
      <sheetName val="BSR1"/>
      <sheetName val="BSR2"/>
      <sheetName val="BSR3"/>
      <sheetName val="BSR4"/>
      <sheetName val="BSR (FORMULA)"/>
      <sheetName val="SMFDB1S"/>
      <sheetName val="working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(1) Group- by Bus segment"/>
      <sheetName val="(2) Group- by country"/>
      <sheetName val="(3) By country - by dept"/>
      <sheetName val="(4) Group- by exp"/>
      <sheetName val="(5) By country - by exp"/>
      <sheetName val="(6) Indirect- by exp"/>
      <sheetName val="% - Indirect"/>
      <sheetName val="Mgt&amp;Gen"/>
      <sheetName val="Schedule"/>
      <sheetName val="Group"/>
      <sheetName val="consol pack"/>
      <sheetName val="BSR1"/>
      <sheetName val="BSR2"/>
      <sheetName val="BSR3"/>
      <sheetName val="BSR4"/>
      <sheetName val="remark"/>
      <sheetName val="BSR (FORMUL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export_YTD"/>
      <sheetName val="Chk_ac"/>
      <sheetName val="BS(YTD)"/>
      <sheetName val="PL(YTD)"/>
      <sheetName val="BS"/>
      <sheetName val="PL_YTD"/>
      <sheetName val="PL_MTD (formula)"/>
      <sheetName val="PL_Dept_YTD (formula)"/>
      <sheetName val="PL_Dept_YTD_01"/>
      <sheetName val="PL_Dept_YTD_02"/>
      <sheetName val="PL_Dept_YTD_03"/>
      <sheetName val="PL_Dept_MTD (formula)"/>
      <sheetName val="PL_Dept_MTD_01"/>
      <sheetName val="PL_Dept_MTD_02"/>
      <sheetName val="PL_Dept_MTD_03"/>
      <sheetName val="T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G3">
            <v>0</v>
          </cell>
          <cell r="AH3">
            <v>0</v>
          </cell>
        </row>
        <row r="4">
          <cell r="AG4">
            <v>0</v>
          </cell>
          <cell r="AH4">
            <v>0</v>
          </cell>
        </row>
        <row r="5">
          <cell r="AG5">
            <v>0</v>
          </cell>
          <cell r="AH5">
            <v>0</v>
          </cell>
        </row>
        <row r="6">
          <cell r="AG6">
            <v>0</v>
          </cell>
          <cell r="AH6">
            <v>0</v>
          </cell>
        </row>
        <row r="7">
          <cell r="AG7">
            <v>0</v>
          </cell>
          <cell r="AH7">
            <v>0</v>
          </cell>
        </row>
        <row r="8">
          <cell r="AG8">
            <v>0</v>
          </cell>
          <cell r="AH8">
            <v>0</v>
          </cell>
        </row>
        <row r="9">
          <cell r="AG9">
            <v>0</v>
          </cell>
          <cell r="AH9">
            <v>0</v>
          </cell>
        </row>
        <row r="10">
          <cell r="AG10">
            <v>0</v>
          </cell>
          <cell r="AH10">
            <v>0</v>
          </cell>
        </row>
        <row r="11">
          <cell r="AG11">
            <v>0</v>
          </cell>
          <cell r="AH11">
            <v>0</v>
          </cell>
        </row>
        <row r="12">
          <cell r="AG12">
            <v>0</v>
          </cell>
          <cell r="AH12">
            <v>0</v>
          </cell>
        </row>
        <row r="13">
          <cell r="AG13">
            <v>0</v>
          </cell>
          <cell r="AH13">
            <v>0</v>
          </cell>
        </row>
        <row r="14">
          <cell r="AG14">
            <v>0</v>
          </cell>
          <cell r="AH14">
            <v>0</v>
          </cell>
        </row>
        <row r="15">
          <cell r="AG15">
            <v>0</v>
          </cell>
          <cell r="AH15">
            <v>0</v>
          </cell>
        </row>
        <row r="16">
          <cell r="AG16">
            <v>0</v>
          </cell>
          <cell r="AH16">
            <v>0</v>
          </cell>
        </row>
        <row r="17">
          <cell r="AG17">
            <v>0</v>
          </cell>
          <cell r="AH17">
            <v>0</v>
          </cell>
        </row>
        <row r="18">
          <cell r="AG18">
            <v>0</v>
          </cell>
          <cell r="AH18">
            <v>0</v>
          </cell>
        </row>
        <row r="19">
          <cell r="AG19">
            <v>0</v>
          </cell>
          <cell r="AH19">
            <v>0</v>
          </cell>
        </row>
        <row r="20">
          <cell r="AG20">
            <v>0</v>
          </cell>
          <cell r="AH20">
            <v>0</v>
          </cell>
        </row>
        <row r="21">
          <cell r="AG21">
            <v>0</v>
          </cell>
          <cell r="AH21">
            <v>0</v>
          </cell>
        </row>
        <row r="22">
          <cell r="AG22">
            <v>0</v>
          </cell>
          <cell r="AH22">
            <v>0</v>
          </cell>
        </row>
        <row r="23">
          <cell r="AG23">
            <v>0</v>
          </cell>
          <cell r="AH23">
            <v>0</v>
          </cell>
        </row>
        <row r="24">
          <cell r="AG24">
            <v>0</v>
          </cell>
          <cell r="AH24">
            <v>0</v>
          </cell>
        </row>
        <row r="25">
          <cell r="AG25">
            <v>0</v>
          </cell>
          <cell r="AH25">
            <v>0</v>
          </cell>
        </row>
        <row r="26">
          <cell r="AG26">
            <v>0</v>
          </cell>
          <cell r="AH26">
            <v>0</v>
          </cell>
        </row>
        <row r="27">
          <cell r="AG27">
            <v>0</v>
          </cell>
          <cell r="AH27">
            <v>0</v>
          </cell>
        </row>
        <row r="28">
          <cell r="AG28">
            <v>0</v>
          </cell>
          <cell r="AH28">
            <v>0</v>
          </cell>
        </row>
        <row r="29">
          <cell r="AG29">
            <v>0</v>
          </cell>
          <cell r="AH29">
            <v>0</v>
          </cell>
        </row>
        <row r="30">
          <cell r="AG30">
            <v>0</v>
          </cell>
          <cell r="AH30">
            <v>0</v>
          </cell>
        </row>
        <row r="31">
          <cell r="AG31">
            <v>0</v>
          </cell>
          <cell r="AH31">
            <v>0</v>
          </cell>
        </row>
        <row r="32">
          <cell r="AG32">
            <v>0</v>
          </cell>
          <cell r="AH32">
            <v>0</v>
          </cell>
        </row>
        <row r="33">
          <cell r="AG33">
            <v>0</v>
          </cell>
          <cell r="AH33">
            <v>0</v>
          </cell>
        </row>
        <row r="34">
          <cell r="AG34">
            <v>0</v>
          </cell>
          <cell r="AH34">
            <v>0</v>
          </cell>
        </row>
        <row r="35">
          <cell r="AG35">
            <v>0</v>
          </cell>
          <cell r="AH35">
            <v>0</v>
          </cell>
        </row>
        <row r="36">
          <cell r="AG36">
            <v>0</v>
          </cell>
          <cell r="AH36">
            <v>0</v>
          </cell>
        </row>
        <row r="37">
          <cell r="AG37">
            <v>0</v>
          </cell>
          <cell r="AH37">
            <v>0</v>
          </cell>
        </row>
        <row r="38">
          <cell r="AG38">
            <v>0</v>
          </cell>
          <cell r="AH38">
            <v>0</v>
          </cell>
        </row>
        <row r="39">
          <cell r="AG39">
            <v>0</v>
          </cell>
          <cell r="AH39">
            <v>0</v>
          </cell>
        </row>
        <row r="40">
          <cell r="AG40">
            <v>0</v>
          </cell>
          <cell r="AH40">
            <v>0</v>
          </cell>
        </row>
        <row r="41">
          <cell r="AG41">
            <v>0</v>
          </cell>
          <cell r="AH41">
            <v>0</v>
          </cell>
        </row>
        <row r="42">
          <cell r="AG42">
            <v>0</v>
          </cell>
          <cell r="AH42">
            <v>0</v>
          </cell>
        </row>
        <row r="43">
          <cell r="AG43">
            <v>0</v>
          </cell>
          <cell r="AH43">
            <v>0</v>
          </cell>
        </row>
        <row r="44">
          <cell r="AG44">
            <v>0</v>
          </cell>
          <cell r="AH44">
            <v>0</v>
          </cell>
        </row>
        <row r="45">
          <cell r="AG45">
            <v>0</v>
          </cell>
          <cell r="AH45">
            <v>0</v>
          </cell>
        </row>
        <row r="46">
          <cell r="AG46">
            <v>0</v>
          </cell>
          <cell r="AH46">
            <v>0</v>
          </cell>
        </row>
        <row r="47">
          <cell r="AG47">
            <v>0</v>
          </cell>
          <cell r="AH47">
            <v>0</v>
          </cell>
        </row>
        <row r="48">
          <cell r="AG48">
            <v>0</v>
          </cell>
          <cell r="AH48">
            <v>0</v>
          </cell>
        </row>
        <row r="49">
          <cell r="AG49">
            <v>0</v>
          </cell>
          <cell r="AH49">
            <v>0</v>
          </cell>
        </row>
        <row r="50">
          <cell r="AG50">
            <v>0</v>
          </cell>
          <cell r="AH50">
            <v>0</v>
          </cell>
        </row>
        <row r="51">
          <cell r="AG51">
            <v>0</v>
          </cell>
          <cell r="AH51">
            <v>0</v>
          </cell>
        </row>
        <row r="52">
          <cell r="AG52">
            <v>0</v>
          </cell>
          <cell r="AH52">
            <v>0</v>
          </cell>
        </row>
        <row r="53">
          <cell r="AG53">
            <v>0</v>
          </cell>
          <cell r="AH53">
            <v>0</v>
          </cell>
        </row>
        <row r="54">
          <cell r="AG54">
            <v>0</v>
          </cell>
          <cell r="AH54">
            <v>0</v>
          </cell>
        </row>
        <row r="55">
          <cell r="AG55">
            <v>0</v>
          </cell>
          <cell r="AH55">
            <v>0</v>
          </cell>
        </row>
        <row r="56">
          <cell r="AG56">
            <v>0</v>
          </cell>
          <cell r="AH56">
            <v>0</v>
          </cell>
        </row>
        <row r="57">
          <cell r="AG57">
            <v>0</v>
          </cell>
          <cell r="AH57">
            <v>0</v>
          </cell>
        </row>
        <row r="58">
          <cell r="AG58">
            <v>0</v>
          </cell>
          <cell r="AH58">
            <v>0</v>
          </cell>
        </row>
        <row r="59">
          <cell r="AG59">
            <v>0</v>
          </cell>
          <cell r="AH59">
            <v>0</v>
          </cell>
        </row>
        <row r="60">
          <cell r="AG60">
            <v>0</v>
          </cell>
          <cell r="AH60">
            <v>0</v>
          </cell>
        </row>
        <row r="61">
          <cell r="AG61">
            <v>0</v>
          </cell>
          <cell r="AH61">
            <v>0</v>
          </cell>
        </row>
        <row r="62">
          <cell r="AG62">
            <v>0</v>
          </cell>
          <cell r="AH62">
            <v>0</v>
          </cell>
        </row>
        <row r="63">
          <cell r="AG63">
            <v>0</v>
          </cell>
          <cell r="AH63">
            <v>0</v>
          </cell>
        </row>
        <row r="64">
          <cell r="AG64">
            <v>0</v>
          </cell>
          <cell r="AH64">
            <v>0</v>
          </cell>
        </row>
        <row r="65">
          <cell r="AG65">
            <v>0</v>
          </cell>
          <cell r="AH65">
            <v>0</v>
          </cell>
        </row>
        <row r="66">
          <cell r="AG66">
            <v>0</v>
          </cell>
          <cell r="AH66">
            <v>0</v>
          </cell>
        </row>
        <row r="67">
          <cell r="AG67">
            <v>0</v>
          </cell>
          <cell r="AH67">
            <v>0</v>
          </cell>
        </row>
        <row r="68">
          <cell r="AG68">
            <v>0</v>
          </cell>
          <cell r="AH68">
            <v>0</v>
          </cell>
        </row>
        <row r="69">
          <cell r="AG69">
            <v>0</v>
          </cell>
          <cell r="AH69">
            <v>0</v>
          </cell>
        </row>
        <row r="70">
          <cell r="AG70">
            <v>0</v>
          </cell>
          <cell r="AH70">
            <v>0</v>
          </cell>
        </row>
        <row r="71">
          <cell r="AG71">
            <v>0</v>
          </cell>
          <cell r="AH71">
            <v>0</v>
          </cell>
        </row>
        <row r="72">
          <cell r="AG72">
            <v>0</v>
          </cell>
          <cell r="AH72">
            <v>0</v>
          </cell>
        </row>
        <row r="73">
          <cell r="AG73">
            <v>0</v>
          </cell>
          <cell r="AH73">
            <v>0</v>
          </cell>
        </row>
        <row r="74">
          <cell r="AG74">
            <v>0</v>
          </cell>
          <cell r="AH74">
            <v>0</v>
          </cell>
        </row>
        <row r="75">
          <cell r="AG75">
            <v>0</v>
          </cell>
          <cell r="AH75">
            <v>0</v>
          </cell>
        </row>
        <row r="76">
          <cell r="AG76">
            <v>5561000</v>
          </cell>
          <cell r="AH76">
            <v>2206000</v>
          </cell>
        </row>
        <row r="77">
          <cell r="AG77">
            <v>0</v>
          </cell>
          <cell r="AH77">
            <v>0</v>
          </cell>
        </row>
        <row r="78">
          <cell r="AG78">
            <v>59662.32</v>
          </cell>
          <cell r="AH78">
            <v>115092.52</v>
          </cell>
        </row>
        <row r="79">
          <cell r="AG79">
            <v>0</v>
          </cell>
          <cell r="AH79">
            <v>0</v>
          </cell>
        </row>
        <row r="80">
          <cell r="AG80">
            <v>3603411</v>
          </cell>
          <cell r="AH80">
            <v>501722.61</v>
          </cell>
        </row>
        <row r="81">
          <cell r="AG81">
            <v>529060</v>
          </cell>
          <cell r="AH81">
            <v>160364</v>
          </cell>
        </row>
        <row r="82">
          <cell r="AG82">
            <v>280666</v>
          </cell>
          <cell r="AH82">
            <v>89484</v>
          </cell>
        </row>
        <row r="83">
          <cell r="AG83">
            <v>0</v>
          </cell>
          <cell r="AH83">
            <v>0</v>
          </cell>
        </row>
        <row r="84">
          <cell r="AG84">
            <v>0</v>
          </cell>
          <cell r="AH84">
            <v>0</v>
          </cell>
        </row>
        <row r="85">
          <cell r="AG85">
            <v>0</v>
          </cell>
          <cell r="AH85">
            <v>78348.62</v>
          </cell>
        </row>
        <row r="86">
          <cell r="AG86">
            <v>0</v>
          </cell>
          <cell r="AH86">
            <v>0</v>
          </cell>
        </row>
        <row r="87">
          <cell r="AG87">
            <v>0</v>
          </cell>
          <cell r="AH87">
            <v>0</v>
          </cell>
        </row>
        <row r="88">
          <cell r="AG88">
            <v>0</v>
          </cell>
          <cell r="AH88">
            <v>0</v>
          </cell>
        </row>
        <row r="89">
          <cell r="AG89">
            <v>0</v>
          </cell>
          <cell r="AH89">
            <v>0</v>
          </cell>
        </row>
        <row r="90">
          <cell r="AG90">
            <v>0</v>
          </cell>
          <cell r="AH90">
            <v>0</v>
          </cell>
        </row>
        <row r="91">
          <cell r="AG91">
            <v>4691.9699999999993</v>
          </cell>
          <cell r="AH91">
            <v>7878.16</v>
          </cell>
        </row>
        <row r="92">
          <cell r="AG92">
            <v>17819.240000000002</v>
          </cell>
          <cell r="AH92">
            <v>19388.240000000002</v>
          </cell>
        </row>
        <row r="93">
          <cell r="AG93">
            <v>3209.34</v>
          </cell>
          <cell r="AH93">
            <v>1860.24</v>
          </cell>
        </row>
        <row r="94">
          <cell r="AG94">
            <v>0</v>
          </cell>
          <cell r="AH94">
            <v>0</v>
          </cell>
        </row>
        <row r="95">
          <cell r="AG95">
            <v>12527.25</v>
          </cell>
          <cell r="AH95">
            <v>5284.2000000000007</v>
          </cell>
        </row>
        <row r="96">
          <cell r="AG96">
            <v>1238.19</v>
          </cell>
          <cell r="AH96">
            <v>1857.28</v>
          </cell>
        </row>
        <row r="97">
          <cell r="AG97">
            <v>0</v>
          </cell>
          <cell r="AH97">
            <v>0</v>
          </cell>
        </row>
        <row r="98">
          <cell r="AG98">
            <v>0</v>
          </cell>
          <cell r="AH98">
            <v>0</v>
          </cell>
        </row>
        <row r="99">
          <cell r="AG99">
            <v>3352.11</v>
          </cell>
          <cell r="AH99">
            <v>4788.7299999999996</v>
          </cell>
        </row>
        <row r="100">
          <cell r="AG100">
            <v>760.15</v>
          </cell>
          <cell r="AH100">
            <v>676.56</v>
          </cell>
        </row>
        <row r="101">
          <cell r="AG101">
            <v>21000</v>
          </cell>
          <cell r="AH101">
            <v>33000</v>
          </cell>
        </row>
        <row r="102">
          <cell r="AG102">
            <v>0</v>
          </cell>
          <cell r="AH102">
            <v>172500</v>
          </cell>
        </row>
        <row r="103">
          <cell r="AG103">
            <v>16656.97</v>
          </cell>
          <cell r="AH103">
            <v>33745.130000000005</v>
          </cell>
        </row>
        <row r="104">
          <cell r="AG104">
            <v>0</v>
          </cell>
          <cell r="AH104">
            <v>0</v>
          </cell>
        </row>
        <row r="105">
          <cell r="AG105">
            <v>5591.1399999999994</v>
          </cell>
          <cell r="AH105">
            <v>18015.34</v>
          </cell>
        </row>
        <row r="106">
          <cell r="AG106">
            <v>8638.8799999999992</v>
          </cell>
          <cell r="AH106">
            <v>17505.48</v>
          </cell>
        </row>
        <row r="107">
          <cell r="AG107">
            <v>0</v>
          </cell>
          <cell r="AH107">
            <v>0</v>
          </cell>
        </row>
        <row r="108">
          <cell r="AG108">
            <v>3006.17</v>
          </cell>
          <cell r="AH108">
            <v>4294.5</v>
          </cell>
        </row>
        <row r="109">
          <cell r="AG109">
            <v>0</v>
          </cell>
          <cell r="AH109">
            <v>0</v>
          </cell>
        </row>
        <row r="110">
          <cell r="AG110">
            <v>326199.5</v>
          </cell>
          <cell r="AH110">
            <v>660850.27</v>
          </cell>
        </row>
        <row r="111">
          <cell r="AG111">
            <v>341.68</v>
          </cell>
          <cell r="AH111">
            <v>95907.31</v>
          </cell>
        </row>
        <row r="112">
          <cell r="AG112">
            <v>28831.100000000002</v>
          </cell>
          <cell r="AH112">
            <v>58355.01</v>
          </cell>
        </row>
        <row r="113">
          <cell r="AG113">
            <v>17679.46</v>
          </cell>
          <cell r="AH113">
            <v>30618.170000000002</v>
          </cell>
        </row>
        <row r="114">
          <cell r="AG114">
            <v>0</v>
          </cell>
          <cell r="AH114">
            <v>0</v>
          </cell>
        </row>
        <row r="115">
          <cell r="AG115">
            <v>7135.57</v>
          </cell>
          <cell r="AH115">
            <v>14452.59</v>
          </cell>
        </row>
        <row r="116">
          <cell r="AG116">
            <v>930.5</v>
          </cell>
          <cell r="AH116">
            <v>1828.79</v>
          </cell>
        </row>
        <row r="117">
          <cell r="AG117">
            <v>190</v>
          </cell>
          <cell r="AH117">
            <v>1148</v>
          </cell>
        </row>
        <row r="118">
          <cell r="AG118">
            <v>0</v>
          </cell>
          <cell r="AH118">
            <v>90</v>
          </cell>
        </row>
        <row r="119">
          <cell r="AG119">
            <v>92923.98</v>
          </cell>
          <cell r="AH119">
            <v>54297.17</v>
          </cell>
        </row>
        <row r="120">
          <cell r="AG120">
            <v>0</v>
          </cell>
          <cell r="AH120">
            <v>26695.21</v>
          </cell>
        </row>
        <row r="121">
          <cell r="AG121">
            <v>3908.1800000000003</v>
          </cell>
          <cell r="AH121">
            <v>4900.26</v>
          </cell>
        </row>
        <row r="122">
          <cell r="AG122">
            <v>20997.79</v>
          </cell>
          <cell r="AH122">
            <v>1074.1199999999999</v>
          </cell>
        </row>
        <row r="123">
          <cell r="AG123">
            <v>1779.1699999999998</v>
          </cell>
          <cell r="AH123">
            <v>2981.7700000000004</v>
          </cell>
        </row>
        <row r="124">
          <cell r="AG124">
            <v>0</v>
          </cell>
          <cell r="AH124">
            <v>1.59</v>
          </cell>
        </row>
        <row r="125">
          <cell r="AG125">
            <v>36123.550000000003</v>
          </cell>
          <cell r="AH125">
            <v>55282.41</v>
          </cell>
        </row>
        <row r="126">
          <cell r="AG126">
            <v>6266.16</v>
          </cell>
          <cell r="AH126">
            <v>11791.82</v>
          </cell>
        </row>
        <row r="127">
          <cell r="AG127">
            <v>115475.48000000001</v>
          </cell>
          <cell r="AH127">
            <v>7026.99</v>
          </cell>
        </row>
        <row r="128">
          <cell r="AG128">
            <v>168.47</v>
          </cell>
          <cell r="AH128">
            <v>240.52</v>
          </cell>
        </row>
        <row r="129">
          <cell r="AG129">
            <v>5335.12</v>
          </cell>
          <cell r="AH129">
            <v>882.55</v>
          </cell>
        </row>
        <row r="130">
          <cell r="AG130">
            <v>3307.73</v>
          </cell>
          <cell r="AH130">
            <v>3675.27</v>
          </cell>
        </row>
        <row r="131">
          <cell r="AG131">
            <v>0</v>
          </cell>
          <cell r="AH131">
            <v>2721.77</v>
          </cell>
        </row>
        <row r="132">
          <cell r="AG132">
            <v>0</v>
          </cell>
          <cell r="AH132">
            <v>-58.299999999999955</v>
          </cell>
        </row>
        <row r="133">
          <cell r="AG133">
            <v>2835.19</v>
          </cell>
          <cell r="AH133">
            <v>44431.03</v>
          </cell>
        </row>
        <row r="134">
          <cell r="AG134">
            <v>0</v>
          </cell>
          <cell r="AH134">
            <v>0</v>
          </cell>
        </row>
        <row r="135">
          <cell r="AG135">
            <v>64729.17</v>
          </cell>
          <cell r="AH135">
            <v>123889.75</v>
          </cell>
        </row>
        <row r="136">
          <cell r="AG136">
            <v>0</v>
          </cell>
          <cell r="AH136">
            <v>0</v>
          </cell>
        </row>
        <row r="137">
          <cell r="AG137">
            <v>0</v>
          </cell>
          <cell r="AH137">
            <v>0</v>
          </cell>
        </row>
        <row r="138">
          <cell r="AG138">
            <v>0</v>
          </cell>
          <cell r="AH138">
            <v>0</v>
          </cell>
        </row>
        <row r="139">
          <cell r="AG139">
            <v>12798.94</v>
          </cell>
          <cell r="AH139">
            <v>19678.2</v>
          </cell>
        </row>
        <row r="140">
          <cell r="AG140">
            <v>0</v>
          </cell>
          <cell r="AH140">
            <v>0</v>
          </cell>
        </row>
        <row r="141">
          <cell r="AG141">
            <v>24810.5</v>
          </cell>
          <cell r="AH141">
            <v>45713.83</v>
          </cell>
        </row>
        <row r="142">
          <cell r="AG142">
            <v>25314.27</v>
          </cell>
          <cell r="AH142">
            <v>40542.699999999997</v>
          </cell>
        </row>
        <row r="143">
          <cell r="AG143">
            <v>20815.169999999998</v>
          </cell>
          <cell r="AH143">
            <v>104115.51</v>
          </cell>
        </row>
        <row r="144">
          <cell r="AG144">
            <v>0</v>
          </cell>
          <cell r="AH144">
            <v>0</v>
          </cell>
        </row>
        <row r="145">
          <cell r="AG145">
            <v>0</v>
          </cell>
          <cell r="AH145">
            <v>0</v>
          </cell>
        </row>
        <row r="146">
          <cell r="AG146">
            <v>822.04</v>
          </cell>
          <cell r="AH146">
            <v>42176.75</v>
          </cell>
        </row>
        <row r="147">
          <cell r="AG147">
            <v>0</v>
          </cell>
          <cell r="AH147">
            <v>8129.04</v>
          </cell>
        </row>
        <row r="148">
          <cell r="AG148">
            <v>47839.58</v>
          </cell>
          <cell r="AH148">
            <v>71012.83</v>
          </cell>
        </row>
        <row r="149">
          <cell r="AG149">
            <v>489.27</v>
          </cell>
          <cell r="AH149">
            <v>698.95</v>
          </cell>
        </row>
        <row r="150">
          <cell r="AG150">
            <v>0</v>
          </cell>
          <cell r="AH150">
            <v>0</v>
          </cell>
        </row>
        <row r="151">
          <cell r="AG151">
            <v>55709.880000000005</v>
          </cell>
          <cell r="AH151">
            <v>69918.66</v>
          </cell>
        </row>
        <row r="152">
          <cell r="AG152">
            <v>0</v>
          </cell>
          <cell r="AH152">
            <v>0</v>
          </cell>
        </row>
        <row r="153">
          <cell r="AG153">
            <v>0</v>
          </cell>
          <cell r="AH153">
            <v>0</v>
          </cell>
        </row>
        <row r="154">
          <cell r="AG154">
            <v>0</v>
          </cell>
          <cell r="AH154">
            <v>5880.4</v>
          </cell>
        </row>
        <row r="155">
          <cell r="AG155">
            <v>0</v>
          </cell>
          <cell r="AH155">
            <v>0</v>
          </cell>
        </row>
        <row r="156">
          <cell r="AG156">
            <v>0</v>
          </cell>
          <cell r="AH156">
            <v>0</v>
          </cell>
        </row>
        <row r="157">
          <cell r="AG157">
            <v>1381.46</v>
          </cell>
          <cell r="AH157">
            <v>592</v>
          </cell>
        </row>
        <row r="158">
          <cell r="AG158">
            <v>0</v>
          </cell>
          <cell r="AH158">
            <v>0</v>
          </cell>
        </row>
        <row r="159">
          <cell r="AG159">
            <v>0</v>
          </cell>
          <cell r="AH159">
            <v>0</v>
          </cell>
        </row>
        <row r="160">
          <cell r="AG160">
            <v>0</v>
          </cell>
          <cell r="AH160">
            <v>0</v>
          </cell>
        </row>
        <row r="161">
          <cell r="AG161">
            <v>0</v>
          </cell>
          <cell r="AH161">
            <v>0</v>
          </cell>
        </row>
        <row r="162">
          <cell r="AG162">
            <v>353.85</v>
          </cell>
          <cell r="AH162">
            <v>505.47</v>
          </cell>
        </row>
        <row r="163">
          <cell r="AG163">
            <v>150</v>
          </cell>
          <cell r="AH163">
            <v>0</v>
          </cell>
        </row>
        <row r="164">
          <cell r="AG164">
            <v>87277.1</v>
          </cell>
          <cell r="AH164">
            <v>45768.04</v>
          </cell>
        </row>
        <row r="165">
          <cell r="AG165">
            <v>17423.920000000002</v>
          </cell>
          <cell r="AH165">
            <v>10467.460000000001</v>
          </cell>
        </row>
        <row r="166">
          <cell r="AG166">
            <v>0</v>
          </cell>
          <cell r="AH166">
            <v>0</v>
          </cell>
        </row>
        <row r="167">
          <cell r="AG167">
            <v>0</v>
          </cell>
          <cell r="AH167">
            <v>0</v>
          </cell>
        </row>
        <row r="168">
          <cell r="AG168">
            <v>0</v>
          </cell>
          <cell r="AH168">
            <v>0</v>
          </cell>
        </row>
        <row r="169">
          <cell r="AG169">
            <v>0</v>
          </cell>
          <cell r="AH169">
            <v>0</v>
          </cell>
        </row>
        <row r="170">
          <cell r="AG170">
            <v>0</v>
          </cell>
          <cell r="AH170">
            <v>0</v>
          </cell>
        </row>
        <row r="171">
          <cell r="AG171">
            <v>0</v>
          </cell>
          <cell r="AH171">
            <v>0</v>
          </cell>
        </row>
        <row r="172">
          <cell r="AG172">
            <v>0</v>
          </cell>
          <cell r="AH172">
            <v>0</v>
          </cell>
        </row>
        <row r="173">
          <cell r="AG173">
            <v>0</v>
          </cell>
          <cell r="AH173">
            <v>0</v>
          </cell>
        </row>
        <row r="174">
          <cell r="AG174">
            <v>7899.75</v>
          </cell>
          <cell r="AH174">
            <v>-78.53</v>
          </cell>
        </row>
        <row r="175">
          <cell r="AG175">
            <v>268949.5</v>
          </cell>
          <cell r="AH175">
            <v>0</v>
          </cell>
        </row>
        <row r="176">
          <cell r="AG176">
            <v>0</v>
          </cell>
          <cell r="AH176">
            <v>0</v>
          </cell>
        </row>
        <row r="177">
          <cell r="AG177">
            <v>0</v>
          </cell>
          <cell r="AH177">
            <v>0</v>
          </cell>
        </row>
        <row r="178">
          <cell r="AG178">
            <v>0</v>
          </cell>
          <cell r="AH178">
            <v>0</v>
          </cell>
        </row>
        <row r="179">
          <cell r="AG179">
            <v>0</v>
          </cell>
          <cell r="AH179">
            <v>0</v>
          </cell>
        </row>
        <row r="180">
          <cell r="AG180">
            <v>773.74</v>
          </cell>
          <cell r="AH180">
            <v>1160.6099999999999</v>
          </cell>
        </row>
        <row r="181">
          <cell r="AG181">
            <v>0</v>
          </cell>
          <cell r="AH181">
            <v>0</v>
          </cell>
        </row>
        <row r="182">
          <cell r="AG182">
            <v>0</v>
          </cell>
          <cell r="AH182">
            <v>0</v>
          </cell>
        </row>
        <row r="183">
          <cell r="AG183">
            <v>0</v>
          </cell>
          <cell r="AH183">
            <v>0</v>
          </cell>
        </row>
        <row r="184">
          <cell r="AG184">
            <v>0</v>
          </cell>
          <cell r="AH184">
            <v>0</v>
          </cell>
        </row>
        <row r="185">
          <cell r="AG185">
            <v>0</v>
          </cell>
          <cell r="AH185">
            <v>0</v>
          </cell>
        </row>
        <row r="186">
          <cell r="AG186">
            <v>0</v>
          </cell>
          <cell r="AH186">
            <v>0</v>
          </cell>
        </row>
        <row r="187">
          <cell r="AG187">
            <v>0</v>
          </cell>
          <cell r="AH187">
            <v>5.4</v>
          </cell>
        </row>
        <row r="188">
          <cell r="AG188">
            <v>4056</v>
          </cell>
          <cell r="AH188">
            <v>8215.24</v>
          </cell>
        </row>
        <row r="189">
          <cell r="AG189">
            <v>31502.13</v>
          </cell>
          <cell r="AH189">
            <v>12600.85</v>
          </cell>
        </row>
        <row r="190">
          <cell r="AG190">
            <v>227205.53</v>
          </cell>
          <cell r="AH190">
            <v>1290.5</v>
          </cell>
        </row>
        <row r="191">
          <cell r="AG191">
            <v>158.70999999999998</v>
          </cell>
          <cell r="AH191">
            <v>48313.750000000029</v>
          </cell>
        </row>
        <row r="192">
          <cell r="AG192">
            <v>0</v>
          </cell>
          <cell r="AH192">
            <v>0</v>
          </cell>
        </row>
        <row r="193">
          <cell r="AG193">
            <v>4897.5</v>
          </cell>
          <cell r="AH193">
            <v>570</v>
          </cell>
        </row>
        <row r="194">
          <cell r="AG194">
            <v>0</v>
          </cell>
          <cell r="AH194">
            <v>0</v>
          </cell>
        </row>
        <row r="195">
          <cell r="AG195">
            <v>0</v>
          </cell>
          <cell r="AH195">
            <v>0</v>
          </cell>
        </row>
        <row r="196">
          <cell r="AG196">
            <v>0</v>
          </cell>
          <cell r="AH196">
            <v>0</v>
          </cell>
        </row>
        <row r="197">
          <cell r="AG197">
            <v>0</v>
          </cell>
          <cell r="AH197">
            <v>0</v>
          </cell>
        </row>
        <row r="198">
          <cell r="AG198">
            <v>2962.69</v>
          </cell>
          <cell r="AH198">
            <v>4444.04</v>
          </cell>
        </row>
        <row r="199">
          <cell r="AG199">
            <v>1033.4000000000001</v>
          </cell>
          <cell r="AH199">
            <v>1545.9</v>
          </cell>
        </row>
        <row r="200">
          <cell r="AG200">
            <v>0</v>
          </cell>
          <cell r="AH200">
            <v>0.02</v>
          </cell>
        </row>
        <row r="201">
          <cell r="AG201">
            <v>1653.53</v>
          </cell>
          <cell r="AH201">
            <v>11722.95</v>
          </cell>
        </row>
        <row r="202">
          <cell r="AG202">
            <v>0</v>
          </cell>
          <cell r="AH202">
            <v>0</v>
          </cell>
        </row>
        <row r="203">
          <cell r="AG203">
            <v>0</v>
          </cell>
          <cell r="AH203">
            <v>0</v>
          </cell>
        </row>
        <row r="204">
          <cell r="AG204">
            <v>0</v>
          </cell>
          <cell r="AH204">
            <v>0</v>
          </cell>
        </row>
        <row r="205">
          <cell r="AG205">
            <v>0</v>
          </cell>
          <cell r="AH205">
            <v>0</v>
          </cell>
        </row>
        <row r="206">
          <cell r="AG206">
            <v>0</v>
          </cell>
          <cell r="AH206">
            <v>0</v>
          </cell>
        </row>
        <row r="207">
          <cell r="AG207">
            <v>0</v>
          </cell>
          <cell r="AH207">
            <v>0</v>
          </cell>
        </row>
        <row r="208">
          <cell r="AG208">
            <v>0</v>
          </cell>
          <cell r="AH208">
            <v>0</v>
          </cell>
        </row>
        <row r="209">
          <cell r="AG209">
            <v>0</v>
          </cell>
          <cell r="AH209">
            <v>0</v>
          </cell>
        </row>
        <row r="210">
          <cell r="AG210">
            <v>0</v>
          </cell>
          <cell r="AH210">
            <v>0</v>
          </cell>
        </row>
        <row r="211">
          <cell r="AG211">
            <v>0</v>
          </cell>
          <cell r="AH211">
            <v>0</v>
          </cell>
        </row>
        <row r="212">
          <cell r="AG212">
            <v>0</v>
          </cell>
          <cell r="AH212">
            <v>0</v>
          </cell>
        </row>
        <row r="213">
          <cell r="AG213">
            <v>0</v>
          </cell>
          <cell r="AH213">
            <v>0</v>
          </cell>
        </row>
        <row r="214">
          <cell r="AG214">
            <v>0</v>
          </cell>
          <cell r="AH214">
            <v>0</v>
          </cell>
        </row>
        <row r="215">
          <cell r="AG215">
            <v>0</v>
          </cell>
          <cell r="AH21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 tint="0.39997558519241921"/>
  </sheetPr>
  <dimension ref="A1:O205"/>
  <sheetViews>
    <sheetView showGridLines="0" tabSelected="1" zoomScale="90" zoomScaleNormal="90" workbookViewId="0">
      <pane ySplit="5" topLeftCell="A6" activePane="bottomLeft" state="frozen"/>
      <selection activeCell="I4" sqref="I4"/>
      <selection pane="bottomLeft" activeCell="O2" sqref="O2"/>
    </sheetView>
  </sheetViews>
  <sheetFormatPr defaultRowHeight="14.25" x14ac:dyDescent="0.2"/>
  <cols>
    <col min="1" max="1" width="14.69921875" style="1" customWidth="1"/>
    <col min="2" max="2" width="26.796875" style="1" customWidth="1"/>
    <col min="3" max="3" width="10.796875" style="2" customWidth="1"/>
    <col min="4" max="4" width="10.8984375" style="2" customWidth="1"/>
    <col min="5" max="5" width="11.19921875" style="2" bestFit="1" customWidth="1"/>
    <col min="6" max="8" width="9.796875" style="2" customWidth="1"/>
    <col min="9" max="9" width="13.5" style="1" customWidth="1"/>
    <col min="10" max="16384" width="8.796875" style="1"/>
  </cols>
  <sheetData>
    <row r="1" spans="1:15" x14ac:dyDescent="0.2">
      <c r="A1" s="12" t="s">
        <v>1</v>
      </c>
    </row>
    <row r="2" spans="1:15" x14ac:dyDescent="0.2">
      <c r="A2" s="12" t="str">
        <f>"Institutional Client Coverage as at " &amp; TEXT(O2, "mmmm yyyy")</f>
        <v>Institutional Client Coverage as at มกราคม 1900</v>
      </c>
      <c r="O2" s="13"/>
    </row>
    <row r="4" spans="1:15" s="4" customFormat="1" ht="15.75" customHeight="1" x14ac:dyDescent="0.2">
      <c r="A4" s="3" t="s">
        <v>9</v>
      </c>
      <c r="B4" s="3" t="s">
        <v>0</v>
      </c>
      <c r="C4" s="58">
        <v>43101</v>
      </c>
      <c r="D4" s="58">
        <v>43132</v>
      </c>
      <c r="E4" s="58">
        <v>43160</v>
      </c>
      <c r="F4" s="58">
        <v>43191</v>
      </c>
      <c r="G4" s="58">
        <v>43221</v>
      </c>
      <c r="H4" s="58">
        <v>43252</v>
      </c>
      <c r="I4" s="1"/>
    </row>
    <row r="5" spans="1:15" x14ac:dyDescent="0.2">
      <c r="A5" s="11" t="s">
        <v>2</v>
      </c>
      <c r="B5" s="1" t="s">
        <v>16</v>
      </c>
      <c r="C5" s="5">
        <v>500</v>
      </c>
      <c r="D5" s="5">
        <v>1000</v>
      </c>
      <c r="E5" s="5">
        <v>2000</v>
      </c>
      <c r="F5" s="5"/>
      <c r="G5" s="5"/>
      <c r="H5" s="5"/>
    </row>
    <row r="6" spans="1:15" x14ac:dyDescent="0.2">
      <c r="A6" s="10">
        <v>81001000</v>
      </c>
      <c r="C6" s="6"/>
      <c r="D6" s="6"/>
      <c r="E6" s="6">
        <v>328</v>
      </c>
      <c r="F6" s="6"/>
      <c r="G6" s="6"/>
      <c r="H6" s="6"/>
    </row>
    <row r="7" spans="1:15" x14ac:dyDescent="0.2">
      <c r="A7" s="10">
        <v>81001003</v>
      </c>
      <c r="C7" s="6"/>
      <c r="D7" s="6"/>
      <c r="E7" s="6">
        <v>37</v>
      </c>
      <c r="F7" s="6"/>
      <c r="G7" s="6"/>
      <c r="H7" s="6"/>
      <c r="K7" s="1" t="s">
        <v>17</v>
      </c>
    </row>
    <row r="8" spans="1:15" x14ac:dyDescent="0.2">
      <c r="A8" s="10">
        <v>81101000</v>
      </c>
      <c r="C8" s="6"/>
      <c r="D8" s="6"/>
      <c r="E8" s="6">
        <v>306</v>
      </c>
      <c r="F8" s="6"/>
      <c r="G8" s="6"/>
      <c r="H8" s="6"/>
      <c r="K8" s="1" t="s">
        <v>18</v>
      </c>
    </row>
    <row r="9" spans="1:15" x14ac:dyDescent="0.2">
      <c r="A9" s="10">
        <v>81121000</v>
      </c>
      <c r="C9" s="6"/>
      <c r="D9" s="6"/>
      <c r="E9" s="6">
        <v>229</v>
      </c>
      <c r="F9" s="6"/>
      <c r="G9" s="6"/>
      <c r="H9" s="6"/>
      <c r="K9" s="1" t="s">
        <v>19</v>
      </c>
    </row>
    <row r="10" spans="1:15" x14ac:dyDescent="0.2">
      <c r="A10" s="10">
        <v>81121004</v>
      </c>
      <c r="C10" s="6"/>
      <c r="D10" s="6"/>
      <c r="E10" s="6">
        <v>85</v>
      </c>
      <c r="F10" s="6"/>
      <c r="G10" s="6"/>
      <c r="H10" s="6"/>
      <c r="K10" s="1" t="s">
        <v>18</v>
      </c>
    </row>
    <row r="11" spans="1:15" x14ac:dyDescent="0.2">
      <c r="A11" s="10">
        <v>81131000</v>
      </c>
      <c r="C11" s="6"/>
      <c r="D11" s="6"/>
      <c r="E11" s="6">
        <v>157</v>
      </c>
      <c r="F11" s="6"/>
      <c r="G11" s="6"/>
      <c r="H11" s="6"/>
    </row>
    <row r="12" spans="1:15" x14ac:dyDescent="0.2">
      <c r="A12" s="10">
        <v>81131001</v>
      </c>
      <c r="C12" s="6"/>
      <c r="D12" s="6"/>
      <c r="E12" s="6">
        <v>383</v>
      </c>
      <c r="F12" s="6"/>
      <c r="G12" s="6"/>
      <c r="H12" s="6"/>
      <c r="K12" s="1" t="s">
        <v>18</v>
      </c>
    </row>
    <row r="13" spans="1:15" x14ac:dyDescent="0.2">
      <c r="A13" s="10">
        <v>81142000</v>
      </c>
      <c r="C13" s="6"/>
      <c r="D13" s="6"/>
      <c r="E13" s="6">
        <v>10</v>
      </c>
      <c r="F13" s="6"/>
      <c r="G13" s="6"/>
      <c r="H13" s="6"/>
      <c r="K13" s="1" t="s">
        <v>20</v>
      </c>
    </row>
    <row r="14" spans="1:15" x14ac:dyDescent="0.2">
      <c r="A14" s="10">
        <v>81151000</v>
      </c>
      <c r="C14" s="6"/>
      <c r="D14" s="6"/>
      <c r="E14" s="6">
        <v>131</v>
      </c>
      <c r="F14" s="6"/>
      <c r="G14" s="6"/>
      <c r="H14" s="6"/>
      <c r="K14" s="1" t="s">
        <v>21</v>
      </c>
    </row>
    <row r="15" spans="1:15" x14ac:dyDescent="0.2">
      <c r="A15" s="10">
        <v>81161000</v>
      </c>
      <c r="C15" s="6"/>
      <c r="D15" s="6"/>
      <c r="E15" s="6">
        <v>21</v>
      </c>
      <c r="F15" s="6"/>
      <c r="G15" s="6"/>
      <c r="H15" s="6"/>
      <c r="K15" s="1" t="s">
        <v>22</v>
      </c>
    </row>
    <row r="16" spans="1:15" x14ac:dyDescent="0.2">
      <c r="A16" s="10">
        <v>81201000</v>
      </c>
      <c r="C16" s="6"/>
      <c r="D16" s="6"/>
      <c r="E16" s="6">
        <v>106</v>
      </c>
      <c r="F16" s="6"/>
      <c r="G16" s="6"/>
      <c r="H16" s="6"/>
      <c r="K16" s="1" t="s">
        <v>23</v>
      </c>
    </row>
    <row r="17" spans="1:11" x14ac:dyDescent="0.2">
      <c r="A17" s="10">
        <v>81201005</v>
      </c>
      <c r="C17" s="6"/>
      <c r="D17" s="6"/>
      <c r="E17" s="6">
        <v>447</v>
      </c>
      <c r="F17" s="6"/>
      <c r="G17" s="6"/>
      <c r="H17" s="6"/>
      <c r="K17" s="1" t="s">
        <v>24</v>
      </c>
    </row>
    <row r="18" spans="1:11" x14ac:dyDescent="0.2">
      <c r="A18" s="10">
        <v>81201009</v>
      </c>
      <c r="C18" s="6"/>
      <c r="D18" s="6"/>
      <c r="E18" s="6">
        <v>82</v>
      </c>
      <c r="F18" s="6"/>
      <c r="G18" s="6"/>
      <c r="H18" s="6"/>
      <c r="K18" s="1" t="s">
        <v>25</v>
      </c>
    </row>
    <row r="19" spans="1:11" x14ac:dyDescent="0.2">
      <c r="A19" s="10">
        <v>81211002</v>
      </c>
      <c r="C19" s="6"/>
      <c r="D19" s="6"/>
      <c r="E19" s="6">
        <v>269</v>
      </c>
      <c r="F19" s="6"/>
      <c r="G19" s="6"/>
      <c r="H19" s="6"/>
      <c r="K19" s="1" t="s">
        <v>26</v>
      </c>
    </row>
    <row r="20" spans="1:11" x14ac:dyDescent="0.2">
      <c r="A20" s="10">
        <v>81301001</v>
      </c>
      <c r="C20" s="6"/>
      <c r="D20" s="6"/>
      <c r="E20" s="6">
        <v>230</v>
      </c>
      <c r="F20" s="6"/>
      <c r="G20" s="6"/>
      <c r="H20" s="6"/>
      <c r="K20" s="1" t="s">
        <v>27</v>
      </c>
    </row>
    <row r="21" spans="1:11" x14ac:dyDescent="0.2">
      <c r="A21" s="10">
        <v>81301005</v>
      </c>
      <c r="C21" s="6"/>
      <c r="D21" s="6"/>
      <c r="E21" s="6">
        <v>148</v>
      </c>
      <c r="F21" s="6"/>
      <c r="G21" s="6"/>
      <c r="H21" s="6"/>
      <c r="K21" s="1" t="s">
        <v>28</v>
      </c>
    </row>
    <row r="22" spans="1:11" x14ac:dyDescent="0.2">
      <c r="A22" s="10">
        <v>81331000</v>
      </c>
      <c r="C22" s="6"/>
      <c r="D22" s="6"/>
      <c r="E22" s="6">
        <v>201</v>
      </c>
      <c r="F22" s="6"/>
      <c r="G22" s="6"/>
      <c r="H22" s="6"/>
      <c r="K22" s="1" t="s">
        <v>29</v>
      </c>
    </row>
    <row r="23" spans="1:11" x14ac:dyDescent="0.2">
      <c r="A23" s="10">
        <v>81331020</v>
      </c>
      <c r="C23" s="6"/>
      <c r="D23" s="6"/>
      <c r="E23" s="6">
        <v>52</v>
      </c>
      <c r="F23" s="6"/>
      <c r="G23" s="6"/>
      <c r="H23" s="6"/>
      <c r="K23" s="1" t="s">
        <v>30</v>
      </c>
    </row>
    <row r="24" spans="1:11" x14ac:dyDescent="0.2">
      <c r="A24" s="10">
        <v>81401000</v>
      </c>
      <c r="C24" s="6"/>
      <c r="D24" s="6"/>
      <c r="E24" s="6">
        <v>231</v>
      </c>
      <c r="F24" s="6"/>
      <c r="G24" s="6"/>
      <c r="H24" s="6"/>
    </row>
    <row r="25" spans="1:11" x14ac:dyDescent="0.2">
      <c r="A25" s="10">
        <v>81411000</v>
      </c>
      <c r="C25" s="6"/>
      <c r="D25" s="6"/>
      <c r="E25" s="6">
        <v>113</v>
      </c>
      <c r="F25" s="6"/>
      <c r="G25" s="6"/>
      <c r="H25" s="6"/>
    </row>
    <row r="26" spans="1:11" x14ac:dyDescent="0.2">
      <c r="A26" s="10">
        <v>81441000</v>
      </c>
      <c r="C26" s="6"/>
      <c r="D26" s="6"/>
      <c r="E26" s="6">
        <v>31</v>
      </c>
      <c r="F26" s="6"/>
      <c r="G26" s="6"/>
      <c r="H26" s="6"/>
    </row>
    <row r="27" spans="1:11" x14ac:dyDescent="0.2">
      <c r="A27" s="10">
        <v>81441100</v>
      </c>
      <c r="C27" s="6"/>
      <c r="D27" s="6"/>
      <c r="E27" s="6">
        <v>477</v>
      </c>
      <c r="F27" s="6"/>
      <c r="G27" s="6"/>
      <c r="H27" s="6"/>
    </row>
    <row r="28" spans="1:11" x14ac:dyDescent="0.2">
      <c r="A28" s="10">
        <v>81491010</v>
      </c>
      <c r="C28" s="6"/>
      <c r="D28" s="6"/>
      <c r="E28" s="6">
        <v>145</v>
      </c>
      <c r="F28" s="6"/>
      <c r="G28" s="6"/>
      <c r="H28" s="6"/>
    </row>
    <row r="29" spans="1:11" x14ac:dyDescent="0.2">
      <c r="A29" s="10">
        <v>81491011</v>
      </c>
      <c r="C29" s="6"/>
      <c r="D29" s="6"/>
      <c r="E29" s="6">
        <v>76</v>
      </c>
      <c r="F29" s="6"/>
      <c r="G29" s="6"/>
      <c r="H29" s="6"/>
    </row>
    <row r="30" spans="1:11" x14ac:dyDescent="0.2">
      <c r="A30" s="10">
        <v>81491012</v>
      </c>
      <c r="C30" s="6"/>
      <c r="D30" s="6"/>
      <c r="E30" s="6">
        <v>122</v>
      </c>
      <c r="F30" s="6"/>
      <c r="G30" s="6"/>
      <c r="H30" s="6"/>
    </row>
    <row r="31" spans="1:11" x14ac:dyDescent="0.2">
      <c r="A31" s="10">
        <v>81491016</v>
      </c>
      <c r="C31" s="6"/>
      <c r="D31" s="6"/>
      <c r="E31" s="6">
        <v>272</v>
      </c>
      <c r="F31" s="6"/>
      <c r="G31" s="6"/>
      <c r="H31" s="6"/>
    </row>
    <row r="32" spans="1:11" x14ac:dyDescent="0.2">
      <c r="A32" s="10">
        <v>81495000</v>
      </c>
      <c r="C32" s="6"/>
      <c r="D32" s="6"/>
      <c r="E32" s="6">
        <v>66</v>
      </c>
      <c r="F32" s="6"/>
      <c r="G32" s="6"/>
      <c r="H32" s="6"/>
    </row>
    <row r="33" spans="1:8" x14ac:dyDescent="0.2">
      <c r="A33" s="10">
        <v>82001006</v>
      </c>
      <c r="C33" s="6"/>
      <c r="D33" s="6"/>
      <c r="E33" s="6">
        <v>172</v>
      </c>
      <c r="F33" s="6"/>
      <c r="G33" s="6"/>
      <c r="H33" s="6"/>
    </row>
    <row r="34" spans="1:8" x14ac:dyDescent="0.2">
      <c r="A34" s="10">
        <v>82001016</v>
      </c>
      <c r="C34" s="6"/>
      <c r="D34" s="6"/>
      <c r="E34" s="6">
        <v>142</v>
      </c>
      <c r="F34" s="6"/>
      <c r="G34" s="6"/>
      <c r="H34" s="6"/>
    </row>
    <row r="35" spans="1:8" x14ac:dyDescent="0.2">
      <c r="A35" s="10">
        <v>82001030</v>
      </c>
      <c r="C35" s="6"/>
      <c r="D35" s="6"/>
      <c r="E35" s="6">
        <v>344</v>
      </c>
      <c r="F35" s="6"/>
      <c r="G35" s="6"/>
      <c r="H35" s="6"/>
    </row>
    <row r="36" spans="1:8" x14ac:dyDescent="0.2">
      <c r="A36" s="10">
        <v>82101004</v>
      </c>
      <c r="C36" s="6"/>
      <c r="D36" s="6"/>
      <c r="E36" s="6">
        <v>92</v>
      </c>
      <c r="F36" s="6"/>
      <c r="G36" s="6"/>
      <c r="H36" s="6"/>
    </row>
    <row r="37" spans="1:8" x14ac:dyDescent="0.2">
      <c r="A37" s="10">
        <v>82101030</v>
      </c>
      <c r="C37" s="6"/>
      <c r="D37" s="6"/>
      <c r="E37" s="6">
        <v>234</v>
      </c>
      <c r="F37" s="6"/>
      <c r="G37" s="6"/>
      <c r="H37" s="6"/>
    </row>
    <row r="38" spans="1:8" x14ac:dyDescent="0.2">
      <c r="A38" s="10">
        <v>82102000</v>
      </c>
      <c r="C38" s="6"/>
      <c r="D38" s="6"/>
      <c r="E38" s="6">
        <v>418</v>
      </c>
      <c r="F38" s="6"/>
      <c r="G38" s="6"/>
      <c r="H38" s="6"/>
    </row>
    <row r="39" spans="1:8" x14ac:dyDescent="0.2">
      <c r="A39" s="10">
        <v>82202000</v>
      </c>
      <c r="C39" s="6"/>
      <c r="D39" s="6"/>
      <c r="E39" s="6">
        <v>160</v>
      </c>
      <c r="F39" s="6"/>
      <c r="G39" s="6"/>
      <c r="H39" s="6"/>
    </row>
    <row r="40" spans="1:8" x14ac:dyDescent="0.2">
      <c r="A40" s="10">
        <v>82401000</v>
      </c>
      <c r="C40" s="6"/>
      <c r="D40" s="6"/>
      <c r="E40" s="6">
        <v>186</v>
      </c>
      <c r="F40" s="6"/>
      <c r="G40" s="6"/>
      <c r="H40" s="6"/>
    </row>
    <row r="41" spans="1:8" x14ac:dyDescent="0.2">
      <c r="A41" s="10">
        <v>82401010</v>
      </c>
      <c r="C41" s="6"/>
      <c r="D41" s="6"/>
      <c r="E41" s="6">
        <v>99</v>
      </c>
      <c r="F41" s="6"/>
      <c r="G41" s="6"/>
      <c r="H41" s="6"/>
    </row>
    <row r="42" spans="1:8" x14ac:dyDescent="0.2">
      <c r="A42" s="10">
        <v>82501001</v>
      </c>
      <c r="C42" s="6"/>
      <c r="D42" s="6"/>
      <c r="E42" s="6">
        <v>221</v>
      </c>
      <c r="F42" s="6"/>
      <c r="G42" s="6"/>
      <c r="H42" s="6"/>
    </row>
    <row r="43" spans="1:8" x14ac:dyDescent="0.2">
      <c r="A43" s="10">
        <v>82901001</v>
      </c>
      <c r="C43" s="6"/>
      <c r="D43" s="6"/>
      <c r="E43" s="6">
        <v>28</v>
      </c>
      <c r="F43" s="6"/>
      <c r="G43" s="6"/>
      <c r="H43" s="6"/>
    </row>
    <row r="44" spans="1:8" x14ac:dyDescent="0.2">
      <c r="A44" s="10">
        <v>82921000</v>
      </c>
      <c r="C44" s="6"/>
      <c r="D44" s="6"/>
      <c r="E44" s="6">
        <v>322</v>
      </c>
      <c r="F44" s="6"/>
      <c r="G44" s="6"/>
      <c r="H44" s="6"/>
    </row>
    <row r="45" spans="1:8" x14ac:dyDescent="0.2">
      <c r="A45" s="10">
        <v>82991000</v>
      </c>
      <c r="C45" s="6"/>
      <c r="D45" s="6"/>
      <c r="E45" s="6">
        <v>411</v>
      </c>
      <c r="F45" s="6"/>
      <c r="G45" s="6"/>
      <c r="H45" s="6"/>
    </row>
    <row r="46" spans="1:8" x14ac:dyDescent="0.2">
      <c r="A46" s="10">
        <v>82991050</v>
      </c>
      <c r="C46" s="6"/>
      <c r="D46" s="6"/>
      <c r="E46" s="6">
        <v>380</v>
      </c>
      <c r="F46" s="6"/>
      <c r="G46" s="6"/>
      <c r="H46" s="6"/>
    </row>
    <row r="47" spans="1:8" x14ac:dyDescent="0.2">
      <c r="A47" s="10">
        <v>83001000</v>
      </c>
      <c r="C47" s="6"/>
      <c r="D47" s="6"/>
      <c r="E47" s="6">
        <v>110</v>
      </c>
      <c r="F47" s="6"/>
      <c r="G47" s="6"/>
      <c r="H47" s="6"/>
    </row>
    <row r="48" spans="1:8" x14ac:dyDescent="0.2">
      <c r="A48" s="10">
        <v>83001008</v>
      </c>
      <c r="C48" s="6"/>
      <c r="D48" s="6"/>
      <c r="E48" s="6">
        <v>382</v>
      </c>
      <c r="F48" s="6"/>
      <c r="G48" s="6"/>
      <c r="H48" s="6"/>
    </row>
    <row r="49" spans="1:8" x14ac:dyDescent="0.2">
      <c r="A49" s="10">
        <v>83061000</v>
      </c>
      <c r="C49" s="6"/>
      <c r="D49" s="6"/>
      <c r="E49" s="6">
        <v>437</v>
      </c>
      <c r="F49" s="6"/>
      <c r="G49" s="6"/>
      <c r="H49" s="6"/>
    </row>
    <row r="50" spans="1:8" x14ac:dyDescent="0.2">
      <c r="A50" s="10">
        <v>83061010</v>
      </c>
      <c r="C50" s="6"/>
      <c r="D50" s="6"/>
      <c r="E50" s="6">
        <v>194</v>
      </c>
      <c r="F50" s="6"/>
      <c r="G50" s="6"/>
      <c r="H50" s="6"/>
    </row>
    <row r="51" spans="1:8" x14ac:dyDescent="0.2">
      <c r="A51" s="10">
        <v>83111000</v>
      </c>
      <c r="C51" s="6"/>
      <c r="D51" s="6"/>
      <c r="E51" s="6">
        <v>484</v>
      </c>
      <c r="F51" s="6"/>
      <c r="G51" s="6"/>
      <c r="H51" s="6"/>
    </row>
    <row r="52" spans="1:8" x14ac:dyDescent="0.2">
      <c r="A52" s="10">
        <v>83111102</v>
      </c>
      <c r="C52" s="6"/>
      <c r="D52" s="6"/>
      <c r="E52" s="6">
        <v>141</v>
      </c>
      <c r="F52" s="6"/>
      <c r="G52" s="6"/>
      <c r="H52" s="6"/>
    </row>
    <row r="53" spans="1:8" x14ac:dyDescent="0.2">
      <c r="A53" s="10">
        <v>83111110</v>
      </c>
      <c r="C53" s="6"/>
      <c r="D53" s="6"/>
      <c r="E53" s="6">
        <v>120</v>
      </c>
      <c r="F53" s="6"/>
      <c r="G53" s="6"/>
      <c r="H53" s="6"/>
    </row>
    <row r="54" spans="1:8" x14ac:dyDescent="0.2">
      <c r="A54" s="10">
        <v>83111300</v>
      </c>
      <c r="C54" s="6"/>
      <c r="D54" s="6"/>
      <c r="E54" s="6">
        <v>419</v>
      </c>
      <c r="F54" s="6"/>
      <c r="G54" s="6"/>
      <c r="H54" s="6"/>
    </row>
    <row r="55" spans="1:8" x14ac:dyDescent="0.2">
      <c r="A55" s="10">
        <v>83201000</v>
      </c>
      <c r="C55" s="6"/>
      <c r="D55" s="6"/>
      <c r="E55" s="6">
        <v>166</v>
      </c>
      <c r="F55" s="6"/>
      <c r="G55" s="6"/>
      <c r="H55" s="6"/>
    </row>
    <row r="56" spans="1:8" x14ac:dyDescent="0.2">
      <c r="A56" s="10">
        <v>83221010</v>
      </c>
      <c r="C56" s="6"/>
      <c r="D56" s="6"/>
      <c r="E56" s="6">
        <v>96</v>
      </c>
      <c r="F56" s="6"/>
      <c r="G56" s="6"/>
      <c r="H56" s="6"/>
    </row>
    <row r="57" spans="1:8" x14ac:dyDescent="0.2">
      <c r="A57" s="10">
        <v>83221011</v>
      </c>
      <c r="C57" s="6"/>
      <c r="D57" s="6"/>
      <c r="E57" s="6">
        <v>156</v>
      </c>
      <c r="F57" s="6"/>
      <c r="G57" s="6"/>
      <c r="H57" s="6"/>
    </row>
    <row r="58" spans="1:8" x14ac:dyDescent="0.2">
      <c r="A58" s="10">
        <v>83302000</v>
      </c>
      <c r="C58" s="6"/>
      <c r="D58" s="6"/>
      <c r="E58" s="6">
        <v>147</v>
      </c>
      <c r="F58" s="6"/>
      <c r="G58" s="6"/>
      <c r="H58" s="6"/>
    </row>
    <row r="59" spans="1:8" x14ac:dyDescent="0.2">
      <c r="A59" s="10">
        <v>83303000</v>
      </c>
      <c r="C59" s="6"/>
      <c r="D59" s="6"/>
      <c r="E59" s="6">
        <v>471</v>
      </c>
      <c r="F59" s="6"/>
      <c r="G59" s="6"/>
      <c r="H59" s="6"/>
    </row>
    <row r="60" spans="1:8" x14ac:dyDescent="0.2">
      <c r="A60" s="10">
        <v>83401000</v>
      </c>
      <c r="C60" s="6"/>
      <c r="D60" s="6"/>
      <c r="E60" s="6">
        <v>64</v>
      </c>
      <c r="F60" s="6"/>
      <c r="G60" s="6"/>
      <c r="H60" s="6"/>
    </row>
    <row r="61" spans="1:8" x14ac:dyDescent="0.2">
      <c r="A61" s="10">
        <v>83411000</v>
      </c>
      <c r="C61" s="6"/>
      <c r="D61" s="6"/>
      <c r="E61" s="6">
        <v>309</v>
      </c>
      <c r="F61" s="6"/>
      <c r="G61" s="6"/>
      <c r="H61" s="6"/>
    </row>
    <row r="62" spans="1:8" x14ac:dyDescent="0.2">
      <c r="A62" s="10">
        <v>83411010</v>
      </c>
      <c r="C62" s="6"/>
      <c r="D62" s="6"/>
      <c r="E62" s="6">
        <v>490</v>
      </c>
      <c r="F62" s="6"/>
      <c r="G62" s="6"/>
      <c r="H62" s="6"/>
    </row>
    <row r="63" spans="1:8" x14ac:dyDescent="0.2">
      <c r="A63" s="10">
        <v>83421000</v>
      </c>
      <c r="C63" s="6"/>
      <c r="D63" s="6"/>
      <c r="E63" s="6">
        <v>301</v>
      </c>
      <c r="F63" s="6"/>
      <c r="G63" s="6"/>
      <c r="H63" s="6"/>
    </row>
    <row r="64" spans="1:8" x14ac:dyDescent="0.2">
      <c r="A64" s="10">
        <v>83911000</v>
      </c>
      <c r="C64" s="6"/>
      <c r="D64" s="6"/>
      <c r="E64" s="6">
        <v>407</v>
      </c>
      <c r="F64" s="6"/>
      <c r="G64" s="6"/>
      <c r="H64" s="6"/>
    </row>
    <row r="65" spans="1:8" x14ac:dyDescent="0.2">
      <c r="A65" s="10">
        <v>84001000</v>
      </c>
      <c r="C65" s="6"/>
      <c r="D65" s="6"/>
      <c r="E65" s="6">
        <v>350</v>
      </c>
      <c r="F65" s="6"/>
      <c r="G65" s="6"/>
      <c r="H65" s="6"/>
    </row>
    <row r="66" spans="1:8" x14ac:dyDescent="0.2">
      <c r="A66" s="10">
        <v>84021000</v>
      </c>
      <c r="C66" s="6"/>
      <c r="D66" s="6"/>
      <c r="E66" s="6">
        <v>317</v>
      </c>
      <c r="F66" s="6"/>
      <c r="G66" s="6"/>
      <c r="H66" s="6"/>
    </row>
    <row r="67" spans="1:8" x14ac:dyDescent="0.2">
      <c r="A67" s="10">
        <v>84021010</v>
      </c>
      <c r="C67" s="6"/>
      <c r="D67" s="6"/>
      <c r="E67" s="6">
        <v>14</v>
      </c>
      <c r="F67" s="6"/>
      <c r="G67" s="6"/>
      <c r="H67" s="6"/>
    </row>
    <row r="68" spans="1:8" x14ac:dyDescent="0.2">
      <c r="A68" s="10">
        <v>84021020</v>
      </c>
      <c r="C68" s="6"/>
      <c r="D68" s="6"/>
      <c r="E68" s="6">
        <v>238</v>
      </c>
      <c r="F68" s="6"/>
      <c r="G68" s="6"/>
      <c r="H68" s="6"/>
    </row>
    <row r="69" spans="1:8" x14ac:dyDescent="0.2">
      <c r="A69" s="10">
        <v>84022305</v>
      </c>
      <c r="C69" s="6"/>
      <c r="D69" s="6"/>
      <c r="E69" s="6">
        <v>356</v>
      </c>
      <c r="F69" s="6"/>
      <c r="G69" s="6"/>
      <c r="H69" s="6"/>
    </row>
    <row r="70" spans="1:8" x14ac:dyDescent="0.2">
      <c r="A70" s="10">
        <v>84022701</v>
      </c>
      <c r="C70" s="6"/>
      <c r="D70" s="6"/>
      <c r="E70" s="6">
        <v>405</v>
      </c>
      <c r="F70" s="6"/>
      <c r="G70" s="6"/>
      <c r="H70" s="6"/>
    </row>
    <row r="71" spans="1:8" x14ac:dyDescent="0.2">
      <c r="A71" s="10">
        <v>84022703</v>
      </c>
      <c r="C71" s="6"/>
      <c r="D71" s="6"/>
      <c r="E71" s="6">
        <v>415</v>
      </c>
      <c r="F71" s="6"/>
      <c r="G71" s="6"/>
      <c r="H71" s="6"/>
    </row>
    <row r="72" spans="1:8" x14ac:dyDescent="0.2">
      <c r="A72" s="10">
        <v>84022704</v>
      </c>
      <c r="C72" s="6"/>
      <c r="D72" s="6"/>
      <c r="E72" s="6">
        <v>467</v>
      </c>
      <c r="F72" s="6"/>
      <c r="G72" s="6"/>
      <c r="H72" s="6"/>
    </row>
    <row r="73" spans="1:8" x14ac:dyDescent="0.2">
      <c r="A73" s="10">
        <v>84101000</v>
      </c>
      <c r="C73" s="6"/>
      <c r="D73" s="6"/>
      <c r="E73" s="6">
        <v>351</v>
      </c>
      <c r="F73" s="6"/>
      <c r="G73" s="6"/>
      <c r="H73" s="6"/>
    </row>
    <row r="74" spans="1:8" x14ac:dyDescent="0.2">
      <c r="A74" s="10">
        <v>84101022</v>
      </c>
      <c r="C74" s="6"/>
      <c r="D74" s="6"/>
      <c r="E74" s="6">
        <v>108</v>
      </c>
      <c r="F74" s="6"/>
      <c r="G74" s="6"/>
      <c r="H74" s="6"/>
    </row>
    <row r="75" spans="1:8" x14ac:dyDescent="0.2">
      <c r="A75" s="10">
        <v>84102100</v>
      </c>
      <c r="C75" s="6"/>
      <c r="D75" s="6"/>
      <c r="E75" s="6">
        <v>427</v>
      </c>
      <c r="F75" s="6"/>
      <c r="G75" s="6"/>
      <c r="H75" s="6"/>
    </row>
    <row r="76" spans="1:8" x14ac:dyDescent="0.2">
      <c r="A76" s="10">
        <v>84111000</v>
      </c>
      <c r="C76" s="6"/>
      <c r="D76" s="6"/>
      <c r="E76" s="6">
        <v>407</v>
      </c>
      <c r="F76" s="6"/>
      <c r="G76" s="6"/>
      <c r="H76" s="6"/>
    </row>
    <row r="77" spans="1:8" x14ac:dyDescent="0.2">
      <c r="A77" s="10">
        <v>84111330</v>
      </c>
      <c r="C77" s="6"/>
      <c r="D77" s="6"/>
      <c r="E77" s="6">
        <v>339</v>
      </c>
      <c r="F77" s="6"/>
      <c r="G77" s="6"/>
      <c r="H77" s="6"/>
    </row>
    <row r="78" spans="1:8" x14ac:dyDescent="0.2">
      <c r="A78" s="10">
        <v>84111340</v>
      </c>
      <c r="C78" s="6"/>
      <c r="D78" s="6"/>
      <c r="E78" s="6">
        <v>67</v>
      </c>
      <c r="F78" s="6"/>
      <c r="G78" s="6"/>
      <c r="H78" s="6"/>
    </row>
    <row r="79" spans="1:8" x14ac:dyDescent="0.2">
      <c r="A79" s="10">
        <v>84111400</v>
      </c>
      <c r="C79" s="6"/>
      <c r="D79" s="6"/>
      <c r="E79" s="6">
        <v>469</v>
      </c>
      <c r="F79" s="6"/>
      <c r="G79" s="6"/>
      <c r="H79" s="6"/>
    </row>
    <row r="80" spans="1:8" x14ac:dyDescent="0.2">
      <c r="A80" s="10">
        <v>84501001</v>
      </c>
      <c r="C80" s="6"/>
      <c r="D80" s="6"/>
      <c r="E80" s="6">
        <v>319</v>
      </c>
      <c r="F80" s="6"/>
      <c r="G80" s="6"/>
      <c r="H80" s="6"/>
    </row>
    <row r="81" spans="1:8" x14ac:dyDescent="0.2">
      <c r="A81" s="10">
        <v>84501015</v>
      </c>
      <c r="C81" s="6"/>
      <c r="D81" s="6"/>
      <c r="E81" s="6">
        <v>114</v>
      </c>
      <c r="F81" s="6"/>
      <c r="G81" s="6"/>
      <c r="H81" s="6"/>
    </row>
    <row r="82" spans="1:8" x14ac:dyDescent="0.2">
      <c r="A82" s="10">
        <v>84501018</v>
      </c>
      <c r="C82" s="6"/>
      <c r="D82" s="6"/>
      <c r="E82" s="6">
        <v>35</v>
      </c>
      <c r="F82" s="6"/>
      <c r="G82" s="6"/>
      <c r="H82" s="6"/>
    </row>
    <row r="83" spans="1:8" x14ac:dyDescent="0.2">
      <c r="A83" s="10">
        <v>84501601</v>
      </c>
      <c r="C83" s="6"/>
      <c r="D83" s="6"/>
      <c r="E83" s="6">
        <v>164</v>
      </c>
      <c r="F83" s="6"/>
      <c r="G83" s="6"/>
      <c r="H83" s="6"/>
    </row>
    <row r="84" spans="1:8" x14ac:dyDescent="0.2">
      <c r="A84" s="10">
        <v>84503205</v>
      </c>
      <c r="C84" s="6"/>
      <c r="D84" s="6"/>
      <c r="E84" s="6">
        <v>152</v>
      </c>
      <c r="F84" s="6"/>
      <c r="G84" s="6"/>
      <c r="H84" s="6"/>
    </row>
    <row r="85" spans="1:8" x14ac:dyDescent="0.2">
      <c r="A85" s="10">
        <v>84511000</v>
      </c>
      <c r="C85" s="6"/>
      <c r="D85" s="6"/>
      <c r="E85" s="6">
        <v>41</v>
      </c>
      <c r="F85" s="6"/>
      <c r="G85" s="6"/>
      <c r="H85" s="6"/>
    </row>
    <row r="86" spans="1:8" x14ac:dyDescent="0.2">
      <c r="A86" s="10">
        <v>84511016</v>
      </c>
      <c r="C86" s="6"/>
      <c r="D86" s="6"/>
      <c r="E86" s="6">
        <v>287</v>
      </c>
      <c r="F86" s="6"/>
      <c r="G86" s="6"/>
      <c r="H86" s="6"/>
    </row>
    <row r="87" spans="1:8" x14ac:dyDescent="0.2">
      <c r="A87" s="10">
        <v>85001000</v>
      </c>
      <c r="C87" s="6"/>
      <c r="D87" s="6"/>
      <c r="E87" s="6">
        <v>251</v>
      </c>
      <c r="F87" s="6"/>
      <c r="G87" s="6"/>
      <c r="H87" s="6"/>
    </row>
    <row r="88" spans="1:8" x14ac:dyDescent="0.2">
      <c r="A88" s="10">
        <v>85001010</v>
      </c>
      <c r="C88" s="6"/>
      <c r="D88" s="6"/>
      <c r="E88" s="6">
        <v>405</v>
      </c>
      <c r="F88" s="6"/>
      <c r="G88" s="6"/>
      <c r="H88" s="6"/>
    </row>
    <row r="89" spans="1:8" x14ac:dyDescent="0.2">
      <c r="A89" s="10">
        <v>85001011</v>
      </c>
      <c r="C89" s="6"/>
      <c r="D89" s="6"/>
      <c r="E89" s="6">
        <v>449</v>
      </c>
      <c r="F89" s="6"/>
      <c r="G89" s="6"/>
      <c r="H89" s="6"/>
    </row>
    <row r="90" spans="1:8" x14ac:dyDescent="0.2">
      <c r="A90" s="10">
        <v>85001100</v>
      </c>
      <c r="C90" s="6"/>
      <c r="D90" s="6"/>
      <c r="E90" s="6">
        <v>287</v>
      </c>
      <c r="F90" s="6"/>
      <c r="G90" s="6"/>
      <c r="H90" s="6"/>
    </row>
    <row r="91" spans="1:8" x14ac:dyDescent="0.2">
      <c r="A91" s="10">
        <v>85011000</v>
      </c>
      <c r="C91" s="6"/>
      <c r="D91" s="6"/>
      <c r="E91" s="6">
        <v>409</v>
      </c>
      <c r="F91" s="6"/>
      <c r="G91" s="6"/>
      <c r="H91" s="6"/>
    </row>
    <row r="92" spans="1:8" x14ac:dyDescent="0.2">
      <c r="A92" s="10">
        <v>85021000</v>
      </c>
      <c r="C92" s="6"/>
      <c r="D92" s="6"/>
      <c r="E92" s="6">
        <v>105</v>
      </c>
      <c r="F92" s="6"/>
      <c r="G92" s="6"/>
      <c r="H92" s="6"/>
    </row>
    <row r="93" spans="1:8" x14ac:dyDescent="0.2">
      <c r="A93" s="10">
        <v>85031000</v>
      </c>
      <c r="C93" s="6"/>
      <c r="D93" s="6"/>
      <c r="E93" s="6">
        <v>27</v>
      </c>
      <c r="F93" s="6"/>
      <c r="G93" s="6"/>
      <c r="H93" s="6"/>
    </row>
    <row r="94" spans="1:8" x14ac:dyDescent="0.2">
      <c r="A94" s="10">
        <v>85031020</v>
      </c>
      <c r="C94" s="6"/>
      <c r="D94" s="6"/>
      <c r="E94" s="6">
        <v>404</v>
      </c>
      <c r="F94" s="6"/>
      <c r="G94" s="6"/>
      <c r="H94" s="6"/>
    </row>
    <row r="95" spans="1:8" x14ac:dyDescent="0.2">
      <c r="A95" s="10">
        <v>85031030</v>
      </c>
      <c r="C95" s="6"/>
      <c r="D95" s="6"/>
      <c r="E95" s="6">
        <v>454</v>
      </c>
      <c r="F95" s="6"/>
      <c r="G95" s="6"/>
      <c r="H95" s="6"/>
    </row>
    <row r="96" spans="1:8" x14ac:dyDescent="0.2">
      <c r="A96" s="10">
        <v>85111000</v>
      </c>
      <c r="C96" s="6"/>
      <c r="D96" s="6"/>
      <c r="E96" s="6">
        <v>209</v>
      </c>
      <c r="F96" s="6"/>
      <c r="G96" s="6"/>
      <c r="H96" s="6"/>
    </row>
    <row r="97" spans="1:8" x14ac:dyDescent="0.2">
      <c r="A97" s="10">
        <v>85121000</v>
      </c>
      <c r="C97" s="6"/>
      <c r="D97" s="6"/>
      <c r="E97" s="6">
        <v>435</v>
      </c>
      <c r="F97" s="6"/>
      <c r="G97" s="6"/>
      <c r="H97" s="6"/>
    </row>
    <row r="98" spans="1:8" x14ac:dyDescent="0.2">
      <c r="A98" s="10">
        <v>85211050</v>
      </c>
      <c r="C98" s="6"/>
      <c r="D98" s="6"/>
      <c r="E98" s="6">
        <v>98</v>
      </c>
      <c r="F98" s="6"/>
      <c r="G98" s="6"/>
      <c r="H98" s="6"/>
    </row>
    <row r="99" spans="1:8" x14ac:dyDescent="0.2">
      <c r="A99" s="10">
        <v>85211062</v>
      </c>
      <c r="C99" s="6"/>
      <c r="D99" s="6"/>
      <c r="E99" s="6">
        <v>405</v>
      </c>
      <c r="F99" s="6"/>
      <c r="G99" s="6"/>
      <c r="H99" s="6"/>
    </row>
    <row r="100" spans="1:8" x14ac:dyDescent="0.2">
      <c r="A100" s="10">
        <v>85211064</v>
      </c>
      <c r="C100" s="6"/>
      <c r="D100" s="6"/>
      <c r="E100" s="6">
        <v>176</v>
      </c>
      <c r="F100" s="6"/>
      <c r="G100" s="6"/>
      <c r="H100" s="6"/>
    </row>
    <row r="101" spans="1:8" x14ac:dyDescent="0.2">
      <c r="A101" s="10">
        <v>85211066</v>
      </c>
      <c r="C101" s="6"/>
      <c r="D101" s="6"/>
      <c r="E101" s="6">
        <v>401</v>
      </c>
      <c r="F101" s="6"/>
      <c r="G101" s="6"/>
      <c r="H101" s="6"/>
    </row>
    <row r="102" spans="1:8" x14ac:dyDescent="0.2">
      <c r="A102" s="10">
        <v>85211070</v>
      </c>
      <c r="C102" s="6"/>
      <c r="D102" s="6"/>
      <c r="E102" s="6">
        <v>481</v>
      </c>
      <c r="F102" s="6"/>
      <c r="G102" s="6"/>
      <c r="H102" s="6"/>
    </row>
    <row r="103" spans="1:8" x14ac:dyDescent="0.2">
      <c r="A103" s="10">
        <v>85211084</v>
      </c>
      <c r="C103" s="6"/>
      <c r="D103" s="6"/>
      <c r="E103" s="6">
        <v>374</v>
      </c>
      <c r="F103" s="6"/>
      <c r="G103" s="6"/>
      <c r="H103" s="6"/>
    </row>
    <row r="104" spans="1:8" x14ac:dyDescent="0.2">
      <c r="A104" s="10">
        <v>85211086</v>
      </c>
      <c r="C104" s="6"/>
      <c r="D104" s="6"/>
      <c r="E104" s="6">
        <v>179</v>
      </c>
      <c r="F104" s="6"/>
      <c r="G104" s="6"/>
      <c r="H104" s="6"/>
    </row>
    <row r="105" spans="1:8" x14ac:dyDescent="0.2">
      <c r="A105" s="10">
        <v>85211090</v>
      </c>
      <c r="C105" s="6"/>
      <c r="D105" s="6"/>
      <c r="E105" s="6">
        <v>117</v>
      </c>
      <c r="F105" s="6"/>
      <c r="G105" s="6"/>
      <c r="H105" s="6"/>
    </row>
    <row r="106" spans="1:8" x14ac:dyDescent="0.2">
      <c r="A106" s="10">
        <v>85211091</v>
      </c>
      <c r="C106" s="6"/>
      <c r="D106" s="6"/>
      <c r="E106" s="6">
        <v>117</v>
      </c>
      <c r="F106" s="6"/>
      <c r="G106" s="6"/>
      <c r="H106" s="6"/>
    </row>
    <row r="107" spans="1:8" x14ac:dyDescent="0.2">
      <c r="A107" s="10">
        <v>85211111</v>
      </c>
      <c r="C107" s="6"/>
      <c r="D107" s="6"/>
      <c r="E107" s="6">
        <v>214</v>
      </c>
      <c r="F107" s="6"/>
      <c r="G107" s="6"/>
      <c r="H107" s="6"/>
    </row>
    <row r="108" spans="1:8" x14ac:dyDescent="0.2">
      <c r="A108" s="10">
        <v>85221010</v>
      </c>
      <c r="C108" s="6"/>
      <c r="D108" s="6"/>
      <c r="E108" s="6">
        <v>19</v>
      </c>
      <c r="F108" s="6"/>
      <c r="G108" s="6"/>
      <c r="H108" s="6"/>
    </row>
    <row r="109" spans="1:8" x14ac:dyDescent="0.2">
      <c r="A109" s="10">
        <v>85231061</v>
      </c>
      <c r="C109" s="6"/>
      <c r="D109" s="6"/>
      <c r="E109" s="6">
        <v>383</v>
      </c>
      <c r="F109" s="6"/>
      <c r="G109" s="6"/>
      <c r="H109" s="6"/>
    </row>
    <row r="110" spans="1:8" x14ac:dyDescent="0.2">
      <c r="A110" s="10">
        <v>85231062</v>
      </c>
      <c r="C110" s="6"/>
      <c r="D110" s="6"/>
      <c r="E110" s="6">
        <v>342</v>
      </c>
      <c r="F110" s="6"/>
      <c r="G110" s="6"/>
      <c r="H110" s="6"/>
    </row>
    <row r="111" spans="1:8" x14ac:dyDescent="0.2">
      <c r="A111" s="10">
        <v>85231063</v>
      </c>
      <c r="C111" s="6"/>
      <c r="D111" s="6"/>
      <c r="E111" s="6">
        <v>484</v>
      </c>
      <c r="F111" s="6"/>
      <c r="G111" s="6"/>
      <c r="H111" s="6"/>
    </row>
    <row r="112" spans="1:8" x14ac:dyDescent="0.2">
      <c r="A112" s="10">
        <v>85301000</v>
      </c>
      <c r="C112" s="6"/>
      <c r="D112" s="6"/>
      <c r="E112" s="6">
        <v>323</v>
      </c>
      <c r="F112" s="6"/>
      <c r="G112" s="6"/>
      <c r="H112" s="6"/>
    </row>
    <row r="113" spans="1:8" x14ac:dyDescent="0.2">
      <c r="A113" s="10">
        <v>85321000</v>
      </c>
      <c r="C113" s="6"/>
      <c r="D113" s="6"/>
      <c r="E113" s="6">
        <v>351</v>
      </c>
      <c r="F113" s="6"/>
      <c r="G113" s="6"/>
      <c r="H113" s="6"/>
    </row>
    <row r="114" spans="1:8" x14ac:dyDescent="0.2">
      <c r="A114" s="10">
        <v>85331000</v>
      </c>
      <c r="C114" s="6"/>
      <c r="D114" s="6"/>
      <c r="E114" s="6">
        <v>417</v>
      </c>
      <c r="F114" s="6"/>
      <c r="G114" s="6"/>
      <c r="H114" s="6"/>
    </row>
    <row r="115" spans="1:8" x14ac:dyDescent="0.2">
      <c r="A115" s="10">
        <v>85331003</v>
      </c>
      <c r="C115" s="6"/>
      <c r="D115" s="6"/>
      <c r="E115" s="6">
        <v>208</v>
      </c>
      <c r="F115" s="6"/>
      <c r="G115" s="6"/>
      <c r="H115" s="6"/>
    </row>
    <row r="116" spans="1:8" x14ac:dyDescent="0.2">
      <c r="A116" s="10">
        <v>85411005</v>
      </c>
      <c r="C116" s="6"/>
      <c r="D116" s="6"/>
      <c r="E116" s="6">
        <v>113</v>
      </c>
      <c r="F116" s="6"/>
      <c r="G116" s="6"/>
      <c r="H116" s="6"/>
    </row>
    <row r="117" spans="1:8" x14ac:dyDescent="0.2">
      <c r="A117" s="10">
        <v>85411010</v>
      </c>
      <c r="C117" s="6"/>
      <c r="D117" s="6"/>
      <c r="E117" s="6">
        <v>73</v>
      </c>
      <c r="F117" s="6"/>
      <c r="G117" s="6"/>
      <c r="H117" s="6"/>
    </row>
    <row r="118" spans="1:8" x14ac:dyDescent="0.2">
      <c r="A118" s="10">
        <v>85421000</v>
      </c>
      <c r="C118" s="6"/>
      <c r="D118" s="6"/>
      <c r="E118" s="6">
        <v>176</v>
      </c>
      <c r="F118" s="6"/>
      <c r="G118" s="6"/>
      <c r="H118" s="6"/>
    </row>
    <row r="119" spans="1:8" x14ac:dyDescent="0.2">
      <c r="A119" s="10">
        <v>85441000</v>
      </c>
      <c r="C119" s="6"/>
      <c r="D119" s="6"/>
      <c r="E119" s="6">
        <v>302</v>
      </c>
      <c r="F119" s="6"/>
      <c r="G119" s="6"/>
      <c r="H119" s="6"/>
    </row>
    <row r="120" spans="1:8" x14ac:dyDescent="0.2">
      <c r="A120" s="10">
        <v>85451000</v>
      </c>
      <c r="C120" s="6"/>
      <c r="D120" s="6"/>
      <c r="E120" s="6">
        <v>311</v>
      </c>
      <c r="F120" s="6"/>
      <c r="G120" s="6"/>
      <c r="H120" s="6"/>
    </row>
    <row r="121" spans="1:8" x14ac:dyDescent="0.2">
      <c r="A121" s="10">
        <v>85461000</v>
      </c>
      <c r="C121" s="6"/>
      <c r="D121" s="6"/>
      <c r="E121" s="6">
        <v>464</v>
      </c>
      <c r="F121" s="6"/>
      <c r="G121" s="6"/>
      <c r="H121" s="6"/>
    </row>
    <row r="122" spans="1:8" x14ac:dyDescent="0.2">
      <c r="A122" s="10">
        <v>85501000</v>
      </c>
      <c r="C122" s="6"/>
      <c r="D122" s="6"/>
      <c r="E122" s="6">
        <v>102</v>
      </c>
      <c r="F122" s="6"/>
      <c r="G122" s="6"/>
      <c r="H122" s="6"/>
    </row>
    <row r="123" spans="1:8" x14ac:dyDescent="0.2">
      <c r="A123" s="10">
        <v>85511000</v>
      </c>
      <c r="C123" s="6"/>
      <c r="D123" s="6"/>
      <c r="E123" s="6">
        <v>495</v>
      </c>
      <c r="F123" s="6"/>
      <c r="G123" s="6"/>
      <c r="H123" s="6"/>
    </row>
    <row r="124" spans="1:8" x14ac:dyDescent="0.2">
      <c r="A124" s="10">
        <v>85531000</v>
      </c>
      <c r="C124" s="6"/>
      <c r="D124" s="6"/>
      <c r="E124" s="6">
        <v>253</v>
      </c>
      <c r="F124" s="6"/>
      <c r="G124" s="6"/>
      <c r="H124" s="6"/>
    </row>
    <row r="125" spans="1:8" x14ac:dyDescent="0.2">
      <c r="A125" s="10">
        <v>85562010</v>
      </c>
      <c r="C125" s="6"/>
      <c r="D125" s="6"/>
      <c r="E125" s="6">
        <v>439</v>
      </c>
      <c r="F125" s="6"/>
      <c r="G125" s="6"/>
      <c r="H125" s="6"/>
    </row>
    <row r="126" spans="1:8" x14ac:dyDescent="0.2">
      <c r="A126" s="10">
        <v>85571000</v>
      </c>
      <c r="C126" s="6"/>
      <c r="D126" s="6"/>
      <c r="E126" s="6">
        <v>303</v>
      </c>
      <c r="F126" s="6"/>
      <c r="G126" s="6"/>
      <c r="H126" s="6"/>
    </row>
    <row r="127" spans="1:8" x14ac:dyDescent="0.2">
      <c r="A127" s="10">
        <v>85690105</v>
      </c>
      <c r="C127" s="6"/>
      <c r="D127" s="6"/>
      <c r="E127" s="6">
        <v>350</v>
      </c>
      <c r="F127" s="6"/>
      <c r="G127" s="6"/>
      <c r="H127" s="6"/>
    </row>
    <row r="128" spans="1:8" x14ac:dyDescent="0.2">
      <c r="A128" s="10">
        <v>85690200</v>
      </c>
      <c r="C128" s="6"/>
      <c r="D128" s="6"/>
      <c r="E128" s="6">
        <v>43</v>
      </c>
      <c r="F128" s="6"/>
      <c r="G128" s="6"/>
      <c r="H128" s="6"/>
    </row>
    <row r="129" spans="1:8" x14ac:dyDescent="0.2">
      <c r="A129" s="10">
        <v>85690205</v>
      </c>
      <c r="C129" s="6"/>
      <c r="D129" s="6"/>
      <c r="E129" s="6">
        <v>364</v>
      </c>
      <c r="F129" s="6"/>
      <c r="G129" s="6"/>
      <c r="H129" s="6"/>
    </row>
    <row r="130" spans="1:8" x14ac:dyDescent="0.2">
      <c r="A130" s="10">
        <v>85691000</v>
      </c>
      <c r="C130" s="6"/>
      <c r="D130" s="6"/>
      <c r="E130" s="6">
        <v>364</v>
      </c>
      <c r="F130" s="6"/>
      <c r="G130" s="6"/>
      <c r="H130" s="6"/>
    </row>
    <row r="131" spans="1:8" x14ac:dyDescent="0.2">
      <c r="A131" s="10">
        <v>85691001</v>
      </c>
      <c r="C131" s="6"/>
      <c r="D131" s="6"/>
      <c r="E131" s="6">
        <v>283</v>
      </c>
      <c r="F131" s="6"/>
      <c r="G131" s="6"/>
      <c r="H131" s="6"/>
    </row>
    <row r="132" spans="1:8" x14ac:dyDescent="0.2">
      <c r="A132" s="10">
        <v>85691002</v>
      </c>
      <c r="C132" s="6"/>
      <c r="D132" s="6"/>
      <c r="E132" s="6">
        <v>249</v>
      </c>
      <c r="F132" s="6"/>
      <c r="G132" s="6"/>
      <c r="H132" s="6"/>
    </row>
    <row r="133" spans="1:8" x14ac:dyDescent="0.2">
      <c r="A133" s="10">
        <v>85691006</v>
      </c>
      <c r="C133" s="6"/>
      <c r="D133" s="6"/>
      <c r="E133" s="6">
        <v>344</v>
      </c>
      <c r="F133" s="6"/>
      <c r="G133" s="6"/>
      <c r="H133" s="6"/>
    </row>
    <row r="134" spans="1:8" x14ac:dyDescent="0.2">
      <c r="A134" s="10">
        <v>85691018</v>
      </c>
      <c r="C134" s="6"/>
      <c r="D134" s="6"/>
      <c r="E134" s="6">
        <v>144</v>
      </c>
      <c r="F134" s="6"/>
      <c r="G134" s="6"/>
      <c r="H134" s="6"/>
    </row>
    <row r="135" spans="1:8" x14ac:dyDescent="0.2">
      <c r="A135" s="10">
        <v>85691037</v>
      </c>
      <c r="C135" s="6"/>
      <c r="D135" s="6"/>
      <c r="E135" s="6">
        <v>29</v>
      </c>
      <c r="F135" s="6"/>
      <c r="G135" s="6"/>
      <c r="H135" s="6"/>
    </row>
    <row r="136" spans="1:8" x14ac:dyDescent="0.2">
      <c r="A136" s="10">
        <v>85691038</v>
      </c>
      <c r="C136" s="6"/>
      <c r="D136" s="6"/>
      <c r="E136" s="6">
        <v>428</v>
      </c>
      <c r="F136" s="6"/>
      <c r="G136" s="6"/>
      <c r="H136" s="6"/>
    </row>
    <row r="137" spans="1:8" x14ac:dyDescent="0.2">
      <c r="A137" s="10">
        <v>85691040</v>
      </c>
      <c r="C137" s="6"/>
      <c r="D137" s="6"/>
      <c r="E137" s="6">
        <v>135</v>
      </c>
      <c r="F137" s="6"/>
      <c r="G137" s="6"/>
      <c r="H137" s="6"/>
    </row>
    <row r="138" spans="1:8" x14ac:dyDescent="0.2">
      <c r="A138" s="10">
        <v>85691097</v>
      </c>
      <c r="C138" s="6"/>
      <c r="D138" s="6"/>
      <c r="E138" s="6">
        <v>358</v>
      </c>
      <c r="F138" s="6"/>
      <c r="G138" s="6"/>
      <c r="H138" s="6"/>
    </row>
    <row r="139" spans="1:8" x14ac:dyDescent="0.2">
      <c r="A139" s="10">
        <v>85692000</v>
      </c>
      <c r="C139" s="6"/>
      <c r="D139" s="6"/>
      <c r="E139" s="6">
        <v>38</v>
      </c>
      <c r="F139" s="6"/>
      <c r="G139" s="6"/>
      <c r="H139" s="6"/>
    </row>
    <row r="140" spans="1:8" x14ac:dyDescent="0.2">
      <c r="A140" s="10">
        <v>88101000</v>
      </c>
      <c r="C140" s="6"/>
      <c r="D140" s="6"/>
      <c r="E140" s="6">
        <v>32</v>
      </c>
      <c r="F140" s="6"/>
      <c r="G140" s="6"/>
      <c r="H140" s="6"/>
    </row>
    <row r="141" spans="1:8" x14ac:dyDescent="0.2">
      <c r="A141" s="10">
        <v>88101006</v>
      </c>
      <c r="C141" s="6"/>
      <c r="D141" s="6"/>
      <c r="E141" s="6">
        <v>179</v>
      </c>
      <c r="F141" s="6"/>
      <c r="G141" s="6"/>
      <c r="H141" s="6"/>
    </row>
    <row r="142" spans="1:8" x14ac:dyDescent="0.2">
      <c r="A142" s="10">
        <v>88101008</v>
      </c>
      <c r="C142" s="6"/>
      <c r="D142" s="6"/>
      <c r="E142" s="6">
        <v>418</v>
      </c>
      <c r="F142" s="6"/>
      <c r="G142" s="6"/>
      <c r="H142" s="6"/>
    </row>
    <row r="143" spans="1:8" x14ac:dyDescent="0.2">
      <c r="A143" s="10">
        <v>88501000</v>
      </c>
      <c r="C143" s="6"/>
      <c r="D143" s="6"/>
      <c r="E143" s="6">
        <v>437</v>
      </c>
      <c r="F143" s="6"/>
      <c r="G143" s="6"/>
      <c r="H143" s="6"/>
    </row>
    <row r="144" spans="1:8" x14ac:dyDescent="0.2">
      <c r="A144" s="10">
        <v>89001000</v>
      </c>
      <c r="C144" s="6"/>
      <c r="D144" s="6"/>
      <c r="E144" s="6">
        <v>44</v>
      </c>
      <c r="F144" s="6"/>
      <c r="G144" s="6"/>
      <c r="H144" s="6"/>
    </row>
    <row r="145" spans="1:8" x14ac:dyDescent="0.2">
      <c r="A145" s="10">
        <v>89001001</v>
      </c>
      <c r="C145" s="7"/>
      <c r="D145" s="7"/>
      <c r="E145" s="7">
        <v>102</v>
      </c>
      <c r="F145" s="7"/>
      <c r="G145" s="7"/>
      <c r="H145" s="7"/>
    </row>
    <row r="146" spans="1:8" x14ac:dyDescent="0.2">
      <c r="C146" s="7"/>
      <c r="D146" s="7"/>
      <c r="E146" s="7"/>
      <c r="F146" s="7"/>
      <c r="G146" s="7"/>
      <c r="H146" s="7"/>
    </row>
    <row r="147" spans="1:8" x14ac:dyDescent="0.2">
      <c r="C147" s="7"/>
      <c r="D147" s="7"/>
      <c r="E147" s="7"/>
      <c r="F147" s="7"/>
      <c r="G147" s="7"/>
      <c r="H147" s="7"/>
    </row>
    <row r="148" spans="1:8" x14ac:dyDescent="0.2">
      <c r="C148" s="7"/>
      <c r="D148" s="7"/>
      <c r="E148" s="7"/>
      <c r="F148" s="7"/>
      <c r="G148" s="7"/>
      <c r="H148" s="7"/>
    </row>
    <row r="149" spans="1:8" hidden="1" x14ac:dyDescent="0.2">
      <c r="C149" s="7"/>
      <c r="D149" s="7"/>
      <c r="E149" s="7"/>
      <c r="F149" s="7"/>
      <c r="G149" s="7"/>
      <c r="H149" s="7"/>
    </row>
    <row r="150" spans="1:8" hidden="1" x14ac:dyDescent="0.2">
      <c r="C150" s="7"/>
      <c r="D150" s="7"/>
      <c r="E150" s="7"/>
      <c r="F150" s="7"/>
      <c r="G150" s="7"/>
      <c r="H150" s="7"/>
    </row>
    <row r="151" spans="1:8" hidden="1" x14ac:dyDescent="0.2">
      <c r="C151" s="7"/>
      <c r="D151" s="7"/>
      <c r="E151" s="7"/>
      <c r="F151" s="7"/>
      <c r="G151" s="7"/>
      <c r="H151" s="7"/>
    </row>
    <row r="152" spans="1:8" hidden="1" x14ac:dyDescent="0.2">
      <c r="C152" s="7"/>
      <c r="D152" s="7"/>
      <c r="E152" s="7"/>
      <c r="F152" s="7"/>
      <c r="G152" s="7"/>
      <c r="H152" s="7"/>
    </row>
    <row r="153" spans="1:8" hidden="1" x14ac:dyDescent="0.2">
      <c r="C153" s="7"/>
      <c r="D153" s="7"/>
      <c r="E153" s="7"/>
      <c r="F153" s="7"/>
      <c r="G153" s="7"/>
      <c r="H153" s="7"/>
    </row>
    <row r="154" spans="1:8" hidden="1" x14ac:dyDescent="0.2">
      <c r="C154" s="7"/>
      <c r="D154" s="7"/>
      <c r="E154" s="7"/>
      <c r="F154" s="7"/>
      <c r="G154" s="7"/>
      <c r="H154" s="7"/>
    </row>
    <row r="155" spans="1:8" hidden="1" x14ac:dyDescent="0.2">
      <c r="C155" s="7"/>
      <c r="D155" s="7"/>
      <c r="E155" s="7"/>
      <c r="F155" s="7"/>
      <c r="G155" s="7"/>
      <c r="H155" s="7"/>
    </row>
    <row r="156" spans="1:8" hidden="1" x14ac:dyDescent="0.2">
      <c r="C156" s="7"/>
      <c r="D156" s="7"/>
      <c r="E156" s="7"/>
      <c r="F156" s="7"/>
      <c r="G156" s="7"/>
      <c r="H156" s="7"/>
    </row>
    <row r="157" spans="1:8" hidden="1" x14ac:dyDescent="0.2">
      <c r="C157" s="7"/>
      <c r="D157" s="7"/>
      <c r="E157" s="7"/>
      <c r="F157" s="7"/>
      <c r="G157" s="7"/>
      <c r="H157" s="7"/>
    </row>
    <row r="158" spans="1:8" hidden="1" x14ac:dyDescent="0.2">
      <c r="C158" s="7"/>
      <c r="D158" s="7"/>
      <c r="E158" s="7"/>
      <c r="F158" s="7"/>
      <c r="G158" s="7"/>
      <c r="H158" s="7"/>
    </row>
    <row r="159" spans="1:8" hidden="1" x14ac:dyDescent="0.2">
      <c r="C159" s="7"/>
      <c r="D159" s="7"/>
      <c r="E159" s="7"/>
      <c r="F159" s="7"/>
      <c r="G159" s="7"/>
      <c r="H159" s="7"/>
    </row>
    <row r="160" spans="1:8" hidden="1" x14ac:dyDescent="0.2">
      <c r="C160" s="7"/>
      <c r="D160" s="7"/>
      <c r="E160" s="7"/>
      <c r="F160" s="7"/>
      <c r="G160" s="7"/>
      <c r="H160" s="7"/>
    </row>
    <row r="161" spans="3:8" hidden="1" x14ac:dyDescent="0.2">
      <c r="C161" s="7"/>
      <c r="D161" s="7"/>
      <c r="E161" s="7"/>
      <c r="F161" s="7"/>
      <c r="G161" s="7"/>
      <c r="H161" s="7"/>
    </row>
    <row r="162" spans="3:8" hidden="1" x14ac:dyDescent="0.2">
      <c r="C162" s="7"/>
      <c r="D162" s="7"/>
      <c r="E162" s="7"/>
      <c r="F162" s="7"/>
      <c r="G162" s="7"/>
      <c r="H162" s="7"/>
    </row>
    <row r="163" spans="3:8" hidden="1" x14ac:dyDescent="0.2">
      <c r="C163" s="7"/>
      <c r="D163" s="7"/>
      <c r="E163" s="7"/>
      <c r="F163" s="7"/>
      <c r="G163" s="7"/>
      <c r="H163" s="7"/>
    </row>
    <row r="164" spans="3:8" hidden="1" x14ac:dyDescent="0.2">
      <c r="C164" s="7"/>
      <c r="D164" s="7"/>
      <c r="E164" s="7"/>
      <c r="F164" s="7"/>
      <c r="G164" s="7"/>
      <c r="H164" s="7"/>
    </row>
    <row r="165" spans="3:8" hidden="1" x14ac:dyDescent="0.2">
      <c r="C165" s="7"/>
      <c r="D165" s="7"/>
      <c r="E165" s="7"/>
      <c r="F165" s="7"/>
      <c r="G165" s="7"/>
      <c r="H165" s="7"/>
    </row>
    <row r="166" spans="3:8" hidden="1" x14ac:dyDescent="0.2">
      <c r="C166" s="7"/>
      <c r="D166" s="7"/>
      <c r="E166" s="7"/>
      <c r="F166" s="7"/>
      <c r="G166" s="7"/>
      <c r="H166" s="7"/>
    </row>
    <row r="167" spans="3:8" hidden="1" x14ac:dyDescent="0.2">
      <c r="C167" s="7"/>
      <c r="D167" s="7"/>
      <c r="E167" s="7"/>
      <c r="F167" s="7"/>
      <c r="G167" s="7"/>
      <c r="H167" s="7"/>
    </row>
    <row r="168" spans="3:8" hidden="1" x14ac:dyDescent="0.2">
      <c r="C168" s="7"/>
      <c r="D168" s="7"/>
      <c r="E168" s="7"/>
      <c r="F168" s="7"/>
      <c r="G168" s="7"/>
      <c r="H168" s="7"/>
    </row>
    <row r="169" spans="3:8" hidden="1" x14ac:dyDescent="0.2">
      <c r="C169" s="7"/>
      <c r="D169" s="7"/>
      <c r="E169" s="7"/>
      <c r="F169" s="7"/>
      <c r="G169" s="7"/>
      <c r="H169" s="7"/>
    </row>
    <row r="170" spans="3:8" hidden="1" x14ac:dyDescent="0.2">
      <c r="C170" s="7"/>
      <c r="D170" s="7"/>
      <c r="E170" s="7"/>
      <c r="F170" s="7"/>
      <c r="G170" s="7"/>
      <c r="H170" s="7"/>
    </row>
    <row r="171" spans="3:8" hidden="1" x14ac:dyDescent="0.2">
      <c r="C171" s="7"/>
      <c r="D171" s="7"/>
      <c r="E171" s="7"/>
      <c r="F171" s="7"/>
      <c r="G171" s="7"/>
      <c r="H171" s="7"/>
    </row>
    <row r="172" spans="3:8" hidden="1" x14ac:dyDescent="0.2">
      <c r="C172" s="7"/>
      <c r="D172" s="7"/>
      <c r="E172" s="7"/>
      <c r="F172" s="7"/>
      <c r="G172" s="7"/>
      <c r="H172" s="7"/>
    </row>
    <row r="173" spans="3:8" hidden="1" x14ac:dyDescent="0.2">
      <c r="C173" s="7"/>
      <c r="D173" s="7"/>
      <c r="E173" s="7"/>
      <c r="F173" s="7"/>
      <c r="G173" s="7"/>
      <c r="H173" s="7"/>
    </row>
    <row r="174" spans="3:8" hidden="1" x14ac:dyDescent="0.2">
      <c r="C174" s="7"/>
      <c r="D174" s="7"/>
      <c r="E174" s="7"/>
      <c r="F174" s="7"/>
      <c r="G174" s="7"/>
      <c r="H174" s="7"/>
    </row>
    <row r="175" spans="3:8" hidden="1" x14ac:dyDescent="0.2">
      <c r="C175" s="7"/>
      <c r="D175" s="7"/>
      <c r="E175" s="7"/>
      <c r="F175" s="7"/>
      <c r="G175" s="7"/>
      <c r="H175" s="7"/>
    </row>
    <row r="176" spans="3:8" hidden="1" x14ac:dyDescent="0.2">
      <c r="C176" s="7"/>
      <c r="D176" s="7"/>
      <c r="E176" s="7"/>
      <c r="F176" s="7"/>
      <c r="G176" s="7"/>
      <c r="H176" s="7"/>
    </row>
    <row r="177" spans="3:8" hidden="1" x14ac:dyDescent="0.2">
      <c r="C177" s="7"/>
      <c r="D177" s="7"/>
      <c r="E177" s="7"/>
      <c r="F177" s="7"/>
      <c r="G177" s="7"/>
      <c r="H177" s="7"/>
    </row>
    <row r="178" spans="3:8" hidden="1" x14ac:dyDescent="0.2">
      <c r="C178" s="7"/>
      <c r="D178" s="7"/>
      <c r="E178" s="7"/>
      <c r="F178" s="7"/>
      <c r="G178" s="7"/>
      <c r="H178" s="7"/>
    </row>
    <row r="179" spans="3:8" hidden="1" x14ac:dyDescent="0.2">
      <c r="C179" s="7"/>
      <c r="D179" s="7"/>
      <c r="E179" s="7"/>
      <c r="F179" s="7"/>
      <c r="G179" s="7"/>
      <c r="H179" s="7"/>
    </row>
    <row r="180" spans="3:8" hidden="1" x14ac:dyDescent="0.2">
      <c r="C180" s="7"/>
      <c r="D180" s="7"/>
      <c r="E180" s="7"/>
      <c r="F180" s="7"/>
      <c r="G180" s="7"/>
      <c r="H180" s="7"/>
    </row>
    <row r="181" spans="3:8" hidden="1" x14ac:dyDescent="0.2">
      <c r="C181" s="7"/>
      <c r="D181" s="7"/>
      <c r="E181" s="7"/>
      <c r="F181" s="7"/>
      <c r="G181" s="7"/>
      <c r="H181" s="7"/>
    </row>
    <row r="182" spans="3:8" hidden="1" x14ac:dyDescent="0.2">
      <c r="C182" s="7"/>
      <c r="D182" s="7"/>
      <c r="E182" s="7"/>
      <c r="F182" s="7"/>
      <c r="G182" s="7"/>
      <c r="H182" s="7"/>
    </row>
    <row r="183" spans="3:8" hidden="1" x14ac:dyDescent="0.2">
      <c r="C183" s="7"/>
      <c r="D183" s="7"/>
      <c r="E183" s="7"/>
      <c r="F183" s="7"/>
      <c r="G183" s="7"/>
      <c r="H183" s="7"/>
    </row>
    <row r="184" spans="3:8" hidden="1" x14ac:dyDescent="0.2">
      <c r="C184" s="7"/>
      <c r="D184" s="7"/>
      <c r="E184" s="7"/>
      <c r="F184" s="7"/>
      <c r="G184" s="7"/>
      <c r="H184" s="7"/>
    </row>
    <row r="185" spans="3:8" hidden="1" x14ac:dyDescent="0.2">
      <c r="C185" s="7"/>
      <c r="D185" s="7"/>
      <c r="E185" s="7"/>
      <c r="F185" s="7"/>
      <c r="G185" s="7"/>
      <c r="H185" s="7"/>
    </row>
    <row r="186" spans="3:8" hidden="1" x14ac:dyDescent="0.2">
      <c r="C186" s="7"/>
      <c r="D186" s="7"/>
      <c r="E186" s="7"/>
      <c r="F186" s="7"/>
      <c r="G186" s="7"/>
      <c r="H186" s="7"/>
    </row>
    <row r="187" spans="3:8" hidden="1" x14ac:dyDescent="0.2">
      <c r="C187" s="7"/>
      <c r="D187" s="7"/>
      <c r="E187" s="7"/>
      <c r="F187" s="7"/>
      <c r="G187" s="7"/>
      <c r="H187" s="7"/>
    </row>
    <row r="188" spans="3:8" hidden="1" x14ac:dyDescent="0.2">
      <c r="C188" s="7"/>
      <c r="D188" s="7"/>
      <c r="E188" s="7"/>
      <c r="F188" s="7"/>
      <c r="G188" s="7"/>
      <c r="H188" s="7"/>
    </row>
    <row r="189" spans="3:8" hidden="1" x14ac:dyDescent="0.2">
      <c r="C189" s="7"/>
      <c r="D189" s="7"/>
      <c r="E189" s="7"/>
      <c r="F189" s="7"/>
      <c r="G189" s="7"/>
      <c r="H189" s="7"/>
    </row>
    <row r="190" spans="3:8" hidden="1" x14ac:dyDescent="0.2">
      <c r="C190" s="7"/>
      <c r="D190" s="7"/>
      <c r="E190" s="7"/>
      <c r="F190" s="7"/>
      <c r="G190" s="7"/>
      <c r="H190" s="7"/>
    </row>
    <row r="191" spans="3:8" hidden="1" x14ac:dyDescent="0.2">
      <c r="C191" s="7"/>
      <c r="D191" s="7"/>
      <c r="E191" s="7"/>
      <c r="F191" s="7"/>
      <c r="G191" s="7"/>
      <c r="H191" s="7"/>
    </row>
    <row r="192" spans="3:8" hidden="1" x14ac:dyDescent="0.2">
      <c r="C192" s="7"/>
      <c r="D192" s="7"/>
      <c r="E192" s="7"/>
      <c r="F192" s="7"/>
      <c r="G192" s="7"/>
      <c r="H192" s="7"/>
    </row>
    <row r="193" spans="3:8" hidden="1" x14ac:dyDescent="0.2">
      <c r="C193" s="7"/>
      <c r="D193" s="7"/>
      <c r="E193" s="7"/>
      <c r="F193" s="7"/>
      <c r="G193" s="7"/>
      <c r="H193" s="7"/>
    </row>
    <row r="194" spans="3:8" hidden="1" x14ac:dyDescent="0.2">
      <c r="C194" s="7"/>
      <c r="D194" s="7"/>
      <c r="E194" s="7"/>
      <c r="F194" s="7"/>
      <c r="G194" s="7"/>
      <c r="H194" s="7"/>
    </row>
    <row r="195" spans="3:8" hidden="1" x14ac:dyDescent="0.2">
      <c r="C195" s="7"/>
      <c r="D195" s="7"/>
      <c r="E195" s="7"/>
      <c r="F195" s="7"/>
      <c r="G195" s="7"/>
      <c r="H195" s="7"/>
    </row>
    <row r="196" spans="3:8" hidden="1" x14ac:dyDescent="0.2">
      <c r="C196" s="7"/>
      <c r="D196" s="7"/>
      <c r="E196" s="7"/>
      <c r="F196" s="7"/>
      <c r="G196" s="7"/>
      <c r="H196" s="7"/>
    </row>
    <row r="197" spans="3:8" hidden="1" x14ac:dyDescent="0.2">
      <c r="C197" s="7"/>
      <c r="D197" s="7"/>
      <c r="E197" s="7"/>
      <c r="F197" s="7"/>
      <c r="G197" s="7"/>
      <c r="H197" s="7"/>
    </row>
    <row r="198" spans="3:8" hidden="1" x14ac:dyDescent="0.2">
      <c r="C198" s="7"/>
      <c r="D198" s="7"/>
      <c r="E198" s="7"/>
      <c r="F198" s="7"/>
      <c r="G198" s="7"/>
      <c r="H198" s="7"/>
    </row>
    <row r="199" spans="3:8" ht="15" thickBot="1" x14ac:dyDescent="0.25">
      <c r="C199" s="7"/>
      <c r="D199" s="7"/>
      <c r="E199" s="7"/>
      <c r="F199" s="7"/>
      <c r="G199" s="7"/>
      <c r="H199" s="7"/>
    </row>
    <row r="200" spans="3:8" ht="15" thickBot="1" x14ac:dyDescent="0.25">
      <c r="C200" s="8">
        <f>SUM(C5:C145)</f>
        <v>500</v>
      </c>
      <c r="D200" s="9">
        <f t="shared" ref="D200:H200" si="0">SUM(D5:D145)</f>
        <v>1000</v>
      </c>
      <c r="E200" s="9">
        <f t="shared" si="0"/>
        <v>36596</v>
      </c>
      <c r="F200" s="9">
        <f t="shared" si="0"/>
        <v>0</v>
      </c>
      <c r="G200" s="9">
        <f t="shared" si="0"/>
        <v>0</v>
      </c>
      <c r="H200" s="9">
        <f t="shared" si="0"/>
        <v>0</v>
      </c>
    </row>
    <row r="205" spans="3:8" x14ac:dyDescent="0.2">
      <c r="H205" s="2" t="e">
        <f>#REF!</f>
        <v>#REF!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0.39997558519241921"/>
  </sheetPr>
  <dimension ref="A1:P222"/>
  <sheetViews>
    <sheetView showGridLines="0" workbookViewId="0">
      <pane xSplit="4" ySplit="2" topLeftCell="E47" activePane="bottomRight" state="frozen"/>
      <selection activeCell="I4" sqref="I4"/>
      <selection pane="topRight" activeCell="I4" sqref="I4"/>
      <selection pane="bottomLeft" activeCell="I4" sqref="I4"/>
      <selection pane="bottomRight" activeCell="E2" sqref="E2:J2"/>
    </sheetView>
  </sheetViews>
  <sheetFormatPr defaultRowHeight="12.75" x14ac:dyDescent="0.2"/>
  <cols>
    <col min="1" max="1" width="6.69921875" style="14" customWidth="1"/>
    <col min="2" max="2" width="5.8984375" style="15" customWidth="1"/>
    <col min="3" max="3" width="6.69921875" style="14" customWidth="1"/>
    <col min="4" max="4" width="10" style="14" bestFit="1" customWidth="1"/>
    <col min="5" max="7" width="10.59765625" style="14" bestFit="1" customWidth="1"/>
    <col min="8" max="16" width="9.09765625" style="14" customWidth="1"/>
    <col min="17" max="16384" width="8.796875" style="14"/>
  </cols>
  <sheetData>
    <row r="1" spans="1:16" x14ac:dyDescent="0.2">
      <c r="E1" s="27"/>
      <c r="F1" s="27"/>
      <c r="G1" s="26"/>
    </row>
    <row r="2" spans="1:16" s="23" customFormat="1" x14ac:dyDescent="0.2">
      <c r="A2" s="14"/>
      <c r="B2" s="15"/>
      <c r="C2" s="25" t="s">
        <v>9</v>
      </c>
      <c r="D2" s="25" t="s">
        <v>8</v>
      </c>
      <c r="E2" s="24">
        <v>43101</v>
      </c>
      <c r="F2" s="24">
        <v>43132</v>
      </c>
      <c r="G2" s="24">
        <v>43160</v>
      </c>
      <c r="H2" s="24">
        <v>43191</v>
      </c>
      <c r="I2" s="24">
        <v>43221</v>
      </c>
      <c r="J2" s="24">
        <v>43252</v>
      </c>
      <c r="K2" s="24">
        <v>43282</v>
      </c>
      <c r="L2" s="24">
        <v>43313</v>
      </c>
      <c r="M2" s="24">
        <v>43344</v>
      </c>
      <c r="N2" s="24">
        <v>43374</v>
      </c>
      <c r="O2" s="24">
        <v>43405</v>
      </c>
      <c r="P2" s="24">
        <v>43435</v>
      </c>
    </row>
    <row r="3" spans="1:16" x14ac:dyDescent="0.2">
      <c r="C3" s="14">
        <v>41001000</v>
      </c>
      <c r="D3" s="14" t="s">
        <v>7</v>
      </c>
      <c r="E3" s="22">
        <v>170</v>
      </c>
      <c r="F3" s="22">
        <v>175</v>
      </c>
      <c r="G3" s="21">
        <v>487</v>
      </c>
    </row>
    <row r="4" spans="1:16" x14ac:dyDescent="0.2">
      <c r="C4" s="14">
        <v>41001010</v>
      </c>
      <c r="D4" s="14" t="s">
        <v>6</v>
      </c>
      <c r="E4" s="22">
        <v>378</v>
      </c>
      <c r="F4" s="22">
        <v>166</v>
      </c>
      <c r="G4" s="21">
        <v>245</v>
      </c>
    </row>
    <row r="5" spans="1:16" x14ac:dyDescent="0.2">
      <c r="C5" s="14">
        <v>42501030</v>
      </c>
      <c r="D5" s="14" t="s">
        <v>5</v>
      </c>
      <c r="E5" s="22">
        <v>4</v>
      </c>
      <c r="F5" s="22">
        <v>264</v>
      </c>
      <c r="G5" s="21">
        <v>200</v>
      </c>
    </row>
    <row r="6" spans="1:16" x14ac:dyDescent="0.2">
      <c r="C6" s="14">
        <v>42502101</v>
      </c>
      <c r="D6" s="14" t="s">
        <v>7</v>
      </c>
      <c r="E6" s="22">
        <v>460</v>
      </c>
      <c r="F6" s="22">
        <v>17</v>
      </c>
      <c r="G6" s="21">
        <v>459</v>
      </c>
    </row>
    <row r="7" spans="1:16" x14ac:dyDescent="0.2">
      <c r="C7" s="14">
        <v>44073000</v>
      </c>
      <c r="D7" s="14" t="s">
        <v>6</v>
      </c>
      <c r="E7" s="22">
        <v>34</v>
      </c>
      <c r="F7" s="22">
        <v>216</v>
      </c>
      <c r="G7" s="21">
        <v>241</v>
      </c>
    </row>
    <row r="8" spans="1:16" x14ac:dyDescent="0.2">
      <c r="C8" s="14">
        <v>45000001</v>
      </c>
      <c r="D8" s="14" t="s">
        <v>5</v>
      </c>
      <c r="E8" s="22">
        <v>471</v>
      </c>
      <c r="F8" s="22">
        <v>342</v>
      </c>
      <c r="G8" s="21">
        <v>60</v>
      </c>
    </row>
    <row r="9" spans="1:16" x14ac:dyDescent="0.2">
      <c r="C9" s="14">
        <v>45001001</v>
      </c>
      <c r="D9" s="14" t="s">
        <v>7</v>
      </c>
      <c r="E9" s="22">
        <v>345</v>
      </c>
      <c r="F9" s="22">
        <v>243</v>
      </c>
      <c r="G9" s="21">
        <v>394</v>
      </c>
    </row>
    <row r="10" spans="1:16" x14ac:dyDescent="0.2">
      <c r="C10" s="14">
        <v>45009999</v>
      </c>
      <c r="D10" s="14" t="s">
        <v>6</v>
      </c>
      <c r="E10" s="22">
        <v>90</v>
      </c>
      <c r="F10" s="22">
        <v>471</v>
      </c>
      <c r="G10" s="21">
        <v>251</v>
      </c>
    </row>
    <row r="11" spans="1:16" x14ac:dyDescent="0.2">
      <c r="C11" s="14">
        <v>51071104</v>
      </c>
      <c r="D11" s="14" t="s">
        <v>5</v>
      </c>
      <c r="E11" s="22">
        <v>382</v>
      </c>
      <c r="F11" s="22">
        <v>231</v>
      </c>
      <c r="G11" s="21">
        <v>374</v>
      </c>
    </row>
    <row r="12" spans="1:16" x14ac:dyDescent="0.2">
      <c r="C12" s="14">
        <v>51101300</v>
      </c>
      <c r="D12" s="14" t="s">
        <v>7</v>
      </c>
      <c r="E12" s="22">
        <v>490</v>
      </c>
      <c r="F12" s="22">
        <v>152</v>
      </c>
      <c r="G12" s="21">
        <v>161</v>
      </c>
    </row>
    <row r="13" spans="1:16" x14ac:dyDescent="0.2">
      <c r="C13" s="14">
        <v>51110000</v>
      </c>
      <c r="D13" s="14" t="s">
        <v>6</v>
      </c>
      <c r="E13" s="22">
        <v>270</v>
      </c>
      <c r="F13" s="22">
        <v>339</v>
      </c>
      <c r="G13" s="21">
        <v>244</v>
      </c>
    </row>
    <row r="14" spans="1:16" x14ac:dyDescent="0.2">
      <c r="C14" s="14">
        <v>51111007</v>
      </c>
      <c r="D14" s="14" t="s">
        <v>5</v>
      </c>
      <c r="E14" s="22">
        <v>480</v>
      </c>
      <c r="F14" s="22">
        <v>121</v>
      </c>
      <c r="G14" s="21">
        <v>20</v>
      </c>
    </row>
    <row r="15" spans="1:16" x14ac:dyDescent="0.2">
      <c r="C15" s="14">
        <v>51111010</v>
      </c>
      <c r="D15" s="14" t="s">
        <v>7</v>
      </c>
      <c r="E15" s="22">
        <v>133</v>
      </c>
      <c r="F15" s="22">
        <v>288</v>
      </c>
      <c r="G15" s="21">
        <v>442</v>
      </c>
    </row>
    <row r="16" spans="1:16" x14ac:dyDescent="0.2">
      <c r="C16" s="14">
        <v>51111015</v>
      </c>
      <c r="D16" s="14" t="s">
        <v>6</v>
      </c>
      <c r="E16" s="22">
        <v>80</v>
      </c>
      <c r="F16" s="22">
        <v>363</v>
      </c>
      <c r="G16" s="21">
        <v>267</v>
      </c>
    </row>
    <row r="17" spans="3:7" x14ac:dyDescent="0.2">
      <c r="C17" s="14">
        <v>51111016</v>
      </c>
      <c r="D17" s="14" t="s">
        <v>5</v>
      </c>
      <c r="E17" s="22">
        <v>177</v>
      </c>
      <c r="F17" s="22">
        <v>365</v>
      </c>
      <c r="G17" s="21">
        <v>7</v>
      </c>
    </row>
    <row r="18" spans="3:7" x14ac:dyDescent="0.2">
      <c r="C18" s="14">
        <v>51119203</v>
      </c>
      <c r="D18" s="14" t="s">
        <v>7</v>
      </c>
      <c r="E18" s="22">
        <v>201</v>
      </c>
      <c r="F18" s="22">
        <v>457</v>
      </c>
      <c r="G18" s="21">
        <v>326</v>
      </c>
    </row>
    <row r="19" spans="3:7" x14ac:dyDescent="0.2">
      <c r="C19" s="14">
        <v>51120000</v>
      </c>
      <c r="D19" s="14" t="s">
        <v>6</v>
      </c>
      <c r="E19" s="22">
        <v>156</v>
      </c>
      <c r="F19" s="22">
        <v>265</v>
      </c>
      <c r="G19" s="21">
        <v>268</v>
      </c>
    </row>
    <row r="20" spans="3:7" x14ac:dyDescent="0.2">
      <c r="C20" s="14">
        <v>51121000</v>
      </c>
      <c r="D20" s="14" t="s">
        <v>5</v>
      </c>
      <c r="E20" s="22">
        <v>374</v>
      </c>
      <c r="F20" s="22">
        <v>374</v>
      </c>
      <c r="G20" s="21">
        <v>322</v>
      </c>
    </row>
    <row r="21" spans="3:7" x14ac:dyDescent="0.2">
      <c r="C21" s="14">
        <v>51121082</v>
      </c>
      <c r="D21" s="14" t="s">
        <v>7</v>
      </c>
      <c r="E21" s="22">
        <v>348</v>
      </c>
      <c r="F21" s="22">
        <v>262</v>
      </c>
      <c r="G21" s="21">
        <v>36</v>
      </c>
    </row>
    <row r="22" spans="3:7" x14ac:dyDescent="0.2">
      <c r="C22" s="14">
        <v>51121083</v>
      </c>
      <c r="D22" s="14" t="s">
        <v>6</v>
      </c>
      <c r="E22" s="22">
        <v>191</v>
      </c>
      <c r="F22" s="22">
        <v>379</v>
      </c>
      <c r="G22" s="21">
        <v>391</v>
      </c>
    </row>
    <row r="23" spans="3:7" x14ac:dyDescent="0.2">
      <c r="C23" s="14">
        <v>51201000</v>
      </c>
      <c r="D23" s="14" t="s">
        <v>5</v>
      </c>
      <c r="E23" s="22">
        <v>27</v>
      </c>
      <c r="F23" s="22">
        <v>49</v>
      </c>
      <c r="G23" s="21">
        <v>460</v>
      </c>
    </row>
    <row r="24" spans="3:7" x14ac:dyDescent="0.2">
      <c r="C24" s="14">
        <v>51240000</v>
      </c>
      <c r="D24" s="14" t="s">
        <v>7</v>
      </c>
      <c r="E24" s="22">
        <v>242</v>
      </c>
      <c r="F24" s="22">
        <v>213</v>
      </c>
      <c r="G24" s="21">
        <v>313</v>
      </c>
    </row>
    <row r="25" spans="3:7" x14ac:dyDescent="0.2">
      <c r="C25" s="14">
        <v>51260000</v>
      </c>
      <c r="D25" s="14" t="s">
        <v>6</v>
      </c>
      <c r="E25" s="22">
        <v>18</v>
      </c>
      <c r="F25" s="22">
        <v>406</v>
      </c>
      <c r="G25" s="21">
        <v>382</v>
      </c>
    </row>
    <row r="26" spans="3:7" x14ac:dyDescent="0.2">
      <c r="C26" s="14">
        <v>51260100</v>
      </c>
      <c r="D26" s="14" t="s">
        <v>5</v>
      </c>
      <c r="E26" s="22">
        <v>494</v>
      </c>
      <c r="F26" s="22">
        <v>63</v>
      </c>
      <c r="G26" s="21">
        <v>52</v>
      </c>
    </row>
    <row r="27" spans="3:7" x14ac:dyDescent="0.2">
      <c r="C27" s="14">
        <v>51261000</v>
      </c>
      <c r="D27" s="14" t="s">
        <v>7</v>
      </c>
      <c r="E27" s="22">
        <v>372</v>
      </c>
      <c r="F27" s="22">
        <v>176</v>
      </c>
      <c r="G27" s="21">
        <v>121</v>
      </c>
    </row>
    <row r="28" spans="3:7" x14ac:dyDescent="0.2">
      <c r="C28" s="14">
        <v>51391000</v>
      </c>
      <c r="D28" s="14" t="s">
        <v>6</v>
      </c>
      <c r="E28" s="22">
        <v>284</v>
      </c>
      <c r="F28" s="22">
        <v>270</v>
      </c>
      <c r="G28" s="21">
        <v>483</v>
      </c>
    </row>
    <row r="29" spans="3:7" x14ac:dyDescent="0.2">
      <c r="C29" s="14">
        <v>51411000</v>
      </c>
      <c r="D29" s="14" t="s">
        <v>5</v>
      </c>
      <c r="E29" s="22">
        <v>463</v>
      </c>
      <c r="F29" s="22">
        <v>276</v>
      </c>
      <c r="G29" s="21">
        <v>72</v>
      </c>
    </row>
    <row r="30" spans="3:7" x14ac:dyDescent="0.2">
      <c r="C30" s="14">
        <v>52990000</v>
      </c>
      <c r="D30" s="14" t="s">
        <v>7</v>
      </c>
      <c r="E30" s="22">
        <v>393</v>
      </c>
      <c r="F30" s="22">
        <v>385</v>
      </c>
      <c r="G30" s="21">
        <v>265</v>
      </c>
    </row>
    <row r="31" spans="3:7" x14ac:dyDescent="0.2">
      <c r="C31" s="14">
        <v>52990004</v>
      </c>
      <c r="D31" s="14" t="s">
        <v>6</v>
      </c>
      <c r="E31" s="22">
        <v>93</v>
      </c>
      <c r="F31" s="22">
        <v>3</v>
      </c>
      <c r="G31" s="21">
        <v>248</v>
      </c>
    </row>
    <row r="32" spans="3:7" x14ac:dyDescent="0.2">
      <c r="C32" s="14">
        <v>52991000</v>
      </c>
      <c r="D32" s="14" t="s">
        <v>5</v>
      </c>
      <c r="E32" s="22">
        <v>256</v>
      </c>
      <c r="F32" s="22">
        <v>109</v>
      </c>
      <c r="G32" s="21">
        <v>432</v>
      </c>
    </row>
    <row r="33" spans="3:7" x14ac:dyDescent="0.2">
      <c r="C33" s="14">
        <v>52991009</v>
      </c>
      <c r="D33" s="14" t="s">
        <v>7</v>
      </c>
      <c r="E33" s="22">
        <v>435</v>
      </c>
      <c r="F33" s="22">
        <v>251</v>
      </c>
      <c r="G33" s="21">
        <v>366</v>
      </c>
    </row>
    <row r="34" spans="3:7" x14ac:dyDescent="0.2">
      <c r="C34" s="14">
        <v>52991020</v>
      </c>
      <c r="D34" s="14" t="s">
        <v>6</v>
      </c>
      <c r="E34" s="22">
        <v>292</v>
      </c>
      <c r="F34" s="22">
        <v>365</v>
      </c>
      <c r="G34" s="21">
        <v>188</v>
      </c>
    </row>
    <row r="35" spans="3:7" x14ac:dyDescent="0.2">
      <c r="C35" s="14">
        <v>52991021</v>
      </c>
      <c r="D35" s="14" t="s">
        <v>5</v>
      </c>
      <c r="E35" s="22">
        <v>438</v>
      </c>
      <c r="F35" s="22">
        <v>268</v>
      </c>
      <c r="G35" s="21">
        <v>9</v>
      </c>
    </row>
    <row r="36" spans="3:7" x14ac:dyDescent="0.2">
      <c r="C36" s="14">
        <v>52991030</v>
      </c>
      <c r="D36" s="14" t="s">
        <v>7</v>
      </c>
      <c r="E36" s="22">
        <v>328</v>
      </c>
      <c r="F36" s="22">
        <v>375</v>
      </c>
      <c r="G36" s="21">
        <v>49</v>
      </c>
    </row>
    <row r="37" spans="3:7" x14ac:dyDescent="0.2">
      <c r="C37" s="14">
        <v>55011312</v>
      </c>
      <c r="D37" s="14" t="s">
        <v>6</v>
      </c>
      <c r="E37" s="22">
        <v>226</v>
      </c>
      <c r="F37" s="22">
        <v>169</v>
      </c>
      <c r="G37" s="21">
        <v>138</v>
      </c>
    </row>
    <row r="38" spans="3:7" x14ac:dyDescent="0.2">
      <c r="C38" s="14">
        <v>55011313</v>
      </c>
      <c r="D38" s="14" t="s">
        <v>5</v>
      </c>
      <c r="E38" s="22">
        <v>484</v>
      </c>
      <c r="F38" s="22">
        <v>223</v>
      </c>
      <c r="G38" s="21">
        <v>149</v>
      </c>
    </row>
    <row r="39" spans="3:7" x14ac:dyDescent="0.2">
      <c r="C39" s="14">
        <v>55020000</v>
      </c>
      <c r="D39" s="14" t="s">
        <v>7</v>
      </c>
      <c r="E39" s="22">
        <v>350</v>
      </c>
      <c r="F39" s="22">
        <v>54</v>
      </c>
      <c r="G39" s="21">
        <v>182</v>
      </c>
    </row>
    <row r="40" spans="3:7" x14ac:dyDescent="0.2">
      <c r="C40" s="14">
        <v>55181141</v>
      </c>
      <c r="D40" s="14" t="s">
        <v>6</v>
      </c>
      <c r="E40" s="22">
        <v>312</v>
      </c>
      <c r="F40" s="22">
        <v>149</v>
      </c>
      <c r="G40" s="21">
        <v>252</v>
      </c>
    </row>
    <row r="41" spans="3:7" x14ac:dyDescent="0.2">
      <c r="C41" s="14">
        <v>55300013</v>
      </c>
      <c r="D41" s="14" t="s">
        <v>5</v>
      </c>
      <c r="E41" s="22">
        <v>272</v>
      </c>
      <c r="F41" s="22">
        <v>115</v>
      </c>
      <c r="G41" s="21">
        <v>303</v>
      </c>
    </row>
    <row r="42" spans="3:7" x14ac:dyDescent="0.2">
      <c r="C42" s="14">
        <v>55301170</v>
      </c>
      <c r="D42" s="14" t="s">
        <v>7</v>
      </c>
      <c r="E42" s="22">
        <v>173</v>
      </c>
      <c r="F42" s="22">
        <v>85</v>
      </c>
      <c r="G42" s="21">
        <v>205</v>
      </c>
    </row>
    <row r="43" spans="3:7" x14ac:dyDescent="0.2">
      <c r="C43" s="14">
        <v>55411000</v>
      </c>
      <c r="D43" s="14" t="s">
        <v>6</v>
      </c>
      <c r="E43" s="22">
        <v>9</v>
      </c>
      <c r="F43" s="22">
        <v>240</v>
      </c>
      <c r="G43" s="21">
        <v>290</v>
      </c>
    </row>
    <row r="44" spans="3:7" x14ac:dyDescent="0.2">
      <c r="C44" s="14">
        <v>55411014</v>
      </c>
      <c r="D44" s="14" t="s">
        <v>5</v>
      </c>
      <c r="E44" s="22">
        <v>254</v>
      </c>
      <c r="F44" s="22">
        <v>82</v>
      </c>
      <c r="G44" s="21">
        <v>420</v>
      </c>
    </row>
    <row r="45" spans="3:7" x14ac:dyDescent="0.2">
      <c r="C45" s="14">
        <v>55411100</v>
      </c>
      <c r="D45" s="14" t="s">
        <v>7</v>
      </c>
      <c r="E45" s="22">
        <v>170</v>
      </c>
      <c r="F45" s="22">
        <v>121</v>
      </c>
      <c r="G45" s="21">
        <v>309</v>
      </c>
    </row>
    <row r="46" spans="3:7" x14ac:dyDescent="0.2">
      <c r="C46" s="14">
        <v>55481000</v>
      </c>
      <c r="D46" s="14" t="s">
        <v>6</v>
      </c>
      <c r="E46" s="22">
        <v>138</v>
      </c>
      <c r="F46" s="22">
        <v>382</v>
      </c>
      <c r="G46" s="21">
        <v>79</v>
      </c>
    </row>
    <row r="47" spans="3:7" x14ac:dyDescent="0.2">
      <c r="C47" s="14">
        <v>55501004</v>
      </c>
      <c r="D47" s="14" t="s">
        <v>5</v>
      </c>
      <c r="E47" s="22">
        <v>64</v>
      </c>
      <c r="F47" s="22">
        <v>315</v>
      </c>
      <c r="G47" s="21">
        <v>250</v>
      </c>
    </row>
    <row r="48" spans="3:7" x14ac:dyDescent="0.2">
      <c r="C48" s="14">
        <v>56001000</v>
      </c>
      <c r="D48" s="14" t="s">
        <v>7</v>
      </c>
      <c r="E48" s="22">
        <v>152</v>
      </c>
      <c r="F48" s="22">
        <v>497</v>
      </c>
      <c r="G48" s="21">
        <v>108</v>
      </c>
    </row>
    <row r="49" spans="3:7" x14ac:dyDescent="0.2">
      <c r="C49" s="14">
        <v>56010000</v>
      </c>
      <c r="D49" s="14" t="s">
        <v>6</v>
      </c>
      <c r="E49" s="22">
        <v>493</v>
      </c>
      <c r="F49" s="22">
        <v>190</v>
      </c>
      <c r="G49" s="21">
        <v>290</v>
      </c>
    </row>
    <row r="50" spans="3:7" x14ac:dyDescent="0.2">
      <c r="C50" s="14">
        <v>56090300</v>
      </c>
      <c r="D50" s="14" t="s">
        <v>5</v>
      </c>
      <c r="E50" s="22">
        <v>387</v>
      </c>
      <c r="F50" s="22">
        <v>94</v>
      </c>
      <c r="G50" s="21">
        <v>483</v>
      </c>
    </row>
    <row r="51" spans="3:7" x14ac:dyDescent="0.2">
      <c r="C51" s="14">
        <v>56091002</v>
      </c>
      <c r="D51" s="14" t="s">
        <v>7</v>
      </c>
      <c r="E51" s="22">
        <v>101</v>
      </c>
      <c r="F51" s="22">
        <v>63</v>
      </c>
      <c r="G51" s="21">
        <v>91</v>
      </c>
    </row>
    <row r="52" spans="3:7" x14ac:dyDescent="0.2">
      <c r="C52" s="14">
        <v>58001000</v>
      </c>
      <c r="D52" s="14" t="s">
        <v>6</v>
      </c>
      <c r="E52" s="22">
        <v>90</v>
      </c>
      <c r="F52" s="22">
        <v>46</v>
      </c>
      <c r="G52" s="21">
        <v>426</v>
      </c>
    </row>
    <row r="53" spans="3:7" x14ac:dyDescent="0.2">
      <c r="C53" s="14">
        <v>58001100</v>
      </c>
      <c r="D53" s="14" t="s">
        <v>5</v>
      </c>
      <c r="E53" s="22">
        <v>486</v>
      </c>
      <c r="F53" s="22">
        <v>231</v>
      </c>
      <c r="G53" s="21">
        <v>87</v>
      </c>
    </row>
    <row r="54" spans="3:7" x14ac:dyDescent="0.2">
      <c r="C54" s="14">
        <v>61001014</v>
      </c>
      <c r="D54" s="14" t="s">
        <v>7</v>
      </c>
      <c r="E54" s="22">
        <v>129</v>
      </c>
      <c r="F54" s="22">
        <v>487</v>
      </c>
      <c r="G54" s="21">
        <v>27</v>
      </c>
    </row>
    <row r="55" spans="3:7" x14ac:dyDescent="0.2">
      <c r="C55" s="14">
        <v>61003000</v>
      </c>
      <c r="D55" s="14" t="s">
        <v>6</v>
      </c>
      <c r="E55" s="22">
        <v>100</v>
      </c>
      <c r="F55" s="22">
        <v>415</v>
      </c>
      <c r="G55" s="21">
        <v>32</v>
      </c>
    </row>
    <row r="56" spans="3:7" x14ac:dyDescent="0.2">
      <c r="C56" s="14">
        <v>63100021</v>
      </c>
      <c r="D56" s="14" t="s">
        <v>5</v>
      </c>
      <c r="E56" s="22">
        <v>469</v>
      </c>
      <c r="F56" s="22">
        <v>11</v>
      </c>
      <c r="G56" s="21">
        <v>53</v>
      </c>
    </row>
    <row r="57" spans="3:7" x14ac:dyDescent="0.2">
      <c r="C57" s="44">
        <v>63100040</v>
      </c>
      <c r="D57" s="14" t="s">
        <v>7</v>
      </c>
      <c r="E57" s="22">
        <v>252</v>
      </c>
      <c r="F57" s="22">
        <v>204</v>
      </c>
      <c r="G57" s="21">
        <v>355</v>
      </c>
    </row>
    <row r="58" spans="3:7" x14ac:dyDescent="0.2">
      <c r="C58" s="14">
        <v>64001000</v>
      </c>
      <c r="D58" s="14" t="s">
        <v>6</v>
      </c>
      <c r="E58" s="22">
        <v>487</v>
      </c>
      <c r="F58" s="22">
        <v>443</v>
      </c>
      <c r="G58" s="21">
        <v>156</v>
      </c>
    </row>
    <row r="59" spans="3:7" x14ac:dyDescent="0.2">
      <c r="C59" s="14">
        <v>64101010</v>
      </c>
      <c r="D59" s="14" t="s">
        <v>5</v>
      </c>
      <c r="E59" s="22">
        <v>208</v>
      </c>
      <c r="F59" s="22">
        <v>461</v>
      </c>
      <c r="G59" s="21">
        <v>445</v>
      </c>
    </row>
    <row r="60" spans="3:7" x14ac:dyDescent="0.2">
      <c r="C60" s="14">
        <v>64111002</v>
      </c>
      <c r="D60" s="14" t="s">
        <v>7</v>
      </c>
      <c r="E60" s="22">
        <v>214</v>
      </c>
      <c r="F60" s="22">
        <v>351</v>
      </c>
      <c r="G60" s="21">
        <v>208</v>
      </c>
    </row>
    <row r="61" spans="3:7" x14ac:dyDescent="0.2">
      <c r="C61" s="14">
        <v>64121000</v>
      </c>
      <c r="D61" s="14" t="s">
        <v>6</v>
      </c>
      <c r="E61" s="22">
        <v>383</v>
      </c>
      <c r="F61" s="22">
        <v>90</v>
      </c>
      <c r="G61" s="21">
        <v>398</v>
      </c>
    </row>
    <row r="62" spans="3:7" x14ac:dyDescent="0.2">
      <c r="C62" s="14">
        <v>65091001</v>
      </c>
      <c r="D62" s="14" t="s">
        <v>5</v>
      </c>
      <c r="E62" s="22">
        <v>124</v>
      </c>
      <c r="F62" s="22">
        <v>334</v>
      </c>
      <c r="G62" s="21">
        <v>141</v>
      </c>
    </row>
    <row r="63" spans="3:7" x14ac:dyDescent="0.2">
      <c r="C63" s="14">
        <v>65091002</v>
      </c>
      <c r="D63" s="14" t="s">
        <v>7</v>
      </c>
      <c r="E63" s="22">
        <v>223</v>
      </c>
      <c r="F63" s="22">
        <v>94</v>
      </c>
      <c r="G63" s="21">
        <v>146</v>
      </c>
    </row>
    <row r="64" spans="3:7" x14ac:dyDescent="0.2">
      <c r="C64" s="14">
        <v>71000010</v>
      </c>
      <c r="D64" s="14" t="s">
        <v>6</v>
      </c>
      <c r="E64" s="22">
        <v>467</v>
      </c>
      <c r="F64" s="22">
        <v>264</v>
      </c>
      <c r="G64" s="21">
        <v>326</v>
      </c>
    </row>
    <row r="65" spans="3:7" x14ac:dyDescent="0.2">
      <c r="C65" s="14">
        <v>71001000</v>
      </c>
      <c r="D65" s="14" t="s">
        <v>5</v>
      </c>
      <c r="E65" s="22">
        <v>128</v>
      </c>
      <c r="F65" s="22">
        <v>96</v>
      </c>
      <c r="G65" s="21">
        <v>285</v>
      </c>
    </row>
    <row r="66" spans="3:7" x14ac:dyDescent="0.2">
      <c r="C66" s="14">
        <v>71030000</v>
      </c>
      <c r="D66" s="14" t="s">
        <v>7</v>
      </c>
      <c r="E66" s="22">
        <v>106</v>
      </c>
      <c r="F66" s="22">
        <v>2</v>
      </c>
      <c r="G66" s="21">
        <v>185</v>
      </c>
    </row>
    <row r="67" spans="3:7" x14ac:dyDescent="0.2">
      <c r="C67" s="14">
        <v>71151001</v>
      </c>
      <c r="D67" s="14" t="s">
        <v>6</v>
      </c>
      <c r="E67" s="22">
        <v>70</v>
      </c>
      <c r="F67" s="22">
        <v>194</v>
      </c>
      <c r="G67" s="21">
        <v>226</v>
      </c>
    </row>
    <row r="68" spans="3:7" x14ac:dyDescent="0.2">
      <c r="C68" s="14">
        <v>71990000</v>
      </c>
      <c r="D68" s="14" t="s">
        <v>5</v>
      </c>
      <c r="E68" s="22">
        <v>166</v>
      </c>
      <c r="F68" s="22">
        <v>114</v>
      </c>
      <c r="G68" s="21">
        <v>489</v>
      </c>
    </row>
    <row r="69" spans="3:7" x14ac:dyDescent="0.2">
      <c r="C69" s="14">
        <v>71993000</v>
      </c>
      <c r="D69" s="14" t="s">
        <v>7</v>
      </c>
      <c r="E69" s="22">
        <v>43</v>
      </c>
      <c r="F69" s="22">
        <v>67</v>
      </c>
      <c r="G69" s="21">
        <v>443</v>
      </c>
    </row>
    <row r="70" spans="3:7" x14ac:dyDescent="0.2">
      <c r="C70" s="14">
        <v>71993001</v>
      </c>
      <c r="D70" s="14" t="s">
        <v>6</v>
      </c>
      <c r="E70" s="22">
        <v>352</v>
      </c>
      <c r="F70" s="22">
        <v>246</v>
      </c>
      <c r="G70" s="21">
        <v>126</v>
      </c>
    </row>
    <row r="71" spans="3:7" x14ac:dyDescent="0.2">
      <c r="C71" s="14">
        <v>72001000</v>
      </c>
      <c r="D71" s="14" t="s">
        <v>5</v>
      </c>
      <c r="E71" s="22">
        <v>396</v>
      </c>
      <c r="F71" s="22">
        <v>1</v>
      </c>
      <c r="G71" s="21">
        <v>281</v>
      </c>
    </row>
    <row r="72" spans="3:7" x14ac:dyDescent="0.2">
      <c r="C72" s="14">
        <v>72001004</v>
      </c>
      <c r="D72" s="14" t="s">
        <v>7</v>
      </c>
      <c r="E72" s="22">
        <v>134</v>
      </c>
      <c r="F72" s="22">
        <v>420</v>
      </c>
      <c r="G72" s="21">
        <v>253</v>
      </c>
    </row>
    <row r="73" spans="3:7" x14ac:dyDescent="0.2">
      <c r="C73" s="14">
        <v>72001005</v>
      </c>
      <c r="D73" s="14" t="s">
        <v>6</v>
      </c>
      <c r="E73" s="22">
        <v>148</v>
      </c>
      <c r="F73" s="22">
        <v>148</v>
      </c>
      <c r="G73" s="21">
        <v>276</v>
      </c>
    </row>
    <row r="74" spans="3:7" x14ac:dyDescent="0.2">
      <c r="C74" s="14">
        <v>72001006</v>
      </c>
      <c r="D74" s="14" t="s">
        <v>5</v>
      </c>
      <c r="E74" s="22">
        <v>498</v>
      </c>
      <c r="F74" s="22">
        <v>481</v>
      </c>
      <c r="G74" s="21">
        <v>338</v>
      </c>
    </row>
    <row r="75" spans="3:7" x14ac:dyDescent="0.2">
      <c r="C75" s="14">
        <v>72001018</v>
      </c>
      <c r="D75" s="14" t="s">
        <v>7</v>
      </c>
      <c r="E75" s="22">
        <v>30</v>
      </c>
      <c r="F75" s="22">
        <v>356</v>
      </c>
      <c r="G75" s="21">
        <v>466</v>
      </c>
    </row>
    <row r="76" spans="3:7" x14ac:dyDescent="0.2">
      <c r="C76" s="14">
        <v>81001000</v>
      </c>
      <c r="D76" s="14" t="s">
        <v>6</v>
      </c>
      <c r="E76" s="22">
        <v>328</v>
      </c>
      <c r="F76" s="22">
        <v>309</v>
      </c>
      <c r="G76" s="21">
        <v>348</v>
      </c>
    </row>
    <row r="77" spans="3:7" x14ac:dyDescent="0.2">
      <c r="C77" s="14">
        <v>81001003</v>
      </c>
      <c r="D77" s="14" t="s">
        <v>5</v>
      </c>
      <c r="E77" s="22">
        <v>37</v>
      </c>
      <c r="F77" s="22">
        <v>283</v>
      </c>
      <c r="G77" s="21">
        <v>98</v>
      </c>
    </row>
    <row r="78" spans="3:7" x14ac:dyDescent="0.2">
      <c r="C78" s="14">
        <v>81101000</v>
      </c>
      <c r="D78" s="14" t="s">
        <v>7</v>
      </c>
      <c r="E78" s="22">
        <v>306</v>
      </c>
      <c r="F78" s="22">
        <v>363</v>
      </c>
      <c r="G78" s="21">
        <v>17</v>
      </c>
    </row>
    <row r="79" spans="3:7" x14ac:dyDescent="0.2">
      <c r="C79" s="14">
        <v>81121000</v>
      </c>
      <c r="D79" s="14" t="s">
        <v>6</v>
      </c>
      <c r="E79" s="22">
        <v>229</v>
      </c>
      <c r="F79" s="22">
        <v>401</v>
      </c>
      <c r="G79" s="21">
        <v>360</v>
      </c>
    </row>
    <row r="80" spans="3:7" x14ac:dyDescent="0.2">
      <c r="C80" s="14">
        <v>81121004</v>
      </c>
      <c r="D80" s="14" t="s">
        <v>5</v>
      </c>
      <c r="E80" s="22">
        <v>85</v>
      </c>
      <c r="F80" s="22">
        <v>82</v>
      </c>
      <c r="G80" s="21">
        <v>224</v>
      </c>
    </row>
    <row r="81" spans="3:7" x14ac:dyDescent="0.2">
      <c r="C81" s="14">
        <v>81131000</v>
      </c>
      <c r="D81" s="14" t="s">
        <v>7</v>
      </c>
      <c r="E81" s="22">
        <v>157</v>
      </c>
      <c r="F81" s="22">
        <v>287</v>
      </c>
      <c r="G81" s="21">
        <v>149</v>
      </c>
    </row>
    <row r="82" spans="3:7" x14ac:dyDescent="0.2">
      <c r="C82" s="14">
        <v>81131001</v>
      </c>
      <c r="D82" s="14" t="s">
        <v>6</v>
      </c>
      <c r="E82" s="22">
        <v>383</v>
      </c>
      <c r="F82" s="22">
        <v>231</v>
      </c>
      <c r="G82" s="21">
        <v>180</v>
      </c>
    </row>
    <row r="83" spans="3:7" x14ac:dyDescent="0.2">
      <c r="C83" s="14">
        <v>81142000</v>
      </c>
      <c r="D83" s="14" t="s">
        <v>5</v>
      </c>
      <c r="E83" s="22">
        <v>10</v>
      </c>
      <c r="F83" s="22">
        <v>305</v>
      </c>
      <c r="G83" s="21">
        <v>135</v>
      </c>
    </row>
    <row r="84" spans="3:7" x14ac:dyDescent="0.2">
      <c r="C84" s="14">
        <v>81151000</v>
      </c>
      <c r="D84" s="14" t="s">
        <v>7</v>
      </c>
      <c r="E84" s="22">
        <v>131</v>
      </c>
      <c r="F84" s="22">
        <v>62</v>
      </c>
      <c r="G84" s="21">
        <v>98</v>
      </c>
    </row>
    <row r="85" spans="3:7" x14ac:dyDescent="0.2">
      <c r="C85" s="14">
        <v>81161000</v>
      </c>
      <c r="D85" s="14" t="s">
        <v>6</v>
      </c>
      <c r="E85" s="22">
        <v>21</v>
      </c>
      <c r="F85" s="22">
        <v>103</v>
      </c>
      <c r="G85" s="21">
        <v>48</v>
      </c>
    </row>
    <row r="86" spans="3:7" x14ac:dyDescent="0.2">
      <c r="C86" s="14">
        <v>81201000</v>
      </c>
      <c r="D86" s="14" t="s">
        <v>5</v>
      </c>
      <c r="E86" s="22">
        <v>106</v>
      </c>
      <c r="F86" s="22">
        <v>62</v>
      </c>
      <c r="G86" s="21">
        <v>349</v>
      </c>
    </row>
    <row r="87" spans="3:7" x14ac:dyDescent="0.2">
      <c r="C87" s="14">
        <v>81201005</v>
      </c>
      <c r="D87" s="14" t="s">
        <v>7</v>
      </c>
      <c r="E87" s="22">
        <v>447</v>
      </c>
      <c r="F87" s="22">
        <v>102</v>
      </c>
      <c r="G87" s="21">
        <v>423</v>
      </c>
    </row>
    <row r="88" spans="3:7" x14ac:dyDescent="0.2">
      <c r="C88" s="14">
        <v>81201009</v>
      </c>
      <c r="D88" s="14" t="s">
        <v>6</v>
      </c>
      <c r="E88" s="22">
        <v>82</v>
      </c>
      <c r="F88" s="22">
        <v>279</v>
      </c>
      <c r="G88" s="21">
        <v>32</v>
      </c>
    </row>
    <row r="89" spans="3:7" x14ac:dyDescent="0.2">
      <c r="C89" s="14">
        <v>81211002</v>
      </c>
      <c r="D89" s="14" t="s">
        <v>5</v>
      </c>
      <c r="E89" s="22">
        <v>269</v>
      </c>
      <c r="F89" s="22">
        <v>126</v>
      </c>
      <c r="G89" s="21">
        <v>210</v>
      </c>
    </row>
    <row r="90" spans="3:7" x14ac:dyDescent="0.2">
      <c r="C90" s="14">
        <v>81301001</v>
      </c>
      <c r="D90" s="14" t="s">
        <v>7</v>
      </c>
      <c r="E90" s="22">
        <v>230</v>
      </c>
      <c r="F90" s="22">
        <v>485</v>
      </c>
      <c r="G90" s="21">
        <v>149</v>
      </c>
    </row>
    <row r="91" spans="3:7" x14ac:dyDescent="0.2">
      <c r="C91" s="14">
        <v>81301005</v>
      </c>
      <c r="D91" s="14" t="s">
        <v>6</v>
      </c>
      <c r="E91" s="22">
        <v>148</v>
      </c>
      <c r="F91" s="22">
        <v>498</v>
      </c>
      <c r="G91" s="21">
        <v>37</v>
      </c>
    </row>
    <row r="92" spans="3:7" x14ac:dyDescent="0.2">
      <c r="C92" s="14">
        <v>81331000</v>
      </c>
      <c r="D92" s="14" t="s">
        <v>5</v>
      </c>
      <c r="E92" s="22">
        <v>201</v>
      </c>
      <c r="F92" s="22">
        <v>87</v>
      </c>
      <c r="G92" s="21">
        <v>52</v>
      </c>
    </row>
    <row r="93" spans="3:7" x14ac:dyDescent="0.2">
      <c r="C93" s="14">
        <v>81331020</v>
      </c>
      <c r="D93" s="14" t="s">
        <v>7</v>
      </c>
      <c r="E93" s="22">
        <v>52</v>
      </c>
      <c r="F93" s="22">
        <v>456</v>
      </c>
      <c r="G93" s="21">
        <v>274</v>
      </c>
    </row>
    <row r="94" spans="3:7" x14ac:dyDescent="0.2">
      <c r="C94" s="14">
        <v>81401000</v>
      </c>
      <c r="D94" s="14" t="s">
        <v>6</v>
      </c>
      <c r="E94" s="22">
        <v>231</v>
      </c>
      <c r="F94" s="22">
        <v>186</v>
      </c>
      <c r="G94" s="21">
        <v>339</v>
      </c>
    </row>
    <row r="95" spans="3:7" x14ac:dyDescent="0.2">
      <c r="C95" s="14">
        <v>81411000</v>
      </c>
      <c r="D95" s="14" t="s">
        <v>5</v>
      </c>
      <c r="E95" s="22">
        <v>113</v>
      </c>
      <c r="F95" s="22">
        <v>55</v>
      </c>
      <c r="G95" s="21">
        <v>282</v>
      </c>
    </row>
    <row r="96" spans="3:7" x14ac:dyDescent="0.2">
      <c r="C96" s="14">
        <v>81441000</v>
      </c>
      <c r="D96" s="14" t="s">
        <v>7</v>
      </c>
      <c r="E96" s="22">
        <v>31</v>
      </c>
      <c r="F96" s="22">
        <v>466</v>
      </c>
      <c r="G96" s="21">
        <v>367</v>
      </c>
    </row>
    <row r="97" spans="3:7" x14ac:dyDescent="0.2">
      <c r="C97" s="14">
        <v>81441100</v>
      </c>
      <c r="D97" s="14" t="s">
        <v>6</v>
      </c>
      <c r="E97" s="22">
        <v>477</v>
      </c>
      <c r="F97" s="22">
        <v>344</v>
      </c>
      <c r="G97" s="21">
        <v>280</v>
      </c>
    </row>
    <row r="98" spans="3:7" x14ac:dyDescent="0.2">
      <c r="C98" s="14">
        <v>81491010</v>
      </c>
      <c r="D98" s="14" t="s">
        <v>5</v>
      </c>
      <c r="E98" s="22">
        <v>145</v>
      </c>
      <c r="F98" s="22">
        <v>249</v>
      </c>
      <c r="G98" s="21">
        <v>254</v>
      </c>
    </row>
    <row r="99" spans="3:7" x14ac:dyDescent="0.2">
      <c r="C99" s="14">
        <v>81491011</v>
      </c>
      <c r="D99" s="14" t="s">
        <v>7</v>
      </c>
      <c r="E99" s="22">
        <v>76</v>
      </c>
      <c r="F99" s="22">
        <v>123</v>
      </c>
      <c r="G99" s="21">
        <v>67</v>
      </c>
    </row>
    <row r="100" spans="3:7" x14ac:dyDescent="0.2">
      <c r="C100" s="14">
        <v>81491012</v>
      </c>
      <c r="D100" s="14" t="s">
        <v>6</v>
      </c>
      <c r="E100" s="22">
        <v>122</v>
      </c>
      <c r="F100" s="22">
        <v>187</v>
      </c>
      <c r="G100" s="21">
        <v>163</v>
      </c>
    </row>
    <row r="101" spans="3:7" x14ac:dyDescent="0.2">
      <c r="C101" s="14">
        <v>81491016</v>
      </c>
      <c r="D101" s="14" t="s">
        <v>5</v>
      </c>
      <c r="E101" s="22">
        <v>272</v>
      </c>
      <c r="F101" s="22">
        <v>164</v>
      </c>
      <c r="G101" s="21">
        <v>485</v>
      </c>
    </row>
    <row r="102" spans="3:7" x14ac:dyDescent="0.2">
      <c r="C102" s="14">
        <v>81495000</v>
      </c>
      <c r="D102" s="14" t="s">
        <v>7</v>
      </c>
      <c r="E102" s="22">
        <v>66</v>
      </c>
      <c r="F102" s="22">
        <v>54</v>
      </c>
      <c r="G102" s="21">
        <v>364</v>
      </c>
    </row>
    <row r="103" spans="3:7" x14ac:dyDescent="0.2">
      <c r="C103" s="14">
        <v>82001006</v>
      </c>
      <c r="D103" s="14" t="s">
        <v>6</v>
      </c>
      <c r="E103" s="22">
        <v>172</v>
      </c>
      <c r="F103" s="22">
        <v>464</v>
      </c>
      <c r="G103" s="21">
        <v>401</v>
      </c>
    </row>
    <row r="104" spans="3:7" x14ac:dyDescent="0.2">
      <c r="C104" s="14">
        <v>82001016</v>
      </c>
      <c r="D104" s="14" t="s">
        <v>5</v>
      </c>
      <c r="E104" s="22">
        <v>142</v>
      </c>
      <c r="F104" s="22">
        <v>4</v>
      </c>
      <c r="G104" s="21">
        <v>345</v>
      </c>
    </row>
    <row r="105" spans="3:7" x14ac:dyDescent="0.2">
      <c r="C105" s="14">
        <v>82001030</v>
      </c>
      <c r="D105" s="14" t="s">
        <v>7</v>
      </c>
      <c r="E105" s="22">
        <v>344</v>
      </c>
      <c r="F105" s="22">
        <v>114</v>
      </c>
      <c r="G105" s="21">
        <v>10</v>
      </c>
    </row>
    <row r="106" spans="3:7" x14ac:dyDescent="0.2">
      <c r="C106" s="14">
        <v>82101004</v>
      </c>
      <c r="D106" s="14" t="s">
        <v>6</v>
      </c>
      <c r="E106" s="22">
        <v>92</v>
      </c>
      <c r="F106" s="22">
        <v>232</v>
      </c>
      <c r="G106" s="21">
        <v>487</v>
      </c>
    </row>
    <row r="107" spans="3:7" x14ac:dyDescent="0.2">
      <c r="C107" s="14">
        <v>82101030</v>
      </c>
      <c r="D107" s="14" t="s">
        <v>5</v>
      </c>
      <c r="E107" s="22">
        <v>234</v>
      </c>
      <c r="F107" s="22">
        <v>355</v>
      </c>
      <c r="G107" s="21">
        <v>387</v>
      </c>
    </row>
    <row r="108" spans="3:7" x14ac:dyDescent="0.2">
      <c r="C108" s="14">
        <v>82102000</v>
      </c>
      <c r="D108" s="14" t="s">
        <v>7</v>
      </c>
      <c r="E108" s="22">
        <v>418</v>
      </c>
      <c r="F108" s="22">
        <v>348</v>
      </c>
      <c r="G108" s="21">
        <v>363</v>
      </c>
    </row>
    <row r="109" spans="3:7" x14ac:dyDescent="0.2">
      <c r="C109" s="14">
        <v>82202000</v>
      </c>
      <c r="D109" s="14" t="s">
        <v>6</v>
      </c>
      <c r="E109" s="22">
        <v>160</v>
      </c>
      <c r="F109" s="22">
        <v>384</v>
      </c>
      <c r="G109" s="21">
        <v>419</v>
      </c>
    </row>
    <row r="110" spans="3:7" x14ac:dyDescent="0.2">
      <c r="C110" s="14">
        <v>82401000</v>
      </c>
      <c r="D110" s="14" t="s">
        <v>5</v>
      </c>
      <c r="E110" s="22">
        <v>186</v>
      </c>
      <c r="F110" s="22">
        <v>391</v>
      </c>
      <c r="G110" s="21">
        <v>244</v>
      </c>
    </row>
    <row r="111" spans="3:7" x14ac:dyDescent="0.2">
      <c r="C111" s="14">
        <v>82401010</v>
      </c>
      <c r="D111" s="14" t="s">
        <v>7</v>
      </c>
      <c r="E111" s="22">
        <v>99</v>
      </c>
      <c r="F111" s="22">
        <v>108</v>
      </c>
      <c r="G111" s="21">
        <v>361</v>
      </c>
    </row>
    <row r="112" spans="3:7" x14ac:dyDescent="0.2">
      <c r="C112" s="14">
        <v>82501001</v>
      </c>
      <c r="D112" s="14" t="s">
        <v>6</v>
      </c>
      <c r="E112" s="22">
        <v>221</v>
      </c>
      <c r="F112" s="22">
        <v>342</v>
      </c>
      <c r="G112" s="21">
        <v>413</v>
      </c>
    </row>
    <row r="113" spans="3:7" x14ac:dyDescent="0.2">
      <c r="C113" s="14">
        <v>82901001</v>
      </c>
      <c r="D113" s="14" t="s">
        <v>5</v>
      </c>
      <c r="E113" s="22">
        <v>28</v>
      </c>
      <c r="F113" s="22">
        <v>176</v>
      </c>
      <c r="G113" s="21">
        <v>301</v>
      </c>
    </row>
    <row r="114" spans="3:7" x14ac:dyDescent="0.2">
      <c r="C114" s="14">
        <v>82921000</v>
      </c>
      <c r="D114" s="14" t="s">
        <v>7</v>
      </c>
      <c r="E114" s="22">
        <v>322</v>
      </c>
      <c r="F114" s="22">
        <v>318</v>
      </c>
      <c r="G114" s="21">
        <v>280</v>
      </c>
    </row>
    <row r="115" spans="3:7" x14ac:dyDescent="0.2">
      <c r="C115" s="14">
        <v>82991000</v>
      </c>
      <c r="D115" s="14" t="s">
        <v>6</v>
      </c>
      <c r="E115" s="22">
        <v>411</v>
      </c>
      <c r="F115" s="22">
        <v>288</v>
      </c>
      <c r="G115" s="21">
        <v>145</v>
      </c>
    </row>
    <row r="116" spans="3:7" x14ac:dyDescent="0.2">
      <c r="C116" s="14">
        <v>82991050</v>
      </c>
      <c r="D116" s="14" t="s">
        <v>5</v>
      </c>
      <c r="E116" s="22">
        <v>380</v>
      </c>
      <c r="F116" s="22">
        <v>366</v>
      </c>
      <c r="G116" s="21">
        <v>40</v>
      </c>
    </row>
    <row r="117" spans="3:7" x14ac:dyDescent="0.2">
      <c r="C117" s="14">
        <v>83001000</v>
      </c>
      <c r="D117" s="14" t="s">
        <v>7</v>
      </c>
      <c r="E117" s="22">
        <v>110</v>
      </c>
      <c r="F117" s="22">
        <v>494</v>
      </c>
      <c r="G117" s="21">
        <v>434</v>
      </c>
    </row>
    <row r="118" spans="3:7" x14ac:dyDescent="0.2">
      <c r="C118" s="14">
        <v>83001008</v>
      </c>
      <c r="D118" s="14" t="s">
        <v>6</v>
      </c>
      <c r="E118" s="22">
        <v>382</v>
      </c>
      <c r="F118" s="22">
        <v>38</v>
      </c>
      <c r="G118" s="21">
        <v>49</v>
      </c>
    </row>
    <row r="119" spans="3:7" x14ac:dyDescent="0.2">
      <c r="C119" s="14">
        <v>83061000</v>
      </c>
      <c r="D119" s="14" t="s">
        <v>5</v>
      </c>
      <c r="E119" s="22">
        <v>437</v>
      </c>
      <c r="F119" s="22">
        <v>340</v>
      </c>
      <c r="G119" s="21">
        <v>93</v>
      </c>
    </row>
    <row r="120" spans="3:7" x14ac:dyDescent="0.2">
      <c r="C120" s="14">
        <v>83061010</v>
      </c>
      <c r="D120" s="14" t="s">
        <v>7</v>
      </c>
      <c r="E120" s="22">
        <v>194</v>
      </c>
      <c r="F120" s="22">
        <v>243</v>
      </c>
      <c r="G120" s="21">
        <v>122</v>
      </c>
    </row>
    <row r="121" spans="3:7" x14ac:dyDescent="0.2">
      <c r="C121" s="14">
        <v>83111000</v>
      </c>
      <c r="D121" s="14" t="s">
        <v>6</v>
      </c>
      <c r="E121" s="22">
        <v>484</v>
      </c>
      <c r="F121" s="22">
        <v>115</v>
      </c>
      <c r="G121" s="21">
        <v>170</v>
      </c>
    </row>
    <row r="122" spans="3:7" x14ac:dyDescent="0.2">
      <c r="C122" s="14">
        <v>83111102</v>
      </c>
      <c r="D122" s="14" t="s">
        <v>5</v>
      </c>
      <c r="E122" s="22">
        <v>141</v>
      </c>
      <c r="F122" s="22">
        <v>156</v>
      </c>
      <c r="G122" s="21">
        <v>286</v>
      </c>
    </row>
    <row r="123" spans="3:7" x14ac:dyDescent="0.2">
      <c r="C123" s="14">
        <v>83111110</v>
      </c>
      <c r="D123" s="14" t="s">
        <v>7</v>
      </c>
      <c r="E123" s="22">
        <v>120</v>
      </c>
      <c r="F123" s="22">
        <v>67</v>
      </c>
      <c r="G123" s="21">
        <v>488</v>
      </c>
    </row>
    <row r="124" spans="3:7" x14ac:dyDescent="0.2">
      <c r="C124" s="14">
        <v>83111300</v>
      </c>
      <c r="D124" s="14" t="s">
        <v>6</v>
      </c>
      <c r="E124" s="22">
        <v>419</v>
      </c>
      <c r="F124" s="22">
        <v>177</v>
      </c>
      <c r="G124" s="21">
        <v>19</v>
      </c>
    </row>
    <row r="125" spans="3:7" x14ac:dyDescent="0.2">
      <c r="C125" s="14">
        <v>83201000</v>
      </c>
      <c r="D125" s="14" t="s">
        <v>5</v>
      </c>
      <c r="E125" s="22">
        <v>166</v>
      </c>
      <c r="F125" s="22">
        <v>233</v>
      </c>
      <c r="G125" s="21">
        <v>455</v>
      </c>
    </row>
    <row r="126" spans="3:7" x14ac:dyDescent="0.2">
      <c r="C126" s="14">
        <v>83221010</v>
      </c>
      <c r="D126" s="14" t="s">
        <v>7</v>
      </c>
      <c r="E126" s="22">
        <v>96</v>
      </c>
      <c r="F126" s="22">
        <v>301</v>
      </c>
      <c r="G126" s="21">
        <v>417</v>
      </c>
    </row>
    <row r="127" spans="3:7" x14ac:dyDescent="0.2">
      <c r="C127" s="14">
        <v>83221011</v>
      </c>
      <c r="D127" s="14" t="s">
        <v>6</v>
      </c>
      <c r="E127" s="22">
        <v>156</v>
      </c>
      <c r="F127" s="22">
        <v>69</v>
      </c>
      <c r="G127" s="21">
        <v>172</v>
      </c>
    </row>
    <row r="128" spans="3:7" x14ac:dyDescent="0.2">
      <c r="C128" s="14">
        <v>83302000</v>
      </c>
      <c r="D128" s="14" t="s">
        <v>5</v>
      </c>
      <c r="E128" s="22">
        <v>147</v>
      </c>
      <c r="F128" s="22">
        <v>319</v>
      </c>
      <c r="G128" s="21">
        <v>365</v>
      </c>
    </row>
    <row r="129" spans="3:7" x14ac:dyDescent="0.2">
      <c r="C129" s="14">
        <v>83303000</v>
      </c>
      <c r="D129" s="14" t="s">
        <v>7</v>
      </c>
      <c r="E129" s="22">
        <v>471</v>
      </c>
      <c r="F129" s="22">
        <v>167</v>
      </c>
      <c r="G129" s="21">
        <v>397</v>
      </c>
    </row>
    <row r="130" spans="3:7" x14ac:dyDescent="0.2">
      <c r="C130" s="14">
        <v>83401000</v>
      </c>
      <c r="D130" s="14" t="s">
        <v>6</v>
      </c>
      <c r="E130" s="22">
        <v>64</v>
      </c>
      <c r="F130" s="22">
        <v>395</v>
      </c>
      <c r="G130" s="21">
        <v>21</v>
      </c>
    </row>
    <row r="131" spans="3:7" x14ac:dyDescent="0.2">
      <c r="C131" s="14">
        <v>83411000</v>
      </c>
      <c r="D131" s="14" t="s">
        <v>5</v>
      </c>
      <c r="E131" s="22">
        <v>309</v>
      </c>
      <c r="F131" s="22">
        <v>308</v>
      </c>
      <c r="G131" s="21">
        <v>462</v>
      </c>
    </row>
    <row r="132" spans="3:7" x14ac:dyDescent="0.2">
      <c r="C132" s="14">
        <v>83411010</v>
      </c>
      <c r="D132" s="14" t="s">
        <v>7</v>
      </c>
      <c r="E132" s="22">
        <v>490</v>
      </c>
      <c r="F132" s="22">
        <v>210</v>
      </c>
      <c r="G132" s="21">
        <v>152</v>
      </c>
    </row>
    <row r="133" spans="3:7" x14ac:dyDescent="0.2">
      <c r="C133" s="14">
        <v>83421000</v>
      </c>
      <c r="D133" s="14" t="s">
        <v>6</v>
      </c>
      <c r="E133" s="22">
        <v>301</v>
      </c>
      <c r="F133" s="22">
        <v>227</v>
      </c>
      <c r="G133" s="21">
        <v>221</v>
      </c>
    </row>
    <row r="134" spans="3:7" x14ac:dyDescent="0.2">
      <c r="C134" s="14">
        <v>83911000</v>
      </c>
      <c r="D134" s="14" t="s">
        <v>5</v>
      </c>
      <c r="E134" s="22">
        <v>407</v>
      </c>
      <c r="F134" s="22">
        <v>75</v>
      </c>
      <c r="G134" s="21">
        <v>292</v>
      </c>
    </row>
    <row r="135" spans="3:7" x14ac:dyDescent="0.2">
      <c r="C135" s="14">
        <v>84001000</v>
      </c>
      <c r="D135" s="14" t="s">
        <v>7</v>
      </c>
      <c r="E135" s="22">
        <v>350</v>
      </c>
      <c r="F135" s="22">
        <v>327</v>
      </c>
      <c r="G135" s="21">
        <v>166</v>
      </c>
    </row>
    <row r="136" spans="3:7" x14ac:dyDescent="0.2">
      <c r="C136" s="14">
        <v>84021000</v>
      </c>
      <c r="D136" s="14" t="s">
        <v>6</v>
      </c>
      <c r="E136" s="22">
        <v>317</v>
      </c>
      <c r="F136" s="22">
        <v>65</v>
      </c>
      <c r="G136" s="21">
        <v>137</v>
      </c>
    </row>
    <row r="137" spans="3:7" x14ac:dyDescent="0.2">
      <c r="C137" s="14">
        <v>84021010</v>
      </c>
      <c r="D137" s="14" t="s">
        <v>5</v>
      </c>
      <c r="E137" s="22">
        <v>14</v>
      </c>
      <c r="F137" s="22">
        <v>151</v>
      </c>
      <c r="G137" s="21">
        <v>338</v>
      </c>
    </row>
    <row r="138" spans="3:7" x14ac:dyDescent="0.2">
      <c r="C138" s="14">
        <v>84021020</v>
      </c>
      <c r="D138" s="14" t="s">
        <v>7</v>
      </c>
      <c r="E138" s="22">
        <v>238</v>
      </c>
      <c r="F138" s="22">
        <v>158</v>
      </c>
      <c r="G138" s="21">
        <v>300</v>
      </c>
    </row>
    <row r="139" spans="3:7" x14ac:dyDescent="0.2">
      <c r="C139" s="14">
        <v>84022305</v>
      </c>
      <c r="D139" s="14" t="s">
        <v>6</v>
      </c>
      <c r="E139" s="22">
        <v>356</v>
      </c>
      <c r="F139" s="22">
        <v>148</v>
      </c>
      <c r="G139" s="21">
        <v>333</v>
      </c>
    </row>
    <row r="140" spans="3:7" x14ac:dyDescent="0.2">
      <c r="C140" s="14">
        <v>84022701</v>
      </c>
      <c r="D140" s="14" t="s">
        <v>5</v>
      </c>
      <c r="E140" s="22">
        <v>405</v>
      </c>
      <c r="F140" s="22">
        <v>414</v>
      </c>
      <c r="G140" s="21">
        <v>20</v>
      </c>
    </row>
    <row r="141" spans="3:7" x14ac:dyDescent="0.2">
      <c r="C141" s="14">
        <v>84022703</v>
      </c>
      <c r="D141" s="14" t="s">
        <v>7</v>
      </c>
      <c r="E141" s="22">
        <v>415</v>
      </c>
      <c r="F141" s="22">
        <v>173</v>
      </c>
      <c r="G141" s="21">
        <v>376</v>
      </c>
    </row>
    <row r="142" spans="3:7" x14ac:dyDescent="0.2">
      <c r="C142" s="14">
        <v>84022704</v>
      </c>
      <c r="D142" s="14" t="s">
        <v>6</v>
      </c>
      <c r="E142" s="22">
        <v>467</v>
      </c>
      <c r="F142" s="22">
        <v>360</v>
      </c>
      <c r="G142" s="21">
        <v>113</v>
      </c>
    </row>
    <row r="143" spans="3:7" x14ac:dyDescent="0.2">
      <c r="C143" s="14">
        <v>84101000</v>
      </c>
      <c r="D143" s="14" t="s">
        <v>5</v>
      </c>
      <c r="E143" s="22">
        <v>351</v>
      </c>
      <c r="F143" s="22">
        <v>164</v>
      </c>
      <c r="G143" s="21">
        <v>71</v>
      </c>
    </row>
    <row r="144" spans="3:7" x14ac:dyDescent="0.2">
      <c r="C144" s="14">
        <v>84101022</v>
      </c>
      <c r="D144" s="14" t="s">
        <v>7</v>
      </c>
      <c r="E144" s="22">
        <v>108</v>
      </c>
      <c r="F144" s="22">
        <v>446</v>
      </c>
      <c r="G144" s="21">
        <v>96</v>
      </c>
    </row>
    <row r="145" spans="3:7" x14ac:dyDescent="0.2">
      <c r="C145" s="14">
        <v>84102100</v>
      </c>
      <c r="D145" s="14" t="s">
        <v>6</v>
      </c>
      <c r="E145" s="22">
        <v>427</v>
      </c>
      <c r="F145" s="22">
        <v>486</v>
      </c>
      <c r="G145" s="21">
        <v>350</v>
      </c>
    </row>
    <row r="146" spans="3:7" x14ac:dyDescent="0.2">
      <c r="C146" s="14">
        <v>84111000</v>
      </c>
      <c r="D146" s="14" t="s">
        <v>5</v>
      </c>
      <c r="E146" s="22">
        <v>407</v>
      </c>
      <c r="F146" s="22">
        <v>62</v>
      </c>
      <c r="G146" s="21">
        <v>74</v>
      </c>
    </row>
    <row r="147" spans="3:7" x14ac:dyDescent="0.2">
      <c r="C147" s="14">
        <v>84111330</v>
      </c>
      <c r="D147" s="14" t="s">
        <v>7</v>
      </c>
      <c r="E147" s="22">
        <v>339</v>
      </c>
      <c r="F147" s="22">
        <v>256</v>
      </c>
      <c r="G147" s="21">
        <v>192</v>
      </c>
    </row>
    <row r="148" spans="3:7" x14ac:dyDescent="0.2">
      <c r="C148" s="14">
        <v>84111340</v>
      </c>
      <c r="D148" s="14" t="s">
        <v>6</v>
      </c>
      <c r="E148" s="22">
        <v>67</v>
      </c>
      <c r="F148" s="22">
        <v>251</v>
      </c>
      <c r="G148" s="21">
        <v>441</v>
      </c>
    </row>
    <row r="149" spans="3:7" x14ac:dyDescent="0.2">
      <c r="C149" s="14">
        <v>84111400</v>
      </c>
      <c r="D149" s="14" t="s">
        <v>5</v>
      </c>
      <c r="E149" s="22">
        <v>469</v>
      </c>
      <c r="F149" s="22">
        <v>166</v>
      </c>
      <c r="G149" s="21">
        <v>436</v>
      </c>
    </row>
    <row r="150" spans="3:7" x14ac:dyDescent="0.2">
      <c r="C150" s="14">
        <v>84501001</v>
      </c>
      <c r="D150" s="14" t="s">
        <v>7</v>
      </c>
      <c r="E150" s="22">
        <v>319</v>
      </c>
      <c r="F150" s="22">
        <v>246</v>
      </c>
      <c r="G150" s="21">
        <v>129</v>
      </c>
    </row>
    <row r="151" spans="3:7" x14ac:dyDescent="0.2">
      <c r="C151" s="14">
        <v>84501015</v>
      </c>
      <c r="D151" s="14" t="s">
        <v>6</v>
      </c>
      <c r="E151" s="22">
        <v>114</v>
      </c>
      <c r="F151" s="22">
        <v>343</v>
      </c>
      <c r="G151" s="21">
        <v>200</v>
      </c>
    </row>
    <row r="152" spans="3:7" x14ac:dyDescent="0.2">
      <c r="C152" s="14">
        <v>84501018</v>
      </c>
      <c r="D152" s="14" t="s">
        <v>5</v>
      </c>
      <c r="E152" s="22">
        <v>35</v>
      </c>
      <c r="F152" s="22">
        <v>496</v>
      </c>
      <c r="G152" s="21">
        <v>164</v>
      </c>
    </row>
    <row r="153" spans="3:7" x14ac:dyDescent="0.2">
      <c r="C153" s="14">
        <v>84501601</v>
      </c>
      <c r="D153" s="14" t="s">
        <v>7</v>
      </c>
      <c r="E153" s="22">
        <v>164</v>
      </c>
      <c r="F153" s="22">
        <v>315</v>
      </c>
      <c r="G153" s="21">
        <v>243</v>
      </c>
    </row>
    <row r="154" spans="3:7" x14ac:dyDescent="0.2">
      <c r="C154" s="14">
        <v>84503205</v>
      </c>
      <c r="D154" s="14" t="s">
        <v>6</v>
      </c>
      <c r="E154" s="22">
        <v>152</v>
      </c>
      <c r="F154" s="22">
        <v>38</v>
      </c>
      <c r="G154" s="21">
        <v>367</v>
      </c>
    </row>
    <row r="155" spans="3:7" x14ac:dyDescent="0.2">
      <c r="C155" s="14">
        <v>84511000</v>
      </c>
      <c r="D155" s="14" t="s">
        <v>5</v>
      </c>
      <c r="E155" s="22">
        <v>41</v>
      </c>
      <c r="F155" s="22">
        <v>147</v>
      </c>
      <c r="G155" s="21">
        <v>30</v>
      </c>
    </row>
    <row r="156" spans="3:7" x14ac:dyDescent="0.2">
      <c r="C156" s="14">
        <v>84511016</v>
      </c>
      <c r="D156" s="14" t="s">
        <v>7</v>
      </c>
      <c r="E156" s="22">
        <v>287</v>
      </c>
      <c r="F156" s="22">
        <v>290</v>
      </c>
      <c r="G156" s="21">
        <v>93</v>
      </c>
    </row>
    <row r="157" spans="3:7" x14ac:dyDescent="0.2">
      <c r="C157" s="14">
        <v>85001000</v>
      </c>
      <c r="D157" s="14" t="s">
        <v>6</v>
      </c>
      <c r="E157" s="22">
        <v>251</v>
      </c>
      <c r="F157" s="22">
        <v>97</v>
      </c>
      <c r="G157" s="21">
        <v>89</v>
      </c>
    </row>
    <row r="158" spans="3:7" x14ac:dyDescent="0.2">
      <c r="C158" s="14">
        <v>85001010</v>
      </c>
      <c r="D158" s="14" t="s">
        <v>5</v>
      </c>
      <c r="E158" s="22">
        <v>405</v>
      </c>
      <c r="F158" s="22">
        <v>20</v>
      </c>
      <c r="G158" s="21">
        <v>305</v>
      </c>
    </row>
    <row r="159" spans="3:7" x14ac:dyDescent="0.2">
      <c r="C159" s="14">
        <v>85001011</v>
      </c>
      <c r="D159" s="14" t="s">
        <v>7</v>
      </c>
      <c r="E159" s="22">
        <v>449</v>
      </c>
      <c r="F159" s="22">
        <v>350</v>
      </c>
      <c r="G159" s="21">
        <v>410</v>
      </c>
    </row>
    <row r="160" spans="3:7" x14ac:dyDescent="0.2">
      <c r="C160" s="14">
        <v>85001100</v>
      </c>
      <c r="D160" s="14" t="s">
        <v>6</v>
      </c>
      <c r="E160" s="22">
        <v>287</v>
      </c>
      <c r="F160" s="22">
        <v>335</v>
      </c>
      <c r="G160" s="21">
        <v>291</v>
      </c>
    </row>
    <row r="161" spans="3:7" x14ac:dyDescent="0.2">
      <c r="C161" s="14">
        <v>85011000</v>
      </c>
      <c r="D161" s="14" t="s">
        <v>5</v>
      </c>
      <c r="E161" s="22">
        <v>409</v>
      </c>
      <c r="F161" s="22">
        <v>307</v>
      </c>
      <c r="G161" s="21">
        <v>494</v>
      </c>
    </row>
    <row r="162" spans="3:7" x14ac:dyDescent="0.2">
      <c r="C162" s="14">
        <v>85021000</v>
      </c>
      <c r="D162" s="14" t="s">
        <v>7</v>
      </c>
      <c r="E162" s="22">
        <v>105</v>
      </c>
      <c r="F162" s="22">
        <v>400</v>
      </c>
      <c r="G162" s="21">
        <v>29</v>
      </c>
    </row>
    <row r="163" spans="3:7" x14ac:dyDescent="0.2">
      <c r="C163" s="14">
        <v>85031000</v>
      </c>
      <c r="D163" s="14" t="s">
        <v>6</v>
      </c>
      <c r="E163" s="22">
        <v>27</v>
      </c>
      <c r="F163" s="22">
        <v>383</v>
      </c>
      <c r="G163" s="21">
        <v>111</v>
      </c>
    </row>
    <row r="164" spans="3:7" x14ac:dyDescent="0.2">
      <c r="C164" s="14">
        <v>85031020</v>
      </c>
      <c r="D164" s="14" t="s">
        <v>5</v>
      </c>
      <c r="E164" s="22">
        <v>404</v>
      </c>
      <c r="F164" s="22">
        <v>196</v>
      </c>
      <c r="G164" s="21">
        <v>400</v>
      </c>
    </row>
    <row r="165" spans="3:7" x14ac:dyDescent="0.2">
      <c r="C165" s="14">
        <v>85031030</v>
      </c>
      <c r="D165" s="14" t="s">
        <v>7</v>
      </c>
      <c r="E165" s="22">
        <v>454</v>
      </c>
      <c r="F165" s="22">
        <v>310</v>
      </c>
      <c r="G165" s="21">
        <v>440</v>
      </c>
    </row>
    <row r="166" spans="3:7" x14ac:dyDescent="0.2">
      <c r="C166" s="14">
        <v>85111000</v>
      </c>
      <c r="D166" s="14" t="s">
        <v>6</v>
      </c>
      <c r="E166" s="22">
        <v>209</v>
      </c>
      <c r="F166" s="22">
        <v>394</v>
      </c>
      <c r="G166" s="21">
        <v>451</v>
      </c>
    </row>
    <row r="167" spans="3:7" x14ac:dyDescent="0.2">
      <c r="C167" s="14">
        <v>85121000</v>
      </c>
      <c r="D167" s="14" t="s">
        <v>5</v>
      </c>
      <c r="E167" s="22">
        <v>435</v>
      </c>
      <c r="F167" s="22">
        <v>116</v>
      </c>
      <c r="G167" s="21">
        <v>394</v>
      </c>
    </row>
    <row r="168" spans="3:7" x14ac:dyDescent="0.2">
      <c r="C168" s="14">
        <v>85211050</v>
      </c>
      <c r="D168" s="14" t="s">
        <v>7</v>
      </c>
      <c r="E168" s="22">
        <v>98</v>
      </c>
      <c r="F168" s="22">
        <v>95</v>
      </c>
      <c r="G168" s="21">
        <v>223</v>
      </c>
    </row>
    <row r="169" spans="3:7" x14ac:dyDescent="0.2">
      <c r="C169" s="14">
        <v>85211062</v>
      </c>
      <c r="D169" s="14" t="s">
        <v>6</v>
      </c>
      <c r="E169" s="22">
        <v>405</v>
      </c>
      <c r="F169" s="22">
        <v>430</v>
      </c>
      <c r="G169" s="21">
        <v>474</v>
      </c>
    </row>
    <row r="170" spans="3:7" x14ac:dyDescent="0.2">
      <c r="C170" s="14">
        <v>85211064</v>
      </c>
      <c r="D170" s="14" t="s">
        <v>5</v>
      </c>
      <c r="E170" s="22">
        <v>176</v>
      </c>
      <c r="F170" s="22">
        <v>233</v>
      </c>
      <c r="G170" s="21">
        <v>146</v>
      </c>
    </row>
    <row r="171" spans="3:7" x14ac:dyDescent="0.2">
      <c r="C171" s="14">
        <v>85211066</v>
      </c>
      <c r="D171" s="14" t="s">
        <v>7</v>
      </c>
      <c r="E171" s="22">
        <v>401</v>
      </c>
      <c r="F171" s="22">
        <v>72</v>
      </c>
      <c r="G171" s="21">
        <v>39</v>
      </c>
    </row>
    <row r="172" spans="3:7" x14ac:dyDescent="0.2">
      <c r="C172" s="14">
        <v>85211070</v>
      </c>
      <c r="D172" s="14" t="s">
        <v>6</v>
      </c>
      <c r="E172" s="22">
        <v>481</v>
      </c>
      <c r="F172" s="22">
        <v>302</v>
      </c>
      <c r="G172" s="21">
        <v>422</v>
      </c>
    </row>
    <row r="173" spans="3:7" x14ac:dyDescent="0.2">
      <c r="C173" s="14">
        <v>85211084</v>
      </c>
      <c r="D173" s="14" t="s">
        <v>5</v>
      </c>
      <c r="E173" s="22">
        <v>374</v>
      </c>
      <c r="F173" s="22">
        <v>423</v>
      </c>
      <c r="G173" s="21">
        <v>2</v>
      </c>
    </row>
    <row r="174" spans="3:7" x14ac:dyDescent="0.2">
      <c r="C174" s="14">
        <v>85211086</v>
      </c>
      <c r="D174" s="14" t="s">
        <v>7</v>
      </c>
      <c r="E174" s="22">
        <v>179</v>
      </c>
      <c r="F174" s="22">
        <v>341</v>
      </c>
      <c r="G174" s="21">
        <v>344</v>
      </c>
    </row>
    <row r="175" spans="3:7" x14ac:dyDescent="0.2">
      <c r="C175" s="14">
        <v>85211090</v>
      </c>
      <c r="D175" s="14" t="s">
        <v>6</v>
      </c>
      <c r="E175" s="22">
        <v>117</v>
      </c>
      <c r="F175" s="22">
        <v>230</v>
      </c>
      <c r="G175" s="21">
        <v>81</v>
      </c>
    </row>
    <row r="176" spans="3:7" x14ac:dyDescent="0.2">
      <c r="C176" s="14">
        <v>85211091</v>
      </c>
      <c r="D176" s="14" t="s">
        <v>5</v>
      </c>
      <c r="E176" s="22">
        <v>117</v>
      </c>
      <c r="F176" s="22">
        <v>285</v>
      </c>
      <c r="G176" s="21">
        <v>431</v>
      </c>
    </row>
    <row r="177" spans="3:7" x14ac:dyDescent="0.2">
      <c r="C177" s="14">
        <v>85211111</v>
      </c>
      <c r="D177" s="14" t="s">
        <v>7</v>
      </c>
      <c r="E177" s="22">
        <v>214</v>
      </c>
      <c r="F177" s="22">
        <v>59</v>
      </c>
      <c r="G177" s="21">
        <v>40</v>
      </c>
    </row>
    <row r="178" spans="3:7" x14ac:dyDescent="0.2">
      <c r="C178" s="14">
        <v>85221010</v>
      </c>
      <c r="D178" s="14" t="s">
        <v>6</v>
      </c>
      <c r="E178" s="22">
        <v>19</v>
      </c>
      <c r="F178" s="22">
        <v>10</v>
      </c>
      <c r="G178" s="21">
        <v>324</v>
      </c>
    </row>
    <row r="179" spans="3:7" x14ac:dyDescent="0.2">
      <c r="C179" s="14">
        <v>85231061</v>
      </c>
      <c r="D179" s="14" t="s">
        <v>5</v>
      </c>
      <c r="E179" s="22">
        <v>383</v>
      </c>
      <c r="F179" s="22">
        <v>355</v>
      </c>
      <c r="G179" s="21">
        <v>95</v>
      </c>
    </row>
    <row r="180" spans="3:7" x14ac:dyDescent="0.2">
      <c r="C180" s="14">
        <v>85231062</v>
      </c>
      <c r="D180" s="14" t="s">
        <v>7</v>
      </c>
      <c r="E180" s="22">
        <v>342</v>
      </c>
      <c r="F180" s="22">
        <v>204</v>
      </c>
      <c r="G180" s="21">
        <v>191</v>
      </c>
    </row>
    <row r="181" spans="3:7" x14ac:dyDescent="0.2">
      <c r="C181" s="14">
        <v>85231063</v>
      </c>
      <c r="D181" s="14" t="s">
        <v>6</v>
      </c>
      <c r="E181" s="22">
        <v>484</v>
      </c>
      <c r="F181" s="22">
        <v>123</v>
      </c>
      <c r="G181" s="21">
        <v>43</v>
      </c>
    </row>
    <row r="182" spans="3:7" x14ac:dyDescent="0.2">
      <c r="C182" s="14">
        <v>85301000</v>
      </c>
      <c r="D182" s="14" t="s">
        <v>5</v>
      </c>
      <c r="E182" s="22">
        <v>323</v>
      </c>
      <c r="F182" s="22">
        <v>257</v>
      </c>
      <c r="G182" s="21">
        <v>237</v>
      </c>
    </row>
    <row r="183" spans="3:7" x14ac:dyDescent="0.2">
      <c r="C183" s="14">
        <v>85321000</v>
      </c>
      <c r="D183" s="14" t="s">
        <v>7</v>
      </c>
      <c r="E183" s="22">
        <v>351</v>
      </c>
      <c r="F183" s="22">
        <v>212</v>
      </c>
      <c r="G183" s="21">
        <v>8</v>
      </c>
    </row>
    <row r="184" spans="3:7" x14ac:dyDescent="0.2">
      <c r="C184" s="14">
        <v>85331000</v>
      </c>
      <c r="D184" s="14" t="s">
        <v>6</v>
      </c>
      <c r="E184" s="22">
        <v>417</v>
      </c>
      <c r="F184" s="22">
        <v>468</v>
      </c>
      <c r="G184" s="21">
        <v>273</v>
      </c>
    </row>
    <row r="185" spans="3:7" x14ac:dyDescent="0.2">
      <c r="C185" s="14">
        <v>85331003</v>
      </c>
      <c r="D185" s="14" t="s">
        <v>5</v>
      </c>
      <c r="E185" s="22">
        <v>208</v>
      </c>
      <c r="F185" s="22">
        <v>174</v>
      </c>
      <c r="G185" s="21">
        <v>275</v>
      </c>
    </row>
    <row r="186" spans="3:7" x14ac:dyDescent="0.2">
      <c r="C186" s="14">
        <v>85411005</v>
      </c>
      <c r="D186" s="14" t="s">
        <v>7</v>
      </c>
      <c r="E186" s="22">
        <v>113</v>
      </c>
      <c r="F186" s="22">
        <v>32</v>
      </c>
      <c r="G186" s="21">
        <v>284</v>
      </c>
    </row>
    <row r="187" spans="3:7" x14ac:dyDescent="0.2">
      <c r="C187" s="14">
        <v>85411010</v>
      </c>
      <c r="D187" s="14" t="s">
        <v>6</v>
      </c>
      <c r="E187" s="22">
        <v>73</v>
      </c>
      <c r="F187" s="22">
        <v>177</v>
      </c>
      <c r="G187" s="21">
        <v>381</v>
      </c>
    </row>
    <row r="188" spans="3:7" x14ac:dyDescent="0.2">
      <c r="C188" s="14">
        <v>85421000</v>
      </c>
      <c r="D188" s="14" t="s">
        <v>5</v>
      </c>
      <c r="E188" s="22">
        <v>176</v>
      </c>
      <c r="F188" s="22">
        <v>321</v>
      </c>
      <c r="G188" s="21">
        <v>88</v>
      </c>
    </row>
    <row r="189" spans="3:7" x14ac:dyDescent="0.2">
      <c r="C189" s="14">
        <v>85441000</v>
      </c>
      <c r="D189" s="14" t="s">
        <v>7</v>
      </c>
      <c r="E189" s="22">
        <v>302</v>
      </c>
      <c r="F189" s="22">
        <v>156</v>
      </c>
      <c r="G189" s="21">
        <v>140</v>
      </c>
    </row>
    <row r="190" spans="3:7" x14ac:dyDescent="0.2">
      <c r="C190" s="14">
        <v>85451000</v>
      </c>
      <c r="D190" s="14" t="s">
        <v>6</v>
      </c>
      <c r="E190" s="22">
        <v>311</v>
      </c>
      <c r="F190" s="22">
        <v>140</v>
      </c>
      <c r="G190" s="21">
        <v>268</v>
      </c>
    </row>
    <row r="191" spans="3:7" x14ac:dyDescent="0.2">
      <c r="C191" s="14">
        <v>85461000</v>
      </c>
      <c r="D191" s="14" t="s">
        <v>5</v>
      </c>
      <c r="E191" s="22">
        <v>464</v>
      </c>
      <c r="F191" s="22">
        <v>62</v>
      </c>
      <c r="G191" s="21">
        <v>331</v>
      </c>
    </row>
    <row r="192" spans="3:7" x14ac:dyDescent="0.2">
      <c r="C192" s="14">
        <v>85501000</v>
      </c>
      <c r="D192" s="14" t="s">
        <v>7</v>
      </c>
      <c r="E192" s="22">
        <v>102</v>
      </c>
      <c r="F192" s="22">
        <v>79</v>
      </c>
      <c r="G192" s="21">
        <v>171</v>
      </c>
    </row>
    <row r="193" spans="3:7" x14ac:dyDescent="0.2">
      <c r="C193" s="14">
        <v>85511000</v>
      </c>
      <c r="D193" s="14" t="s">
        <v>6</v>
      </c>
      <c r="E193" s="22">
        <v>495</v>
      </c>
      <c r="F193" s="22">
        <v>480</v>
      </c>
      <c r="G193" s="21">
        <v>388</v>
      </c>
    </row>
    <row r="194" spans="3:7" x14ac:dyDescent="0.2">
      <c r="C194" s="14">
        <v>85531000</v>
      </c>
      <c r="D194" s="14" t="s">
        <v>5</v>
      </c>
      <c r="E194" s="22">
        <v>253</v>
      </c>
      <c r="F194" s="22">
        <v>34</v>
      </c>
      <c r="G194" s="21">
        <v>213</v>
      </c>
    </row>
    <row r="195" spans="3:7" x14ac:dyDescent="0.2">
      <c r="C195" s="14">
        <v>85562010</v>
      </c>
      <c r="D195" s="14" t="s">
        <v>7</v>
      </c>
      <c r="E195" s="22">
        <v>439</v>
      </c>
      <c r="F195" s="22">
        <v>229</v>
      </c>
      <c r="G195" s="21">
        <v>34</v>
      </c>
    </row>
    <row r="196" spans="3:7" x14ac:dyDescent="0.2">
      <c r="C196" s="14">
        <v>85571000</v>
      </c>
      <c r="D196" s="14" t="s">
        <v>6</v>
      </c>
      <c r="E196" s="22">
        <v>303</v>
      </c>
      <c r="F196" s="22">
        <v>248</v>
      </c>
      <c r="G196" s="21">
        <v>423</v>
      </c>
    </row>
    <row r="197" spans="3:7" x14ac:dyDescent="0.2">
      <c r="C197" s="14">
        <v>85690105</v>
      </c>
      <c r="D197" s="14" t="s">
        <v>5</v>
      </c>
      <c r="E197" s="22">
        <v>350</v>
      </c>
      <c r="F197" s="22">
        <v>282</v>
      </c>
      <c r="G197" s="21">
        <v>481</v>
      </c>
    </row>
    <row r="198" spans="3:7" x14ac:dyDescent="0.2">
      <c r="C198" s="14">
        <v>85690200</v>
      </c>
      <c r="D198" s="14" t="s">
        <v>7</v>
      </c>
      <c r="E198" s="22">
        <v>43</v>
      </c>
      <c r="F198" s="22">
        <v>470</v>
      </c>
      <c r="G198" s="21">
        <v>317</v>
      </c>
    </row>
    <row r="199" spans="3:7" x14ac:dyDescent="0.2">
      <c r="C199" s="14">
        <v>85690205</v>
      </c>
      <c r="D199" s="14" t="s">
        <v>6</v>
      </c>
      <c r="E199" s="22">
        <v>364</v>
      </c>
      <c r="F199" s="22">
        <v>4</v>
      </c>
      <c r="G199" s="21">
        <v>260</v>
      </c>
    </row>
    <row r="200" spans="3:7" x14ac:dyDescent="0.2">
      <c r="C200" s="14">
        <v>85691000</v>
      </c>
      <c r="D200" s="14" t="s">
        <v>5</v>
      </c>
      <c r="E200" s="22">
        <v>364</v>
      </c>
      <c r="F200" s="22">
        <v>277</v>
      </c>
      <c r="G200" s="21">
        <v>401</v>
      </c>
    </row>
    <row r="201" spans="3:7" x14ac:dyDescent="0.2">
      <c r="C201" s="14">
        <v>85691001</v>
      </c>
      <c r="D201" s="14" t="s">
        <v>7</v>
      </c>
      <c r="E201" s="22">
        <v>283</v>
      </c>
      <c r="F201" s="22">
        <v>330</v>
      </c>
      <c r="G201" s="21">
        <v>349</v>
      </c>
    </row>
    <row r="202" spans="3:7" x14ac:dyDescent="0.2">
      <c r="C202" s="14">
        <v>85691002</v>
      </c>
      <c r="D202" s="14" t="s">
        <v>6</v>
      </c>
      <c r="E202" s="22">
        <v>249</v>
      </c>
      <c r="F202" s="22">
        <v>350</v>
      </c>
      <c r="G202" s="21">
        <v>387</v>
      </c>
    </row>
    <row r="203" spans="3:7" x14ac:dyDescent="0.2">
      <c r="C203" s="14">
        <v>85691006</v>
      </c>
      <c r="D203" s="14" t="s">
        <v>5</v>
      </c>
      <c r="E203" s="22">
        <v>344</v>
      </c>
      <c r="F203" s="22">
        <v>346</v>
      </c>
      <c r="G203" s="21">
        <v>99</v>
      </c>
    </row>
    <row r="204" spans="3:7" x14ac:dyDescent="0.2">
      <c r="C204" s="14">
        <v>85691018</v>
      </c>
      <c r="D204" s="14" t="s">
        <v>7</v>
      </c>
      <c r="E204" s="22">
        <v>144</v>
      </c>
      <c r="F204" s="22">
        <v>33</v>
      </c>
      <c r="G204" s="21">
        <v>316</v>
      </c>
    </row>
    <row r="205" spans="3:7" x14ac:dyDescent="0.2">
      <c r="C205" s="14">
        <v>85691037</v>
      </c>
      <c r="D205" s="14" t="s">
        <v>6</v>
      </c>
      <c r="E205" s="22">
        <v>29</v>
      </c>
      <c r="F205" s="22">
        <v>115</v>
      </c>
      <c r="G205" s="21">
        <v>360</v>
      </c>
    </row>
    <row r="206" spans="3:7" x14ac:dyDescent="0.2">
      <c r="C206" s="14">
        <v>85691038</v>
      </c>
      <c r="D206" s="14" t="s">
        <v>5</v>
      </c>
      <c r="E206" s="22">
        <v>428</v>
      </c>
      <c r="F206" s="22">
        <v>458</v>
      </c>
      <c r="G206" s="21">
        <v>400</v>
      </c>
    </row>
    <row r="207" spans="3:7" x14ac:dyDescent="0.2">
      <c r="C207" s="14">
        <v>85691040</v>
      </c>
      <c r="D207" s="14" t="s">
        <v>7</v>
      </c>
      <c r="E207" s="22">
        <v>135</v>
      </c>
      <c r="F207" s="22">
        <v>245</v>
      </c>
      <c r="G207" s="21">
        <v>235</v>
      </c>
    </row>
    <row r="208" spans="3:7" x14ac:dyDescent="0.2">
      <c r="C208" s="14">
        <v>85691097</v>
      </c>
      <c r="D208" s="14" t="s">
        <v>6</v>
      </c>
      <c r="E208" s="22">
        <v>358</v>
      </c>
      <c r="F208" s="22">
        <v>218</v>
      </c>
      <c r="G208" s="21">
        <v>164</v>
      </c>
    </row>
    <row r="209" spans="3:16" x14ac:dyDescent="0.2">
      <c r="C209" s="14">
        <v>85692000</v>
      </c>
      <c r="D209" s="14" t="s">
        <v>5</v>
      </c>
      <c r="E209" s="22">
        <v>38</v>
      </c>
      <c r="F209" s="22">
        <v>256</v>
      </c>
      <c r="G209" s="21">
        <v>347</v>
      </c>
    </row>
    <row r="210" spans="3:16" x14ac:dyDescent="0.2">
      <c r="C210" s="14">
        <v>88101000</v>
      </c>
      <c r="D210" s="14" t="s">
        <v>7</v>
      </c>
      <c r="E210" s="22">
        <v>32</v>
      </c>
      <c r="F210" s="22">
        <v>75</v>
      </c>
      <c r="G210" s="21">
        <v>59</v>
      </c>
    </row>
    <row r="211" spans="3:16" x14ac:dyDescent="0.2">
      <c r="C211" s="14">
        <v>88101006</v>
      </c>
      <c r="D211" s="14" t="s">
        <v>6</v>
      </c>
      <c r="E211" s="22">
        <v>179</v>
      </c>
      <c r="F211" s="22">
        <v>277</v>
      </c>
      <c r="G211" s="21">
        <v>411</v>
      </c>
    </row>
    <row r="212" spans="3:16" x14ac:dyDescent="0.2">
      <c r="C212" s="14">
        <v>88101008</v>
      </c>
      <c r="D212" s="14" t="s">
        <v>5</v>
      </c>
      <c r="E212" s="22">
        <v>418</v>
      </c>
      <c r="F212" s="22">
        <v>202</v>
      </c>
      <c r="G212" s="21">
        <v>302</v>
      </c>
    </row>
    <row r="213" spans="3:16" x14ac:dyDescent="0.2">
      <c r="C213" s="14">
        <v>88501000</v>
      </c>
      <c r="D213" s="14" t="s">
        <v>7</v>
      </c>
      <c r="E213" s="22">
        <v>437</v>
      </c>
      <c r="F213" s="22">
        <v>236</v>
      </c>
      <c r="G213" s="21">
        <v>135</v>
      </c>
    </row>
    <row r="214" spans="3:16" x14ac:dyDescent="0.2">
      <c r="C214" s="14">
        <v>89001000</v>
      </c>
      <c r="D214" s="14" t="s">
        <v>6</v>
      </c>
      <c r="E214" s="22">
        <v>44</v>
      </c>
      <c r="F214" s="22">
        <v>496</v>
      </c>
      <c r="G214" s="21">
        <v>301</v>
      </c>
    </row>
    <row r="215" spans="3:16" x14ac:dyDescent="0.2">
      <c r="C215" s="14">
        <v>89001001</v>
      </c>
      <c r="D215" s="14" t="s">
        <v>5</v>
      </c>
      <c r="E215" s="22">
        <v>102</v>
      </c>
      <c r="F215" s="22">
        <v>48</v>
      </c>
      <c r="G215" s="21">
        <v>323</v>
      </c>
    </row>
    <row r="217" spans="3:16" ht="13.5" thickBot="1" x14ac:dyDescent="0.25">
      <c r="D217" s="20" t="s">
        <v>4</v>
      </c>
      <c r="E217" s="19">
        <f t="shared" ref="E217:P217" si="0">SUM(E3:E216)</f>
        <v>53253</v>
      </c>
      <c r="F217" s="19">
        <f t="shared" si="0"/>
        <v>50566</v>
      </c>
      <c r="G217" s="19">
        <f t="shared" si="0"/>
        <v>53046</v>
      </c>
      <c r="H217" s="19">
        <f t="shared" si="0"/>
        <v>0</v>
      </c>
      <c r="I217" s="19">
        <f t="shared" si="0"/>
        <v>0</v>
      </c>
      <c r="J217" s="19">
        <f t="shared" si="0"/>
        <v>0</v>
      </c>
      <c r="K217" s="19">
        <f t="shared" si="0"/>
        <v>0</v>
      </c>
      <c r="L217" s="19">
        <f t="shared" si="0"/>
        <v>0</v>
      </c>
      <c r="M217" s="19">
        <f t="shared" si="0"/>
        <v>0</v>
      </c>
      <c r="N217" s="19">
        <f t="shared" si="0"/>
        <v>0</v>
      </c>
      <c r="O217" s="19">
        <f t="shared" si="0"/>
        <v>0</v>
      </c>
      <c r="P217" s="19">
        <f t="shared" si="0"/>
        <v>0</v>
      </c>
    </row>
    <row r="218" spans="3:16" s="15" customFormat="1" ht="13.5" thickTop="1" x14ac:dyDescent="0.2">
      <c r="D218" s="18" t="s">
        <v>3</v>
      </c>
      <c r="E218" s="17"/>
      <c r="F218" s="17"/>
      <c r="G218" s="17"/>
    </row>
    <row r="222" spans="3:16" x14ac:dyDescent="0.2">
      <c r="G222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59999389629810485"/>
  </sheetPr>
  <dimension ref="A1:K220"/>
  <sheetViews>
    <sheetView showGridLines="0" topLeftCell="A164" zoomScale="90" zoomScaleNormal="90" workbookViewId="0">
      <selection activeCell="J188" sqref="J188"/>
    </sheetView>
  </sheetViews>
  <sheetFormatPr defaultRowHeight="12.75" x14ac:dyDescent="0.2"/>
  <cols>
    <col min="1" max="1" width="7" style="46" bestFit="1" customWidth="1"/>
    <col min="2" max="2" width="3.3984375" style="47" bestFit="1" customWidth="1"/>
    <col min="3" max="3" width="8.5" style="46" bestFit="1" customWidth="1"/>
    <col min="4" max="4" width="10.69921875" style="48" customWidth="1"/>
    <col min="5" max="7" width="15.19921875" style="48" customWidth="1"/>
    <col min="8" max="16384" width="8.796875" style="48"/>
  </cols>
  <sheetData>
    <row r="1" spans="1:11" x14ac:dyDescent="0.2">
      <c r="E1" s="57" t="s">
        <v>45</v>
      </c>
      <c r="F1" s="57" t="s">
        <v>15</v>
      </c>
      <c r="G1" s="57" t="s">
        <v>14</v>
      </c>
    </row>
    <row r="2" spans="1:11" s="49" customFormat="1" ht="27" customHeight="1" x14ac:dyDescent="0.2">
      <c r="A2" s="46"/>
      <c r="B2" s="47"/>
      <c r="C2" s="45" t="s">
        <v>9</v>
      </c>
      <c r="D2" s="45" t="s">
        <v>8</v>
      </c>
      <c r="E2" s="45" t="s">
        <v>12</v>
      </c>
      <c r="F2" s="45" t="s">
        <v>44</v>
      </c>
      <c r="G2" s="45" t="s">
        <v>12</v>
      </c>
    </row>
    <row r="3" spans="1:11" x14ac:dyDescent="0.2">
      <c r="C3" s="51">
        <v>41001000</v>
      </c>
      <c r="D3" s="52" t="s">
        <v>7</v>
      </c>
      <c r="E3" s="56">
        <v>0</v>
      </c>
      <c r="F3" s="56">
        <v>0</v>
      </c>
      <c r="G3" s="56">
        <v>0</v>
      </c>
    </row>
    <row r="4" spans="1:11" x14ac:dyDescent="0.2">
      <c r="C4" s="51">
        <v>41001010</v>
      </c>
      <c r="D4" s="52" t="s">
        <v>6</v>
      </c>
      <c r="E4" s="56">
        <v>0</v>
      </c>
      <c r="F4" s="56">
        <v>0</v>
      </c>
      <c r="G4" s="56">
        <v>0</v>
      </c>
    </row>
    <row r="5" spans="1:11" x14ac:dyDescent="0.2">
      <c r="C5" s="51">
        <v>42501030</v>
      </c>
      <c r="D5" s="52" t="s">
        <v>5</v>
      </c>
      <c r="E5" s="56">
        <v>0</v>
      </c>
      <c r="F5" s="56">
        <v>0</v>
      </c>
      <c r="G5" s="56">
        <v>0</v>
      </c>
      <c r="K5" s="48" t="s">
        <v>31</v>
      </c>
    </row>
    <row r="6" spans="1:11" x14ac:dyDescent="0.2">
      <c r="C6" s="51">
        <v>42502101</v>
      </c>
      <c r="D6" s="52" t="s">
        <v>7</v>
      </c>
      <c r="E6" s="56">
        <v>0</v>
      </c>
      <c r="F6" s="56">
        <v>0</v>
      </c>
      <c r="G6" s="56">
        <v>0</v>
      </c>
      <c r="K6" s="48" t="s">
        <v>18</v>
      </c>
    </row>
    <row r="7" spans="1:11" x14ac:dyDescent="0.2">
      <c r="C7" s="51">
        <v>44073000</v>
      </c>
      <c r="D7" s="52" t="s">
        <v>6</v>
      </c>
      <c r="E7" s="56">
        <v>0</v>
      </c>
      <c r="F7" s="56">
        <v>0</v>
      </c>
      <c r="G7" s="56">
        <v>0</v>
      </c>
      <c r="K7" s="48" t="s">
        <v>32</v>
      </c>
    </row>
    <row r="8" spans="1:11" x14ac:dyDescent="0.2">
      <c r="C8" s="51">
        <v>45000001</v>
      </c>
      <c r="D8" s="52" t="s">
        <v>5</v>
      </c>
      <c r="E8" s="56">
        <v>0</v>
      </c>
      <c r="F8" s="56">
        <v>0</v>
      </c>
      <c r="G8" s="56">
        <v>0</v>
      </c>
      <c r="K8" s="48" t="s">
        <v>18</v>
      </c>
    </row>
    <row r="9" spans="1:11" x14ac:dyDescent="0.2">
      <c r="C9" s="51">
        <v>45001001</v>
      </c>
      <c r="D9" s="52" t="s">
        <v>7</v>
      </c>
      <c r="E9" s="56">
        <v>0</v>
      </c>
      <c r="F9" s="56">
        <v>0</v>
      </c>
      <c r="G9" s="56">
        <v>0</v>
      </c>
    </row>
    <row r="10" spans="1:11" x14ac:dyDescent="0.2">
      <c r="C10" s="51">
        <v>45009999</v>
      </c>
      <c r="D10" s="52" t="s">
        <v>6</v>
      </c>
      <c r="E10" s="56">
        <v>0</v>
      </c>
      <c r="F10" s="56">
        <v>0</v>
      </c>
      <c r="G10" s="56">
        <v>0</v>
      </c>
      <c r="K10" s="48" t="s">
        <v>18</v>
      </c>
    </row>
    <row r="11" spans="1:11" x14ac:dyDescent="0.2">
      <c r="C11" s="51">
        <v>51071104</v>
      </c>
      <c r="D11" s="52" t="s">
        <v>5</v>
      </c>
      <c r="E11" s="56">
        <v>0</v>
      </c>
      <c r="F11" s="56">
        <v>0</v>
      </c>
      <c r="G11" s="56">
        <v>0</v>
      </c>
      <c r="K11" s="48" t="s">
        <v>33</v>
      </c>
    </row>
    <row r="12" spans="1:11" x14ac:dyDescent="0.2">
      <c r="C12" s="51">
        <v>51101300</v>
      </c>
      <c r="D12" s="52" t="s">
        <v>7</v>
      </c>
      <c r="E12" s="56">
        <v>0</v>
      </c>
      <c r="F12" s="56">
        <v>0</v>
      </c>
      <c r="G12" s="56">
        <v>0</v>
      </c>
      <c r="K12" s="48" t="s">
        <v>34</v>
      </c>
    </row>
    <row r="13" spans="1:11" x14ac:dyDescent="0.2">
      <c r="C13" s="51">
        <v>51110000</v>
      </c>
      <c r="D13" s="52" t="s">
        <v>6</v>
      </c>
      <c r="E13" s="56">
        <v>0</v>
      </c>
      <c r="F13" s="56">
        <v>0</v>
      </c>
      <c r="G13" s="56">
        <v>0</v>
      </c>
      <c r="K13" s="48" t="s">
        <v>23</v>
      </c>
    </row>
    <row r="14" spans="1:11" x14ac:dyDescent="0.2">
      <c r="C14" s="51">
        <v>51111007</v>
      </c>
      <c r="D14" s="52" t="s">
        <v>5</v>
      </c>
      <c r="E14" s="56">
        <v>0</v>
      </c>
      <c r="F14" s="56">
        <v>0</v>
      </c>
      <c r="G14" s="56">
        <v>0</v>
      </c>
      <c r="K14" s="48" t="s">
        <v>24</v>
      </c>
    </row>
    <row r="15" spans="1:11" x14ac:dyDescent="0.2">
      <c r="C15" s="51">
        <v>51111010</v>
      </c>
      <c r="D15" s="52" t="s">
        <v>7</v>
      </c>
      <c r="E15" s="56">
        <v>0</v>
      </c>
      <c r="F15" s="56">
        <v>0</v>
      </c>
      <c r="G15" s="56">
        <v>0</v>
      </c>
      <c r="K15" s="48" t="s">
        <v>35</v>
      </c>
    </row>
    <row r="16" spans="1:11" x14ac:dyDescent="0.2">
      <c r="C16" s="51">
        <v>51111015</v>
      </c>
      <c r="D16" s="52" t="s">
        <v>6</v>
      </c>
      <c r="E16" s="56">
        <v>0</v>
      </c>
      <c r="F16" s="56">
        <v>0</v>
      </c>
      <c r="G16" s="56">
        <v>0</v>
      </c>
      <c r="K16" s="48" t="s">
        <v>34</v>
      </c>
    </row>
    <row r="17" spans="3:11" x14ac:dyDescent="0.2">
      <c r="C17" s="51">
        <v>51111016</v>
      </c>
      <c r="D17" s="52" t="s">
        <v>5</v>
      </c>
      <c r="E17" s="56">
        <v>0</v>
      </c>
      <c r="F17" s="56">
        <v>0</v>
      </c>
      <c r="G17" s="56">
        <v>0</v>
      </c>
      <c r="K17" s="48" t="s">
        <v>27</v>
      </c>
    </row>
    <row r="18" spans="3:11" x14ac:dyDescent="0.2">
      <c r="C18" s="51">
        <v>51119203</v>
      </c>
      <c r="D18" s="52" t="s">
        <v>7</v>
      </c>
      <c r="E18" s="56">
        <v>0</v>
      </c>
      <c r="F18" s="56">
        <v>0</v>
      </c>
      <c r="G18" s="56">
        <v>0</v>
      </c>
      <c r="K18" s="48" t="s">
        <v>28</v>
      </c>
    </row>
    <row r="19" spans="3:11" x14ac:dyDescent="0.2">
      <c r="C19" s="51">
        <v>51120000</v>
      </c>
      <c r="D19" s="52" t="s">
        <v>6</v>
      </c>
      <c r="E19" s="56">
        <v>0</v>
      </c>
      <c r="F19" s="56">
        <v>0</v>
      </c>
      <c r="G19" s="56">
        <v>0</v>
      </c>
      <c r="K19" s="48" t="s">
        <v>36</v>
      </c>
    </row>
    <row r="20" spans="3:11" x14ac:dyDescent="0.2">
      <c r="C20" s="51">
        <v>51121000</v>
      </c>
      <c r="D20" s="52" t="s">
        <v>5</v>
      </c>
      <c r="E20" s="56">
        <v>0</v>
      </c>
      <c r="F20" s="56">
        <v>0</v>
      </c>
      <c r="G20" s="56">
        <v>0</v>
      </c>
      <c r="K20" s="48" t="s">
        <v>37</v>
      </c>
    </row>
    <row r="21" spans="3:11" x14ac:dyDescent="0.2">
      <c r="C21" s="51">
        <v>51121082</v>
      </c>
      <c r="D21" s="52" t="s">
        <v>7</v>
      </c>
      <c r="E21" s="56">
        <v>0</v>
      </c>
      <c r="F21" s="56">
        <v>0</v>
      </c>
      <c r="G21" s="56">
        <v>0</v>
      </c>
      <c r="K21" s="48" t="s">
        <v>23</v>
      </c>
    </row>
    <row r="22" spans="3:11" x14ac:dyDescent="0.2">
      <c r="C22" s="51">
        <v>51121083</v>
      </c>
      <c r="D22" s="52" t="s">
        <v>6</v>
      </c>
      <c r="E22" s="56">
        <v>0</v>
      </c>
      <c r="F22" s="56">
        <v>0</v>
      </c>
      <c r="G22" s="56">
        <v>0</v>
      </c>
      <c r="K22" s="48" t="s">
        <v>38</v>
      </c>
    </row>
    <row r="23" spans="3:11" x14ac:dyDescent="0.2">
      <c r="C23" s="51">
        <v>51201000</v>
      </c>
      <c r="D23" s="52" t="s">
        <v>5</v>
      </c>
      <c r="E23" s="56">
        <v>0</v>
      </c>
      <c r="F23" s="56">
        <v>0</v>
      </c>
      <c r="G23" s="56">
        <v>0</v>
      </c>
      <c r="K23" s="48" t="s">
        <v>24</v>
      </c>
    </row>
    <row r="24" spans="3:11" x14ac:dyDescent="0.2">
      <c r="C24" s="51">
        <v>51240000</v>
      </c>
      <c r="D24" s="52" t="s">
        <v>7</v>
      </c>
      <c r="E24" s="56">
        <v>0</v>
      </c>
      <c r="F24" s="56">
        <v>0</v>
      </c>
      <c r="G24" s="56">
        <v>0</v>
      </c>
      <c r="K24" s="48" t="s">
        <v>35</v>
      </c>
    </row>
    <row r="25" spans="3:11" x14ac:dyDescent="0.2">
      <c r="C25" s="51">
        <v>51260000</v>
      </c>
      <c r="D25" s="52" t="s">
        <v>6</v>
      </c>
      <c r="E25" s="56">
        <v>0</v>
      </c>
      <c r="F25" s="56">
        <v>0</v>
      </c>
      <c r="G25" s="56">
        <v>0</v>
      </c>
      <c r="K25" s="48" t="s">
        <v>37</v>
      </c>
    </row>
    <row r="26" spans="3:11" x14ac:dyDescent="0.2">
      <c r="C26" s="51">
        <v>51260100</v>
      </c>
      <c r="D26" s="52" t="s">
        <v>5</v>
      </c>
      <c r="E26" s="56">
        <v>0</v>
      </c>
      <c r="F26" s="56">
        <v>0</v>
      </c>
      <c r="G26" s="56">
        <v>0</v>
      </c>
      <c r="K26" s="48" t="s">
        <v>27</v>
      </c>
    </row>
    <row r="27" spans="3:11" x14ac:dyDescent="0.2">
      <c r="C27" s="51">
        <v>51261000</v>
      </c>
      <c r="D27" s="52" t="s">
        <v>7</v>
      </c>
      <c r="E27" s="56">
        <v>0</v>
      </c>
      <c r="F27" s="56">
        <v>0</v>
      </c>
      <c r="G27" s="56">
        <v>0</v>
      </c>
      <c r="K27" s="48" t="s">
        <v>28</v>
      </c>
    </row>
    <row r="28" spans="3:11" x14ac:dyDescent="0.2">
      <c r="C28" s="51">
        <v>51391000</v>
      </c>
      <c r="D28" s="52" t="s">
        <v>6</v>
      </c>
      <c r="E28" s="56">
        <v>0</v>
      </c>
      <c r="F28" s="56">
        <v>0</v>
      </c>
      <c r="G28" s="56">
        <v>0</v>
      </c>
      <c r="K28" s="48" t="s">
        <v>39</v>
      </c>
    </row>
    <row r="29" spans="3:11" x14ac:dyDescent="0.2">
      <c r="C29" s="51">
        <v>51411000</v>
      </c>
      <c r="D29" s="52" t="s">
        <v>5</v>
      </c>
      <c r="E29" s="56">
        <v>0</v>
      </c>
      <c r="F29" s="56">
        <v>0</v>
      </c>
      <c r="G29" s="56">
        <v>0</v>
      </c>
      <c r="K29" s="48" t="s">
        <v>34</v>
      </c>
    </row>
    <row r="30" spans="3:11" x14ac:dyDescent="0.2">
      <c r="C30" s="51">
        <v>52990000</v>
      </c>
      <c r="D30" s="52" t="s">
        <v>7</v>
      </c>
      <c r="E30" s="56">
        <v>0</v>
      </c>
      <c r="F30" s="56">
        <v>0</v>
      </c>
      <c r="G30" s="56">
        <v>0</v>
      </c>
      <c r="K30" s="48" t="s">
        <v>23</v>
      </c>
    </row>
    <row r="31" spans="3:11" x14ac:dyDescent="0.2">
      <c r="C31" s="51">
        <v>52990004</v>
      </c>
      <c r="D31" s="52" t="s">
        <v>6</v>
      </c>
      <c r="E31" s="56">
        <v>0</v>
      </c>
      <c r="F31" s="56">
        <v>0</v>
      </c>
      <c r="G31" s="56">
        <v>0</v>
      </c>
      <c r="K31" s="48" t="s">
        <v>38</v>
      </c>
    </row>
    <row r="32" spans="3:11" x14ac:dyDescent="0.2">
      <c r="C32" s="51">
        <v>52991000</v>
      </c>
      <c r="D32" s="52" t="s">
        <v>5</v>
      </c>
      <c r="E32" s="56">
        <v>0</v>
      </c>
      <c r="F32" s="56">
        <v>0</v>
      </c>
      <c r="G32" s="56">
        <v>0</v>
      </c>
      <c r="K32" s="48" t="s">
        <v>24</v>
      </c>
    </row>
    <row r="33" spans="3:11" x14ac:dyDescent="0.2">
      <c r="C33" s="51">
        <v>52991009</v>
      </c>
      <c r="D33" s="52" t="s">
        <v>7</v>
      </c>
      <c r="E33" s="56">
        <v>0</v>
      </c>
      <c r="F33" s="56">
        <v>0</v>
      </c>
      <c r="G33" s="56">
        <v>0</v>
      </c>
      <c r="K33" s="48" t="s">
        <v>35</v>
      </c>
    </row>
    <row r="34" spans="3:11" x14ac:dyDescent="0.2">
      <c r="C34" s="51">
        <v>52991020</v>
      </c>
      <c r="D34" s="52" t="s">
        <v>6</v>
      </c>
      <c r="E34" s="56">
        <v>0</v>
      </c>
      <c r="F34" s="56">
        <v>0</v>
      </c>
      <c r="G34" s="56">
        <v>0</v>
      </c>
      <c r="K34" s="48" t="s">
        <v>40</v>
      </c>
    </row>
    <row r="35" spans="3:11" x14ac:dyDescent="0.2">
      <c r="C35" s="51">
        <v>52991021</v>
      </c>
      <c r="D35" s="52" t="s">
        <v>5</v>
      </c>
      <c r="E35" s="56">
        <v>0</v>
      </c>
      <c r="F35" s="56">
        <v>0</v>
      </c>
      <c r="G35" s="56">
        <v>0</v>
      </c>
      <c r="K35" s="48" t="s">
        <v>27</v>
      </c>
    </row>
    <row r="36" spans="3:11" x14ac:dyDescent="0.2">
      <c r="C36" s="51">
        <v>52991030</v>
      </c>
      <c r="D36" s="52" t="s">
        <v>7</v>
      </c>
      <c r="E36" s="56">
        <v>0</v>
      </c>
      <c r="F36" s="56">
        <v>0</v>
      </c>
      <c r="G36" s="56">
        <v>0</v>
      </c>
      <c r="K36" s="48" t="s">
        <v>28</v>
      </c>
    </row>
    <row r="37" spans="3:11" x14ac:dyDescent="0.2">
      <c r="C37" s="51">
        <v>55011312</v>
      </c>
      <c r="D37" s="52" t="s">
        <v>6</v>
      </c>
      <c r="E37" s="56">
        <v>0</v>
      </c>
      <c r="F37" s="56">
        <v>0</v>
      </c>
      <c r="G37" s="56">
        <v>0</v>
      </c>
      <c r="K37" s="48" t="s">
        <v>41</v>
      </c>
    </row>
    <row r="38" spans="3:11" x14ac:dyDescent="0.2">
      <c r="C38" s="51">
        <v>55011313</v>
      </c>
      <c r="D38" s="52" t="s">
        <v>5</v>
      </c>
      <c r="E38" s="56">
        <v>0</v>
      </c>
      <c r="F38" s="56">
        <v>0</v>
      </c>
      <c r="G38" s="56">
        <v>0</v>
      </c>
      <c r="K38" s="48" t="s">
        <v>42</v>
      </c>
    </row>
    <row r="39" spans="3:11" x14ac:dyDescent="0.2">
      <c r="C39" s="51">
        <v>55020000</v>
      </c>
      <c r="D39" s="52" t="s">
        <v>7</v>
      </c>
      <c r="E39" s="56">
        <v>0</v>
      </c>
      <c r="F39" s="56">
        <v>0</v>
      </c>
      <c r="G39" s="56">
        <v>0</v>
      </c>
      <c r="K39" s="48" t="s">
        <v>43</v>
      </c>
    </row>
    <row r="40" spans="3:11" x14ac:dyDescent="0.2">
      <c r="C40" s="51">
        <v>55181141</v>
      </c>
      <c r="D40" s="52" t="s">
        <v>6</v>
      </c>
      <c r="E40" s="56">
        <v>0</v>
      </c>
      <c r="F40" s="56">
        <v>0</v>
      </c>
      <c r="G40" s="56">
        <v>0</v>
      </c>
      <c r="K40" s="48" t="s">
        <v>30</v>
      </c>
    </row>
    <row r="41" spans="3:11" x14ac:dyDescent="0.2">
      <c r="C41" s="51">
        <v>55300013</v>
      </c>
      <c r="D41" s="52" t="s">
        <v>5</v>
      </c>
      <c r="E41" s="56">
        <v>0</v>
      </c>
      <c r="F41" s="56">
        <v>0</v>
      </c>
      <c r="G41" s="56">
        <v>0</v>
      </c>
    </row>
    <row r="42" spans="3:11" x14ac:dyDescent="0.2">
      <c r="C42" s="51">
        <v>55301170</v>
      </c>
      <c r="D42" s="52" t="s">
        <v>7</v>
      </c>
      <c r="E42" s="56">
        <v>0</v>
      </c>
      <c r="F42" s="56">
        <v>0</v>
      </c>
      <c r="G42" s="56">
        <v>0</v>
      </c>
    </row>
    <row r="43" spans="3:11" x14ac:dyDescent="0.2">
      <c r="C43" s="51">
        <v>55411000</v>
      </c>
      <c r="D43" s="52" t="s">
        <v>6</v>
      </c>
      <c r="E43" s="56">
        <v>0</v>
      </c>
      <c r="F43" s="56">
        <v>0</v>
      </c>
      <c r="G43" s="56">
        <v>0</v>
      </c>
    </row>
    <row r="44" spans="3:11" x14ac:dyDescent="0.2">
      <c r="C44" s="51">
        <v>55411014</v>
      </c>
      <c r="D44" s="52" t="s">
        <v>5</v>
      </c>
      <c r="E44" s="56">
        <v>0</v>
      </c>
      <c r="F44" s="56">
        <v>0</v>
      </c>
      <c r="G44" s="56">
        <v>0</v>
      </c>
    </row>
    <row r="45" spans="3:11" x14ac:dyDescent="0.2">
      <c r="C45" s="51">
        <v>55411100</v>
      </c>
      <c r="D45" s="52" t="s">
        <v>7</v>
      </c>
      <c r="E45" s="56">
        <v>0</v>
      </c>
      <c r="F45" s="56">
        <v>0</v>
      </c>
      <c r="G45" s="56">
        <v>0</v>
      </c>
    </row>
    <row r="46" spans="3:11" x14ac:dyDescent="0.2">
      <c r="C46" s="51">
        <v>55481000</v>
      </c>
      <c r="D46" s="52" t="s">
        <v>6</v>
      </c>
      <c r="E46" s="56">
        <v>0</v>
      </c>
      <c r="F46" s="56">
        <v>0</v>
      </c>
      <c r="G46" s="56">
        <v>0</v>
      </c>
    </row>
    <row r="47" spans="3:11" x14ac:dyDescent="0.2">
      <c r="C47" s="51">
        <v>55501004</v>
      </c>
      <c r="D47" s="52" t="s">
        <v>5</v>
      </c>
      <c r="E47" s="56">
        <v>0</v>
      </c>
      <c r="F47" s="56">
        <v>0</v>
      </c>
      <c r="G47" s="56">
        <v>0</v>
      </c>
    </row>
    <row r="48" spans="3:11" x14ac:dyDescent="0.2">
      <c r="C48" s="51">
        <v>56001000</v>
      </c>
      <c r="D48" s="52" t="s">
        <v>7</v>
      </c>
      <c r="E48" s="56">
        <v>0</v>
      </c>
      <c r="F48" s="56">
        <v>0</v>
      </c>
      <c r="G48" s="56">
        <v>0</v>
      </c>
    </row>
    <row r="49" spans="3:7" x14ac:dyDescent="0.2">
      <c r="C49" s="51">
        <v>56010000</v>
      </c>
      <c r="D49" s="52" t="s">
        <v>6</v>
      </c>
      <c r="E49" s="56">
        <v>0</v>
      </c>
      <c r="F49" s="56">
        <v>0</v>
      </c>
      <c r="G49" s="56">
        <v>0</v>
      </c>
    </row>
    <row r="50" spans="3:7" x14ac:dyDescent="0.2">
      <c r="C50" s="51">
        <v>56090300</v>
      </c>
      <c r="D50" s="52" t="s">
        <v>5</v>
      </c>
      <c r="E50" s="56">
        <v>0</v>
      </c>
      <c r="F50" s="56">
        <v>0</v>
      </c>
      <c r="G50" s="56">
        <v>0</v>
      </c>
    </row>
    <row r="51" spans="3:7" x14ac:dyDescent="0.2">
      <c r="C51" s="51">
        <v>56091002</v>
      </c>
      <c r="D51" s="52" t="s">
        <v>7</v>
      </c>
      <c r="E51" s="56">
        <v>0</v>
      </c>
      <c r="F51" s="56">
        <v>0</v>
      </c>
      <c r="G51" s="56">
        <v>0</v>
      </c>
    </row>
    <row r="52" spans="3:7" x14ac:dyDescent="0.2">
      <c r="C52" s="51">
        <v>58001000</v>
      </c>
      <c r="D52" s="52" t="s">
        <v>6</v>
      </c>
      <c r="E52" s="56">
        <v>0</v>
      </c>
      <c r="F52" s="56">
        <v>0</v>
      </c>
      <c r="G52" s="56">
        <v>0</v>
      </c>
    </row>
    <row r="53" spans="3:7" x14ac:dyDescent="0.2">
      <c r="C53" s="51">
        <v>58001100</v>
      </c>
      <c r="D53" s="52" t="s">
        <v>5</v>
      </c>
      <c r="E53" s="56">
        <v>0</v>
      </c>
      <c r="F53" s="56">
        <v>0</v>
      </c>
      <c r="G53" s="56">
        <v>0</v>
      </c>
    </row>
    <row r="54" spans="3:7" x14ac:dyDescent="0.2">
      <c r="C54" s="51">
        <v>61001014</v>
      </c>
      <c r="D54" s="52" t="s">
        <v>7</v>
      </c>
      <c r="E54" s="56">
        <v>0</v>
      </c>
      <c r="F54" s="56">
        <v>0</v>
      </c>
      <c r="G54" s="56">
        <v>0</v>
      </c>
    </row>
    <row r="55" spans="3:7" x14ac:dyDescent="0.2">
      <c r="C55" s="51">
        <v>61003000</v>
      </c>
      <c r="D55" s="52" t="s">
        <v>6</v>
      </c>
      <c r="E55" s="56">
        <v>0</v>
      </c>
      <c r="F55" s="56">
        <v>0</v>
      </c>
      <c r="G55" s="56">
        <v>0</v>
      </c>
    </row>
    <row r="56" spans="3:7" x14ac:dyDescent="0.2">
      <c r="C56" s="51">
        <v>63100021</v>
      </c>
      <c r="D56" s="52" t="s">
        <v>5</v>
      </c>
      <c r="E56" s="56">
        <v>0</v>
      </c>
      <c r="F56" s="56">
        <v>0</v>
      </c>
      <c r="G56" s="56">
        <v>0</v>
      </c>
    </row>
    <row r="57" spans="3:7" x14ac:dyDescent="0.2">
      <c r="C57" s="51">
        <v>63100040</v>
      </c>
      <c r="D57" s="52" t="s">
        <v>7</v>
      </c>
      <c r="E57" s="56">
        <v>0</v>
      </c>
      <c r="F57" s="56">
        <v>0</v>
      </c>
      <c r="G57" s="56">
        <v>0</v>
      </c>
    </row>
    <row r="58" spans="3:7" x14ac:dyDescent="0.2">
      <c r="C58" s="51">
        <v>64001000</v>
      </c>
      <c r="D58" s="52" t="s">
        <v>6</v>
      </c>
      <c r="E58" s="56">
        <v>0</v>
      </c>
      <c r="F58" s="56">
        <v>0</v>
      </c>
      <c r="G58" s="56">
        <v>0</v>
      </c>
    </row>
    <row r="59" spans="3:7" x14ac:dyDescent="0.2">
      <c r="C59" s="51">
        <v>64101010</v>
      </c>
      <c r="D59" s="52" t="s">
        <v>5</v>
      </c>
      <c r="E59" s="56">
        <v>0</v>
      </c>
      <c r="F59" s="56">
        <v>0</v>
      </c>
      <c r="G59" s="56">
        <v>0</v>
      </c>
    </row>
    <row r="60" spans="3:7" x14ac:dyDescent="0.2">
      <c r="C60" s="51">
        <v>64111002</v>
      </c>
      <c r="D60" s="52" t="s">
        <v>7</v>
      </c>
      <c r="E60" s="56">
        <v>0</v>
      </c>
      <c r="F60" s="56">
        <v>0</v>
      </c>
      <c r="G60" s="56">
        <v>0</v>
      </c>
    </row>
    <row r="61" spans="3:7" x14ac:dyDescent="0.2">
      <c r="C61" s="51">
        <v>64121000</v>
      </c>
      <c r="D61" s="52" t="s">
        <v>6</v>
      </c>
      <c r="E61" s="56">
        <v>0</v>
      </c>
      <c r="F61" s="56">
        <v>0</v>
      </c>
      <c r="G61" s="56">
        <v>0</v>
      </c>
    </row>
    <row r="62" spans="3:7" x14ac:dyDescent="0.2">
      <c r="C62" s="51">
        <v>65091001</v>
      </c>
      <c r="D62" s="52" t="s">
        <v>5</v>
      </c>
      <c r="E62" s="56">
        <v>0</v>
      </c>
      <c r="F62" s="56">
        <v>0</v>
      </c>
      <c r="G62" s="56">
        <v>0</v>
      </c>
    </row>
    <row r="63" spans="3:7" x14ac:dyDescent="0.2">
      <c r="C63" s="51">
        <v>65091002</v>
      </c>
      <c r="D63" s="52" t="s">
        <v>7</v>
      </c>
      <c r="E63" s="56">
        <v>0</v>
      </c>
      <c r="F63" s="56">
        <v>0</v>
      </c>
      <c r="G63" s="56">
        <v>0</v>
      </c>
    </row>
    <row r="64" spans="3:7" x14ac:dyDescent="0.2">
      <c r="C64" s="51">
        <v>71000010</v>
      </c>
      <c r="D64" s="52" t="s">
        <v>6</v>
      </c>
      <c r="E64" s="56">
        <v>0</v>
      </c>
      <c r="F64" s="56">
        <v>0</v>
      </c>
      <c r="G64" s="56">
        <v>0</v>
      </c>
    </row>
    <row r="65" spans="3:7" x14ac:dyDescent="0.2">
      <c r="C65" s="51">
        <v>71001000</v>
      </c>
      <c r="D65" s="52" t="s">
        <v>5</v>
      </c>
      <c r="E65" s="56">
        <v>0</v>
      </c>
      <c r="F65" s="56">
        <v>0</v>
      </c>
      <c r="G65" s="56">
        <v>0</v>
      </c>
    </row>
    <row r="66" spans="3:7" x14ac:dyDescent="0.2">
      <c r="C66" s="51">
        <v>71030000</v>
      </c>
      <c r="D66" s="52" t="s">
        <v>7</v>
      </c>
      <c r="E66" s="56">
        <v>0</v>
      </c>
      <c r="F66" s="56">
        <v>0</v>
      </c>
      <c r="G66" s="56">
        <v>0</v>
      </c>
    </row>
    <row r="67" spans="3:7" x14ac:dyDescent="0.2">
      <c r="C67" s="51">
        <v>71151001</v>
      </c>
      <c r="D67" s="52" t="s">
        <v>6</v>
      </c>
      <c r="E67" s="56">
        <v>0</v>
      </c>
      <c r="F67" s="56">
        <v>0</v>
      </c>
      <c r="G67" s="56">
        <v>0</v>
      </c>
    </row>
    <row r="68" spans="3:7" x14ac:dyDescent="0.2">
      <c r="C68" s="51">
        <v>71990000</v>
      </c>
      <c r="D68" s="52" t="s">
        <v>5</v>
      </c>
      <c r="E68" s="56">
        <v>0</v>
      </c>
      <c r="F68" s="56">
        <v>0</v>
      </c>
      <c r="G68" s="56">
        <v>0</v>
      </c>
    </row>
    <row r="69" spans="3:7" x14ac:dyDescent="0.2">
      <c r="C69" s="51">
        <v>71993000</v>
      </c>
      <c r="D69" s="52" t="s">
        <v>7</v>
      </c>
      <c r="E69" s="56">
        <v>0</v>
      </c>
      <c r="F69" s="56">
        <v>0</v>
      </c>
      <c r="G69" s="56">
        <v>0</v>
      </c>
    </row>
    <row r="70" spans="3:7" x14ac:dyDescent="0.2">
      <c r="C70" s="51">
        <v>71993001</v>
      </c>
      <c r="D70" s="52" t="s">
        <v>6</v>
      </c>
      <c r="E70" s="56">
        <v>0</v>
      </c>
      <c r="F70" s="56">
        <v>0</v>
      </c>
      <c r="G70" s="56">
        <v>0</v>
      </c>
    </row>
    <row r="71" spans="3:7" x14ac:dyDescent="0.2">
      <c r="C71" s="51">
        <v>72001000</v>
      </c>
      <c r="D71" s="52" t="s">
        <v>5</v>
      </c>
      <c r="E71" s="56">
        <v>0</v>
      </c>
      <c r="F71" s="56">
        <v>0</v>
      </c>
      <c r="G71" s="56">
        <v>0</v>
      </c>
    </row>
    <row r="72" spans="3:7" x14ac:dyDescent="0.2">
      <c r="C72" s="51">
        <v>72001004</v>
      </c>
      <c r="D72" s="52" t="s">
        <v>7</v>
      </c>
      <c r="E72" s="56">
        <v>0</v>
      </c>
      <c r="F72" s="56">
        <v>0</v>
      </c>
      <c r="G72" s="56">
        <v>0</v>
      </c>
    </row>
    <row r="73" spans="3:7" x14ac:dyDescent="0.2">
      <c r="C73" s="51">
        <v>72001005</v>
      </c>
      <c r="D73" s="52" t="s">
        <v>6</v>
      </c>
      <c r="E73" s="56">
        <v>0</v>
      </c>
      <c r="F73" s="56">
        <v>0</v>
      </c>
      <c r="G73" s="56">
        <v>0</v>
      </c>
    </row>
    <row r="74" spans="3:7" x14ac:dyDescent="0.2">
      <c r="C74" s="51">
        <v>72001006</v>
      </c>
      <c r="D74" s="52" t="s">
        <v>5</v>
      </c>
      <c r="E74" s="56">
        <v>0</v>
      </c>
      <c r="F74" s="56">
        <v>0</v>
      </c>
      <c r="G74" s="56">
        <v>0</v>
      </c>
    </row>
    <row r="75" spans="3:7" x14ac:dyDescent="0.2">
      <c r="C75" s="51">
        <v>72001018</v>
      </c>
      <c r="D75" s="52" t="s">
        <v>7</v>
      </c>
      <c r="E75" s="56">
        <v>0</v>
      </c>
      <c r="F75" s="56">
        <v>0</v>
      </c>
      <c r="G75" s="56">
        <v>0</v>
      </c>
    </row>
    <row r="76" spans="3:7" x14ac:dyDescent="0.2">
      <c r="C76" s="51">
        <v>81001000</v>
      </c>
      <c r="D76" s="52" t="s">
        <v>6</v>
      </c>
      <c r="E76" s="56">
        <v>2780500</v>
      </c>
      <c r="F76" s="56">
        <v>2206000</v>
      </c>
      <c r="G76" s="56">
        <v>5561000</v>
      </c>
    </row>
    <row r="77" spans="3:7" x14ac:dyDescent="0.2">
      <c r="C77" s="51">
        <v>81001003</v>
      </c>
      <c r="D77" s="52" t="s">
        <v>5</v>
      </c>
      <c r="E77" s="56">
        <v>0</v>
      </c>
      <c r="F77" s="56">
        <v>0</v>
      </c>
      <c r="G77" s="56">
        <v>0</v>
      </c>
    </row>
    <row r="78" spans="3:7" x14ac:dyDescent="0.2">
      <c r="C78" s="51">
        <v>81101000</v>
      </c>
      <c r="D78" s="52" t="s">
        <v>7</v>
      </c>
      <c r="E78" s="56">
        <v>29831.16</v>
      </c>
      <c r="F78" s="56">
        <v>115092.52</v>
      </c>
      <c r="G78" s="56">
        <v>59662.32</v>
      </c>
    </row>
    <row r="79" spans="3:7" x14ac:dyDescent="0.2">
      <c r="C79" s="51">
        <v>81121000</v>
      </c>
      <c r="D79" s="52" t="s">
        <v>6</v>
      </c>
      <c r="E79" s="56">
        <v>0</v>
      </c>
      <c r="F79" s="56">
        <v>0</v>
      </c>
      <c r="G79" s="56">
        <v>0</v>
      </c>
    </row>
    <row r="80" spans="3:7" x14ac:dyDescent="0.2">
      <c r="C80" s="51">
        <v>81121004</v>
      </c>
      <c r="D80" s="52" t="s">
        <v>5</v>
      </c>
      <c r="E80" s="56">
        <v>712413</v>
      </c>
      <c r="F80" s="56">
        <v>501722.61</v>
      </c>
      <c r="G80" s="56">
        <v>3603411</v>
      </c>
    </row>
    <row r="81" spans="3:7" x14ac:dyDescent="0.2">
      <c r="C81" s="51">
        <v>81131000</v>
      </c>
      <c r="D81" s="52" t="s">
        <v>7</v>
      </c>
      <c r="E81" s="56">
        <v>263810</v>
      </c>
      <c r="F81" s="56">
        <v>160364</v>
      </c>
      <c r="G81" s="56">
        <v>529060</v>
      </c>
    </row>
    <row r="82" spans="3:7" x14ac:dyDescent="0.2">
      <c r="C82" s="51">
        <v>81131001</v>
      </c>
      <c r="D82" s="52" t="s">
        <v>6</v>
      </c>
      <c r="E82" s="56">
        <v>140333</v>
      </c>
      <c r="F82" s="56">
        <v>89484</v>
      </c>
      <c r="G82" s="56">
        <v>280666</v>
      </c>
    </row>
    <row r="83" spans="3:7" x14ac:dyDescent="0.2">
      <c r="C83" s="51">
        <v>81142000</v>
      </c>
      <c r="D83" s="52" t="s">
        <v>5</v>
      </c>
      <c r="E83" s="56">
        <v>0</v>
      </c>
      <c r="F83" s="56">
        <v>0</v>
      </c>
      <c r="G83" s="56">
        <v>0</v>
      </c>
    </row>
    <row r="84" spans="3:7" x14ac:dyDescent="0.2">
      <c r="C84" s="51">
        <v>81151000</v>
      </c>
      <c r="D84" s="52" t="s">
        <v>7</v>
      </c>
      <c r="E84" s="56">
        <v>0</v>
      </c>
      <c r="F84" s="56">
        <v>0</v>
      </c>
      <c r="G84" s="56">
        <v>0</v>
      </c>
    </row>
    <row r="85" spans="3:7" x14ac:dyDescent="0.2">
      <c r="C85" s="51">
        <v>81161000</v>
      </c>
      <c r="D85" s="52" t="s">
        <v>6</v>
      </c>
      <c r="E85" s="56">
        <v>0</v>
      </c>
      <c r="F85" s="56">
        <v>78348.62</v>
      </c>
      <c r="G85" s="56">
        <v>0</v>
      </c>
    </row>
    <row r="86" spans="3:7" x14ac:dyDescent="0.2">
      <c r="C86" s="51">
        <v>81201000</v>
      </c>
      <c r="D86" s="52" t="s">
        <v>5</v>
      </c>
      <c r="E86" s="56">
        <v>0</v>
      </c>
      <c r="F86" s="56">
        <v>0</v>
      </c>
      <c r="G86" s="56">
        <v>0</v>
      </c>
    </row>
    <row r="87" spans="3:7" x14ac:dyDescent="0.2">
      <c r="C87" s="51">
        <v>81201005</v>
      </c>
      <c r="D87" s="52" t="s">
        <v>7</v>
      </c>
      <c r="E87" s="56">
        <v>0</v>
      </c>
      <c r="F87" s="56">
        <v>0</v>
      </c>
      <c r="G87" s="56">
        <v>0</v>
      </c>
    </row>
    <row r="88" spans="3:7" x14ac:dyDescent="0.2">
      <c r="C88" s="51">
        <v>81201009</v>
      </c>
      <c r="D88" s="52" t="s">
        <v>6</v>
      </c>
      <c r="E88" s="56">
        <v>0</v>
      </c>
      <c r="F88" s="56">
        <v>0</v>
      </c>
      <c r="G88" s="56">
        <v>0</v>
      </c>
    </row>
    <row r="89" spans="3:7" x14ac:dyDescent="0.2">
      <c r="C89" s="51">
        <v>81211002</v>
      </c>
      <c r="D89" s="52" t="s">
        <v>5</v>
      </c>
      <c r="E89" s="56">
        <v>0</v>
      </c>
      <c r="F89" s="56">
        <v>0</v>
      </c>
      <c r="G89" s="56">
        <v>0</v>
      </c>
    </row>
    <row r="90" spans="3:7" x14ac:dyDescent="0.2">
      <c r="C90" s="51">
        <v>81301001</v>
      </c>
      <c r="D90" s="52" t="s">
        <v>7</v>
      </c>
      <c r="E90" s="56">
        <v>0</v>
      </c>
      <c r="F90" s="56">
        <v>0</v>
      </c>
      <c r="G90" s="56">
        <v>0</v>
      </c>
    </row>
    <row r="91" spans="3:7" x14ac:dyDescent="0.2">
      <c r="C91" s="51">
        <v>81301005</v>
      </c>
      <c r="D91" s="52" t="s">
        <v>6</v>
      </c>
      <c r="E91" s="56">
        <v>2318.7400000000002</v>
      </c>
      <c r="F91" s="56">
        <v>7878.16</v>
      </c>
      <c r="G91" s="56">
        <v>4691.9699999999993</v>
      </c>
    </row>
    <row r="92" spans="3:7" x14ac:dyDescent="0.2">
      <c r="C92" s="51">
        <v>81331000</v>
      </c>
      <c r="D92" s="52" t="s">
        <v>5</v>
      </c>
      <c r="E92" s="56">
        <v>8909.6200000000008</v>
      </c>
      <c r="F92" s="56">
        <v>19388.240000000002</v>
      </c>
      <c r="G92" s="56">
        <v>17819.240000000002</v>
      </c>
    </row>
    <row r="93" spans="3:7" x14ac:dyDescent="0.2">
      <c r="C93" s="51">
        <v>81331020</v>
      </c>
      <c r="D93" s="52" t="s">
        <v>7</v>
      </c>
      <c r="E93" s="56">
        <v>1604.67</v>
      </c>
      <c r="F93" s="56">
        <v>1860.24</v>
      </c>
      <c r="G93" s="56">
        <v>3209.34</v>
      </c>
    </row>
    <row r="94" spans="3:7" x14ac:dyDescent="0.2">
      <c r="C94" s="51">
        <v>81401000</v>
      </c>
      <c r="D94" s="52" t="s">
        <v>6</v>
      </c>
      <c r="E94" s="56">
        <v>0</v>
      </c>
      <c r="F94" s="56">
        <v>0</v>
      </c>
      <c r="G94" s="56">
        <v>0</v>
      </c>
    </row>
    <row r="95" spans="3:7" x14ac:dyDescent="0.2">
      <c r="C95" s="51">
        <v>81411000</v>
      </c>
      <c r="D95" s="52" t="s">
        <v>5</v>
      </c>
      <c r="E95" s="56">
        <v>-3855</v>
      </c>
      <c r="F95" s="56">
        <v>5284.2000000000007</v>
      </c>
      <c r="G95" s="56">
        <v>12527.25</v>
      </c>
    </row>
    <row r="96" spans="3:7" x14ac:dyDescent="0.2">
      <c r="C96" s="51">
        <v>81441000</v>
      </c>
      <c r="D96" s="52" t="s">
        <v>7</v>
      </c>
      <c r="E96" s="56">
        <v>0</v>
      </c>
      <c r="F96" s="56">
        <v>1857.28</v>
      </c>
      <c r="G96" s="56">
        <v>1238.19</v>
      </c>
    </row>
    <row r="97" spans="3:7" x14ac:dyDescent="0.2">
      <c r="C97" s="51">
        <v>81441100</v>
      </c>
      <c r="D97" s="52" t="s">
        <v>6</v>
      </c>
      <c r="E97" s="56">
        <v>0</v>
      </c>
      <c r="F97" s="56">
        <v>0</v>
      </c>
      <c r="G97" s="56">
        <v>0</v>
      </c>
    </row>
    <row r="98" spans="3:7" x14ac:dyDescent="0.2">
      <c r="C98" s="51">
        <v>81491010</v>
      </c>
      <c r="D98" s="52" t="s">
        <v>5</v>
      </c>
      <c r="E98" s="56">
        <v>0</v>
      </c>
      <c r="F98" s="56">
        <v>0</v>
      </c>
      <c r="G98" s="56">
        <v>0</v>
      </c>
    </row>
    <row r="99" spans="3:7" x14ac:dyDescent="0.2">
      <c r="C99" s="51">
        <v>81491011</v>
      </c>
      <c r="D99" s="52" t="s">
        <v>7</v>
      </c>
      <c r="E99" s="56">
        <v>3352.11</v>
      </c>
      <c r="F99" s="56">
        <v>4788.7299999999996</v>
      </c>
      <c r="G99" s="56">
        <v>3352.11</v>
      </c>
    </row>
    <row r="100" spans="3:7" x14ac:dyDescent="0.2">
      <c r="C100" s="51">
        <v>81491012</v>
      </c>
      <c r="D100" s="52" t="s">
        <v>6</v>
      </c>
      <c r="E100" s="56">
        <v>579.37</v>
      </c>
      <c r="F100" s="56">
        <v>676.56</v>
      </c>
      <c r="G100" s="56">
        <v>760.15</v>
      </c>
    </row>
    <row r="101" spans="3:7" x14ac:dyDescent="0.2">
      <c r="C101" s="51">
        <v>81491016</v>
      </c>
      <c r="D101" s="52" t="s">
        <v>5</v>
      </c>
      <c r="E101" s="56">
        <v>10500</v>
      </c>
      <c r="F101" s="56">
        <v>33000</v>
      </c>
      <c r="G101" s="56">
        <v>21000</v>
      </c>
    </row>
    <row r="102" spans="3:7" x14ac:dyDescent="0.2">
      <c r="C102" s="51">
        <v>81495000</v>
      </c>
      <c r="D102" s="52" t="s">
        <v>7</v>
      </c>
      <c r="E102" s="56">
        <v>0</v>
      </c>
      <c r="F102" s="56">
        <v>172500</v>
      </c>
      <c r="G102" s="56">
        <v>0</v>
      </c>
    </row>
    <row r="103" spans="3:7" x14ac:dyDescent="0.2">
      <c r="C103" s="51">
        <v>82001006</v>
      </c>
      <c r="D103" s="52" t="s">
        <v>6</v>
      </c>
      <c r="E103" s="56">
        <v>8334.64</v>
      </c>
      <c r="F103" s="56">
        <v>33745.130000000005</v>
      </c>
      <c r="G103" s="56">
        <v>16656.97</v>
      </c>
    </row>
    <row r="104" spans="3:7" x14ac:dyDescent="0.2">
      <c r="C104" s="51">
        <v>82001016</v>
      </c>
      <c r="D104" s="52" t="s">
        <v>5</v>
      </c>
      <c r="E104" s="56">
        <v>0</v>
      </c>
      <c r="F104" s="56">
        <v>0</v>
      </c>
      <c r="G104" s="56">
        <v>0</v>
      </c>
    </row>
    <row r="105" spans="3:7" x14ac:dyDescent="0.2">
      <c r="C105" s="51">
        <v>82001030</v>
      </c>
      <c r="D105" s="52" t="s">
        <v>7</v>
      </c>
      <c r="E105" s="56">
        <v>2499.15</v>
      </c>
      <c r="F105" s="56">
        <v>15747.19</v>
      </c>
      <c r="G105" s="56">
        <v>5591.1399999999994</v>
      </c>
    </row>
    <row r="106" spans="3:7" x14ac:dyDescent="0.2">
      <c r="C106" s="51">
        <v>82101004</v>
      </c>
      <c r="D106" s="52" t="s">
        <v>6</v>
      </c>
      <c r="E106" s="56">
        <v>4319.4399999999996</v>
      </c>
      <c r="F106" s="56">
        <v>17505.48</v>
      </c>
      <c r="G106" s="56">
        <v>8638.8799999999992</v>
      </c>
    </row>
    <row r="107" spans="3:7" x14ac:dyDescent="0.2">
      <c r="C107" s="51">
        <v>82101030</v>
      </c>
      <c r="D107" s="52" t="s">
        <v>5</v>
      </c>
      <c r="E107" s="56">
        <v>0</v>
      </c>
      <c r="F107" s="56">
        <v>0</v>
      </c>
      <c r="G107" s="56">
        <v>0</v>
      </c>
    </row>
    <row r="108" spans="3:7" x14ac:dyDescent="0.2">
      <c r="C108" s="51">
        <v>82102000</v>
      </c>
      <c r="D108" s="52" t="s">
        <v>7</v>
      </c>
      <c r="E108" s="56">
        <v>1599.05</v>
      </c>
      <c r="F108" s="56">
        <v>4294.5</v>
      </c>
      <c r="G108" s="56">
        <v>3006.17</v>
      </c>
    </row>
    <row r="109" spans="3:7" x14ac:dyDescent="0.2">
      <c r="C109" s="51">
        <v>82202000</v>
      </c>
      <c r="D109" s="52" t="s">
        <v>6</v>
      </c>
      <c r="E109" s="56">
        <v>0</v>
      </c>
      <c r="F109" s="56">
        <v>0</v>
      </c>
      <c r="G109" s="56">
        <v>0</v>
      </c>
    </row>
    <row r="110" spans="3:7" x14ac:dyDescent="0.2">
      <c r="C110" s="51">
        <v>82401000</v>
      </c>
      <c r="D110" s="52" t="s">
        <v>5</v>
      </c>
      <c r="E110" s="56">
        <v>163149.03</v>
      </c>
      <c r="F110" s="56">
        <v>660850.27</v>
      </c>
      <c r="G110" s="56">
        <v>326199.5</v>
      </c>
    </row>
    <row r="111" spans="3:7" x14ac:dyDescent="0.2">
      <c r="C111" s="51">
        <v>82401010</v>
      </c>
      <c r="D111" s="52" t="s">
        <v>7</v>
      </c>
      <c r="E111" s="56">
        <v>170.84</v>
      </c>
      <c r="F111" s="56">
        <v>64109.06</v>
      </c>
      <c r="G111" s="56">
        <v>341.68</v>
      </c>
    </row>
    <row r="112" spans="3:7" x14ac:dyDescent="0.2">
      <c r="C112" s="51">
        <v>82501001</v>
      </c>
      <c r="D112" s="52" t="s">
        <v>6</v>
      </c>
      <c r="E112" s="56">
        <v>14254.660000000002</v>
      </c>
      <c r="F112" s="56">
        <v>58355.01</v>
      </c>
      <c r="G112" s="56">
        <v>28831.100000000002</v>
      </c>
    </row>
    <row r="113" spans="3:7" x14ac:dyDescent="0.2">
      <c r="C113" s="51">
        <v>82901001</v>
      </c>
      <c r="D113" s="52" t="s">
        <v>5</v>
      </c>
      <c r="E113" s="56">
        <v>8982.9500000000007</v>
      </c>
      <c r="F113" s="56">
        <v>30618.170000000002</v>
      </c>
      <c r="G113" s="56">
        <v>17679.46</v>
      </c>
    </row>
    <row r="114" spans="3:7" x14ac:dyDescent="0.2">
      <c r="C114" s="51">
        <v>82921000</v>
      </c>
      <c r="D114" s="52" t="s">
        <v>7</v>
      </c>
      <c r="E114" s="56">
        <v>0</v>
      </c>
      <c r="F114" s="56">
        <v>0</v>
      </c>
      <c r="G114" s="56">
        <v>0</v>
      </c>
    </row>
    <row r="115" spans="3:7" x14ac:dyDescent="0.2">
      <c r="C115" s="51">
        <v>82991000</v>
      </c>
      <c r="D115" s="52" t="s">
        <v>6</v>
      </c>
      <c r="E115" s="56">
        <v>3582.42</v>
      </c>
      <c r="F115" s="56">
        <v>14452.59</v>
      </c>
      <c r="G115" s="56">
        <v>7135.57</v>
      </c>
    </row>
    <row r="116" spans="3:7" x14ac:dyDescent="0.2">
      <c r="C116" s="51">
        <v>82991050</v>
      </c>
      <c r="D116" s="52" t="s">
        <v>5</v>
      </c>
      <c r="E116" s="56">
        <v>0</v>
      </c>
      <c r="F116" s="56">
        <v>1828.79</v>
      </c>
      <c r="G116" s="56">
        <v>930.5</v>
      </c>
    </row>
    <row r="117" spans="3:7" x14ac:dyDescent="0.2">
      <c r="C117" s="51">
        <v>83001000</v>
      </c>
      <c r="D117" s="52" t="s">
        <v>7</v>
      </c>
      <c r="E117" s="56">
        <v>190</v>
      </c>
      <c r="F117" s="56">
        <v>1148</v>
      </c>
      <c r="G117" s="56">
        <v>190</v>
      </c>
    </row>
    <row r="118" spans="3:7" x14ac:dyDescent="0.2">
      <c r="C118" s="51">
        <v>83001008</v>
      </c>
      <c r="D118" s="52" t="s">
        <v>6</v>
      </c>
      <c r="E118" s="56">
        <v>0</v>
      </c>
      <c r="F118" s="56">
        <v>90</v>
      </c>
      <c r="G118" s="56">
        <v>0</v>
      </c>
    </row>
    <row r="119" spans="3:7" x14ac:dyDescent="0.2">
      <c r="C119" s="51">
        <v>83061000</v>
      </c>
      <c r="D119" s="52" t="s">
        <v>5</v>
      </c>
      <c r="E119" s="56">
        <v>72581.259999999995</v>
      </c>
      <c r="F119" s="56">
        <v>54297.17</v>
      </c>
      <c r="G119" s="56">
        <v>92923.98</v>
      </c>
    </row>
    <row r="120" spans="3:7" x14ac:dyDescent="0.2">
      <c r="C120" s="51">
        <v>83061010</v>
      </c>
      <c r="D120" s="52" t="s">
        <v>7</v>
      </c>
      <c r="E120" s="56">
        <v>0</v>
      </c>
      <c r="F120" s="56">
        <v>26695.21</v>
      </c>
      <c r="G120" s="56">
        <v>0</v>
      </c>
    </row>
    <row r="121" spans="3:7" x14ac:dyDescent="0.2">
      <c r="C121" s="51">
        <v>83111000</v>
      </c>
      <c r="D121" s="52" t="s">
        <v>6</v>
      </c>
      <c r="E121" s="56">
        <v>2685.49</v>
      </c>
      <c r="F121" s="56">
        <v>4900.26</v>
      </c>
      <c r="G121" s="56">
        <v>3908.1800000000003</v>
      </c>
    </row>
    <row r="122" spans="3:7" x14ac:dyDescent="0.2">
      <c r="C122" s="51">
        <v>83111102</v>
      </c>
      <c r="D122" s="52" t="s">
        <v>5</v>
      </c>
      <c r="E122" s="56">
        <v>4388.57</v>
      </c>
      <c r="F122" s="56">
        <v>1074.1199999999999</v>
      </c>
      <c r="G122" s="56">
        <v>20997.79</v>
      </c>
    </row>
    <row r="123" spans="3:7" x14ac:dyDescent="0.2">
      <c r="C123" s="51">
        <v>83111110</v>
      </c>
      <c r="D123" s="52" t="s">
        <v>7</v>
      </c>
      <c r="E123" s="56">
        <v>703.94</v>
      </c>
      <c r="F123" s="56">
        <v>2412.63</v>
      </c>
      <c r="G123" s="56">
        <v>1779.1699999999998</v>
      </c>
    </row>
    <row r="124" spans="3:7" x14ac:dyDescent="0.2">
      <c r="C124" s="51">
        <v>83111300</v>
      </c>
      <c r="D124" s="52" t="s">
        <v>6</v>
      </c>
      <c r="E124" s="56">
        <v>0</v>
      </c>
      <c r="F124" s="56">
        <v>1.28</v>
      </c>
      <c r="G124" s="56">
        <v>0</v>
      </c>
    </row>
    <row r="125" spans="3:7" x14ac:dyDescent="0.2">
      <c r="C125" s="51">
        <v>83201000</v>
      </c>
      <c r="D125" s="52" t="s">
        <v>5</v>
      </c>
      <c r="E125" s="56">
        <v>20332.61</v>
      </c>
      <c r="F125" s="56">
        <v>55282.41</v>
      </c>
      <c r="G125" s="56">
        <v>36123.550000000003</v>
      </c>
    </row>
    <row r="126" spans="3:7" x14ac:dyDescent="0.2">
      <c r="C126" s="51">
        <v>83221010</v>
      </c>
      <c r="D126" s="52" t="s">
        <v>7</v>
      </c>
      <c r="E126" s="56">
        <v>3760.7299999999996</v>
      </c>
      <c r="F126" s="56">
        <v>11791.82</v>
      </c>
      <c r="G126" s="56">
        <v>6266.16</v>
      </c>
    </row>
    <row r="127" spans="3:7" x14ac:dyDescent="0.2">
      <c r="C127" s="51">
        <v>83221011</v>
      </c>
      <c r="D127" s="52" t="s">
        <v>6</v>
      </c>
      <c r="E127" s="56">
        <v>25090.93</v>
      </c>
      <c r="F127" s="56">
        <v>7026.99</v>
      </c>
      <c r="G127" s="56">
        <v>115475.48000000001</v>
      </c>
    </row>
    <row r="128" spans="3:7" x14ac:dyDescent="0.2">
      <c r="C128" s="51">
        <v>83302000</v>
      </c>
      <c r="D128" s="52" t="s">
        <v>5</v>
      </c>
      <c r="E128" s="56">
        <v>88.77</v>
      </c>
      <c r="F128" s="56">
        <v>240.52</v>
      </c>
      <c r="G128" s="56">
        <v>168.47</v>
      </c>
    </row>
    <row r="129" spans="3:7" x14ac:dyDescent="0.2">
      <c r="C129" s="51">
        <v>83303000</v>
      </c>
      <c r="D129" s="52" t="s">
        <v>7</v>
      </c>
      <c r="E129" s="56">
        <v>3241.63</v>
      </c>
      <c r="F129" s="56">
        <v>882.55</v>
      </c>
      <c r="G129" s="56">
        <v>5335.12</v>
      </c>
    </row>
    <row r="130" spans="3:7" x14ac:dyDescent="0.2">
      <c r="C130" s="51">
        <v>83401000</v>
      </c>
      <c r="D130" s="52" t="s">
        <v>6</v>
      </c>
      <c r="E130" s="56">
        <v>3307.73</v>
      </c>
      <c r="F130" s="56">
        <v>3675.27</v>
      </c>
      <c r="G130" s="56">
        <v>3307.73</v>
      </c>
    </row>
    <row r="131" spans="3:7" x14ac:dyDescent="0.2">
      <c r="C131" s="51">
        <v>83411000</v>
      </c>
      <c r="D131" s="52" t="s">
        <v>5</v>
      </c>
      <c r="E131" s="56">
        <v>0</v>
      </c>
      <c r="F131" s="56">
        <v>2721.77</v>
      </c>
      <c r="G131" s="56">
        <v>0</v>
      </c>
    </row>
    <row r="132" spans="3:7" x14ac:dyDescent="0.2">
      <c r="C132" s="51">
        <v>83411010</v>
      </c>
      <c r="D132" s="52" t="s">
        <v>7</v>
      </c>
      <c r="E132" s="56">
        <v>0</v>
      </c>
      <c r="F132" s="56">
        <v>-58.299999999999955</v>
      </c>
      <c r="G132" s="56">
        <v>0</v>
      </c>
    </row>
    <row r="133" spans="3:7" x14ac:dyDescent="0.2">
      <c r="C133" s="51">
        <v>83421000</v>
      </c>
      <c r="D133" s="52" t="s">
        <v>6</v>
      </c>
      <c r="E133" s="56">
        <v>0</v>
      </c>
      <c r="F133" s="56">
        <v>36061.96</v>
      </c>
      <c r="G133" s="56">
        <v>2835.19</v>
      </c>
    </row>
    <row r="134" spans="3:7" x14ac:dyDescent="0.2">
      <c r="C134" s="51">
        <v>83911000</v>
      </c>
      <c r="D134" s="52" t="s">
        <v>5</v>
      </c>
      <c r="E134" s="56">
        <v>0</v>
      </c>
      <c r="F134" s="56">
        <v>0</v>
      </c>
      <c r="G134" s="56">
        <v>0</v>
      </c>
    </row>
    <row r="135" spans="3:7" x14ac:dyDescent="0.2">
      <c r="C135" s="51">
        <v>84001000</v>
      </c>
      <c r="D135" s="52" t="s">
        <v>7</v>
      </c>
      <c r="E135" s="56">
        <v>36665.01</v>
      </c>
      <c r="F135" s="56">
        <v>123889.75</v>
      </c>
      <c r="G135" s="56">
        <v>64729.17</v>
      </c>
    </row>
    <row r="136" spans="3:7" x14ac:dyDescent="0.2">
      <c r="C136" s="51">
        <v>84021000</v>
      </c>
      <c r="D136" s="52" t="s">
        <v>6</v>
      </c>
      <c r="E136" s="56">
        <v>0</v>
      </c>
      <c r="F136" s="56">
        <v>0</v>
      </c>
      <c r="G136" s="56">
        <v>0</v>
      </c>
    </row>
    <row r="137" spans="3:7" x14ac:dyDescent="0.2">
      <c r="C137" s="51">
        <v>84021010</v>
      </c>
      <c r="D137" s="52" t="s">
        <v>5</v>
      </c>
      <c r="E137" s="56">
        <v>0</v>
      </c>
      <c r="F137" s="56">
        <v>0</v>
      </c>
      <c r="G137" s="56">
        <v>0</v>
      </c>
    </row>
    <row r="138" spans="3:7" x14ac:dyDescent="0.2">
      <c r="C138" s="51">
        <v>84021020</v>
      </c>
      <c r="D138" s="52" t="s">
        <v>7</v>
      </c>
      <c r="E138" s="56">
        <v>0</v>
      </c>
      <c r="F138" s="56">
        <v>0</v>
      </c>
      <c r="G138" s="56">
        <v>0</v>
      </c>
    </row>
    <row r="139" spans="3:7" x14ac:dyDescent="0.2">
      <c r="C139" s="51">
        <v>84022305</v>
      </c>
      <c r="D139" s="52" t="s">
        <v>6</v>
      </c>
      <c r="E139" s="56">
        <v>6390.37</v>
      </c>
      <c r="F139" s="56">
        <v>19678.2</v>
      </c>
      <c r="G139" s="56">
        <v>12798.94</v>
      </c>
    </row>
    <row r="140" spans="3:7" x14ac:dyDescent="0.2">
      <c r="C140" s="51">
        <v>84022701</v>
      </c>
      <c r="D140" s="52" t="s">
        <v>5</v>
      </c>
      <c r="E140" s="56">
        <v>0</v>
      </c>
      <c r="F140" s="56">
        <v>0</v>
      </c>
      <c r="G140" s="56">
        <v>0</v>
      </c>
    </row>
    <row r="141" spans="3:7" x14ac:dyDescent="0.2">
      <c r="C141" s="51">
        <v>84022703</v>
      </c>
      <c r="D141" s="52" t="s">
        <v>7</v>
      </c>
      <c r="E141" s="56">
        <v>13036.02</v>
      </c>
      <c r="F141" s="56">
        <v>45713.83</v>
      </c>
      <c r="G141" s="56">
        <v>24810.5</v>
      </c>
    </row>
    <row r="142" spans="3:7" x14ac:dyDescent="0.2">
      <c r="C142" s="51">
        <v>84022704</v>
      </c>
      <c r="D142" s="52" t="s">
        <v>6</v>
      </c>
      <c r="E142" s="56">
        <v>12682.369999999999</v>
      </c>
      <c r="F142" s="56">
        <v>40542.699999999997</v>
      </c>
      <c r="G142" s="56">
        <v>25314.27</v>
      </c>
    </row>
    <row r="143" spans="3:7" x14ac:dyDescent="0.2">
      <c r="C143" s="51">
        <v>84101000</v>
      </c>
      <c r="D143" s="52" t="s">
        <v>5</v>
      </c>
      <c r="E143" s="56">
        <v>12172.94</v>
      </c>
      <c r="F143" s="56">
        <v>104115.51</v>
      </c>
      <c r="G143" s="56">
        <v>20815.169999999998</v>
      </c>
    </row>
    <row r="144" spans="3:7" x14ac:dyDescent="0.2">
      <c r="C144" s="51">
        <v>84101022</v>
      </c>
      <c r="D144" s="52" t="s">
        <v>7</v>
      </c>
      <c r="E144" s="56">
        <v>0</v>
      </c>
      <c r="F144" s="56">
        <v>0</v>
      </c>
      <c r="G144" s="56">
        <v>0</v>
      </c>
    </row>
    <row r="145" spans="3:7" x14ac:dyDescent="0.2">
      <c r="C145" s="51">
        <v>84102100</v>
      </c>
      <c r="D145" s="52" t="s">
        <v>6</v>
      </c>
      <c r="E145" s="56">
        <v>0</v>
      </c>
      <c r="F145" s="56">
        <v>0</v>
      </c>
      <c r="G145" s="56">
        <v>0</v>
      </c>
    </row>
    <row r="146" spans="3:7" x14ac:dyDescent="0.2">
      <c r="C146" s="51">
        <v>84111000</v>
      </c>
      <c r="D146" s="52" t="s">
        <v>5</v>
      </c>
      <c r="E146" s="56">
        <v>411.02</v>
      </c>
      <c r="F146" s="56">
        <v>42176.75</v>
      </c>
      <c r="G146" s="56">
        <v>822.04</v>
      </c>
    </row>
    <row r="147" spans="3:7" x14ac:dyDescent="0.2">
      <c r="C147" s="51">
        <v>84111330</v>
      </c>
      <c r="D147" s="52" t="s">
        <v>7</v>
      </c>
      <c r="E147" s="56">
        <v>0</v>
      </c>
      <c r="F147" s="56">
        <v>8129.04</v>
      </c>
      <c r="G147" s="56">
        <v>0</v>
      </c>
    </row>
    <row r="148" spans="3:7" x14ac:dyDescent="0.2">
      <c r="C148" s="51">
        <v>84111340</v>
      </c>
      <c r="D148" s="52" t="s">
        <v>6</v>
      </c>
      <c r="E148" s="56">
        <v>25144.649999999998</v>
      </c>
      <c r="F148" s="56">
        <v>71012.83</v>
      </c>
      <c r="G148" s="56">
        <v>47839.58</v>
      </c>
    </row>
    <row r="149" spans="3:7" x14ac:dyDescent="0.2">
      <c r="C149" s="51">
        <v>84111400</v>
      </c>
      <c r="D149" s="52" t="s">
        <v>5</v>
      </c>
      <c r="E149" s="56">
        <v>489.27</v>
      </c>
      <c r="F149" s="56">
        <v>698.95</v>
      </c>
      <c r="G149" s="56">
        <v>489.27</v>
      </c>
    </row>
    <row r="150" spans="3:7" x14ac:dyDescent="0.2">
      <c r="C150" s="51">
        <v>84501001</v>
      </c>
      <c r="D150" s="52" t="s">
        <v>7</v>
      </c>
      <c r="E150" s="56">
        <v>0</v>
      </c>
      <c r="F150" s="56">
        <v>0</v>
      </c>
      <c r="G150" s="56">
        <v>0</v>
      </c>
    </row>
    <row r="151" spans="3:7" x14ac:dyDescent="0.2">
      <c r="C151" s="51">
        <v>84501015</v>
      </c>
      <c r="D151" s="52" t="s">
        <v>6</v>
      </c>
      <c r="E151" s="56">
        <v>28991.980000000003</v>
      </c>
      <c r="F151" s="56">
        <v>69918.66</v>
      </c>
      <c r="G151" s="56">
        <v>55709.880000000005</v>
      </c>
    </row>
    <row r="152" spans="3:7" x14ac:dyDescent="0.2">
      <c r="C152" s="51">
        <v>84501018</v>
      </c>
      <c r="D152" s="52" t="s">
        <v>5</v>
      </c>
      <c r="E152" s="56">
        <v>0</v>
      </c>
      <c r="F152" s="56">
        <v>0</v>
      </c>
      <c r="G152" s="56">
        <v>0</v>
      </c>
    </row>
    <row r="153" spans="3:7" x14ac:dyDescent="0.2">
      <c r="C153" s="51">
        <v>84501601</v>
      </c>
      <c r="D153" s="52" t="s">
        <v>7</v>
      </c>
      <c r="E153" s="56">
        <v>0</v>
      </c>
      <c r="F153" s="56">
        <v>0</v>
      </c>
      <c r="G153" s="56">
        <v>0</v>
      </c>
    </row>
    <row r="154" spans="3:7" x14ac:dyDescent="0.2">
      <c r="C154" s="51">
        <v>84503205</v>
      </c>
      <c r="D154" s="52" t="s">
        <v>6</v>
      </c>
      <c r="E154" s="56">
        <v>0</v>
      </c>
      <c r="F154" s="56">
        <v>5880.4</v>
      </c>
      <c r="G154" s="56">
        <v>0</v>
      </c>
    </row>
    <row r="155" spans="3:7" x14ac:dyDescent="0.2">
      <c r="C155" s="51">
        <v>84511000</v>
      </c>
      <c r="D155" s="52" t="s">
        <v>5</v>
      </c>
      <c r="E155" s="56">
        <v>0</v>
      </c>
      <c r="F155" s="56">
        <v>0</v>
      </c>
      <c r="G155" s="56">
        <v>0</v>
      </c>
    </row>
    <row r="156" spans="3:7" x14ac:dyDescent="0.2">
      <c r="C156" s="51">
        <v>84511016</v>
      </c>
      <c r="D156" s="52" t="s">
        <v>7</v>
      </c>
      <c r="E156" s="56">
        <v>0</v>
      </c>
      <c r="F156" s="56">
        <v>0</v>
      </c>
      <c r="G156" s="56">
        <v>0</v>
      </c>
    </row>
    <row r="157" spans="3:7" x14ac:dyDescent="0.2">
      <c r="C157" s="51">
        <v>85001000</v>
      </c>
      <c r="D157" s="52" t="s">
        <v>6</v>
      </c>
      <c r="E157" s="56">
        <v>639</v>
      </c>
      <c r="F157" s="56">
        <v>592</v>
      </c>
      <c r="G157" s="56">
        <v>1381.46</v>
      </c>
    </row>
    <row r="158" spans="3:7" x14ac:dyDescent="0.2">
      <c r="C158" s="51">
        <v>85001010</v>
      </c>
      <c r="D158" s="52" t="s">
        <v>5</v>
      </c>
      <c r="E158" s="56">
        <v>0</v>
      </c>
      <c r="F158" s="56">
        <v>0</v>
      </c>
      <c r="G158" s="56">
        <v>0</v>
      </c>
    </row>
    <row r="159" spans="3:7" x14ac:dyDescent="0.2">
      <c r="C159" s="51">
        <v>85001011</v>
      </c>
      <c r="D159" s="52" t="s">
        <v>7</v>
      </c>
      <c r="E159" s="56">
        <v>0</v>
      </c>
      <c r="F159" s="56">
        <v>0</v>
      </c>
      <c r="G159" s="56">
        <v>0</v>
      </c>
    </row>
    <row r="160" spans="3:7" x14ac:dyDescent="0.2">
      <c r="C160" s="51">
        <v>85001100</v>
      </c>
      <c r="D160" s="52" t="s">
        <v>6</v>
      </c>
      <c r="E160" s="56">
        <v>0</v>
      </c>
      <c r="F160" s="56">
        <v>0</v>
      </c>
      <c r="G160" s="56">
        <v>0</v>
      </c>
    </row>
    <row r="161" spans="3:7" x14ac:dyDescent="0.2">
      <c r="C161" s="51">
        <v>85011000</v>
      </c>
      <c r="D161" s="52" t="s">
        <v>5</v>
      </c>
      <c r="E161" s="56">
        <v>0</v>
      </c>
      <c r="F161" s="56">
        <v>0</v>
      </c>
      <c r="G161" s="56">
        <v>0</v>
      </c>
    </row>
    <row r="162" spans="3:7" x14ac:dyDescent="0.2">
      <c r="C162" s="51">
        <v>85021000</v>
      </c>
      <c r="D162" s="52" t="s">
        <v>7</v>
      </c>
      <c r="E162" s="56">
        <v>178.6</v>
      </c>
      <c r="F162" s="56">
        <v>505.47</v>
      </c>
      <c r="G162" s="56">
        <v>353.85</v>
      </c>
    </row>
    <row r="163" spans="3:7" x14ac:dyDescent="0.2">
      <c r="C163" s="51">
        <v>85031000</v>
      </c>
      <c r="D163" s="52" t="s">
        <v>6</v>
      </c>
      <c r="E163" s="56">
        <v>150</v>
      </c>
      <c r="F163" s="56">
        <v>0</v>
      </c>
      <c r="G163" s="56">
        <v>150</v>
      </c>
    </row>
    <row r="164" spans="3:7" x14ac:dyDescent="0.2">
      <c r="C164" s="51">
        <v>85031020</v>
      </c>
      <c r="D164" s="52" t="s">
        <v>5</v>
      </c>
      <c r="E164" s="56">
        <v>47046.239999999998</v>
      </c>
      <c r="F164" s="56">
        <v>34054.619999999995</v>
      </c>
      <c r="G164" s="56">
        <v>87277.1</v>
      </c>
    </row>
    <row r="165" spans="3:7" x14ac:dyDescent="0.2">
      <c r="C165" s="51">
        <v>85031030</v>
      </c>
      <c r="D165" s="52" t="s">
        <v>7</v>
      </c>
      <c r="E165" s="56">
        <v>4177.7999999999993</v>
      </c>
      <c r="F165" s="56">
        <v>6325.08</v>
      </c>
      <c r="G165" s="56">
        <v>17423.920000000002</v>
      </c>
    </row>
    <row r="166" spans="3:7" x14ac:dyDescent="0.2">
      <c r="C166" s="51">
        <v>85111000</v>
      </c>
      <c r="D166" s="52" t="s">
        <v>6</v>
      </c>
      <c r="E166" s="56">
        <v>0</v>
      </c>
      <c r="F166" s="56">
        <v>0</v>
      </c>
      <c r="G166" s="56">
        <v>0</v>
      </c>
    </row>
    <row r="167" spans="3:7" x14ac:dyDescent="0.2">
      <c r="C167" s="51">
        <v>85121000</v>
      </c>
      <c r="D167" s="52" t="s">
        <v>5</v>
      </c>
      <c r="E167" s="56">
        <v>0</v>
      </c>
      <c r="F167" s="56">
        <v>0</v>
      </c>
      <c r="G167" s="56">
        <v>0</v>
      </c>
    </row>
    <row r="168" spans="3:7" x14ac:dyDescent="0.2">
      <c r="C168" s="51">
        <v>85211050</v>
      </c>
      <c r="D168" s="52" t="s">
        <v>7</v>
      </c>
      <c r="E168" s="56">
        <v>0</v>
      </c>
      <c r="F168" s="56">
        <v>0</v>
      </c>
      <c r="G168" s="56">
        <v>0</v>
      </c>
    </row>
    <row r="169" spans="3:7" x14ac:dyDescent="0.2">
      <c r="C169" s="51">
        <v>85211062</v>
      </c>
      <c r="D169" s="52" t="s">
        <v>6</v>
      </c>
      <c r="E169" s="56">
        <v>0</v>
      </c>
      <c r="F169" s="56">
        <v>0</v>
      </c>
      <c r="G169" s="56">
        <v>0</v>
      </c>
    </row>
    <row r="170" spans="3:7" x14ac:dyDescent="0.2">
      <c r="C170" s="51">
        <v>85211064</v>
      </c>
      <c r="D170" s="52" t="s">
        <v>5</v>
      </c>
      <c r="E170" s="56">
        <v>0</v>
      </c>
      <c r="F170" s="56">
        <v>0</v>
      </c>
      <c r="G170" s="56">
        <v>0</v>
      </c>
    </row>
    <row r="171" spans="3:7" x14ac:dyDescent="0.2">
      <c r="C171" s="51">
        <v>85211066</v>
      </c>
      <c r="D171" s="52" t="s">
        <v>7</v>
      </c>
      <c r="E171" s="56">
        <v>0</v>
      </c>
      <c r="F171" s="56">
        <v>0</v>
      </c>
      <c r="G171" s="56">
        <v>0</v>
      </c>
    </row>
    <row r="172" spans="3:7" x14ac:dyDescent="0.2">
      <c r="C172" s="51">
        <v>85211070</v>
      </c>
      <c r="D172" s="52" t="s">
        <v>6</v>
      </c>
      <c r="E172" s="56">
        <v>0</v>
      </c>
      <c r="F172" s="56">
        <v>0</v>
      </c>
      <c r="G172" s="56">
        <v>0</v>
      </c>
    </row>
    <row r="173" spans="3:7" x14ac:dyDescent="0.2">
      <c r="C173" s="51">
        <v>85211084</v>
      </c>
      <c r="D173" s="52" t="s">
        <v>5</v>
      </c>
      <c r="E173" s="56">
        <v>0</v>
      </c>
      <c r="F173" s="56">
        <v>0</v>
      </c>
      <c r="G173" s="56">
        <v>0</v>
      </c>
    </row>
    <row r="174" spans="3:7" x14ac:dyDescent="0.2">
      <c r="C174" s="51">
        <v>85211086</v>
      </c>
      <c r="D174" s="52" t="s">
        <v>7</v>
      </c>
      <c r="E174" s="56">
        <v>-87.25</v>
      </c>
      <c r="F174" s="56">
        <v>-78.53</v>
      </c>
      <c r="G174" s="56">
        <v>7899.75</v>
      </c>
    </row>
    <row r="175" spans="3:7" x14ac:dyDescent="0.2">
      <c r="C175" s="51">
        <v>85211090</v>
      </c>
      <c r="D175" s="52" t="s">
        <v>6</v>
      </c>
      <c r="E175" s="56">
        <v>54000</v>
      </c>
      <c r="F175" s="56">
        <v>0</v>
      </c>
      <c r="G175" s="56">
        <v>268949.5</v>
      </c>
    </row>
    <row r="176" spans="3:7" x14ac:dyDescent="0.2">
      <c r="C176" s="51">
        <v>85211091</v>
      </c>
      <c r="D176" s="52" t="s">
        <v>5</v>
      </c>
      <c r="E176" s="56">
        <v>0</v>
      </c>
      <c r="F176" s="56">
        <v>0</v>
      </c>
      <c r="G176" s="56">
        <v>0</v>
      </c>
    </row>
    <row r="177" spans="3:7" x14ac:dyDescent="0.2">
      <c r="C177" s="51">
        <v>85211111</v>
      </c>
      <c r="D177" s="52" t="s">
        <v>7</v>
      </c>
      <c r="E177" s="56">
        <v>0</v>
      </c>
      <c r="F177" s="56">
        <v>0</v>
      </c>
      <c r="G177" s="56">
        <v>0</v>
      </c>
    </row>
    <row r="178" spans="3:7" x14ac:dyDescent="0.2">
      <c r="C178" s="51">
        <v>85221010</v>
      </c>
      <c r="D178" s="52" t="s">
        <v>6</v>
      </c>
      <c r="E178" s="56">
        <v>0</v>
      </c>
      <c r="F178" s="56">
        <v>0</v>
      </c>
      <c r="G178" s="56">
        <v>0</v>
      </c>
    </row>
    <row r="179" spans="3:7" x14ac:dyDescent="0.2">
      <c r="C179" s="51">
        <v>85231061</v>
      </c>
      <c r="D179" s="52" t="s">
        <v>5</v>
      </c>
      <c r="E179" s="56">
        <v>0</v>
      </c>
      <c r="F179" s="56">
        <v>0</v>
      </c>
      <c r="G179" s="56">
        <v>0</v>
      </c>
    </row>
    <row r="180" spans="3:7" x14ac:dyDescent="0.2">
      <c r="C180" s="51">
        <v>85231062</v>
      </c>
      <c r="D180" s="52" t="s">
        <v>7</v>
      </c>
      <c r="E180" s="56">
        <v>0</v>
      </c>
      <c r="F180" s="56">
        <v>1160.6099999999999</v>
      </c>
      <c r="G180" s="56">
        <v>773.74</v>
      </c>
    </row>
    <row r="181" spans="3:7" x14ac:dyDescent="0.2">
      <c r="C181" s="51">
        <v>85231063</v>
      </c>
      <c r="D181" s="52" t="s">
        <v>6</v>
      </c>
      <c r="E181" s="56">
        <v>0</v>
      </c>
      <c r="F181" s="56">
        <v>0</v>
      </c>
      <c r="G181" s="56">
        <v>0</v>
      </c>
    </row>
    <row r="182" spans="3:7" x14ac:dyDescent="0.2">
      <c r="C182" s="51">
        <v>85301000</v>
      </c>
      <c r="D182" s="52" t="s">
        <v>5</v>
      </c>
      <c r="E182" s="56">
        <v>0</v>
      </c>
      <c r="F182" s="56">
        <v>0</v>
      </c>
      <c r="G182" s="56">
        <v>0</v>
      </c>
    </row>
    <row r="183" spans="3:7" x14ac:dyDescent="0.2">
      <c r="C183" s="51">
        <v>85321000</v>
      </c>
      <c r="D183" s="52" t="s">
        <v>7</v>
      </c>
      <c r="E183" s="56">
        <v>0</v>
      </c>
      <c r="F183" s="56">
        <v>0</v>
      </c>
      <c r="G183" s="56">
        <v>0</v>
      </c>
    </row>
    <row r="184" spans="3:7" x14ac:dyDescent="0.2">
      <c r="C184" s="51">
        <v>85331000</v>
      </c>
      <c r="D184" s="52" t="s">
        <v>6</v>
      </c>
      <c r="E184" s="56">
        <v>0</v>
      </c>
      <c r="F184" s="56">
        <v>0</v>
      </c>
      <c r="G184" s="56">
        <v>0</v>
      </c>
    </row>
    <row r="185" spans="3:7" x14ac:dyDescent="0.2">
      <c r="C185" s="51">
        <v>85331003</v>
      </c>
      <c r="D185" s="52" t="s">
        <v>5</v>
      </c>
      <c r="E185" s="56">
        <v>0</v>
      </c>
      <c r="F185" s="56">
        <v>0</v>
      </c>
      <c r="G185" s="56">
        <v>0</v>
      </c>
    </row>
    <row r="186" spans="3:7" x14ac:dyDescent="0.2">
      <c r="C186" s="51">
        <v>85411005</v>
      </c>
      <c r="D186" s="52" t="s">
        <v>7</v>
      </c>
      <c r="E186" s="56">
        <v>0</v>
      </c>
      <c r="F186" s="56">
        <v>0</v>
      </c>
      <c r="G186" s="56">
        <v>0</v>
      </c>
    </row>
    <row r="187" spans="3:7" x14ac:dyDescent="0.2">
      <c r="C187" s="51">
        <v>85411010</v>
      </c>
      <c r="D187" s="52" t="s">
        <v>6</v>
      </c>
      <c r="E187" s="56">
        <v>0</v>
      </c>
      <c r="F187" s="56">
        <v>5.4</v>
      </c>
      <c r="G187" s="56">
        <v>0</v>
      </c>
    </row>
    <row r="188" spans="3:7" x14ac:dyDescent="0.2">
      <c r="C188" s="51">
        <v>85421000</v>
      </c>
      <c r="D188" s="52" t="s">
        <v>5</v>
      </c>
      <c r="E188" s="56">
        <v>2028</v>
      </c>
      <c r="F188" s="56">
        <v>8215.24</v>
      </c>
      <c r="G188" s="56">
        <v>4056</v>
      </c>
    </row>
    <row r="189" spans="3:7" x14ac:dyDescent="0.2">
      <c r="C189" s="51">
        <v>85441000</v>
      </c>
      <c r="D189" s="52" t="s">
        <v>7</v>
      </c>
      <c r="E189" s="56">
        <v>31502.13</v>
      </c>
      <c r="F189" s="56">
        <v>12600.85</v>
      </c>
      <c r="G189" s="56">
        <v>31502.13</v>
      </c>
    </row>
    <row r="190" spans="3:7" x14ac:dyDescent="0.2">
      <c r="C190" s="51">
        <v>85451000</v>
      </c>
      <c r="D190" s="52" t="s">
        <v>6</v>
      </c>
      <c r="E190" s="56">
        <v>124445.95</v>
      </c>
      <c r="F190" s="56">
        <v>1290.5</v>
      </c>
      <c r="G190" s="56">
        <v>227205.53</v>
      </c>
    </row>
    <row r="191" spans="3:7" x14ac:dyDescent="0.2">
      <c r="C191" s="51">
        <v>85461000</v>
      </c>
      <c r="D191" s="52" t="s">
        <v>5</v>
      </c>
      <c r="E191" s="56">
        <v>83.71</v>
      </c>
      <c r="F191" s="56">
        <v>-2880.4199999999837</v>
      </c>
      <c r="G191" s="56">
        <v>158.70999999999998</v>
      </c>
    </row>
    <row r="192" spans="3:7" x14ac:dyDescent="0.2">
      <c r="C192" s="51">
        <v>85501000</v>
      </c>
      <c r="D192" s="52" t="s">
        <v>7</v>
      </c>
      <c r="E192" s="56">
        <v>0</v>
      </c>
      <c r="F192" s="56">
        <v>0</v>
      </c>
      <c r="G192" s="56">
        <v>0</v>
      </c>
    </row>
    <row r="193" spans="2:7" x14ac:dyDescent="0.2">
      <c r="C193" s="51">
        <v>85511000</v>
      </c>
      <c r="D193" s="52" t="s">
        <v>6</v>
      </c>
      <c r="E193" s="56">
        <v>484.5</v>
      </c>
      <c r="F193" s="56">
        <v>570</v>
      </c>
      <c r="G193" s="56">
        <v>4897.5</v>
      </c>
    </row>
    <row r="194" spans="2:7" x14ac:dyDescent="0.2">
      <c r="C194" s="51">
        <v>85531000</v>
      </c>
      <c r="D194" s="52" t="s">
        <v>5</v>
      </c>
      <c r="E194" s="56">
        <v>0</v>
      </c>
      <c r="F194" s="56">
        <v>0</v>
      </c>
      <c r="G194" s="56">
        <v>0</v>
      </c>
    </row>
    <row r="195" spans="2:7" x14ac:dyDescent="0.2">
      <c r="C195" s="51">
        <v>85562010</v>
      </c>
      <c r="D195" s="52" t="s">
        <v>7</v>
      </c>
      <c r="E195" s="56">
        <v>0</v>
      </c>
      <c r="F195" s="56">
        <v>0</v>
      </c>
      <c r="G195" s="56">
        <v>0</v>
      </c>
    </row>
    <row r="196" spans="2:7" x14ac:dyDescent="0.2">
      <c r="C196" s="51">
        <v>85571000</v>
      </c>
      <c r="D196" s="52" t="s">
        <v>6</v>
      </c>
      <c r="E196" s="56">
        <v>0</v>
      </c>
      <c r="F196" s="56">
        <v>0</v>
      </c>
      <c r="G196" s="56">
        <v>0</v>
      </c>
    </row>
    <row r="197" spans="2:7" x14ac:dyDescent="0.2">
      <c r="C197" s="51">
        <v>85690105</v>
      </c>
      <c r="D197" s="52" t="s">
        <v>5</v>
      </c>
      <c r="E197" s="56">
        <v>0</v>
      </c>
      <c r="F197" s="56">
        <v>0</v>
      </c>
      <c r="G197" s="56">
        <v>0</v>
      </c>
    </row>
    <row r="198" spans="2:7" x14ac:dyDescent="0.2">
      <c r="B198" s="50"/>
      <c r="C198" s="51">
        <v>85690200</v>
      </c>
      <c r="D198" s="52" t="s">
        <v>7</v>
      </c>
      <c r="E198" s="56">
        <v>1492.36</v>
      </c>
      <c r="F198" s="56">
        <v>4444.04</v>
      </c>
      <c r="G198" s="56">
        <v>2962.69</v>
      </c>
    </row>
    <row r="199" spans="2:7" x14ac:dyDescent="0.2">
      <c r="B199" s="50"/>
      <c r="C199" s="51">
        <v>85690205</v>
      </c>
      <c r="D199" s="52" t="s">
        <v>6</v>
      </c>
      <c r="E199" s="56">
        <v>58.9</v>
      </c>
      <c r="F199" s="56">
        <v>1545.9</v>
      </c>
      <c r="G199" s="56">
        <v>1033.4000000000001</v>
      </c>
    </row>
    <row r="200" spans="2:7" x14ac:dyDescent="0.2">
      <c r="B200" s="50"/>
      <c r="C200" s="51">
        <v>85691000</v>
      </c>
      <c r="D200" s="52" t="s">
        <v>5</v>
      </c>
      <c r="E200" s="56">
        <v>0</v>
      </c>
      <c r="F200" s="56">
        <v>0.02</v>
      </c>
      <c r="G200" s="56">
        <v>0</v>
      </c>
    </row>
    <row r="201" spans="2:7" x14ac:dyDescent="0.2">
      <c r="B201" s="50"/>
      <c r="C201" s="51">
        <v>85691001</v>
      </c>
      <c r="D201" s="52" t="s">
        <v>7</v>
      </c>
      <c r="E201" s="56">
        <v>678.88</v>
      </c>
      <c r="F201" s="56">
        <v>11722.95</v>
      </c>
      <c r="G201" s="56">
        <v>1653.53</v>
      </c>
    </row>
    <row r="202" spans="2:7" x14ac:dyDescent="0.2">
      <c r="B202" s="50"/>
      <c r="C202" s="51">
        <v>85691002</v>
      </c>
      <c r="D202" s="52" t="s">
        <v>6</v>
      </c>
      <c r="E202" s="56">
        <v>0</v>
      </c>
      <c r="F202" s="56">
        <v>0</v>
      </c>
      <c r="G202" s="56">
        <v>0</v>
      </c>
    </row>
    <row r="203" spans="2:7" x14ac:dyDescent="0.2">
      <c r="B203" s="50"/>
      <c r="C203" s="51">
        <v>85691006</v>
      </c>
      <c r="D203" s="52" t="s">
        <v>5</v>
      </c>
      <c r="E203" s="56">
        <v>0</v>
      </c>
      <c r="F203" s="56">
        <v>0</v>
      </c>
      <c r="G203" s="56">
        <v>0</v>
      </c>
    </row>
    <row r="204" spans="2:7" x14ac:dyDescent="0.2">
      <c r="B204" s="50"/>
      <c r="C204" s="51">
        <v>85691018</v>
      </c>
      <c r="D204" s="52" t="s">
        <v>7</v>
      </c>
      <c r="E204" s="56">
        <v>0</v>
      </c>
      <c r="F204" s="56">
        <v>0</v>
      </c>
      <c r="G204" s="56">
        <v>0</v>
      </c>
    </row>
    <row r="205" spans="2:7" x14ac:dyDescent="0.2">
      <c r="B205" s="50"/>
      <c r="C205" s="51">
        <v>85691037</v>
      </c>
      <c r="D205" s="52" t="s">
        <v>6</v>
      </c>
      <c r="E205" s="56">
        <v>0</v>
      </c>
      <c r="F205" s="56">
        <v>0</v>
      </c>
      <c r="G205" s="56">
        <v>0</v>
      </c>
    </row>
    <row r="206" spans="2:7" x14ac:dyDescent="0.2">
      <c r="B206" s="50"/>
      <c r="C206" s="51">
        <v>85691038</v>
      </c>
      <c r="D206" s="52" t="s">
        <v>5</v>
      </c>
      <c r="E206" s="56">
        <v>0</v>
      </c>
      <c r="F206" s="56">
        <v>0</v>
      </c>
      <c r="G206" s="56">
        <v>0</v>
      </c>
    </row>
    <row r="207" spans="2:7" x14ac:dyDescent="0.2">
      <c r="B207" s="50"/>
      <c r="C207" s="51">
        <v>85691040</v>
      </c>
      <c r="D207" s="52" t="s">
        <v>7</v>
      </c>
      <c r="E207" s="56">
        <v>0</v>
      </c>
      <c r="F207" s="56">
        <v>0</v>
      </c>
      <c r="G207" s="56">
        <v>0</v>
      </c>
    </row>
    <row r="208" spans="2:7" x14ac:dyDescent="0.2">
      <c r="B208" s="50"/>
      <c r="C208" s="51">
        <v>85691097</v>
      </c>
      <c r="D208" s="52" t="s">
        <v>6</v>
      </c>
      <c r="E208" s="56">
        <v>0</v>
      </c>
      <c r="F208" s="56">
        <v>0</v>
      </c>
      <c r="G208" s="56">
        <v>0</v>
      </c>
    </row>
    <row r="209" spans="2:7" x14ac:dyDescent="0.2">
      <c r="B209" s="50"/>
      <c r="C209" s="51">
        <v>85692000</v>
      </c>
      <c r="D209" s="52" t="s">
        <v>5</v>
      </c>
      <c r="E209" s="56">
        <v>0</v>
      </c>
      <c r="F209" s="56">
        <v>0</v>
      </c>
      <c r="G209" s="56">
        <v>0</v>
      </c>
    </row>
    <row r="210" spans="2:7" x14ac:dyDescent="0.2">
      <c r="B210" s="50"/>
      <c r="C210" s="51">
        <v>88101000</v>
      </c>
      <c r="D210" s="52" t="s">
        <v>7</v>
      </c>
      <c r="E210" s="56">
        <v>0</v>
      </c>
      <c r="F210" s="56">
        <v>0</v>
      </c>
      <c r="G210" s="56">
        <v>0</v>
      </c>
    </row>
    <row r="211" spans="2:7" x14ac:dyDescent="0.2">
      <c r="B211" s="50"/>
      <c r="C211" s="51">
        <v>88101006</v>
      </c>
      <c r="D211" s="52" t="s">
        <v>6</v>
      </c>
      <c r="E211" s="56">
        <v>0</v>
      </c>
      <c r="F211" s="56">
        <v>0</v>
      </c>
      <c r="G211" s="56">
        <v>0</v>
      </c>
    </row>
    <row r="212" spans="2:7" x14ac:dyDescent="0.2">
      <c r="B212" s="50"/>
      <c r="C212" s="51">
        <v>88101008</v>
      </c>
      <c r="D212" s="52" t="s">
        <v>5</v>
      </c>
      <c r="E212" s="56">
        <v>0</v>
      </c>
      <c r="F212" s="56">
        <v>0</v>
      </c>
      <c r="G212" s="56">
        <v>0</v>
      </c>
    </row>
    <row r="213" spans="2:7" x14ac:dyDescent="0.2">
      <c r="B213" s="50"/>
      <c r="C213" s="51">
        <v>88501000</v>
      </c>
      <c r="D213" s="52" t="s">
        <v>7</v>
      </c>
      <c r="E213" s="56">
        <v>0</v>
      </c>
      <c r="F213" s="56">
        <v>0</v>
      </c>
      <c r="G213" s="56">
        <v>0</v>
      </c>
    </row>
    <row r="214" spans="2:7" x14ac:dyDescent="0.2">
      <c r="B214" s="50"/>
      <c r="C214" s="51">
        <v>89001000</v>
      </c>
      <c r="D214" s="52" t="s">
        <v>6</v>
      </c>
      <c r="E214" s="56">
        <v>0</v>
      </c>
      <c r="F214" s="56">
        <v>0</v>
      </c>
      <c r="G214" s="56">
        <v>0</v>
      </c>
    </row>
    <row r="215" spans="2:7" x14ac:dyDescent="0.2">
      <c r="B215" s="50"/>
      <c r="C215" s="51">
        <v>89001001</v>
      </c>
      <c r="D215" s="52" t="s">
        <v>5</v>
      </c>
      <c r="E215" s="56">
        <v>0</v>
      </c>
      <c r="F215" s="56">
        <v>0</v>
      </c>
      <c r="G215" s="56">
        <v>0</v>
      </c>
    </row>
    <row r="217" spans="2:7" ht="13.5" thickBot="1" x14ac:dyDescent="0.25">
      <c r="E217" s="54">
        <f t="shared" ref="E217" si="0">SUM(E3:E216)</f>
        <v>4696422.9600000018</v>
      </c>
      <c r="F217" s="55"/>
      <c r="G217" s="55"/>
    </row>
    <row r="218" spans="2:7" x14ac:dyDescent="0.2">
      <c r="E218" s="53">
        <v>54000</v>
      </c>
      <c r="F218" s="53"/>
      <c r="G218" s="53"/>
    </row>
    <row r="219" spans="2:7" x14ac:dyDescent="0.2">
      <c r="E219" s="52"/>
      <c r="F219" s="52"/>
      <c r="G219" s="52"/>
    </row>
    <row r="220" spans="2:7" x14ac:dyDescent="0.2">
      <c r="E220" s="52"/>
      <c r="F220" s="52"/>
      <c r="G220" s="52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25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0" customFormat="1" ht="16.5" customHeight="1" x14ac:dyDescent="0.25">
      <c r="A1" s="43"/>
      <c r="B1" s="43"/>
      <c r="C1" s="43"/>
      <c r="D1" s="42"/>
      <c r="E1" s="41" t="s">
        <v>15</v>
      </c>
      <c r="F1" s="41" t="s">
        <v>14</v>
      </c>
      <c r="G1" s="41" t="s">
        <v>13</v>
      </c>
    </row>
    <row r="2" spans="1:7" s="31" customFormat="1" ht="16.5" customHeight="1" x14ac:dyDescent="0.25">
      <c r="A2" s="38"/>
      <c r="B2" s="39"/>
      <c r="C2" s="38" t="s">
        <v>9</v>
      </c>
      <c r="D2" s="38" t="s">
        <v>8</v>
      </c>
      <c r="E2" s="37" t="s">
        <v>12</v>
      </c>
      <c r="F2" s="37" t="s">
        <v>11</v>
      </c>
      <c r="G2" s="37" t="s">
        <v>10</v>
      </c>
    </row>
    <row r="3" spans="1:7" ht="16.5" customHeight="1" x14ac:dyDescent="0.25">
      <c r="A3" s="38"/>
      <c r="B3" s="39"/>
      <c r="C3" s="29">
        <v>41001000</v>
      </c>
      <c r="D3" s="28" t="s">
        <v>7</v>
      </c>
      <c r="E3" s="34">
        <v>0</v>
      </c>
      <c r="F3" s="34">
        <v>0</v>
      </c>
      <c r="G3" s="34">
        <v>0</v>
      </c>
    </row>
    <row r="4" spans="1:7" ht="16.5" customHeight="1" x14ac:dyDescent="0.25">
      <c r="A4" s="38"/>
      <c r="B4" s="39"/>
      <c r="C4" s="29">
        <v>41001010</v>
      </c>
      <c r="D4" s="28" t="s">
        <v>6</v>
      </c>
      <c r="E4" s="34">
        <v>0</v>
      </c>
      <c r="F4" s="34">
        <v>0</v>
      </c>
      <c r="G4" s="34">
        <v>0</v>
      </c>
    </row>
    <row r="5" spans="1:7" ht="16.5" customHeight="1" x14ac:dyDescent="0.25">
      <c r="A5" s="38"/>
      <c r="B5" s="39"/>
      <c r="C5" s="29">
        <v>42501030</v>
      </c>
      <c r="D5" s="28" t="s">
        <v>5</v>
      </c>
      <c r="E5" s="34">
        <v>0</v>
      </c>
      <c r="F5" s="34">
        <v>0</v>
      </c>
      <c r="G5" s="34">
        <v>0</v>
      </c>
    </row>
    <row r="6" spans="1:7" ht="16.5" customHeight="1" x14ac:dyDescent="0.25">
      <c r="A6" s="38"/>
      <c r="B6" s="39"/>
      <c r="C6" s="29">
        <v>42502101</v>
      </c>
      <c r="D6" s="28" t="s">
        <v>7</v>
      </c>
      <c r="E6" s="34">
        <v>0</v>
      </c>
      <c r="F6" s="34">
        <v>0</v>
      </c>
      <c r="G6" s="34">
        <v>0</v>
      </c>
    </row>
    <row r="7" spans="1:7" ht="16.5" customHeight="1" x14ac:dyDescent="0.25">
      <c r="A7" s="38"/>
      <c r="B7" s="39"/>
      <c r="C7" s="29">
        <v>44073000</v>
      </c>
      <c r="D7" s="28" t="s">
        <v>6</v>
      </c>
      <c r="E7" s="34">
        <v>0</v>
      </c>
      <c r="F7" s="34">
        <v>0</v>
      </c>
      <c r="G7" s="34">
        <v>0</v>
      </c>
    </row>
    <row r="8" spans="1:7" ht="16.5" customHeight="1" x14ac:dyDescent="0.25">
      <c r="A8" s="38"/>
      <c r="B8" s="39"/>
      <c r="C8" s="29">
        <v>45000001</v>
      </c>
      <c r="D8" s="28" t="s">
        <v>5</v>
      </c>
      <c r="E8" s="34">
        <v>0</v>
      </c>
      <c r="F8" s="34">
        <v>0</v>
      </c>
      <c r="G8" s="34">
        <v>0</v>
      </c>
    </row>
    <row r="9" spans="1:7" ht="16.5" customHeight="1" x14ac:dyDescent="0.25">
      <c r="A9" s="38"/>
      <c r="B9" s="39"/>
      <c r="C9" s="29">
        <v>45001001</v>
      </c>
      <c r="D9" s="28" t="s">
        <v>7</v>
      </c>
      <c r="E9" s="34">
        <v>0</v>
      </c>
      <c r="F9" s="34">
        <v>0</v>
      </c>
      <c r="G9" s="34">
        <v>0</v>
      </c>
    </row>
    <row r="10" spans="1:7" ht="16.5" customHeight="1" x14ac:dyDescent="0.25">
      <c r="A10" s="38"/>
      <c r="B10" s="39"/>
      <c r="C10" s="29">
        <v>45009999</v>
      </c>
      <c r="D10" s="28" t="s">
        <v>6</v>
      </c>
      <c r="E10" s="34">
        <v>0</v>
      </c>
      <c r="F10" s="34">
        <v>0</v>
      </c>
      <c r="G10" s="34">
        <v>0</v>
      </c>
    </row>
    <row r="11" spans="1:7" ht="16.5" customHeight="1" x14ac:dyDescent="0.25">
      <c r="A11" s="38"/>
      <c r="B11" s="39"/>
      <c r="C11" s="29">
        <v>51071104</v>
      </c>
      <c r="D11" s="28" t="s">
        <v>5</v>
      </c>
      <c r="E11" s="34">
        <v>0</v>
      </c>
      <c r="F11" s="34">
        <v>0</v>
      </c>
      <c r="G11" s="34">
        <v>0</v>
      </c>
    </row>
    <row r="12" spans="1:7" ht="16.5" customHeight="1" x14ac:dyDescent="0.25">
      <c r="A12" s="38"/>
      <c r="B12" s="39"/>
      <c r="C12" s="29">
        <v>51101300</v>
      </c>
      <c r="D12" s="28" t="s">
        <v>7</v>
      </c>
      <c r="E12" s="34">
        <v>0</v>
      </c>
      <c r="F12" s="34">
        <v>0</v>
      </c>
      <c r="G12" s="34">
        <v>0</v>
      </c>
    </row>
    <row r="13" spans="1:7" ht="16.5" customHeight="1" x14ac:dyDescent="0.25">
      <c r="A13" s="38"/>
      <c r="B13" s="39"/>
      <c r="C13" s="29">
        <v>51110000</v>
      </c>
      <c r="D13" s="28" t="s">
        <v>6</v>
      </c>
      <c r="E13" s="34">
        <v>0</v>
      </c>
      <c r="F13" s="34">
        <v>0</v>
      </c>
      <c r="G13" s="34">
        <v>0</v>
      </c>
    </row>
    <row r="14" spans="1:7" ht="16.5" customHeight="1" x14ac:dyDescent="0.25">
      <c r="A14" s="38"/>
      <c r="B14" s="39"/>
      <c r="C14" s="29">
        <v>51111007</v>
      </c>
      <c r="D14" s="28" t="s">
        <v>5</v>
      </c>
      <c r="E14" s="34">
        <v>0</v>
      </c>
      <c r="F14" s="34">
        <v>0</v>
      </c>
      <c r="G14" s="34">
        <v>0</v>
      </c>
    </row>
    <row r="15" spans="1:7" ht="16.5" customHeight="1" x14ac:dyDescent="0.25">
      <c r="A15" s="38"/>
      <c r="B15" s="39"/>
      <c r="C15" s="29">
        <v>51111010</v>
      </c>
      <c r="D15" s="28" t="s">
        <v>7</v>
      </c>
      <c r="E15" s="34">
        <v>0</v>
      </c>
      <c r="F15" s="34">
        <v>0</v>
      </c>
      <c r="G15" s="34">
        <v>0</v>
      </c>
    </row>
    <row r="16" spans="1:7" ht="16.5" customHeight="1" x14ac:dyDescent="0.25">
      <c r="A16" s="38"/>
      <c r="B16" s="39"/>
      <c r="C16" s="29">
        <v>51111015</v>
      </c>
      <c r="D16" s="28" t="s">
        <v>6</v>
      </c>
      <c r="E16" s="34">
        <v>0</v>
      </c>
      <c r="F16" s="34">
        <v>0</v>
      </c>
      <c r="G16" s="34">
        <v>0</v>
      </c>
    </row>
    <row r="17" spans="1:7" ht="16.5" customHeight="1" x14ac:dyDescent="0.25">
      <c r="A17" s="38"/>
      <c r="B17" s="39"/>
      <c r="C17" s="29">
        <v>51111016</v>
      </c>
      <c r="D17" s="28" t="s">
        <v>5</v>
      </c>
      <c r="E17" s="34">
        <v>0</v>
      </c>
      <c r="F17" s="34">
        <v>0</v>
      </c>
      <c r="G17" s="34">
        <v>0</v>
      </c>
    </row>
    <row r="18" spans="1:7" ht="16.5" customHeight="1" x14ac:dyDescent="0.25">
      <c r="A18" s="38"/>
      <c r="B18" s="39"/>
      <c r="C18" s="29">
        <v>51119203</v>
      </c>
      <c r="D18" s="28" t="s">
        <v>7</v>
      </c>
      <c r="E18" s="34">
        <v>0</v>
      </c>
      <c r="F18" s="34">
        <v>0</v>
      </c>
      <c r="G18" s="34">
        <v>0</v>
      </c>
    </row>
    <row r="19" spans="1:7" ht="16.5" customHeight="1" x14ac:dyDescent="0.25">
      <c r="A19" s="38"/>
      <c r="B19" s="39"/>
      <c r="C19" s="29">
        <v>51120000</v>
      </c>
      <c r="D19" s="28" t="s">
        <v>6</v>
      </c>
      <c r="E19" s="34">
        <v>0</v>
      </c>
      <c r="F19" s="34">
        <v>0</v>
      </c>
      <c r="G19" s="34">
        <v>0</v>
      </c>
    </row>
    <row r="20" spans="1:7" ht="16.5" customHeight="1" x14ac:dyDescent="0.25">
      <c r="A20" s="38"/>
      <c r="B20" s="39"/>
      <c r="C20" s="29">
        <v>51121000</v>
      </c>
      <c r="D20" s="28" t="s">
        <v>5</v>
      </c>
      <c r="E20" s="34">
        <v>0</v>
      </c>
      <c r="F20" s="34">
        <v>0</v>
      </c>
      <c r="G20" s="34">
        <v>0</v>
      </c>
    </row>
    <row r="21" spans="1:7" ht="16.5" customHeight="1" x14ac:dyDescent="0.25">
      <c r="A21" s="38"/>
      <c r="B21" s="39"/>
      <c r="C21" s="29">
        <v>51121082</v>
      </c>
      <c r="D21" s="28" t="s">
        <v>7</v>
      </c>
      <c r="E21" s="34">
        <v>0</v>
      </c>
      <c r="F21" s="34">
        <v>0</v>
      </c>
      <c r="G21" s="34">
        <v>0</v>
      </c>
    </row>
    <row r="22" spans="1:7" ht="16.5" customHeight="1" x14ac:dyDescent="0.25">
      <c r="A22" s="38"/>
      <c r="B22" s="39"/>
      <c r="C22" s="29">
        <v>51121083</v>
      </c>
      <c r="D22" s="28" t="s">
        <v>6</v>
      </c>
      <c r="E22" s="34">
        <v>0</v>
      </c>
      <c r="F22" s="34">
        <v>0</v>
      </c>
      <c r="G22" s="34">
        <v>0</v>
      </c>
    </row>
    <row r="23" spans="1:7" ht="16.5" customHeight="1" x14ac:dyDescent="0.25">
      <c r="A23" s="38"/>
      <c r="B23" s="39"/>
      <c r="C23" s="29">
        <v>51201000</v>
      </c>
      <c r="D23" s="28" t="s">
        <v>5</v>
      </c>
      <c r="E23" s="34">
        <v>0</v>
      </c>
      <c r="F23" s="34">
        <v>0</v>
      </c>
      <c r="G23" s="34">
        <v>0</v>
      </c>
    </row>
    <row r="24" spans="1:7" ht="16.5" customHeight="1" x14ac:dyDescent="0.25">
      <c r="A24" s="38"/>
      <c r="B24" s="39"/>
      <c r="C24" s="29">
        <v>51240000</v>
      </c>
      <c r="D24" s="28" t="s">
        <v>7</v>
      </c>
      <c r="E24" s="34">
        <v>0</v>
      </c>
      <c r="F24" s="34">
        <v>0</v>
      </c>
      <c r="G24" s="34">
        <v>0</v>
      </c>
    </row>
    <row r="25" spans="1:7" ht="16.5" customHeight="1" x14ac:dyDescent="0.25">
      <c r="A25" s="38"/>
      <c r="B25" s="39"/>
      <c r="C25" s="29">
        <v>51260000</v>
      </c>
      <c r="D25" s="28" t="s">
        <v>6</v>
      </c>
      <c r="E25" s="34">
        <v>0</v>
      </c>
      <c r="F25" s="34">
        <v>0</v>
      </c>
      <c r="G25" s="34">
        <v>0</v>
      </c>
    </row>
    <row r="26" spans="1:7" ht="16.5" customHeight="1" x14ac:dyDescent="0.25">
      <c r="A26" s="38"/>
      <c r="B26" s="39"/>
      <c r="C26" s="29">
        <v>51260100</v>
      </c>
      <c r="D26" s="28" t="s">
        <v>5</v>
      </c>
      <c r="E26" s="34">
        <v>0</v>
      </c>
      <c r="F26" s="34">
        <v>0</v>
      </c>
      <c r="G26" s="34">
        <v>0</v>
      </c>
    </row>
    <row r="27" spans="1:7" ht="16.5" customHeight="1" x14ac:dyDescent="0.25">
      <c r="A27" s="38"/>
      <c r="B27" s="39"/>
      <c r="C27" s="29">
        <v>51261000</v>
      </c>
      <c r="D27" s="28" t="s">
        <v>7</v>
      </c>
      <c r="E27" s="34">
        <v>0</v>
      </c>
      <c r="F27" s="34">
        <v>0</v>
      </c>
      <c r="G27" s="34">
        <v>0</v>
      </c>
    </row>
    <row r="28" spans="1:7" ht="16.5" customHeight="1" x14ac:dyDescent="0.25">
      <c r="A28" s="38"/>
      <c r="B28" s="39"/>
      <c r="C28" s="29">
        <v>51391000</v>
      </c>
      <c r="D28" s="28" t="s">
        <v>6</v>
      </c>
      <c r="E28" s="34">
        <v>0</v>
      </c>
      <c r="F28" s="34">
        <v>0</v>
      </c>
      <c r="G28" s="34">
        <v>0</v>
      </c>
    </row>
    <row r="29" spans="1:7" ht="16.5" customHeight="1" x14ac:dyDescent="0.25">
      <c r="A29" s="38"/>
      <c r="B29" s="39"/>
      <c r="C29" s="29">
        <v>51411000</v>
      </c>
      <c r="D29" s="28" t="s">
        <v>5</v>
      </c>
      <c r="E29" s="34">
        <v>0</v>
      </c>
      <c r="F29" s="34">
        <v>0</v>
      </c>
      <c r="G29" s="34">
        <v>0</v>
      </c>
    </row>
    <row r="30" spans="1:7" ht="16.5" customHeight="1" x14ac:dyDescent="0.25">
      <c r="A30" s="38"/>
      <c r="B30" s="39"/>
      <c r="C30" s="29">
        <v>52990000</v>
      </c>
      <c r="D30" s="28" t="s">
        <v>7</v>
      </c>
      <c r="E30" s="34">
        <v>0</v>
      </c>
      <c r="F30" s="34">
        <v>0</v>
      </c>
      <c r="G30" s="34">
        <v>0</v>
      </c>
    </row>
    <row r="31" spans="1:7" ht="16.5" customHeight="1" x14ac:dyDescent="0.25">
      <c r="A31" s="38"/>
      <c r="B31" s="39"/>
      <c r="C31" s="29">
        <v>52990004</v>
      </c>
      <c r="D31" s="28" t="s">
        <v>6</v>
      </c>
      <c r="E31" s="34">
        <v>0</v>
      </c>
      <c r="F31" s="34">
        <v>0</v>
      </c>
      <c r="G31" s="34">
        <v>0</v>
      </c>
    </row>
    <row r="32" spans="1:7" ht="16.5" customHeight="1" x14ac:dyDescent="0.25">
      <c r="A32" s="38"/>
      <c r="B32" s="39"/>
      <c r="C32" s="29">
        <v>52991000</v>
      </c>
      <c r="D32" s="28" t="s">
        <v>5</v>
      </c>
      <c r="E32" s="34">
        <v>0</v>
      </c>
      <c r="F32" s="34">
        <v>0</v>
      </c>
      <c r="G32" s="34">
        <v>0</v>
      </c>
    </row>
    <row r="33" spans="1:7" ht="16.5" customHeight="1" x14ac:dyDescent="0.25">
      <c r="A33" s="38"/>
      <c r="B33" s="39"/>
      <c r="C33" s="29">
        <v>52991009</v>
      </c>
      <c r="D33" s="28" t="s">
        <v>7</v>
      </c>
      <c r="E33" s="34">
        <v>0</v>
      </c>
      <c r="F33" s="34">
        <v>0</v>
      </c>
      <c r="G33" s="34">
        <v>0</v>
      </c>
    </row>
    <row r="34" spans="1:7" ht="16.5" customHeight="1" x14ac:dyDescent="0.25">
      <c r="A34" s="38"/>
      <c r="B34" s="39"/>
      <c r="C34" s="29">
        <v>52991020</v>
      </c>
      <c r="D34" s="28" t="s">
        <v>6</v>
      </c>
      <c r="E34" s="34">
        <v>0</v>
      </c>
      <c r="F34" s="34">
        <v>0</v>
      </c>
      <c r="G34" s="34">
        <v>0</v>
      </c>
    </row>
    <row r="35" spans="1:7" ht="16.5" customHeight="1" x14ac:dyDescent="0.25">
      <c r="A35" s="38"/>
      <c r="B35" s="39"/>
      <c r="C35" s="29">
        <v>52991021</v>
      </c>
      <c r="D35" s="28" t="s">
        <v>5</v>
      </c>
      <c r="E35" s="34">
        <v>0</v>
      </c>
      <c r="F35" s="34">
        <v>0</v>
      </c>
      <c r="G35" s="34">
        <v>0</v>
      </c>
    </row>
    <row r="36" spans="1:7" ht="16.5" customHeight="1" x14ac:dyDescent="0.25">
      <c r="A36" s="38"/>
      <c r="B36" s="39"/>
      <c r="C36" s="29">
        <v>52991030</v>
      </c>
      <c r="D36" s="28" t="s">
        <v>7</v>
      </c>
      <c r="E36" s="34">
        <v>0</v>
      </c>
      <c r="F36" s="34">
        <v>0</v>
      </c>
      <c r="G36" s="34">
        <v>0</v>
      </c>
    </row>
    <row r="37" spans="1:7" ht="16.5" customHeight="1" x14ac:dyDescent="0.25">
      <c r="A37" s="38"/>
      <c r="B37" s="39"/>
      <c r="C37" s="29">
        <v>55011312</v>
      </c>
      <c r="D37" s="28" t="s">
        <v>6</v>
      </c>
      <c r="E37" s="34">
        <v>0</v>
      </c>
      <c r="F37" s="34">
        <v>0</v>
      </c>
      <c r="G37" s="34">
        <v>0</v>
      </c>
    </row>
    <row r="38" spans="1:7" ht="16.5" customHeight="1" x14ac:dyDescent="0.25">
      <c r="A38" s="38"/>
      <c r="B38" s="39"/>
      <c r="C38" s="29">
        <v>55011313</v>
      </c>
      <c r="D38" s="28" t="s">
        <v>5</v>
      </c>
      <c r="E38" s="34">
        <v>0</v>
      </c>
      <c r="F38" s="34">
        <v>0</v>
      </c>
      <c r="G38" s="34">
        <v>0</v>
      </c>
    </row>
    <row r="39" spans="1:7" ht="16.5" customHeight="1" x14ac:dyDescent="0.25">
      <c r="A39" s="38"/>
      <c r="B39" s="39"/>
      <c r="C39" s="29">
        <v>55020000</v>
      </c>
      <c r="D39" s="28" t="s">
        <v>7</v>
      </c>
      <c r="E39" s="34">
        <v>0</v>
      </c>
      <c r="F39" s="34">
        <v>0</v>
      </c>
      <c r="G39" s="34">
        <v>0</v>
      </c>
    </row>
    <row r="40" spans="1:7" ht="16.5" customHeight="1" x14ac:dyDescent="0.25">
      <c r="A40" s="38"/>
      <c r="B40" s="39"/>
      <c r="C40" s="29">
        <v>55181141</v>
      </c>
      <c r="D40" s="28" t="s">
        <v>6</v>
      </c>
      <c r="E40" s="34">
        <v>0</v>
      </c>
      <c r="F40" s="34">
        <v>0</v>
      </c>
      <c r="G40" s="34">
        <v>0</v>
      </c>
    </row>
    <row r="41" spans="1:7" ht="16.5" customHeight="1" x14ac:dyDescent="0.25">
      <c r="A41" s="38"/>
      <c r="B41" s="39"/>
      <c r="C41" s="29">
        <v>55300013</v>
      </c>
      <c r="D41" s="28" t="s">
        <v>5</v>
      </c>
      <c r="E41" s="34">
        <v>0</v>
      </c>
      <c r="F41" s="34">
        <v>0</v>
      </c>
      <c r="G41" s="34">
        <v>0</v>
      </c>
    </row>
    <row r="42" spans="1:7" ht="16.5" customHeight="1" x14ac:dyDescent="0.25">
      <c r="A42" s="38"/>
      <c r="B42" s="39"/>
      <c r="C42" s="29">
        <v>55301170</v>
      </c>
      <c r="D42" s="28" t="s">
        <v>7</v>
      </c>
      <c r="E42" s="34">
        <v>0</v>
      </c>
      <c r="F42" s="34">
        <v>0</v>
      </c>
      <c r="G42" s="34">
        <v>0</v>
      </c>
    </row>
    <row r="43" spans="1:7" ht="16.5" customHeight="1" x14ac:dyDescent="0.25">
      <c r="A43" s="38"/>
      <c r="B43" s="39"/>
      <c r="C43" s="29">
        <v>55411000</v>
      </c>
      <c r="D43" s="28" t="s">
        <v>6</v>
      </c>
      <c r="E43" s="34">
        <v>0</v>
      </c>
      <c r="F43" s="34">
        <v>0</v>
      </c>
      <c r="G43" s="34">
        <v>0</v>
      </c>
    </row>
    <row r="44" spans="1:7" ht="16.5" customHeight="1" x14ac:dyDescent="0.25">
      <c r="A44" s="38"/>
      <c r="B44" s="39"/>
      <c r="C44" s="29">
        <v>55411014</v>
      </c>
      <c r="D44" s="28" t="s">
        <v>5</v>
      </c>
      <c r="E44" s="34">
        <v>0</v>
      </c>
      <c r="F44" s="34">
        <v>0</v>
      </c>
      <c r="G44" s="34">
        <v>0</v>
      </c>
    </row>
    <row r="45" spans="1:7" ht="16.5" customHeight="1" x14ac:dyDescent="0.25">
      <c r="A45" s="38"/>
      <c r="B45" s="39"/>
      <c r="C45" s="29">
        <v>55411100</v>
      </c>
      <c r="D45" s="28" t="s">
        <v>7</v>
      </c>
      <c r="E45" s="34">
        <v>0</v>
      </c>
      <c r="F45" s="34">
        <v>0</v>
      </c>
      <c r="G45" s="34">
        <v>0</v>
      </c>
    </row>
    <row r="46" spans="1:7" ht="16.5" customHeight="1" x14ac:dyDescent="0.25">
      <c r="A46" s="38"/>
      <c r="B46" s="39"/>
      <c r="C46" s="29">
        <v>55481000</v>
      </c>
      <c r="D46" s="28" t="s">
        <v>6</v>
      </c>
      <c r="E46" s="34">
        <v>0</v>
      </c>
      <c r="F46" s="34">
        <v>0</v>
      </c>
      <c r="G46" s="34">
        <v>0</v>
      </c>
    </row>
    <row r="47" spans="1:7" ht="16.5" customHeight="1" x14ac:dyDescent="0.25">
      <c r="A47" s="38"/>
      <c r="B47" s="39"/>
      <c r="C47" s="29">
        <v>55501004</v>
      </c>
      <c r="D47" s="28" t="s">
        <v>5</v>
      </c>
      <c r="E47" s="34">
        <v>0</v>
      </c>
      <c r="F47" s="34">
        <v>0</v>
      </c>
      <c r="G47" s="34">
        <v>0</v>
      </c>
    </row>
    <row r="48" spans="1:7" ht="16.5" customHeight="1" x14ac:dyDescent="0.25">
      <c r="A48" s="38"/>
      <c r="B48" s="39"/>
      <c r="C48" s="29">
        <v>56001000</v>
      </c>
      <c r="D48" s="28" t="s">
        <v>7</v>
      </c>
      <c r="E48" s="34">
        <v>0</v>
      </c>
      <c r="F48" s="34">
        <v>0</v>
      </c>
      <c r="G48" s="34">
        <v>0</v>
      </c>
    </row>
    <row r="49" spans="1:7" ht="16.5" customHeight="1" x14ac:dyDescent="0.25">
      <c r="A49" s="38"/>
      <c r="B49" s="39"/>
      <c r="C49" s="29">
        <v>56010000</v>
      </c>
      <c r="D49" s="28" t="s">
        <v>6</v>
      </c>
      <c r="E49" s="34">
        <v>0</v>
      </c>
      <c r="F49" s="34">
        <v>0</v>
      </c>
      <c r="G49" s="34">
        <v>0</v>
      </c>
    </row>
    <row r="50" spans="1:7" ht="16.5" customHeight="1" x14ac:dyDescent="0.25">
      <c r="A50" s="38"/>
      <c r="B50" s="39"/>
      <c r="C50" s="29">
        <v>56090300</v>
      </c>
      <c r="D50" s="28" t="s">
        <v>5</v>
      </c>
      <c r="E50" s="34">
        <v>0</v>
      </c>
      <c r="F50" s="34">
        <v>0</v>
      </c>
      <c r="G50" s="34">
        <v>0</v>
      </c>
    </row>
    <row r="51" spans="1:7" ht="16.5" customHeight="1" x14ac:dyDescent="0.25">
      <c r="A51" s="38"/>
      <c r="B51" s="39"/>
      <c r="C51" s="29">
        <v>56091002</v>
      </c>
      <c r="D51" s="28" t="s">
        <v>7</v>
      </c>
      <c r="E51" s="34">
        <v>0</v>
      </c>
      <c r="F51" s="34">
        <v>0</v>
      </c>
      <c r="G51" s="34">
        <v>0</v>
      </c>
    </row>
    <row r="52" spans="1:7" ht="16.5" customHeight="1" x14ac:dyDescent="0.25">
      <c r="A52" s="38"/>
      <c r="B52" s="39"/>
      <c r="C52" s="29">
        <v>58001000</v>
      </c>
      <c r="D52" s="28" t="s">
        <v>6</v>
      </c>
      <c r="E52" s="34">
        <v>0</v>
      </c>
      <c r="F52" s="34">
        <v>0</v>
      </c>
      <c r="G52" s="34">
        <v>0</v>
      </c>
    </row>
    <row r="53" spans="1:7" ht="16.5" customHeight="1" x14ac:dyDescent="0.25">
      <c r="A53" s="38"/>
      <c r="B53" s="39"/>
      <c r="C53" s="29">
        <v>58001100</v>
      </c>
      <c r="D53" s="28" t="s">
        <v>5</v>
      </c>
      <c r="E53" s="34">
        <v>0</v>
      </c>
      <c r="F53" s="34">
        <v>0</v>
      </c>
      <c r="G53" s="34">
        <v>0</v>
      </c>
    </row>
    <row r="54" spans="1:7" ht="16.5" customHeight="1" x14ac:dyDescent="0.25">
      <c r="A54" s="38"/>
      <c r="B54" s="39"/>
      <c r="C54" s="29">
        <v>61001014</v>
      </c>
      <c r="D54" s="28" t="s">
        <v>7</v>
      </c>
      <c r="E54" s="34">
        <v>0</v>
      </c>
      <c r="F54" s="34">
        <v>0</v>
      </c>
      <c r="G54" s="34">
        <v>0</v>
      </c>
    </row>
    <row r="55" spans="1:7" ht="16.5" customHeight="1" x14ac:dyDescent="0.25">
      <c r="A55" s="38"/>
      <c r="B55" s="39"/>
      <c r="C55" s="29">
        <v>61003000</v>
      </c>
      <c r="D55" s="28" t="s">
        <v>6</v>
      </c>
      <c r="E55" s="34">
        <v>0</v>
      </c>
      <c r="F55" s="34">
        <v>0</v>
      </c>
      <c r="G55" s="34">
        <v>0</v>
      </c>
    </row>
    <row r="56" spans="1:7" ht="16.5" customHeight="1" x14ac:dyDescent="0.25">
      <c r="A56" s="38"/>
      <c r="B56" s="39"/>
      <c r="C56" s="29">
        <v>63100021</v>
      </c>
      <c r="D56" s="28" t="s">
        <v>5</v>
      </c>
      <c r="E56" s="34">
        <v>0</v>
      </c>
      <c r="F56" s="34">
        <v>0</v>
      </c>
      <c r="G56" s="34">
        <v>0</v>
      </c>
    </row>
    <row r="57" spans="1:7" ht="16.5" customHeight="1" x14ac:dyDescent="0.25">
      <c r="A57" s="38"/>
      <c r="B57" s="39"/>
      <c r="C57" s="36">
        <v>63100040</v>
      </c>
      <c r="D57" s="28" t="s">
        <v>7</v>
      </c>
      <c r="E57" s="34">
        <v>0</v>
      </c>
      <c r="F57" s="34">
        <v>0</v>
      </c>
      <c r="G57" s="34">
        <v>0</v>
      </c>
    </row>
    <row r="58" spans="1:7" ht="16.5" customHeight="1" x14ac:dyDescent="0.25">
      <c r="A58" s="38"/>
      <c r="B58" s="39"/>
      <c r="C58" s="29">
        <v>64001000</v>
      </c>
      <c r="D58" s="28" t="s">
        <v>6</v>
      </c>
      <c r="E58" s="34">
        <v>0</v>
      </c>
      <c r="F58" s="34">
        <v>0</v>
      </c>
      <c r="G58" s="34">
        <v>0</v>
      </c>
    </row>
    <row r="59" spans="1:7" ht="16.5" customHeight="1" x14ac:dyDescent="0.25">
      <c r="A59" s="38"/>
      <c r="B59" s="39"/>
      <c r="C59" s="29">
        <v>64101010</v>
      </c>
      <c r="D59" s="28" t="s">
        <v>5</v>
      </c>
      <c r="E59" s="34">
        <v>0</v>
      </c>
      <c r="F59" s="34">
        <v>0</v>
      </c>
      <c r="G59" s="34">
        <v>0</v>
      </c>
    </row>
    <row r="60" spans="1:7" ht="16.5" customHeight="1" x14ac:dyDescent="0.25">
      <c r="A60" s="38"/>
      <c r="B60" s="39"/>
      <c r="C60" s="29">
        <v>64111002</v>
      </c>
      <c r="D60" s="28" t="s">
        <v>7</v>
      </c>
      <c r="E60" s="34">
        <v>0</v>
      </c>
      <c r="F60" s="34">
        <v>0</v>
      </c>
      <c r="G60" s="34">
        <v>0</v>
      </c>
    </row>
    <row r="61" spans="1:7" ht="16.5" customHeight="1" x14ac:dyDescent="0.25">
      <c r="A61" s="38"/>
      <c r="B61" s="39"/>
      <c r="C61" s="29">
        <v>64121000</v>
      </c>
      <c r="D61" s="28" t="s">
        <v>6</v>
      </c>
      <c r="E61" s="34">
        <v>0</v>
      </c>
      <c r="F61" s="34">
        <v>0</v>
      </c>
      <c r="G61" s="34">
        <v>0</v>
      </c>
    </row>
    <row r="62" spans="1:7" ht="16.5" customHeight="1" x14ac:dyDescent="0.25">
      <c r="A62" s="38"/>
      <c r="B62" s="39"/>
      <c r="C62" s="29">
        <v>65091001</v>
      </c>
      <c r="D62" s="28" t="s">
        <v>5</v>
      </c>
      <c r="E62" s="34">
        <v>0</v>
      </c>
      <c r="F62" s="34">
        <v>0</v>
      </c>
      <c r="G62" s="34">
        <v>0</v>
      </c>
    </row>
    <row r="63" spans="1:7" ht="16.5" customHeight="1" x14ac:dyDescent="0.25">
      <c r="A63" s="38"/>
      <c r="B63" s="39"/>
      <c r="C63" s="29">
        <v>65091002</v>
      </c>
      <c r="D63" s="28" t="s">
        <v>7</v>
      </c>
      <c r="E63" s="34">
        <v>0</v>
      </c>
      <c r="F63" s="34">
        <v>0</v>
      </c>
      <c r="G63" s="34">
        <v>0</v>
      </c>
    </row>
    <row r="64" spans="1:7" ht="16.5" customHeight="1" x14ac:dyDescent="0.25">
      <c r="A64" s="38"/>
      <c r="B64" s="39"/>
      <c r="C64" s="29">
        <v>71000010</v>
      </c>
      <c r="D64" s="28" t="s">
        <v>6</v>
      </c>
      <c r="E64" s="34">
        <v>0</v>
      </c>
      <c r="F64" s="34">
        <v>0</v>
      </c>
      <c r="G64" s="34">
        <v>0</v>
      </c>
    </row>
    <row r="65" spans="1:7" ht="16.5" customHeight="1" x14ac:dyDescent="0.25">
      <c r="A65" s="38"/>
      <c r="B65" s="39"/>
      <c r="C65" s="29">
        <v>71001000</v>
      </c>
      <c r="D65" s="28" t="s">
        <v>5</v>
      </c>
      <c r="E65" s="34">
        <v>0</v>
      </c>
      <c r="F65" s="34">
        <v>0</v>
      </c>
      <c r="G65" s="34">
        <v>0</v>
      </c>
    </row>
    <row r="66" spans="1:7" ht="16.5" customHeight="1" x14ac:dyDescent="0.25">
      <c r="A66" s="38"/>
      <c r="B66" s="39"/>
      <c r="C66" s="29">
        <v>71030000</v>
      </c>
      <c r="D66" s="28" t="s">
        <v>7</v>
      </c>
      <c r="E66" s="34">
        <v>0</v>
      </c>
      <c r="F66" s="34">
        <v>0</v>
      </c>
      <c r="G66" s="34">
        <v>0</v>
      </c>
    </row>
    <row r="67" spans="1:7" ht="16.5" customHeight="1" x14ac:dyDescent="0.25">
      <c r="A67" s="38"/>
      <c r="B67" s="39"/>
      <c r="C67" s="29">
        <v>71151001</v>
      </c>
      <c r="D67" s="28" t="s">
        <v>6</v>
      </c>
      <c r="E67" s="34">
        <v>0</v>
      </c>
      <c r="F67" s="34">
        <v>0</v>
      </c>
      <c r="G67" s="34">
        <v>0</v>
      </c>
    </row>
    <row r="68" spans="1:7" ht="16.5" customHeight="1" x14ac:dyDescent="0.25">
      <c r="A68" s="38"/>
      <c r="B68" s="39"/>
      <c r="C68" s="29">
        <v>71990000</v>
      </c>
      <c r="D68" s="28" t="s">
        <v>5</v>
      </c>
      <c r="E68" s="34">
        <v>0</v>
      </c>
      <c r="F68" s="34">
        <v>0</v>
      </c>
      <c r="G68" s="34">
        <v>0</v>
      </c>
    </row>
    <row r="69" spans="1:7" ht="16.5" customHeight="1" x14ac:dyDescent="0.25">
      <c r="A69" s="38"/>
      <c r="B69" s="39"/>
      <c r="C69" s="29">
        <v>71993000</v>
      </c>
      <c r="D69" s="28" t="s">
        <v>7</v>
      </c>
      <c r="E69" s="34">
        <v>0</v>
      </c>
      <c r="F69" s="34">
        <v>0</v>
      </c>
      <c r="G69" s="34">
        <v>0</v>
      </c>
    </row>
    <row r="70" spans="1:7" ht="16.5" customHeight="1" x14ac:dyDescent="0.25">
      <c r="A70" s="38"/>
      <c r="B70" s="39"/>
      <c r="C70" s="29">
        <v>71993001</v>
      </c>
      <c r="D70" s="28" t="s">
        <v>6</v>
      </c>
      <c r="E70" s="34">
        <v>0</v>
      </c>
      <c r="F70" s="34">
        <v>0</v>
      </c>
      <c r="G70" s="34">
        <v>0</v>
      </c>
    </row>
    <row r="71" spans="1:7" ht="16.5" customHeight="1" x14ac:dyDescent="0.25">
      <c r="A71" s="38"/>
      <c r="B71" s="39"/>
      <c r="C71" s="29">
        <v>72001000</v>
      </c>
      <c r="D71" s="28" t="s">
        <v>5</v>
      </c>
      <c r="E71" s="34">
        <v>0</v>
      </c>
      <c r="F71" s="34">
        <v>0</v>
      </c>
      <c r="G71" s="34">
        <v>0</v>
      </c>
    </row>
    <row r="72" spans="1:7" ht="16.5" customHeight="1" x14ac:dyDescent="0.25">
      <c r="A72" s="38"/>
      <c r="B72" s="39"/>
      <c r="C72" s="29">
        <v>72001004</v>
      </c>
      <c r="D72" s="28" t="s">
        <v>7</v>
      </c>
      <c r="E72" s="34">
        <v>0</v>
      </c>
      <c r="F72" s="34">
        <v>0</v>
      </c>
      <c r="G72" s="34">
        <v>0</v>
      </c>
    </row>
    <row r="73" spans="1:7" ht="16.5" customHeight="1" x14ac:dyDescent="0.25">
      <c r="A73" s="38"/>
      <c r="B73" s="39"/>
      <c r="C73" s="29">
        <v>72001005</v>
      </c>
      <c r="D73" s="28" t="s">
        <v>6</v>
      </c>
      <c r="E73" s="34">
        <v>0</v>
      </c>
      <c r="F73" s="34">
        <v>0</v>
      </c>
      <c r="G73" s="34">
        <v>0</v>
      </c>
    </row>
    <row r="74" spans="1:7" ht="16.5" customHeight="1" x14ac:dyDescent="0.25">
      <c r="A74" s="38"/>
      <c r="B74" s="39"/>
      <c r="C74" s="29">
        <v>72001006</v>
      </c>
      <c r="D74" s="28" t="s">
        <v>5</v>
      </c>
      <c r="E74" s="34">
        <v>0</v>
      </c>
      <c r="F74" s="34">
        <v>0</v>
      </c>
      <c r="G74" s="34">
        <v>0</v>
      </c>
    </row>
    <row r="75" spans="1:7" ht="16.5" customHeight="1" x14ac:dyDescent="0.25">
      <c r="A75" s="38"/>
      <c r="B75" s="39"/>
      <c r="C75" s="29">
        <v>72001018</v>
      </c>
      <c r="D75" s="28" t="s">
        <v>7</v>
      </c>
      <c r="E75" s="34">
        <v>0</v>
      </c>
      <c r="F75" s="34">
        <v>0</v>
      </c>
      <c r="G75" s="34">
        <v>0</v>
      </c>
    </row>
    <row r="76" spans="1:7" ht="16.5" customHeight="1" x14ac:dyDescent="0.25">
      <c r="A76" s="38"/>
      <c r="B76" s="39"/>
      <c r="C76" s="29">
        <v>81001000</v>
      </c>
      <c r="D76" s="28" t="s">
        <v>6</v>
      </c>
      <c r="E76" s="34">
        <v>2780500</v>
      </c>
      <c r="F76" s="34">
        <v>1103000</v>
      </c>
      <c r="G76" s="34">
        <v>1583800</v>
      </c>
    </row>
    <row r="77" spans="1:7" ht="16.5" customHeight="1" x14ac:dyDescent="0.25">
      <c r="A77" s="38"/>
      <c r="B77" s="39"/>
      <c r="C77" s="29">
        <v>81001003</v>
      </c>
      <c r="D77" s="28" t="s">
        <v>5</v>
      </c>
      <c r="E77" s="34">
        <v>0</v>
      </c>
      <c r="F77" s="34">
        <v>0</v>
      </c>
      <c r="G77" s="34">
        <v>0</v>
      </c>
    </row>
    <row r="78" spans="1:7" ht="16.5" customHeight="1" x14ac:dyDescent="0.25">
      <c r="A78" s="38"/>
      <c r="B78" s="39"/>
      <c r="C78" s="29">
        <v>81101000</v>
      </c>
      <c r="D78" s="28" t="s">
        <v>7</v>
      </c>
      <c r="E78" s="34">
        <v>29831.16</v>
      </c>
      <c r="F78" s="34">
        <v>57546.26</v>
      </c>
      <c r="G78" s="34">
        <v>48978.83</v>
      </c>
    </row>
    <row r="79" spans="1:7" ht="16.5" customHeight="1" x14ac:dyDescent="0.25">
      <c r="A79" s="38"/>
      <c r="B79" s="39"/>
      <c r="C79" s="29">
        <v>81121000</v>
      </c>
      <c r="D79" s="28" t="s">
        <v>6</v>
      </c>
      <c r="E79" s="34">
        <v>0</v>
      </c>
      <c r="F79" s="34">
        <v>0</v>
      </c>
      <c r="G79" s="34">
        <v>0</v>
      </c>
    </row>
    <row r="80" spans="1:7" ht="16.5" customHeight="1" x14ac:dyDescent="0.25">
      <c r="A80" s="38"/>
      <c r="B80" s="39"/>
      <c r="C80" s="29">
        <v>81121004</v>
      </c>
      <c r="D80" s="28" t="s">
        <v>5</v>
      </c>
      <c r="E80" s="34">
        <v>712413</v>
      </c>
      <c r="F80" s="34">
        <v>250176.91</v>
      </c>
      <c r="G80" s="34">
        <v>359229.54</v>
      </c>
    </row>
    <row r="81" spans="1:7" ht="16.5" customHeight="1" x14ac:dyDescent="0.25">
      <c r="A81" s="38"/>
      <c r="B81" s="39"/>
      <c r="C81" s="29">
        <v>81131000</v>
      </c>
      <c r="D81" s="28" t="s">
        <v>7</v>
      </c>
      <c r="E81" s="34">
        <v>263810</v>
      </c>
      <c r="F81" s="34">
        <v>81867</v>
      </c>
      <c r="G81" s="34">
        <v>104636.83</v>
      </c>
    </row>
    <row r="82" spans="1:7" ht="16.5" customHeight="1" x14ac:dyDescent="0.25">
      <c r="A82" s="38"/>
      <c r="B82" s="39"/>
      <c r="C82" s="29">
        <v>81131001</v>
      </c>
      <c r="D82" s="28" t="s">
        <v>6</v>
      </c>
      <c r="E82" s="34">
        <v>140333</v>
      </c>
      <c r="F82" s="34">
        <v>44742</v>
      </c>
      <c r="G82" s="34">
        <v>75536.33</v>
      </c>
    </row>
    <row r="83" spans="1:7" ht="16.5" customHeight="1" x14ac:dyDescent="0.25">
      <c r="A83" s="38"/>
      <c r="B83" s="39"/>
      <c r="C83" s="29">
        <v>81142000</v>
      </c>
      <c r="D83" s="28" t="s">
        <v>5</v>
      </c>
      <c r="E83" s="34">
        <v>0</v>
      </c>
      <c r="F83" s="34">
        <v>0</v>
      </c>
      <c r="G83" s="34">
        <v>6030</v>
      </c>
    </row>
    <row r="84" spans="1:7" ht="16.5" customHeight="1" x14ac:dyDescent="0.25">
      <c r="A84" s="38"/>
      <c r="B84" s="39"/>
      <c r="C84" s="29">
        <v>81151000</v>
      </c>
      <c r="D84" s="28" t="s">
        <v>7</v>
      </c>
      <c r="E84" s="34">
        <v>0</v>
      </c>
      <c r="F84" s="34">
        <v>0</v>
      </c>
      <c r="G84" s="34">
        <v>0</v>
      </c>
    </row>
    <row r="85" spans="1:7" ht="16.5" customHeight="1" x14ac:dyDescent="0.25">
      <c r="A85" s="38"/>
      <c r="B85" s="39"/>
      <c r="C85" s="29">
        <v>81161000</v>
      </c>
      <c r="D85" s="28" t="s">
        <v>6</v>
      </c>
      <c r="E85" s="34">
        <v>0</v>
      </c>
      <c r="F85" s="34">
        <v>57501.64</v>
      </c>
      <c r="G85" s="34">
        <v>18484.580000000002</v>
      </c>
    </row>
    <row r="86" spans="1:7" ht="16.5" customHeight="1" x14ac:dyDescent="0.25">
      <c r="A86" s="38"/>
      <c r="B86" s="39"/>
      <c r="C86" s="29">
        <v>81201000</v>
      </c>
      <c r="D86" s="28" t="s">
        <v>5</v>
      </c>
      <c r="E86" s="34">
        <v>0</v>
      </c>
      <c r="F86" s="34">
        <v>0</v>
      </c>
      <c r="G86" s="34">
        <v>0</v>
      </c>
    </row>
    <row r="87" spans="1:7" ht="16.5" customHeight="1" x14ac:dyDescent="0.25">
      <c r="A87" s="38"/>
      <c r="B87" s="39"/>
      <c r="C87" s="29">
        <v>81201005</v>
      </c>
      <c r="D87" s="28" t="s">
        <v>7</v>
      </c>
      <c r="E87" s="34">
        <v>0</v>
      </c>
      <c r="F87" s="34">
        <v>0</v>
      </c>
      <c r="G87" s="34">
        <v>0</v>
      </c>
    </row>
    <row r="88" spans="1:7" ht="16.5" customHeight="1" x14ac:dyDescent="0.25">
      <c r="A88" s="38"/>
      <c r="B88" s="39"/>
      <c r="C88" s="29">
        <v>81201009</v>
      </c>
      <c r="D88" s="28" t="s">
        <v>6</v>
      </c>
      <c r="E88" s="34">
        <v>0</v>
      </c>
      <c r="F88" s="34">
        <v>0</v>
      </c>
      <c r="G88" s="34">
        <v>0</v>
      </c>
    </row>
    <row r="89" spans="1:7" ht="16.5" customHeight="1" x14ac:dyDescent="0.25">
      <c r="A89" s="38"/>
      <c r="B89" s="39"/>
      <c r="C89" s="29">
        <v>81211002</v>
      </c>
      <c r="D89" s="28" t="s">
        <v>5</v>
      </c>
      <c r="E89" s="34">
        <v>0</v>
      </c>
      <c r="F89" s="34">
        <v>0</v>
      </c>
      <c r="G89" s="34">
        <v>0</v>
      </c>
    </row>
    <row r="90" spans="1:7" ht="16.5" customHeight="1" x14ac:dyDescent="0.25">
      <c r="A90" s="38"/>
      <c r="B90" s="39"/>
      <c r="C90" s="29">
        <v>81301001</v>
      </c>
      <c r="D90" s="28" t="s">
        <v>7</v>
      </c>
      <c r="E90" s="34">
        <v>0</v>
      </c>
      <c r="F90" s="34">
        <v>0</v>
      </c>
      <c r="G90" s="34">
        <v>0</v>
      </c>
    </row>
    <row r="91" spans="1:7" ht="16.5" customHeight="1" x14ac:dyDescent="0.25">
      <c r="A91" s="38"/>
      <c r="B91" s="39"/>
      <c r="C91" s="29">
        <v>81301005</v>
      </c>
      <c r="D91" s="28" t="s">
        <v>6</v>
      </c>
      <c r="E91" s="34">
        <v>2318.7400000000002</v>
      </c>
      <c r="F91" s="34">
        <v>3458.77</v>
      </c>
      <c r="G91" s="34">
        <v>3477.63</v>
      </c>
    </row>
    <row r="92" spans="1:7" ht="16.5" customHeight="1" x14ac:dyDescent="0.25">
      <c r="A92" s="38"/>
      <c r="B92" s="39"/>
      <c r="C92" s="29">
        <v>81331000</v>
      </c>
      <c r="D92" s="28" t="s">
        <v>5</v>
      </c>
      <c r="E92" s="34">
        <v>8909.6200000000008</v>
      </c>
      <c r="F92" s="34">
        <v>9694.1200000000008</v>
      </c>
      <c r="G92" s="34">
        <v>9635.8700000000008</v>
      </c>
    </row>
    <row r="93" spans="1:7" ht="16.5" customHeight="1" x14ac:dyDescent="0.25">
      <c r="A93" s="38"/>
      <c r="B93" s="39"/>
      <c r="C93" s="29">
        <v>81331020</v>
      </c>
      <c r="D93" s="28" t="s">
        <v>7</v>
      </c>
      <c r="E93" s="34">
        <v>1604.67</v>
      </c>
      <c r="F93" s="34">
        <v>930.12</v>
      </c>
      <c r="G93" s="34">
        <v>864.29</v>
      </c>
    </row>
    <row r="94" spans="1:7" ht="16.5" customHeight="1" x14ac:dyDescent="0.25">
      <c r="A94" s="38"/>
      <c r="B94" s="39"/>
      <c r="C94" s="29">
        <v>81401000</v>
      </c>
      <c r="D94" s="28" t="s">
        <v>6</v>
      </c>
      <c r="E94" s="34">
        <v>0</v>
      </c>
      <c r="F94" s="34">
        <v>0</v>
      </c>
      <c r="G94" s="34">
        <v>0</v>
      </c>
    </row>
    <row r="95" spans="1:7" ht="16.5" customHeight="1" x14ac:dyDescent="0.25">
      <c r="A95" s="38"/>
      <c r="B95" s="39"/>
      <c r="C95" s="29">
        <v>81411000</v>
      </c>
      <c r="D95" s="28" t="s">
        <v>5</v>
      </c>
      <c r="E95" s="34">
        <v>-3855</v>
      </c>
      <c r="F95" s="34">
        <v>-782</v>
      </c>
      <c r="G95" s="34">
        <v>9742</v>
      </c>
    </row>
    <row r="96" spans="1:7" ht="16.5" customHeight="1" x14ac:dyDescent="0.25">
      <c r="A96" s="38"/>
      <c r="B96" s="39"/>
      <c r="C96" s="29">
        <v>81441000</v>
      </c>
      <c r="D96" s="28" t="s">
        <v>7</v>
      </c>
      <c r="E96" s="34">
        <v>0</v>
      </c>
      <c r="F96" s="34">
        <v>0</v>
      </c>
      <c r="G96" s="34">
        <v>0</v>
      </c>
    </row>
    <row r="97" spans="1:7" ht="16.5" customHeight="1" x14ac:dyDescent="0.25">
      <c r="A97" s="38"/>
      <c r="B97" s="39"/>
      <c r="C97" s="29">
        <v>81441100</v>
      </c>
      <c r="D97" s="28" t="s">
        <v>6</v>
      </c>
      <c r="E97" s="34">
        <v>0</v>
      </c>
      <c r="F97" s="34">
        <v>0</v>
      </c>
      <c r="G97" s="34">
        <v>0</v>
      </c>
    </row>
    <row r="98" spans="1:7" ht="16.5" customHeight="1" x14ac:dyDescent="0.25">
      <c r="A98" s="38"/>
      <c r="B98" s="39"/>
      <c r="C98" s="29">
        <v>81491010</v>
      </c>
      <c r="D98" s="28" t="s">
        <v>5</v>
      </c>
      <c r="E98" s="34">
        <v>0</v>
      </c>
      <c r="F98" s="34">
        <v>0</v>
      </c>
      <c r="G98" s="34">
        <v>0</v>
      </c>
    </row>
    <row r="99" spans="1:7" ht="16.5" customHeight="1" x14ac:dyDescent="0.25">
      <c r="A99" s="38"/>
      <c r="B99" s="39"/>
      <c r="C99" s="29">
        <v>81491011</v>
      </c>
      <c r="D99" s="28" t="s">
        <v>7</v>
      </c>
      <c r="E99" s="34">
        <v>3352.11</v>
      </c>
      <c r="F99" s="34">
        <v>4788.7299999999996</v>
      </c>
      <c r="G99" s="34">
        <v>5028.17</v>
      </c>
    </row>
    <row r="100" spans="1:7" ht="16.5" customHeight="1" x14ac:dyDescent="0.25">
      <c r="A100" s="38"/>
      <c r="B100" s="39"/>
      <c r="C100" s="29">
        <v>81491012</v>
      </c>
      <c r="D100" s="28" t="s">
        <v>6</v>
      </c>
      <c r="E100" s="34">
        <v>579.37</v>
      </c>
      <c r="F100" s="34">
        <v>405.39</v>
      </c>
      <c r="G100" s="34">
        <v>649.26</v>
      </c>
    </row>
    <row r="101" spans="1:7" ht="16.5" customHeight="1" x14ac:dyDescent="0.25">
      <c r="A101" s="38"/>
      <c r="B101" s="39"/>
      <c r="C101" s="29">
        <v>81491016</v>
      </c>
      <c r="D101" s="28" t="s">
        <v>5</v>
      </c>
      <c r="E101" s="34">
        <v>10500</v>
      </c>
      <c r="F101" s="34">
        <v>16500</v>
      </c>
      <c r="G101" s="34">
        <v>15750</v>
      </c>
    </row>
    <row r="102" spans="1:7" ht="16.5" customHeight="1" x14ac:dyDescent="0.25">
      <c r="A102" s="38"/>
      <c r="B102" s="39"/>
      <c r="C102" s="29">
        <v>81495000</v>
      </c>
      <c r="D102" s="28" t="s">
        <v>7</v>
      </c>
      <c r="E102" s="34">
        <v>0</v>
      </c>
      <c r="F102" s="34">
        <v>86250</v>
      </c>
      <c r="G102" s="34">
        <v>46416.67</v>
      </c>
    </row>
    <row r="103" spans="1:7" ht="16.5" customHeight="1" x14ac:dyDescent="0.25">
      <c r="A103" s="38"/>
      <c r="B103" s="39"/>
      <c r="C103" s="29">
        <v>82001006</v>
      </c>
      <c r="D103" s="28" t="s">
        <v>6</v>
      </c>
      <c r="E103" s="34">
        <v>8334.64</v>
      </c>
      <c r="F103" s="34">
        <v>16881.099999999999</v>
      </c>
      <c r="G103" s="34">
        <v>15075.89</v>
      </c>
    </row>
    <row r="104" spans="1:7" ht="16.5" customHeight="1" x14ac:dyDescent="0.25">
      <c r="A104" s="38"/>
      <c r="B104" s="39"/>
      <c r="C104" s="29">
        <v>82001016</v>
      </c>
      <c r="D104" s="28" t="s">
        <v>5</v>
      </c>
      <c r="E104" s="34">
        <v>0</v>
      </c>
      <c r="F104" s="34">
        <v>0</v>
      </c>
      <c r="G104" s="34">
        <v>0</v>
      </c>
    </row>
    <row r="105" spans="1:7" ht="16.5" customHeight="1" x14ac:dyDescent="0.25">
      <c r="A105" s="38"/>
      <c r="B105" s="39"/>
      <c r="C105" s="29">
        <v>82001030</v>
      </c>
      <c r="D105" s="28" t="s">
        <v>7</v>
      </c>
      <c r="E105" s="34">
        <v>2499.15</v>
      </c>
      <c r="F105" s="34">
        <v>6079.47</v>
      </c>
      <c r="G105" s="34">
        <v>3748.79</v>
      </c>
    </row>
    <row r="106" spans="1:7" ht="16.5" customHeight="1" x14ac:dyDescent="0.25">
      <c r="A106" s="38"/>
      <c r="B106" s="39"/>
      <c r="C106" s="29">
        <v>82101004</v>
      </c>
      <c r="D106" s="28" t="s">
        <v>6</v>
      </c>
      <c r="E106" s="34">
        <v>4319.4399999999996</v>
      </c>
      <c r="F106" s="34">
        <v>8752.74</v>
      </c>
      <c r="G106" s="34">
        <v>7820.54</v>
      </c>
    </row>
    <row r="107" spans="1:7" ht="16.5" customHeight="1" x14ac:dyDescent="0.25">
      <c r="A107" s="38"/>
      <c r="B107" s="39"/>
      <c r="C107" s="29">
        <v>82101030</v>
      </c>
      <c r="D107" s="28" t="s">
        <v>5</v>
      </c>
      <c r="E107" s="34">
        <v>0</v>
      </c>
      <c r="F107" s="34">
        <v>0</v>
      </c>
      <c r="G107" s="34">
        <v>0</v>
      </c>
    </row>
    <row r="108" spans="1:7" ht="16.5" customHeight="1" x14ac:dyDescent="0.25">
      <c r="A108" s="38"/>
      <c r="B108" s="39"/>
      <c r="C108" s="29">
        <v>82102000</v>
      </c>
      <c r="D108" s="28" t="s">
        <v>7</v>
      </c>
      <c r="E108" s="34">
        <v>1599.05</v>
      </c>
      <c r="F108" s="34">
        <v>2284.34</v>
      </c>
      <c r="G108" s="34">
        <v>3695.49</v>
      </c>
    </row>
    <row r="109" spans="1:7" ht="16.5" customHeight="1" x14ac:dyDescent="0.25">
      <c r="A109" s="38"/>
      <c r="B109" s="39"/>
      <c r="C109" s="29">
        <v>82202000</v>
      </c>
      <c r="D109" s="28" t="s">
        <v>6</v>
      </c>
      <c r="E109" s="34">
        <v>0</v>
      </c>
      <c r="F109" s="34">
        <v>0</v>
      </c>
      <c r="G109" s="34">
        <v>0</v>
      </c>
    </row>
    <row r="110" spans="1:7" ht="16.5" customHeight="1" x14ac:dyDescent="0.25">
      <c r="A110" s="38"/>
      <c r="B110" s="39"/>
      <c r="C110" s="29">
        <v>82401000</v>
      </c>
      <c r="D110" s="28" t="s">
        <v>5</v>
      </c>
      <c r="E110" s="34">
        <v>163149.03</v>
      </c>
      <c r="F110" s="34">
        <v>330451.46999999997</v>
      </c>
      <c r="G110" s="34">
        <v>295124.96000000002</v>
      </c>
    </row>
    <row r="111" spans="1:7" ht="16.5" customHeight="1" x14ac:dyDescent="0.25">
      <c r="A111" s="38"/>
      <c r="B111" s="39"/>
      <c r="C111" s="29">
        <v>82401010</v>
      </c>
      <c r="D111" s="28" t="s">
        <v>7</v>
      </c>
      <c r="E111" s="34">
        <v>170.84</v>
      </c>
      <c r="F111" s="34">
        <v>32054.53</v>
      </c>
      <c r="G111" s="34">
        <v>441.26</v>
      </c>
    </row>
    <row r="112" spans="1:7" ht="16.5" customHeight="1" x14ac:dyDescent="0.25">
      <c r="A112" s="38"/>
      <c r="B112" s="39"/>
      <c r="C112" s="29">
        <v>82501001</v>
      </c>
      <c r="D112" s="28" t="s">
        <v>6</v>
      </c>
      <c r="E112" s="34">
        <v>14254.660000000002</v>
      </c>
      <c r="F112" s="34">
        <v>28846.7</v>
      </c>
      <c r="G112" s="34">
        <v>25753.33</v>
      </c>
    </row>
    <row r="113" spans="1:7" ht="16.5" customHeight="1" x14ac:dyDescent="0.25">
      <c r="A113" s="38"/>
      <c r="B113" s="39"/>
      <c r="C113" s="29">
        <v>82901001</v>
      </c>
      <c r="D113" s="28" t="s">
        <v>5</v>
      </c>
      <c r="E113" s="34">
        <v>8982.9500000000007</v>
      </c>
      <c r="F113" s="34">
        <v>18194.580000000002</v>
      </c>
      <c r="G113" s="34">
        <v>16249.51</v>
      </c>
    </row>
    <row r="114" spans="1:7" ht="16.5" customHeight="1" x14ac:dyDescent="0.25">
      <c r="A114" s="38"/>
      <c r="B114" s="39"/>
      <c r="C114" s="29">
        <v>82921000</v>
      </c>
      <c r="D114" s="28" t="s">
        <v>7</v>
      </c>
      <c r="E114" s="34">
        <v>0</v>
      </c>
      <c r="F114" s="34">
        <v>0</v>
      </c>
      <c r="G114" s="34">
        <v>0</v>
      </c>
    </row>
    <row r="115" spans="1:7" ht="16.5" customHeight="1" x14ac:dyDescent="0.25">
      <c r="A115" s="38"/>
      <c r="B115" s="39"/>
      <c r="C115" s="29">
        <v>82991000</v>
      </c>
      <c r="D115" s="28" t="s">
        <v>6</v>
      </c>
      <c r="E115" s="34">
        <v>3582.42</v>
      </c>
      <c r="F115" s="34">
        <v>7252.64</v>
      </c>
      <c r="G115" s="34">
        <v>6474.1</v>
      </c>
    </row>
    <row r="116" spans="1:7" ht="16.5" customHeight="1" x14ac:dyDescent="0.25">
      <c r="A116" s="38"/>
      <c r="B116" s="39"/>
      <c r="C116" s="29">
        <v>82991050</v>
      </c>
      <c r="D116" s="28" t="s">
        <v>5</v>
      </c>
      <c r="E116" s="34">
        <v>0</v>
      </c>
      <c r="F116" s="34">
        <v>0</v>
      </c>
      <c r="G116" s="34">
        <v>0</v>
      </c>
    </row>
    <row r="117" spans="1:7" ht="16.5" customHeight="1" x14ac:dyDescent="0.25">
      <c r="A117" s="38"/>
      <c r="B117" s="39"/>
      <c r="C117" s="29">
        <v>83001000</v>
      </c>
      <c r="D117" s="28" t="s">
        <v>7</v>
      </c>
      <c r="E117" s="34">
        <v>190</v>
      </c>
      <c r="F117" s="34">
        <v>478</v>
      </c>
      <c r="G117" s="34">
        <v>0</v>
      </c>
    </row>
    <row r="118" spans="1:7" ht="16.5" customHeight="1" x14ac:dyDescent="0.25">
      <c r="A118" s="38"/>
      <c r="B118" s="39"/>
      <c r="C118" s="29">
        <v>83001008</v>
      </c>
      <c r="D118" s="28" t="s">
        <v>6</v>
      </c>
      <c r="E118" s="34">
        <v>0</v>
      </c>
      <c r="F118" s="34">
        <v>90</v>
      </c>
      <c r="G118" s="34">
        <v>0</v>
      </c>
    </row>
    <row r="119" spans="1:7" ht="16.5" customHeight="1" x14ac:dyDescent="0.25">
      <c r="A119" s="38"/>
      <c r="B119" s="39"/>
      <c r="C119" s="29">
        <v>83061000</v>
      </c>
      <c r="D119" s="28" t="s">
        <v>5</v>
      </c>
      <c r="E119" s="34">
        <v>72581.259999999995</v>
      </c>
      <c r="F119" s="34">
        <v>42615.61</v>
      </c>
      <c r="G119" s="34">
        <v>48451.67</v>
      </c>
    </row>
    <row r="120" spans="1:7" ht="16.5" customHeight="1" x14ac:dyDescent="0.25">
      <c r="A120" s="38"/>
      <c r="B120" s="39"/>
      <c r="C120" s="29">
        <v>83061010</v>
      </c>
      <c r="D120" s="28" t="s">
        <v>7</v>
      </c>
      <c r="E120" s="34">
        <v>0</v>
      </c>
      <c r="F120" s="34">
        <v>0.65</v>
      </c>
      <c r="G120" s="34">
        <v>0</v>
      </c>
    </row>
    <row r="121" spans="1:7" ht="16.5" customHeight="1" x14ac:dyDescent="0.25">
      <c r="A121" s="38"/>
      <c r="B121" s="39"/>
      <c r="C121" s="29">
        <v>83111000</v>
      </c>
      <c r="D121" s="28" t="s">
        <v>6</v>
      </c>
      <c r="E121" s="34">
        <v>2685.49</v>
      </c>
      <c r="F121" s="34">
        <v>3887.93</v>
      </c>
      <c r="G121" s="34">
        <v>5741.7</v>
      </c>
    </row>
    <row r="122" spans="1:7" ht="16.5" customHeight="1" x14ac:dyDescent="0.25">
      <c r="A122" s="38"/>
      <c r="B122" s="39"/>
      <c r="C122" s="29">
        <v>83111102</v>
      </c>
      <c r="D122" s="28" t="s">
        <v>5</v>
      </c>
      <c r="E122" s="34">
        <v>4388.57</v>
      </c>
      <c r="F122" s="34">
        <v>-18.829999999999998</v>
      </c>
      <c r="G122" s="34">
        <v>1260.07</v>
      </c>
    </row>
    <row r="123" spans="1:7" ht="16.5" customHeight="1" x14ac:dyDescent="0.25">
      <c r="A123" s="38"/>
      <c r="B123" s="39"/>
      <c r="C123" s="29">
        <v>83111110</v>
      </c>
      <c r="D123" s="28" t="s">
        <v>7</v>
      </c>
      <c r="E123" s="34">
        <v>703.94</v>
      </c>
      <c r="F123" s="34">
        <v>690.72</v>
      </c>
      <c r="G123" s="34">
        <v>687.19</v>
      </c>
    </row>
    <row r="124" spans="1:7" ht="16.5" customHeight="1" x14ac:dyDescent="0.25">
      <c r="A124" s="38"/>
      <c r="B124" s="39"/>
      <c r="C124" s="29">
        <v>83111300</v>
      </c>
      <c r="D124" s="28" t="s">
        <v>6</v>
      </c>
      <c r="E124" s="34">
        <v>0</v>
      </c>
      <c r="F124" s="34">
        <v>0.6</v>
      </c>
      <c r="G124" s="34">
        <v>0</v>
      </c>
    </row>
    <row r="125" spans="1:7" ht="16.5" customHeight="1" x14ac:dyDescent="0.25">
      <c r="A125" s="38"/>
      <c r="B125" s="39"/>
      <c r="C125" s="29">
        <v>83201000</v>
      </c>
      <c r="D125" s="28" t="s">
        <v>5</v>
      </c>
      <c r="E125" s="34">
        <v>20332.61</v>
      </c>
      <c r="F125" s="34">
        <v>31180.17</v>
      </c>
      <c r="G125" s="34">
        <v>76524.820000000007</v>
      </c>
    </row>
    <row r="126" spans="1:7" ht="16.5" customHeight="1" x14ac:dyDescent="0.25">
      <c r="A126" s="38"/>
      <c r="B126" s="39"/>
      <c r="C126" s="29">
        <v>83221010</v>
      </c>
      <c r="D126" s="28" t="s">
        <v>7</v>
      </c>
      <c r="E126" s="34">
        <v>3760.7299999999996</v>
      </c>
      <c r="F126" s="34">
        <v>6541.1500000000005</v>
      </c>
      <c r="G126" s="34">
        <v>6217.96</v>
      </c>
    </row>
    <row r="127" spans="1:7" ht="16.5" customHeight="1" x14ac:dyDescent="0.25">
      <c r="A127" s="38"/>
      <c r="B127" s="39"/>
      <c r="C127" s="29">
        <v>83221011</v>
      </c>
      <c r="D127" s="28" t="s">
        <v>6</v>
      </c>
      <c r="E127" s="34">
        <v>25090.93</v>
      </c>
      <c r="F127" s="34">
        <v>1688.33</v>
      </c>
      <c r="G127" s="34">
        <v>217.47</v>
      </c>
    </row>
    <row r="128" spans="1:7" ht="16.5" customHeight="1" x14ac:dyDescent="0.25">
      <c r="A128" s="38"/>
      <c r="B128" s="39"/>
      <c r="C128" s="29">
        <v>83302000</v>
      </c>
      <c r="D128" s="28" t="s">
        <v>5</v>
      </c>
      <c r="E128" s="34">
        <v>88.77</v>
      </c>
      <c r="F128" s="34">
        <v>126.74</v>
      </c>
      <c r="G128" s="34">
        <v>133.08000000000001</v>
      </c>
    </row>
    <row r="129" spans="1:7" ht="16.5" customHeight="1" x14ac:dyDescent="0.25">
      <c r="A129" s="38"/>
      <c r="B129" s="39"/>
      <c r="C129" s="29">
        <v>83303000</v>
      </c>
      <c r="D129" s="28" t="s">
        <v>7</v>
      </c>
      <c r="E129" s="34">
        <v>3241.63</v>
      </c>
      <c r="F129" s="34">
        <v>476</v>
      </c>
      <c r="G129" s="34">
        <v>4529.33</v>
      </c>
    </row>
    <row r="130" spans="1:7" ht="16.5" customHeight="1" x14ac:dyDescent="0.25">
      <c r="A130" s="38"/>
      <c r="B130" s="39"/>
      <c r="C130" s="29">
        <v>83401000</v>
      </c>
      <c r="D130" s="28" t="s">
        <v>6</v>
      </c>
      <c r="E130" s="34">
        <v>3307.73</v>
      </c>
      <c r="F130" s="34">
        <v>0</v>
      </c>
      <c r="G130" s="34">
        <v>0</v>
      </c>
    </row>
    <row r="131" spans="1:7" ht="16.5" customHeight="1" x14ac:dyDescent="0.25">
      <c r="A131" s="38"/>
      <c r="B131" s="39"/>
      <c r="C131" s="29">
        <v>83411000</v>
      </c>
      <c r="D131" s="28" t="s">
        <v>5</v>
      </c>
      <c r="E131" s="34">
        <v>0</v>
      </c>
      <c r="F131" s="34">
        <v>0</v>
      </c>
      <c r="G131" s="34">
        <v>1360.88</v>
      </c>
    </row>
    <row r="132" spans="1:7" ht="16.5" customHeight="1" x14ac:dyDescent="0.25">
      <c r="A132" s="38"/>
      <c r="B132" s="39"/>
      <c r="C132" s="29">
        <v>83411010</v>
      </c>
      <c r="D132" s="28" t="s">
        <v>7</v>
      </c>
      <c r="E132" s="34">
        <v>0</v>
      </c>
      <c r="F132" s="34">
        <v>-58.299999999999955</v>
      </c>
      <c r="G132" s="34">
        <v>0</v>
      </c>
    </row>
    <row r="133" spans="1:7" ht="16.5" customHeight="1" x14ac:dyDescent="0.25">
      <c r="A133" s="38"/>
      <c r="B133" s="39"/>
      <c r="C133" s="29">
        <v>83421000</v>
      </c>
      <c r="D133" s="28" t="s">
        <v>6</v>
      </c>
      <c r="E133" s="34">
        <v>0</v>
      </c>
      <c r="F133" s="34">
        <v>13310.07</v>
      </c>
      <c r="G133" s="34">
        <v>2747.51</v>
      </c>
    </row>
    <row r="134" spans="1:7" ht="16.5" customHeight="1" x14ac:dyDescent="0.25">
      <c r="A134" s="38"/>
      <c r="B134" s="39"/>
      <c r="C134" s="29">
        <v>83911000</v>
      </c>
      <c r="D134" s="28" t="s">
        <v>5</v>
      </c>
      <c r="E134" s="34">
        <v>0</v>
      </c>
      <c r="F134" s="34">
        <v>0</v>
      </c>
      <c r="G134" s="34">
        <v>0</v>
      </c>
    </row>
    <row r="135" spans="1:7" ht="16.5" customHeight="1" x14ac:dyDescent="0.25">
      <c r="A135" s="38"/>
      <c r="B135" s="39"/>
      <c r="C135" s="29">
        <v>84001000</v>
      </c>
      <c r="D135" s="28" t="s">
        <v>7</v>
      </c>
      <c r="E135" s="34">
        <v>36665.01</v>
      </c>
      <c r="F135" s="34">
        <v>70818.98</v>
      </c>
      <c r="G135" s="34">
        <v>144896.46</v>
      </c>
    </row>
    <row r="136" spans="1:7" ht="16.5" customHeight="1" x14ac:dyDescent="0.25">
      <c r="A136" s="38"/>
      <c r="B136" s="39"/>
      <c r="C136" s="29">
        <v>84021000</v>
      </c>
      <c r="D136" s="28" t="s">
        <v>6</v>
      </c>
      <c r="E136" s="34">
        <v>0</v>
      </c>
      <c r="F136" s="34">
        <v>0</v>
      </c>
      <c r="G136" s="34">
        <v>0</v>
      </c>
    </row>
    <row r="137" spans="1:7" ht="16.5" customHeight="1" x14ac:dyDescent="0.25">
      <c r="A137" s="38"/>
      <c r="B137" s="39"/>
      <c r="C137" s="29">
        <v>84021010</v>
      </c>
      <c r="D137" s="28" t="s">
        <v>5</v>
      </c>
      <c r="E137" s="34">
        <v>0</v>
      </c>
      <c r="F137" s="34">
        <v>0</v>
      </c>
      <c r="G137" s="34">
        <v>0</v>
      </c>
    </row>
    <row r="138" spans="1:7" ht="16.5" customHeight="1" x14ac:dyDescent="0.25">
      <c r="A138" s="38"/>
      <c r="B138" s="39"/>
      <c r="C138" s="29">
        <v>84021020</v>
      </c>
      <c r="D138" s="28" t="s">
        <v>7</v>
      </c>
      <c r="E138" s="34">
        <v>0</v>
      </c>
      <c r="F138" s="34">
        <v>0</v>
      </c>
      <c r="G138" s="34">
        <v>0</v>
      </c>
    </row>
    <row r="139" spans="1:7" ht="16.5" customHeight="1" x14ac:dyDescent="0.25">
      <c r="A139" s="38"/>
      <c r="B139" s="39"/>
      <c r="C139" s="29">
        <v>84022305</v>
      </c>
      <c r="D139" s="28" t="s">
        <v>6</v>
      </c>
      <c r="E139" s="34">
        <v>6390.37</v>
      </c>
      <c r="F139" s="34">
        <v>10065.34</v>
      </c>
      <c r="G139" s="34">
        <v>9585.5499999999993</v>
      </c>
    </row>
    <row r="140" spans="1:7" ht="16.5" customHeight="1" x14ac:dyDescent="0.25">
      <c r="A140" s="38"/>
      <c r="B140" s="39"/>
      <c r="C140" s="29">
        <v>84022701</v>
      </c>
      <c r="D140" s="28" t="s">
        <v>5</v>
      </c>
      <c r="E140" s="34">
        <v>0</v>
      </c>
      <c r="F140" s="34">
        <v>0</v>
      </c>
      <c r="G140" s="34">
        <v>0</v>
      </c>
    </row>
    <row r="141" spans="1:7" ht="16.5" customHeight="1" x14ac:dyDescent="0.25">
      <c r="A141" s="38"/>
      <c r="B141" s="39"/>
      <c r="C141" s="29">
        <v>84022703</v>
      </c>
      <c r="D141" s="28" t="s">
        <v>7</v>
      </c>
      <c r="E141" s="34">
        <v>13036.02</v>
      </c>
      <c r="F141" s="34">
        <v>24019.119999999999</v>
      </c>
      <c r="G141" s="34">
        <v>15704.93</v>
      </c>
    </row>
    <row r="142" spans="1:7" ht="16.5" customHeight="1" x14ac:dyDescent="0.25">
      <c r="A142" s="38"/>
      <c r="B142" s="39"/>
      <c r="C142" s="29">
        <v>84022704</v>
      </c>
      <c r="D142" s="28" t="s">
        <v>6</v>
      </c>
      <c r="E142" s="34">
        <v>12682.369999999999</v>
      </c>
      <c r="F142" s="34">
        <v>20308.61</v>
      </c>
      <c r="G142" s="34">
        <v>26281.67</v>
      </c>
    </row>
    <row r="143" spans="1:7" ht="16.5" customHeight="1" x14ac:dyDescent="0.25">
      <c r="A143" s="38"/>
      <c r="B143" s="39"/>
      <c r="C143" s="29">
        <v>84101000</v>
      </c>
      <c r="D143" s="28" t="s">
        <v>5</v>
      </c>
      <c r="E143" s="34">
        <v>12172.94</v>
      </c>
      <c r="F143" s="34">
        <v>61088.15</v>
      </c>
      <c r="G143" s="34">
        <v>136922.53</v>
      </c>
    </row>
    <row r="144" spans="1:7" ht="16.5" customHeight="1" x14ac:dyDescent="0.25">
      <c r="A144" s="38"/>
      <c r="B144" s="39"/>
      <c r="C144" s="29">
        <v>84101022</v>
      </c>
      <c r="D144" s="28" t="s">
        <v>7</v>
      </c>
      <c r="E144" s="34">
        <v>0</v>
      </c>
      <c r="F144" s="34">
        <v>0</v>
      </c>
      <c r="G144" s="34">
        <v>0</v>
      </c>
    </row>
    <row r="145" spans="1:7" ht="16.5" customHeight="1" x14ac:dyDescent="0.25">
      <c r="A145" s="38"/>
      <c r="B145" s="39"/>
      <c r="C145" s="29">
        <v>84102100</v>
      </c>
      <c r="D145" s="28" t="s">
        <v>6</v>
      </c>
      <c r="E145" s="34">
        <v>0</v>
      </c>
      <c r="F145" s="34">
        <v>0</v>
      </c>
      <c r="G145" s="34">
        <v>0</v>
      </c>
    </row>
    <row r="146" spans="1:7" ht="16.5" customHeight="1" x14ac:dyDescent="0.25">
      <c r="A146" s="38"/>
      <c r="B146" s="39"/>
      <c r="C146" s="29">
        <v>84111000</v>
      </c>
      <c r="D146" s="28" t="s">
        <v>5</v>
      </c>
      <c r="E146" s="34">
        <v>411.02</v>
      </c>
      <c r="F146" s="34">
        <v>19739.73</v>
      </c>
      <c r="G146" s="34">
        <v>17049.03</v>
      </c>
    </row>
    <row r="147" spans="1:7" ht="16.5" customHeight="1" x14ac:dyDescent="0.25">
      <c r="A147" s="38"/>
      <c r="B147" s="39"/>
      <c r="C147" s="29">
        <v>84111330</v>
      </c>
      <c r="D147" s="28" t="s">
        <v>7</v>
      </c>
      <c r="E147" s="34">
        <v>0</v>
      </c>
      <c r="F147" s="34">
        <v>5003.51</v>
      </c>
      <c r="G147" s="34">
        <v>3409.28</v>
      </c>
    </row>
    <row r="148" spans="1:7" ht="16.5" customHeight="1" x14ac:dyDescent="0.25">
      <c r="A148" s="38"/>
      <c r="B148" s="39"/>
      <c r="C148" s="29">
        <v>84111340</v>
      </c>
      <c r="D148" s="28" t="s">
        <v>6</v>
      </c>
      <c r="E148" s="34">
        <v>25144.649999999998</v>
      </c>
      <c r="F148" s="34">
        <v>37401.629999999997</v>
      </c>
      <c r="G148" s="34">
        <v>56615.06</v>
      </c>
    </row>
    <row r="149" spans="1:7" ht="16.5" customHeight="1" x14ac:dyDescent="0.25">
      <c r="A149" s="38"/>
      <c r="B149" s="39"/>
      <c r="C149" s="29">
        <v>84111400</v>
      </c>
      <c r="D149" s="28" t="s">
        <v>5</v>
      </c>
      <c r="E149" s="34">
        <v>489.27</v>
      </c>
      <c r="F149" s="34">
        <v>698.95</v>
      </c>
      <c r="G149" s="34">
        <v>733.9</v>
      </c>
    </row>
    <row r="150" spans="1:7" ht="16.5" customHeight="1" x14ac:dyDescent="0.25">
      <c r="A150" s="38"/>
      <c r="B150" s="39"/>
      <c r="C150" s="29">
        <v>84501001</v>
      </c>
      <c r="D150" s="28" t="s">
        <v>7</v>
      </c>
      <c r="E150" s="34">
        <v>0</v>
      </c>
      <c r="F150" s="34">
        <v>0</v>
      </c>
      <c r="G150" s="34">
        <v>82010.92</v>
      </c>
    </row>
    <row r="151" spans="1:7" ht="16.5" customHeight="1" x14ac:dyDescent="0.25">
      <c r="A151" s="38"/>
      <c r="B151" s="39"/>
      <c r="C151" s="29">
        <v>84501015</v>
      </c>
      <c r="D151" s="28" t="s">
        <v>6</v>
      </c>
      <c r="E151" s="34">
        <v>28991.980000000003</v>
      </c>
      <c r="F151" s="34">
        <v>36030.049999999996</v>
      </c>
      <c r="G151" s="34">
        <v>38061.899999999994</v>
      </c>
    </row>
    <row r="152" spans="1:7" ht="16.5" customHeight="1" x14ac:dyDescent="0.25">
      <c r="A152" s="38"/>
      <c r="B152" s="39"/>
      <c r="C152" s="29">
        <v>84501018</v>
      </c>
      <c r="D152" s="28" t="s">
        <v>5</v>
      </c>
      <c r="E152" s="34">
        <v>0</v>
      </c>
      <c r="F152" s="34">
        <v>0</v>
      </c>
      <c r="G152" s="34">
        <v>0</v>
      </c>
    </row>
    <row r="153" spans="1:7" ht="16.5" customHeight="1" x14ac:dyDescent="0.25">
      <c r="A153" s="38"/>
      <c r="B153" s="39"/>
      <c r="C153" s="29">
        <v>84501601</v>
      </c>
      <c r="D153" s="28" t="s">
        <v>7</v>
      </c>
      <c r="E153" s="34">
        <v>0</v>
      </c>
      <c r="F153" s="34">
        <v>0</v>
      </c>
      <c r="G153" s="34">
        <v>0</v>
      </c>
    </row>
    <row r="154" spans="1:7" ht="16.5" customHeight="1" x14ac:dyDescent="0.25">
      <c r="A154" s="38"/>
      <c r="B154" s="39"/>
      <c r="C154" s="29">
        <v>84503205</v>
      </c>
      <c r="D154" s="28" t="s">
        <v>6</v>
      </c>
      <c r="E154" s="34">
        <v>0</v>
      </c>
      <c r="F154" s="34">
        <v>2625.18</v>
      </c>
      <c r="G154" s="34">
        <v>0</v>
      </c>
    </row>
    <row r="155" spans="1:7" ht="16.5" customHeight="1" x14ac:dyDescent="0.25">
      <c r="A155" s="38"/>
      <c r="B155" s="39"/>
      <c r="C155" s="29">
        <v>84511000</v>
      </c>
      <c r="D155" s="28" t="s">
        <v>5</v>
      </c>
      <c r="E155" s="34">
        <v>0</v>
      </c>
      <c r="F155" s="34">
        <v>0</v>
      </c>
      <c r="G155" s="34">
        <v>0</v>
      </c>
    </row>
    <row r="156" spans="1:7" ht="16.5" customHeight="1" x14ac:dyDescent="0.25">
      <c r="A156" s="38"/>
      <c r="B156" s="39"/>
      <c r="C156" s="29">
        <v>84511016</v>
      </c>
      <c r="D156" s="28" t="s">
        <v>7</v>
      </c>
      <c r="E156" s="34">
        <v>0</v>
      </c>
      <c r="F156" s="34">
        <v>0</v>
      </c>
      <c r="G156" s="34">
        <v>0</v>
      </c>
    </row>
    <row r="157" spans="1:7" ht="16.5" customHeight="1" x14ac:dyDescent="0.25">
      <c r="A157" s="38"/>
      <c r="B157" s="39"/>
      <c r="C157" s="29">
        <v>85001000</v>
      </c>
      <c r="D157" s="28" t="s">
        <v>6</v>
      </c>
      <c r="E157" s="34">
        <v>639</v>
      </c>
      <c r="F157" s="34">
        <v>592</v>
      </c>
      <c r="G157" s="34">
        <v>490</v>
      </c>
    </row>
    <row r="158" spans="1:7" ht="16.5" customHeight="1" x14ac:dyDescent="0.25">
      <c r="A158" s="38"/>
      <c r="B158" s="39"/>
      <c r="C158" s="29">
        <v>85001010</v>
      </c>
      <c r="D158" s="28" t="s">
        <v>5</v>
      </c>
      <c r="E158" s="34">
        <v>0</v>
      </c>
      <c r="F158" s="34">
        <v>0</v>
      </c>
      <c r="G158" s="34">
        <v>0</v>
      </c>
    </row>
    <row r="159" spans="1:7" ht="16.5" customHeight="1" x14ac:dyDescent="0.25">
      <c r="A159" s="38"/>
      <c r="B159" s="39"/>
      <c r="C159" s="29">
        <v>85001011</v>
      </c>
      <c r="D159" s="28" t="s">
        <v>7</v>
      </c>
      <c r="E159" s="34">
        <v>0</v>
      </c>
      <c r="F159" s="34">
        <v>0</v>
      </c>
      <c r="G159" s="34">
        <v>0</v>
      </c>
    </row>
    <row r="160" spans="1:7" ht="16.5" customHeight="1" x14ac:dyDescent="0.25">
      <c r="A160" s="38"/>
      <c r="B160" s="39"/>
      <c r="C160" s="29">
        <v>85001100</v>
      </c>
      <c r="D160" s="28" t="s">
        <v>6</v>
      </c>
      <c r="E160" s="34">
        <v>0</v>
      </c>
      <c r="F160" s="34">
        <v>0</v>
      </c>
      <c r="G160" s="34">
        <v>0</v>
      </c>
    </row>
    <row r="161" spans="1:7" ht="16.5" customHeight="1" x14ac:dyDescent="0.25">
      <c r="A161" s="38"/>
      <c r="B161" s="39"/>
      <c r="C161" s="29">
        <v>85011000</v>
      </c>
      <c r="D161" s="28" t="s">
        <v>5</v>
      </c>
      <c r="E161" s="34">
        <v>0</v>
      </c>
      <c r="F161" s="34">
        <v>0</v>
      </c>
      <c r="G161" s="34">
        <v>0</v>
      </c>
    </row>
    <row r="162" spans="1:7" ht="16.5" customHeight="1" x14ac:dyDescent="0.25">
      <c r="A162" s="38"/>
      <c r="B162" s="39"/>
      <c r="C162" s="29">
        <v>85021000</v>
      </c>
      <c r="D162" s="28" t="s">
        <v>7</v>
      </c>
      <c r="E162" s="34">
        <v>178.6</v>
      </c>
      <c r="F162" s="34">
        <v>255.12</v>
      </c>
      <c r="G162" s="34">
        <v>267.88</v>
      </c>
    </row>
    <row r="163" spans="1:7" ht="16.5" customHeight="1" x14ac:dyDescent="0.25">
      <c r="A163" s="38"/>
      <c r="B163" s="39"/>
      <c r="C163" s="29">
        <v>85031000</v>
      </c>
      <c r="D163" s="28" t="s">
        <v>6</v>
      </c>
      <c r="E163" s="34">
        <v>150</v>
      </c>
      <c r="F163" s="34">
        <v>0</v>
      </c>
      <c r="G163" s="34">
        <v>0</v>
      </c>
    </row>
    <row r="164" spans="1:7" ht="16.5" customHeight="1" x14ac:dyDescent="0.25">
      <c r="A164" s="38"/>
      <c r="B164" s="39"/>
      <c r="C164" s="29">
        <v>85031020</v>
      </c>
      <c r="D164" s="28" t="s">
        <v>5</v>
      </c>
      <c r="E164" s="34">
        <v>47046.239999999998</v>
      </c>
      <c r="F164" s="34">
        <v>25172.23</v>
      </c>
      <c r="G164" s="34">
        <v>5802.46</v>
      </c>
    </row>
    <row r="165" spans="1:7" ht="16.5" customHeight="1" x14ac:dyDescent="0.25">
      <c r="A165" s="38"/>
      <c r="B165" s="39"/>
      <c r="C165" s="29">
        <v>85031030</v>
      </c>
      <c r="D165" s="28" t="s">
        <v>7</v>
      </c>
      <c r="E165" s="34">
        <v>4177.7999999999993</v>
      </c>
      <c r="F165" s="34">
        <v>2737.75</v>
      </c>
      <c r="G165" s="34">
        <v>935.54</v>
      </c>
    </row>
    <row r="166" spans="1:7" ht="16.5" customHeight="1" x14ac:dyDescent="0.25">
      <c r="A166" s="38"/>
      <c r="B166" s="39"/>
      <c r="C166" s="29">
        <v>85111000</v>
      </c>
      <c r="D166" s="28" t="s">
        <v>6</v>
      </c>
      <c r="E166" s="34">
        <v>0</v>
      </c>
      <c r="F166" s="34">
        <v>0</v>
      </c>
      <c r="G166" s="34">
        <v>0</v>
      </c>
    </row>
    <row r="167" spans="1:7" ht="16.5" customHeight="1" x14ac:dyDescent="0.25">
      <c r="A167" s="38"/>
      <c r="B167" s="39"/>
      <c r="C167" s="29">
        <v>85121000</v>
      </c>
      <c r="D167" s="28" t="s">
        <v>5</v>
      </c>
      <c r="E167" s="34">
        <v>0</v>
      </c>
      <c r="F167" s="34">
        <v>0</v>
      </c>
      <c r="G167" s="34">
        <v>0</v>
      </c>
    </row>
    <row r="168" spans="1:7" ht="16.5" customHeight="1" x14ac:dyDescent="0.25">
      <c r="A168" s="38"/>
      <c r="B168" s="39"/>
      <c r="C168" s="29">
        <v>85211050</v>
      </c>
      <c r="D168" s="28" t="s">
        <v>7</v>
      </c>
      <c r="E168" s="34">
        <v>0</v>
      </c>
      <c r="F168" s="34">
        <v>0</v>
      </c>
      <c r="G168" s="34">
        <v>0</v>
      </c>
    </row>
    <row r="169" spans="1:7" ht="16.5" customHeight="1" x14ac:dyDescent="0.25">
      <c r="A169" s="38"/>
      <c r="B169" s="39"/>
      <c r="C169" s="29">
        <v>85211062</v>
      </c>
      <c r="D169" s="28" t="s">
        <v>6</v>
      </c>
      <c r="E169" s="34">
        <v>0</v>
      </c>
      <c r="F169" s="34">
        <v>0</v>
      </c>
      <c r="G169" s="34">
        <v>0</v>
      </c>
    </row>
    <row r="170" spans="1:7" ht="16.5" customHeight="1" x14ac:dyDescent="0.25">
      <c r="A170" s="38"/>
      <c r="B170" s="39"/>
      <c r="C170" s="29">
        <v>85211064</v>
      </c>
      <c r="D170" s="28" t="s">
        <v>5</v>
      </c>
      <c r="E170" s="34">
        <v>0</v>
      </c>
      <c r="F170" s="34">
        <v>0</v>
      </c>
      <c r="G170" s="34">
        <v>0</v>
      </c>
    </row>
    <row r="171" spans="1:7" ht="16.5" customHeight="1" x14ac:dyDescent="0.25">
      <c r="A171" s="38"/>
      <c r="B171" s="39"/>
      <c r="C171" s="29">
        <v>85211066</v>
      </c>
      <c r="D171" s="28" t="s">
        <v>7</v>
      </c>
      <c r="E171" s="34">
        <v>0</v>
      </c>
      <c r="F171" s="34">
        <v>0</v>
      </c>
      <c r="G171" s="34">
        <v>0</v>
      </c>
    </row>
    <row r="172" spans="1:7" ht="16.5" customHeight="1" x14ac:dyDescent="0.25">
      <c r="A172" s="38"/>
      <c r="B172" s="39"/>
      <c r="C172" s="29">
        <v>85211070</v>
      </c>
      <c r="D172" s="28" t="s">
        <v>6</v>
      </c>
      <c r="E172" s="34">
        <v>0</v>
      </c>
      <c r="F172" s="34">
        <v>0</v>
      </c>
      <c r="G172" s="34">
        <v>0</v>
      </c>
    </row>
    <row r="173" spans="1:7" ht="16.5" customHeight="1" x14ac:dyDescent="0.25">
      <c r="A173" s="38"/>
      <c r="B173" s="39"/>
      <c r="C173" s="29">
        <v>85211084</v>
      </c>
      <c r="D173" s="28" t="s">
        <v>5</v>
      </c>
      <c r="E173" s="34">
        <v>0</v>
      </c>
      <c r="F173" s="34">
        <v>0</v>
      </c>
      <c r="G173" s="34">
        <v>0</v>
      </c>
    </row>
    <row r="174" spans="1:7" ht="16.5" customHeight="1" x14ac:dyDescent="0.25">
      <c r="A174" s="38"/>
      <c r="B174" s="39"/>
      <c r="C174" s="29">
        <v>85211086</v>
      </c>
      <c r="D174" s="28" t="s">
        <v>7</v>
      </c>
      <c r="E174" s="34">
        <v>-87.25</v>
      </c>
      <c r="F174" s="34">
        <v>-78.53</v>
      </c>
      <c r="G174" s="34">
        <v>-4.8499999999999996</v>
      </c>
    </row>
    <row r="175" spans="1:7" ht="16.5" customHeight="1" x14ac:dyDescent="0.25">
      <c r="A175" s="38"/>
      <c r="B175" s="39"/>
      <c r="C175" s="29">
        <v>85211090</v>
      </c>
      <c r="D175" s="28" t="s">
        <v>6</v>
      </c>
      <c r="E175" s="34">
        <v>54000</v>
      </c>
      <c r="F175" s="34">
        <v>0</v>
      </c>
      <c r="G175" s="34">
        <v>0</v>
      </c>
    </row>
    <row r="176" spans="1:7" ht="16.5" customHeight="1" x14ac:dyDescent="0.25">
      <c r="A176" s="38"/>
      <c r="B176" s="39"/>
      <c r="C176" s="29">
        <v>85211091</v>
      </c>
      <c r="D176" s="28" t="s">
        <v>5</v>
      </c>
      <c r="E176" s="34">
        <v>0</v>
      </c>
      <c r="F176" s="34">
        <v>0</v>
      </c>
      <c r="G176" s="34">
        <v>0</v>
      </c>
    </row>
    <row r="177" spans="1:7" ht="16.5" customHeight="1" x14ac:dyDescent="0.25">
      <c r="A177" s="38"/>
      <c r="B177" s="39"/>
      <c r="C177" s="29">
        <v>85211111</v>
      </c>
      <c r="D177" s="28" t="s">
        <v>7</v>
      </c>
      <c r="E177" s="34">
        <v>0</v>
      </c>
      <c r="F177" s="34">
        <v>0</v>
      </c>
      <c r="G177" s="34">
        <v>0</v>
      </c>
    </row>
    <row r="178" spans="1:7" ht="16.5" customHeight="1" x14ac:dyDescent="0.25">
      <c r="A178" s="38"/>
      <c r="B178" s="39"/>
      <c r="C178" s="29">
        <v>85221010</v>
      </c>
      <c r="D178" s="28" t="s">
        <v>6</v>
      </c>
      <c r="E178" s="34">
        <v>0</v>
      </c>
      <c r="F178" s="34">
        <v>0</v>
      </c>
      <c r="G178" s="34">
        <v>0</v>
      </c>
    </row>
    <row r="179" spans="1:7" ht="16.5" customHeight="1" x14ac:dyDescent="0.25">
      <c r="A179" s="38"/>
      <c r="B179" s="39"/>
      <c r="C179" s="29">
        <v>85231061</v>
      </c>
      <c r="D179" s="28" t="s">
        <v>5</v>
      </c>
      <c r="E179" s="34">
        <v>0</v>
      </c>
      <c r="F179" s="34">
        <v>0</v>
      </c>
      <c r="G179" s="34">
        <v>0</v>
      </c>
    </row>
    <row r="180" spans="1:7" ht="16.5" customHeight="1" x14ac:dyDescent="0.25">
      <c r="A180" s="38"/>
      <c r="B180" s="39"/>
      <c r="C180" s="29">
        <v>85231062</v>
      </c>
      <c r="D180" s="28" t="s">
        <v>7</v>
      </c>
      <c r="E180" s="34">
        <v>0</v>
      </c>
      <c r="F180" s="34">
        <v>0</v>
      </c>
      <c r="G180" s="34">
        <v>0</v>
      </c>
    </row>
    <row r="181" spans="1:7" ht="16.5" customHeight="1" x14ac:dyDescent="0.25">
      <c r="A181" s="38"/>
      <c r="B181" s="39"/>
      <c r="C181" s="29">
        <v>85231063</v>
      </c>
      <c r="D181" s="28" t="s">
        <v>6</v>
      </c>
      <c r="E181" s="34">
        <v>0</v>
      </c>
      <c r="F181" s="34">
        <v>0</v>
      </c>
      <c r="G181" s="34">
        <v>0</v>
      </c>
    </row>
    <row r="182" spans="1:7" ht="16.5" customHeight="1" x14ac:dyDescent="0.25">
      <c r="A182" s="38"/>
      <c r="B182" s="39"/>
      <c r="C182" s="29">
        <v>85301000</v>
      </c>
      <c r="D182" s="28" t="s">
        <v>5</v>
      </c>
      <c r="E182" s="34">
        <v>0</v>
      </c>
      <c r="F182" s="34">
        <v>0</v>
      </c>
      <c r="G182" s="34">
        <v>0</v>
      </c>
    </row>
    <row r="183" spans="1:7" ht="16.5" customHeight="1" x14ac:dyDescent="0.25">
      <c r="A183" s="38"/>
      <c r="B183" s="39"/>
      <c r="C183" s="29">
        <v>85321000</v>
      </c>
      <c r="D183" s="28" t="s">
        <v>7</v>
      </c>
      <c r="E183" s="34">
        <v>0</v>
      </c>
      <c r="F183" s="34">
        <v>0</v>
      </c>
      <c r="G183" s="34">
        <v>0</v>
      </c>
    </row>
    <row r="184" spans="1:7" ht="16.5" customHeight="1" x14ac:dyDescent="0.25">
      <c r="A184" s="38"/>
      <c r="B184" s="39"/>
      <c r="C184" s="29">
        <v>85331000</v>
      </c>
      <c r="D184" s="28" t="s">
        <v>6</v>
      </c>
      <c r="E184" s="34">
        <v>0</v>
      </c>
      <c r="F184" s="34">
        <v>0</v>
      </c>
      <c r="G184" s="34">
        <v>0</v>
      </c>
    </row>
    <row r="185" spans="1:7" ht="16.5" customHeight="1" x14ac:dyDescent="0.25">
      <c r="A185" s="38"/>
      <c r="B185" s="39"/>
      <c r="C185" s="29">
        <v>85331003</v>
      </c>
      <c r="D185" s="28" t="s">
        <v>5</v>
      </c>
      <c r="E185" s="34">
        <v>0</v>
      </c>
      <c r="F185" s="34">
        <v>0</v>
      </c>
      <c r="G185" s="34">
        <v>0</v>
      </c>
    </row>
    <row r="186" spans="1:7" ht="16.5" customHeight="1" x14ac:dyDescent="0.25">
      <c r="A186" s="38"/>
      <c r="B186" s="39"/>
      <c r="C186" s="29">
        <v>85411005</v>
      </c>
      <c r="D186" s="28" t="s">
        <v>7</v>
      </c>
      <c r="E186" s="34">
        <v>0</v>
      </c>
      <c r="F186" s="34">
        <v>0</v>
      </c>
      <c r="G186" s="34">
        <v>0</v>
      </c>
    </row>
    <row r="187" spans="1:7" ht="16.5" customHeight="1" x14ac:dyDescent="0.25">
      <c r="A187" s="38"/>
      <c r="B187" s="39"/>
      <c r="C187" s="29">
        <v>85411010</v>
      </c>
      <c r="D187" s="28" t="s">
        <v>6</v>
      </c>
      <c r="E187" s="34">
        <v>0</v>
      </c>
      <c r="F187" s="34">
        <v>5.4</v>
      </c>
      <c r="G187" s="34">
        <v>0</v>
      </c>
    </row>
    <row r="188" spans="1:7" ht="16.5" customHeight="1" x14ac:dyDescent="0.25">
      <c r="A188" s="38"/>
      <c r="B188" s="39"/>
      <c r="C188" s="29">
        <v>85421000</v>
      </c>
      <c r="D188" s="28" t="s">
        <v>5</v>
      </c>
      <c r="E188" s="34">
        <v>2028</v>
      </c>
      <c r="F188" s="34">
        <v>4107.62</v>
      </c>
      <c r="G188" s="34">
        <v>3668.51</v>
      </c>
    </row>
    <row r="189" spans="1:7" ht="16.5" customHeight="1" x14ac:dyDescent="0.25">
      <c r="A189" s="38"/>
      <c r="B189" s="39"/>
      <c r="C189" s="29">
        <v>85441000</v>
      </c>
      <c r="D189" s="28" t="s">
        <v>7</v>
      </c>
      <c r="E189" s="34">
        <v>31502.13</v>
      </c>
      <c r="F189" s="34">
        <v>12600.85</v>
      </c>
      <c r="G189" s="34">
        <v>12600.85</v>
      </c>
    </row>
    <row r="190" spans="1:7" ht="16.5" customHeight="1" x14ac:dyDescent="0.25">
      <c r="A190" s="38"/>
      <c r="B190" s="39"/>
      <c r="C190" s="29">
        <v>85451000</v>
      </c>
      <c r="D190" s="28" t="s">
        <v>6</v>
      </c>
      <c r="E190" s="34">
        <v>124445.95</v>
      </c>
      <c r="F190" s="34">
        <v>645.25</v>
      </c>
      <c r="G190" s="34">
        <v>0</v>
      </c>
    </row>
    <row r="191" spans="1:7" ht="16.5" customHeight="1" x14ac:dyDescent="0.25">
      <c r="A191" s="38"/>
      <c r="B191" s="39"/>
      <c r="C191" s="29">
        <v>85461000</v>
      </c>
      <c r="D191" s="28" t="s">
        <v>5</v>
      </c>
      <c r="E191" s="34">
        <v>83.71</v>
      </c>
      <c r="F191" s="34">
        <v>-2880.4199999999983</v>
      </c>
      <c r="G191" s="34">
        <v>125.56</v>
      </c>
    </row>
    <row r="192" spans="1:7" ht="16.5" customHeight="1" x14ac:dyDescent="0.25">
      <c r="A192" s="38"/>
      <c r="B192" s="39"/>
      <c r="C192" s="29">
        <v>85501000</v>
      </c>
      <c r="D192" s="28" t="s">
        <v>7</v>
      </c>
      <c r="E192" s="34">
        <v>0</v>
      </c>
      <c r="F192" s="34">
        <v>0</v>
      </c>
      <c r="G192" s="34">
        <v>0</v>
      </c>
    </row>
    <row r="193" spans="1:7" ht="16.5" customHeight="1" x14ac:dyDescent="0.25">
      <c r="A193" s="38"/>
      <c r="B193" s="39"/>
      <c r="C193" s="29">
        <v>85511000</v>
      </c>
      <c r="D193" s="28" t="s">
        <v>6</v>
      </c>
      <c r="E193" s="34">
        <v>484.5</v>
      </c>
      <c r="F193" s="34">
        <v>270.75</v>
      </c>
      <c r="G193" s="34">
        <v>213.75</v>
      </c>
    </row>
    <row r="194" spans="1:7" ht="16.5" customHeight="1" x14ac:dyDescent="0.25">
      <c r="A194" s="38"/>
      <c r="B194" s="39"/>
      <c r="C194" s="29">
        <v>85531000</v>
      </c>
      <c r="D194" s="28" t="s">
        <v>5</v>
      </c>
      <c r="E194" s="34">
        <v>0</v>
      </c>
      <c r="F194" s="34">
        <v>0</v>
      </c>
      <c r="G194" s="34">
        <v>0</v>
      </c>
    </row>
    <row r="195" spans="1:7" ht="16.5" customHeight="1" x14ac:dyDescent="0.25">
      <c r="A195" s="38"/>
      <c r="B195" s="39"/>
      <c r="C195" s="29">
        <v>85562010</v>
      </c>
      <c r="D195" s="28" t="s">
        <v>7</v>
      </c>
      <c r="E195" s="34">
        <v>0</v>
      </c>
      <c r="F195" s="34">
        <v>0</v>
      </c>
      <c r="G195" s="34">
        <v>0</v>
      </c>
    </row>
    <row r="196" spans="1:7" ht="16.5" customHeight="1" x14ac:dyDescent="0.25">
      <c r="A196" s="38"/>
      <c r="B196" s="39"/>
      <c r="C196" s="29">
        <v>85571000</v>
      </c>
      <c r="D196" s="28" t="s">
        <v>6</v>
      </c>
      <c r="E196" s="34">
        <v>0</v>
      </c>
      <c r="F196" s="34">
        <v>0</v>
      </c>
      <c r="G196" s="34">
        <v>0</v>
      </c>
    </row>
    <row r="197" spans="1:7" ht="16.5" customHeight="1" x14ac:dyDescent="0.25">
      <c r="A197" s="38"/>
      <c r="B197" s="39"/>
      <c r="C197" s="29">
        <v>85690105</v>
      </c>
      <c r="D197" s="28" t="s">
        <v>5</v>
      </c>
      <c r="E197" s="34">
        <v>0</v>
      </c>
      <c r="F197" s="34">
        <v>0</v>
      </c>
      <c r="G197" s="34">
        <v>0</v>
      </c>
    </row>
    <row r="198" spans="1:7" ht="16.5" customHeight="1" x14ac:dyDescent="0.25">
      <c r="A198" s="38"/>
      <c r="B198" s="39"/>
      <c r="C198" s="29">
        <v>85690200</v>
      </c>
      <c r="D198" s="28" t="s">
        <v>7</v>
      </c>
      <c r="E198" s="34">
        <v>1492.36</v>
      </c>
      <c r="F198" s="34">
        <v>2238.54</v>
      </c>
      <c r="G198" s="34">
        <v>2238.54</v>
      </c>
    </row>
    <row r="199" spans="1:7" ht="16.5" customHeight="1" x14ac:dyDescent="0.25">
      <c r="A199" s="38"/>
      <c r="B199" s="39"/>
      <c r="C199" s="29">
        <v>85690205</v>
      </c>
      <c r="D199" s="28" t="s">
        <v>6</v>
      </c>
      <c r="E199" s="34">
        <v>58.9</v>
      </c>
      <c r="F199" s="34">
        <v>84.15</v>
      </c>
      <c r="G199" s="34">
        <v>88.35</v>
      </c>
    </row>
    <row r="200" spans="1:7" ht="16.5" customHeight="1" x14ac:dyDescent="0.25">
      <c r="A200" s="38"/>
      <c r="B200" s="39"/>
      <c r="C200" s="29">
        <v>85691000</v>
      </c>
      <c r="D200" s="28" t="s">
        <v>5</v>
      </c>
      <c r="E200" s="34">
        <v>0</v>
      </c>
      <c r="F200" s="34">
        <v>0</v>
      </c>
      <c r="G200" s="34">
        <v>0</v>
      </c>
    </row>
    <row r="201" spans="1:7" ht="16.5" customHeight="1" x14ac:dyDescent="0.25">
      <c r="A201" s="38"/>
      <c r="B201" s="39"/>
      <c r="C201" s="29">
        <v>85691001</v>
      </c>
      <c r="D201" s="28" t="s">
        <v>7</v>
      </c>
      <c r="E201" s="34">
        <v>678.88</v>
      </c>
      <c r="F201" s="34">
        <v>1651.08</v>
      </c>
      <c r="G201" s="34">
        <v>1016.61</v>
      </c>
    </row>
    <row r="202" spans="1:7" ht="16.5" customHeight="1" x14ac:dyDescent="0.25">
      <c r="A202" s="38"/>
      <c r="B202" s="39"/>
      <c r="C202" s="29">
        <v>85691002</v>
      </c>
      <c r="D202" s="28" t="s">
        <v>6</v>
      </c>
      <c r="E202" s="34">
        <v>0</v>
      </c>
      <c r="F202" s="34">
        <v>0</v>
      </c>
      <c r="G202" s="34">
        <v>0</v>
      </c>
    </row>
    <row r="203" spans="1:7" ht="16.5" customHeight="1" x14ac:dyDescent="0.25">
      <c r="A203" s="38"/>
      <c r="B203" s="39"/>
      <c r="C203" s="29">
        <v>85691006</v>
      </c>
      <c r="D203" s="28" t="s">
        <v>5</v>
      </c>
      <c r="E203" s="34">
        <v>0</v>
      </c>
      <c r="F203" s="34">
        <v>0</v>
      </c>
      <c r="G203" s="34">
        <v>0</v>
      </c>
    </row>
    <row r="204" spans="1:7" ht="16.5" customHeight="1" x14ac:dyDescent="0.25">
      <c r="A204" s="38"/>
      <c r="B204" s="39"/>
      <c r="C204" s="29">
        <v>85691018</v>
      </c>
      <c r="D204" s="28" t="s">
        <v>7</v>
      </c>
      <c r="E204" s="34">
        <v>0</v>
      </c>
      <c r="F204" s="34">
        <v>0</v>
      </c>
      <c r="G204" s="34">
        <v>0</v>
      </c>
    </row>
    <row r="205" spans="1:7" ht="16.5" customHeight="1" x14ac:dyDescent="0.25">
      <c r="A205" s="38"/>
      <c r="B205" s="39"/>
      <c r="C205" s="29">
        <v>85691037</v>
      </c>
      <c r="D205" s="28" t="s">
        <v>6</v>
      </c>
      <c r="E205" s="34">
        <v>0</v>
      </c>
      <c r="F205" s="34">
        <v>0</v>
      </c>
      <c r="G205" s="34">
        <v>0</v>
      </c>
    </row>
    <row r="206" spans="1:7" ht="16.5" customHeight="1" x14ac:dyDescent="0.25">
      <c r="A206" s="38"/>
      <c r="B206" s="39"/>
      <c r="C206" s="29">
        <v>85691038</v>
      </c>
      <c r="D206" s="28" t="s">
        <v>5</v>
      </c>
      <c r="E206" s="34">
        <v>0</v>
      </c>
      <c r="F206" s="34">
        <v>0</v>
      </c>
      <c r="G206" s="34">
        <v>0</v>
      </c>
    </row>
    <row r="207" spans="1:7" ht="16.5" customHeight="1" x14ac:dyDescent="0.25">
      <c r="A207" s="38"/>
      <c r="B207" s="39"/>
      <c r="C207" s="29">
        <v>85691040</v>
      </c>
      <c r="D207" s="28" t="s">
        <v>7</v>
      </c>
      <c r="E207" s="34">
        <v>0</v>
      </c>
      <c r="F207" s="34">
        <v>0</v>
      </c>
      <c r="G207" s="34">
        <v>0</v>
      </c>
    </row>
    <row r="208" spans="1:7" ht="16.5" customHeight="1" x14ac:dyDescent="0.25">
      <c r="A208" s="38"/>
      <c r="B208" s="39"/>
      <c r="C208" s="29">
        <v>85691097</v>
      </c>
      <c r="D208" s="28" t="s">
        <v>6</v>
      </c>
      <c r="E208" s="34">
        <v>0</v>
      </c>
      <c r="F208" s="34">
        <v>0</v>
      </c>
      <c r="G208" s="34">
        <v>0</v>
      </c>
    </row>
    <row r="209" spans="1:7" ht="16.5" customHeight="1" x14ac:dyDescent="0.25">
      <c r="A209" s="38"/>
      <c r="B209" s="39"/>
      <c r="C209" s="29">
        <v>85692000</v>
      </c>
      <c r="D209" s="28" t="s">
        <v>5</v>
      </c>
      <c r="E209" s="34">
        <v>0</v>
      </c>
      <c r="F209" s="34">
        <v>0</v>
      </c>
      <c r="G209" s="34">
        <v>0</v>
      </c>
    </row>
    <row r="210" spans="1:7" ht="16.5" customHeight="1" x14ac:dyDescent="0.25">
      <c r="A210" s="38"/>
      <c r="B210" s="39"/>
      <c r="C210" s="29">
        <v>88101000</v>
      </c>
      <c r="D210" s="28" t="s">
        <v>7</v>
      </c>
      <c r="E210" s="34">
        <v>0</v>
      </c>
      <c r="F210" s="34">
        <v>0</v>
      </c>
      <c r="G210" s="34">
        <v>0</v>
      </c>
    </row>
    <row r="211" spans="1:7" ht="16.5" customHeight="1" x14ac:dyDescent="0.25">
      <c r="A211" s="38"/>
      <c r="B211" s="39"/>
      <c r="C211" s="29">
        <v>88101006</v>
      </c>
      <c r="D211" s="28" t="s">
        <v>6</v>
      </c>
      <c r="E211" s="34">
        <v>0</v>
      </c>
      <c r="F211" s="34">
        <v>0</v>
      </c>
      <c r="G211" s="34">
        <v>0</v>
      </c>
    </row>
    <row r="212" spans="1:7" ht="16.5" customHeight="1" x14ac:dyDescent="0.25">
      <c r="A212" s="38"/>
      <c r="B212" s="39"/>
      <c r="C212" s="29">
        <v>88101008</v>
      </c>
      <c r="D212" s="28" t="s">
        <v>5</v>
      </c>
      <c r="E212" s="34">
        <v>0</v>
      </c>
      <c r="F212" s="34">
        <v>0</v>
      </c>
      <c r="G212" s="34">
        <v>0</v>
      </c>
    </row>
    <row r="213" spans="1:7" ht="16.5" customHeight="1" x14ac:dyDescent="0.25">
      <c r="A213" s="38"/>
      <c r="B213" s="39"/>
      <c r="C213" s="29">
        <v>88501000</v>
      </c>
      <c r="D213" s="28" t="s">
        <v>7</v>
      </c>
      <c r="E213" s="34">
        <v>0</v>
      </c>
      <c r="F213" s="34">
        <v>0</v>
      </c>
      <c r="G213" s="34">
        <v>0</v>
      </c>
    </row>
    <row r="214" spans="1:7" ht="16.5" customHeight="1" x14ac:dyDescent="0.25">
      <c r="A214" s="38"/>
      <c r="B214" s="39"/>
      <c r="C214" s="29">
        <v>89001000</v>
      </c>
      <c r="D214" s="28" t="s">
        <v>6</v>
      </c>
      <c r="E214" s="34">
        <v>0</v>
      </c>
      <c r="F214" s="34">
        <v>0</v>
      </c>
      <c r="G214" s="34">
        <v>0</v>
      </c>
    </row>
    <row r="215" spans="1:7" ht="16.5" customHeight="1" x14ac:dyDescent="0.25">
      <c r="A215" s="38"/>
      <c r="B215" s="39"/>
      <c r="C215" s="29">
        <v>89001001</v>
      </c>
      <c r="D215" s="28" t="s">
        <v>5</v>
      </c>
      <c r="E215" s="34">
        <v>0</v>
      </c>
      <c r="F215" s="34">
        <v>0</v>
      </c>
      <c r="G215" s="34">
        <v>0</v>
      </c>
    </row>
    <row r="216" spans="1:7" ht="16.5" customHeight="1" x14ac:dyDescent="0.25">
      <c r="A216" s="38"/>
      <c r="B216" s="39"/>
      <c r="C216" s="29"/>
      <c r="D216" s="28"/>
      <c r="E216" s="28"/>
      <c r="F216" s="28"/>
      <c r="G216" s="28"/>
    </row>
    <row r="217" spans="1:7" s="31" customFormat="1" ht="16.5" customHeight="1" x14ac:dyDescent="0.25">
      <c r="A217" s="38"/>
      <c r="B217" s="39"/>
      <c r="C217" s="29"/>
      <c r="D217" s="33" t="s">
        <v>4</v>
      </c>
      <c r="E217" s="32">
        <f>SUM(E3:E216)</f>
        <v>4696422.9600000018</v>
      </c>
      <c r="F217" s="32">
        <f>SUM(F3:F216)</f>
        <v>2603086.3900000006</v>
      </c>
      <c r="G217" s="32">
        <v>3369229.9799999986</v>
      </c>
    </row>
    <row r="218" spans="1:7" ht="16.5" customHeight="1" x14ac:dyDescent="0.25">
      <c r="A218" s="38"/>
      <c r="B218" s="39"/>
      <c r="C218" s="29"/>
      <c r="D218" s="28"/>
      <c r="E218" s="28"/>
      <c r="F218" s="28"/>
      <c r="G218" s="28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0.59999389629810485"/>
  </sheetPr>
  <dimension ref="A1:G218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F3" sqref="F3:F215"/>
    </sheetView>
  </sheetViews>
  <sheetFormatPr defaultRowHeight="16.5" customHeight="1" x14ac:dyDescent="0.25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0" customFormat="1" ht="16.5" customHeight="1" x14ac:dyDescent="0.25">
      <c r="A1" s="43"/>
      <c r="B1" s="43"/>
      <c r="C1" s="43"/>
      <c r="D1" s="42"/>
      <c r="E1" s="41" t="s">
        <v>15</v>
      </c>
      <c r="F1" s="41" t="s">
        <v>14</v>
      </c>
      <c r="G1" s="41" t="s">
        <v>13</v>
      </c>
    </row>
    <row r="2" spans="1:7" s="31" customFormat="1" ht="16.5" customHeight="1" x14ac:dyDescent="0.25">
      <c r="A2" s="38"/>
      <c r="B2" s="39"/>
      <c r="C2" s="38" t="s">
        <v>9</v>
      </c>
      <c r="D2" s="38" t="s">
        <v>8</v>
      </c>
      <c r="E2" s="37" t="s">
        <v>12</v>
      </c>
      <c r="F2" s="37" t="s">
        <v>11</v>
      </c>
      <c r="G2" s="37" t="s">
        <v>10</v>
      </c>
    </row>
    <row r="3" spans="1:7" ht="16.5" customHeight="1" x14ac:dyDescent="0.25">
      <c r="A3" s="43"/>
      <c r="B3" s="35"/>
      <c r="C3" s="29">
        <v>41001000</v>
      </c>
      <c r="D3" s="28" t="s">
        <v>7</v>
      </c>
      <c r="E3" s="34">
        <v>0</v>
      </c>
      <c r="F3" s="34">
        <v>0</v>
      </c>
      <c r="G3" s="34">
        <v>0</v>
      </c>
    </row>
    <row r="4" spans="1:7" ht="16.5" customHeight="1" x14ac:dyDescent="0.25">
      <c r="A4" s="43"/>
      <c r="B4" s="35"/>
      <c r="C4" s="29">
        <v>41001010</v>
      </c>
      <c r="D4" s="28" t="s">
        <v>6</v>
      </c>
      <c r="E4" s="34">
        <v>0</v>
      </c>
      <c r="F4" s="34">
        <v>0</v>
      </c>
      <c r="G4" s="34">
        <v>0</v>
      </c>
    </row>
    <row r="5" spans="1:7" ht="16.5" customHeight="1" x14ac:dyDescent="0.25">
      <c r="A5" s="43"/>
      <c r="B5" s="35"/>
      <c r="C5" s="29">
        <v>42501030</v>
      </c>
      <c r="D5" s="28" t="s">
        <v>5</v>
      </c>
      <c r="E5" s="34">
        <v>0</v>
      </c>
      <c r="F5" s="34">
        <v>0</v>
      </c>
      <c r="G5" s="34">
        <v>0</v>
      </c>
    </row>
    <row r="6" spans="1:7" ht="16.5" customHeight="1" x14ac:dyDescent="0.25">
      <c r="A6" s="43"/>
      <c r="B6" s="35"/>
      <c r="C6" s="29">
        <v>42502101</v>
      </c>
      <c r="D6" s="28" t="s">
        <v>7</v>
      </c>
      <c r="E6" s="34">
        <v>0</v>
      </c>
      <c r="F6" s="34">
        <v>0</v>
      </c>
      <c r="G6" s="34">
        <v>0</v>
      </c>
    </row>
    <row r="7" spans="1:7" ht="16.5" customHeight="1" x14ac:dyDescent="0.25">
      <c r="A7" s="43"/>
      <c r="B7" s="35"/>
      <c r="C7" s="29">
        <v>44073000</v>
      </c>
      <c r="D7" s="28" t="s">
        <v>6</v>
      </c>
      <c r="E7" s="34">
        <v>0</v>
      </c>
      <c r="F7" s="34">
        <v>0</v>
      </c>
      <c r="G7" s="34">
        <v>0</v>
      </c>
    </row>
    <row r="8" spans="1:7" ht="16.5" customHeight="1" x14ac:dyDescent="0.25">
      <c r="A8" s="43"/>
      <c r="B8" s="35"/>
      <c r="C8" s="29">
        <v>45000001</v>
      </c>
      <c r="D8" s="28" t="s">
        <v>5</v>
      </c>
      <c r="E8" s="34">
        <v>0</v>
      </c>
      <c r="F8" s="34">
        <v>0</v>
      </c>
      <c r="G8" s="34">
        <v>0</v>
      </c>
    </row>
    <row r="9" spans="1:7" ht="16.5" customHeight="1" x14ac:dyDescent="0.25">
      <c r="A9" s="43"/>
      <c r="B9" s="35"/>
      <c r="C9" s="29">
        <v>45001001</v>
      </c>
      <c r="D9" s="28" t="s">
        <v>7</v>
      </c>
      <c r="E9" s="34">
        <v>0</v>
      </c>
      <c r="F9" s="34">
        <v>0</v>
      </c>
      <c r="G9" s="34">
        <v>0</v>
      </c>
    </row>
    <row r="10" spans="1:7" ht="16.5" customHeight="1" x14ac:dyDescent="0.25">
      <c r="A10" s="43"/>
      <c r="B10" s="35"/>
      <c r="C10" s="29">
        <v>45009999</v>
      </c>
      <c r="D10" s="28" t="s">
        <v>6</v>
      </c>
      <c r="E10" s="34">
        <v>0</v>
      </c>
      <c r="F10" s="34">
        <v>0</v>
      </c>
      <c r="G10" s="34">
        <v>0</v>
      </c>
    </row>
    <row r="11" spans="1:7" ht="16.5" customHeight="1" x14ac:dyDescent="0.25">
      <c r="A11" s="43"/>
      <c r="B11" s="35"/>
      <c r="C11" s="29">
        <v>51071104</v>
      </c>
      <c r="D11" s="28" t="s">
        <v>5</v>
      </c>
      <c r="E11" s="34">
        <v>0</v>
      </c>
      <c r="F11" s="34">
        <v>0</v>
      </c>
      <c r="G11" s="34">
        <v>0</v>
      </c>
    </row>
    <row r="12" spans="1:7" ht="16.5" customHeight="1" x14ac:dyDescent="0.25">
      <c r="A12" s="43"/>
      <c r="B12" s="35"/>
      <c r="C12" s="29">
        <v>51101300</v>
      </c>
      <c r="D12" s="28" t="s">
        <v>7</v>
      </c>
      <c r="E12" s="34">
        <v>0</v>
      </c>
      <c r="F12" s="34">
        <v>0</v>
      </c>
      <c r="G12" s="34">
        <v>0</v>
      </c>
    </row>
    <row r="13" spans="1:7" ht="16.5" customHeight="1" x14ac:dyDescent="0.25">
      <c r="A13" s="43"/>
      <c r="B13" s="35"/>
      <c r="C13" s="29">
        <v>51110000</v>
      </c>
      <c r="D13" s="28" t="s">
        <v>6</v>
      </c>
      <c r="E13" s="34">
        <v>0</v>
      </c>
      <c r="F13" s="34">
        <v>0</v>
      </c>
      <c r="G13" s="34">
        <v>0</v>
      </c>
    </row>
    <row r="14" spans="1:7" ht="16.5" customHeight="1" x14ac:dyDescent="0.25">
      <c r="A14" s="43"/>
      <c r="B14" s="35"/>
      <c r="C14" s="29">
        <v>51111007</v>
      </c>
      <c r="D14" s="28" t="s">
        <v>5</v>
      </c>
      <c r="E14" s="34">
        <v>0</v>
      </c>
      <c r="F14" s="34">
        <v>0</v>
      </c>
      <c r="G14" s="34">
        <v>0</v>
      </c>
    </row>
    <row r="15" spans="1:7" ht="16.5" customHeight="1" x14ac:dyDescent="0.25">
      <c r="A15" s="43"/>
      <c r="B15" s="35"/>
      <c r="C15" s="29">
        <v>51111010</v>
      </c>
      <c r="D15" s="28" t="s">
        <v>7</v>
      </c>
      <c r="E15" s="34">
        <v>0</v>
      </c>
      <c r="F15" s="34">
        <v>0</v>
      </c>
      <c r="G15" s="34">
        <v>0</v>
      </c>
    </row>
    <row r="16" spans="1:7" ht="16.5" customHeight="1" x14ac:dyDescent="0.25">
      <c r="A16" s="43"/>
      <c r="B16" s="35"/>
      <c r="C16" s="29">
        <v>51111015</v>
      </c>
      <c r="D16" s="28" t="s">
        <v>6</v>
      </c>
      <c r="E16" s="34">
        <v>0</v>
      </c>
      <c r="F16" s="34">
        <v>0</v>
      </c>
      <c r="G16" s="34">
        <v>0</v>
      </c>
    </row>
    <row r="17" spans="1:7" ht="16.5" customHeight="1" x14ac:dyDescent="0.25">
      <c r="A17" s="43"/>
      <c r="B17" s="35"/>
      <c r="C17" s="29">
        <v>51111016</v>
      </c>
      <c r="D17" s="28" t="s">
        <v>5</v>
      </c>
      <c r="E17" s="34">
        <v>0</v>
      </c>
      <c r="F17" s="34">
        <v>0</v>
      </c>
      <c r="G17" s="34">
        <v>0</v>
      </c>
    </row>
    <row r="18" spans="1:7" ht="16.5" customHeight="1" x14ac:dyDescent="0.25">
      <c r="A18" s="43"/>
      <c r="B18" s="35"/>
      <c r="C18" s="29">
        <v>51119203</v>
      </c>
      <c r="D18" s="28" t="s">
        <v>7</v>
      </c>
      <c r="E18" s="34">
        <v>0</v>
      </c>
      <c r="F18" s="34">
        <v>0</v>
      </c>
      <c r="G18" s="34">
        <v>0</v>
      </c>
    </row>
    <row r="19" spans="1:7" ht="16.5" customHeight="1" x14ac:dyDescent="0.25">
      <c r="A19" s="43"/>
      <c r="B19" s="35"/>
      <c r="C19" s="29">
        <v>51120000</v>
      </c>
      <c r="D19" s="28" t="s">
        <v>6</v>
      </c>
      <c r="E19" s="34">
        <v>0</v>
      </c>
      <c r="F19" s="34">
        <v>0</v>
      </c>
      <c r="G19" s="34">
        <v>0</v>
      </c>
    </row>
    <row r="20" spans="1:7" ht="16.5" customHeight="1" x14ac:dyDescent="0.25">
      <c r="A20" s="43"/>
      <c r="B20" s="35"/>
      <c r="C20" s="29">
        <v>51121000</v>
      </c>
      <c r="D20" s="28" t="s">
        <v>5</v>
      </c>
      <c r="E20" s="34">
        <v>0</v>
      </c>
      <c r="F20" s="34">
        <v>0</v>
      </c>
      <c r="G20" s="34">
        <v>0</v>
      </c>
    </row>
    <row r="21" spans="1:7" ht="16.5" customHeight="1" x14ac:dyDescent="0.25">
      <c r="A21" s="43"/>
      <c r="B21" s="35"/>
      <c r="C21" s="29">
        <v>51121082</v>
      </c>
      <c r="D21" s="28" t="s">
        <v>7</v>
      </c>
      <c r="E21" s="34">
        <v>0</v>
      </c>
      <c r="F21" s="34">
        <v>0</v>
      </c>
      <c r="G21" s="34">
        <v>0</v>
      </c>
    </row>
    <row r="22" spans="1:7" ht="16.5" customHeight="1" x14ac:dyDescent="0.25">
      <c r="A22" s="43"/>
      <c r="B22" s="35"/>
      <c r="C22" s="29">
        <v>51121083</v>
      </c>
      <c r="D22" s="28" t="s">
        <v>6</v>
      </c>
      <c r="E22" s="34">
        <v>0</v>
      </c>
      <c r="F22" s="34">
        <v>0</v>
      </c>
      <c r="G22" s="34">
        <v>0</v>
      </c>
    </row>
    <row r="23" spans="1:7" ht="16.5" customHeight="1" x14ac:dyDescent="0.25">
      <c r="A23" s="43"/>
      <c r="B23" s="35"/>
      <c r="C23" s="29">
        <v>51201000</v>
      </c>
      <c r="D23" s="28" t="s">
        <v>5</v>
      </c>
      <c r="E23" s="34">
        <v>0</v>
      </c>
      <c r="F23" s="34">
        <v>0</v>
      </c>
      <c r="G23" s="34">
        <v>0</v>
      </c>
    </row>
    <row r="24" spans="1:7" ht="16.5" customHeight="1" x14ac:dyDescent="0.25">
      <c r="A24" s="43"/>
      <c r="B24" s="35"/>
      <c r="C24" s="29">
        <v>51240000</v>
      </c>
      <c r="D24" s="28" t="s">
        <v>7</v>
      </c>
      <c r="E24" s="34">
        <v>0</v>
      </c>
      <c r="F24" s="34">
        <v>0</v>
      </c>
      <c r="G24" s="34">
        <v>0</v>
      </c>
    </row>
    <row r="25" spans="1:7" ht="16.5" customHeight="1" x14ac:dyDescent="0.25">
      <c r="A25" s="43"/>
      <c r="B25" s="35"/>
      <c r="C25" s="29">
        <v>51260000</v>
      </c>
      <c r="D25" s="28" t="s">
        <v>6</v>
      </c>
      <c r="E25" s="34">
        <v>0</v>
      </c>
      <c r="F25" s="34">
        <v>0</v>
      </c>
      <c r="G25" s="34">
        <v>0</v>
      </c>
    </row>
    <row r="26" spans="1:7" ht="16.5" customHeight="1" x14ac:dyDescent="0.25">
      <c r="A26" s="43"/>
      <c r="B26" s="35"/>
      <c r="C26" s="29">
        <v>51260100</v>
      </c>
      <c r="D26" s="28" t="s">
        <v>5</v>
      </c>
      <c r="E26" s="34">
        <v>0</v>
      </c>
      <c r="F26" s="34">
        <v>0</v>
      </c>
      <c r="G26" s="34">
        <v>0</v>
      </c>
    </row>
    <row r="27" spans="1:7" ht="16.5" customHeight="1" x14ac:dyDescent="0.25">
      <c r="A27" s="43"/>
      <c r="B27" s="35"/>
      <c r="C27" s="29">
        <v>51261000</v>
      </c>
      <c r="D27" s="28" t="s">
        <v>7</v>
      </c>
      <c r="E27" s="34">
        <v>0</v>
      </c>
      <c r="F27" s="34">
        <v>0</v>
      </c>
      <c r="G27" s="34">
        <v>0</v>
      </c>
    </row>
    <row r="28" spans="1:7" ht="16.5" customHeight="1" x14ac:dyDescent="0.25">
      <c r="A28" s="43"/>
      <c r="B28" s="35"/>
      <c r="C28" s="29">
        <v>51391000</v>
      </c>
      <c r="D28" s="28" t="s">
        <v>6</v>
      </c>
      <c r="E28" s="34">
        <v>0</v>
      </c>
      <c r="F28" s="34">
        <v>0</v>
      </c>
      <c r="G28" s="34">
        <v>0</v>
      </c>
    </row>
    <row r="29" spans="1:7" ht="16.5" customHeight="1" x14ac:dyDescent="0.25">
      <c r="A29" s="43"/>
      <c r="B29" s="35"/>
      <c r="C29" s="29">
        <v>51411000</v>
      </c>
      <c r="D29" s="28" t="s">
        <v>5</v>
      </c>
      <c r="E29" s="34">
        <v>0</v>
      </c>
      <c r="F29" s="34">
        <v>0</v>
      </c>
      <c r="G29" s="34">
        <v>0</v>
      </c>
    </row>
    <row r="30" spans="1:7" ht="16.5" customHeight="1" x14ac:dyDescent="0.25">
      <c r="A30" s="43"/>
      <c r="B30" s="35"/>
      <c r="C30" s="29">
        <v>52990000</v>
      </c>
      <c r="D30" s="28" t="s">
        <v>7</v>
      </c>
      <c r="E30" s="34">
        <v>0</v>
      </c>
      <c r="F30" s="34">
        <v>0</v>
      </c>
      <c r="G30" s="34">
        <v>0</v>
      </c>
    </row>
    <row r="31" spans="1:7" ht="16.5" customHeight="1" x14ac:dyDescent="0.25">
      <c r="A31" s="43"/>
      <c r="B31" s="35"/>
      <c r="C31" s="29">
        <v>52990004</v>
      </c>
      <c r="D31" s="28" t="s">
        <v>6</v>
      </c>
      <c r="E31" s="34">
        <v>0</v>
      </c>
      <c r="F31" s="34">
        <v>0</v>
      </c>
      <c r="G31" s="34">
        <v>0</v>
      </c>
    </row>
    <row r="32" spans="1:7" ht="16.5" customHeight="1" x14ac:dyDescent="0.25">
      <c r="A32" s="43"/>
      <c r="B32" s="35"/>
      <c r="C32" s="29">
        <v>52991000</v>
      </c>
      <c r="D32" s="28" t="s">
        <v>5</v>
      </c>
      <c r="E32" s="34">
        <v>0</v>
      </c>
      <c r="F32" s="34">
        <v>0</v>
      </c>
      <c r="G32" s="34">
        <v>0</v>
      </c>
    </row>
    <row r="33" spans="1:7" ht="16.5" customHeight="1" x14ac:dyDescent="0.25">
      <c r="A33" s="43"/>
      <c r="B33" s="35"/>
      <c r="C33" s="29">
        <v>52991009</v>
      </c>
      <c r="D33" s="28" t="s">
        <v>7</v>
      </c>
      <c r="E33" s="34">
        <v>0</v>
      </c>
      <c r="F33" s="34">
        <v>0</v>
      </c>
      <c r="G33" s="34">
        <v>0</v>
      </c>
    </row>
    <row r="34" spans="1:7" ht="16.5" customHeight="1" x14ac:dyDescent="0.25">
      <c r="A34" s="43"/>
      <c r="B34" s="35"/>
      <c r="C34" s="29">
        <v>52991020</v>
      </c>
      <c r="D34" s="28" t="s">
        <v>6</v>
      </c>
      <c r="E34" s="34">
        <v>0</v>
      </c>
      <c r="F34" s="34">
        <v>0</v>
      </c>
      <c r="G34" s="34">
        <v>0</v>
      </c>
    </row>
    <row r="35" spans="1:7" ht="16.5" customHeight="1" x14ac:dyDescent="0.25">
      <c r="A35" s="43"/>
      <c r="B35" s="35"/>
      <c r="C35" s="29">
        <v>52991021</v>
      </c>
      <c r="D35" s="28" t="s">
        <v>5</v>
      </c>
      <c r="E35" s="34">
        <v>0</v>
      </c>
      <c r="F35" s="34">
        <v>0</v>
      </c>
      <c r="G35" s="34">
        <v>0</v>
      </c>
    </row>
    <row r="36" spans="1:7" ht="16.5" customHeight="1" x14ac:dyDescent="0.25">
      <c r="A36" s="43"/>
      <c r="B36" s="35"/>
      <c r="C36" s="29">
        <v>52991030</v>
      </c>
      <c r="D36" s="28" t="s">
        <v>7</v>
      </c>
      <c r="E36" s="34">
        <v>0</v>
      </c>
      <c r="F36" s="34">
        <v>0</v>
      </c>
      <c r="G36" s="34">
        <v>0</v>
      </c>
    </row>
    <row r="37" spans="1:7" ht="16.5" customHeight="1" x14ac:dyDescent="0.25">
      <c r="A37" s="43"/>
      <c r="B37" s="35"/>
      <c r="C37" s="29">
        <v>55011312</v>
      </c>
      <c r="D37" s="28" t="s">
        <v>6</v>
      </c>
      <c r="E37" s="34">
        <v>0</v>
      </c>
      <c r="F37" s="34">
        <v>0</v>
      </c>
      <c r="G37" s="34">
        <v>0</v>
      </c>
    </row>
    <row r="38" spans="1:7" ht="16.5" customHeight="1" x14ac:dyDescent="0.25">
      <c r="A38" s="43"/>
      <c r="B38" s="35"/>
      <c r="C38" s="29">
        <v>55011313</v>
      </c>
      <c r="D38" s="28" t="s">
        <v>5</v>
      </c>
      <c r="E38" s="34">
        <v>0</v>
      </c>
      <c r="F38" s="34">
        <v>0</v>
      </c>
      <c r="G38" s="34">
        <v>0</v>
      </c>
    </row>
    <row r="39" spans="1:7" ht="16.5" customHeight="1" x14ac:dyDescent="0.25">
      <c r="A39" s="43"/>
      <c r="B39" s="35"/>
      <c r="C39" s="29">
        <v>55020000</v>
      </c>
      <c r="D39" s="28" t="s">
        <v>7</v>
      </c>
      <c r="E39" s="34">
        <v>0</v>
      </c>
      <c r="F39" s="34">
        <v>0</v>
      </c>
      <c r="G39" s="34">
        <v>0</v>
      </c>
    </row>
    <row r="40" spans="1:7" ht="16.5" customHeight="1" x14ac:dyDescent="0.25">
      <c r="A40" s="43"/>
      <c r="B40" s="35"/>
      <c r="C40" s="29">
        <v>55181141</v>
      </c>
      <c r="D40" s="28" t="s">
        <v>6</v>
      </c>
      <c r="E40" s="34">
        <v>0</v>
      </c>
      <c r="F40" s="34">
        <v>0</v>
      </c>
      <c r="G40" s="34">
        <v>0</v>
      </c>
    </row>
    <row r="41" spans="1:7" ht="16.5" customHeight="1" x14ac:dyDescent="0.25">
      <c r="A41" s="43"/>
      <c r="B41" s="35"/>
      <c r="C41" s="29">
        <v>55300013</v>
      </c>
      <c r="D41" s="28" t="s">
        <v>5</v>
      </c>
      <c r="E41" s="34">
        <v>0</v>
      </c>
      <c r="F41" s="34">
        <v>0</v>
      </c>
      <c r="G41" s="34">
        <v>0</v>
      </c>
    </row>
    <row r="42" spans="1:7" ht="16.5" customHeight="1" x14ac:dyDescent="0.25">
      <c r="A42" s="43"/>
      <c r="B42" s="35"/>
      <c r="C42" s="29">
        <v>55301170</v>
      </c>
      <c r="D42" s="28" t="s">
        <v>7</v>
      </c>
      <c r="E42" s="34">
        <v>0</v>
      </c>
      <c r="F42" s="34">
        <v>0</v>
      </c>
      <c r="G42" s="34">
        <v>0</v>
      </c>
    </row>
    <row r="43" spans="1:7" ht="16.5" customHeight="1" x14ac:dyDescent="0.25">
      <c r="A43" s="43"/>
      <c r="B43" s="35"/>
      <c r="C43" s="29">
        <v>55411000</v>
      </c>
      <c r="D43" s="28" t="s">
        <v>6</v>
      </c>
      <c r="E43" s="34">
        <v>0</v>
      </c>
      <c r="F43" s="34">
        <v>0</v>
      </c>
      <c r="G43" s="34">
        <v>0</v>
      </c>
    </row>
    <row r="44" spans="1:7" ht="16.5" customHeight="1" x14ac:dyDescent="0.25">
      <c r="A44" s="43"/>
      <c r="B44" s="35"/>
      <c r="C44" s="29">
        <v>55411014</v>
      </c>
      <c r="D44" s="28" t="s">
        <v>5</v>
      </c>
      <c r="E44" s="34">
        <v>0</v>
      </c>
      <c r="F44" s="34">
        <v>0</v>
      </c>
      <c r="G44" s="34">
        <v>0</v>
      </c>
    </row>
    <row r="45" spans="1:7" ht="16.5" customHeight="1" x14ac:dyDescent="0.25">
      <c r="A45" s="43"/>
      <c r="B45" s="35"/>
      <c r="C45" s="29">
        <v>55411100</v>
      </c>
      <c r="D45" s="28" t="s">
        <v>7</v>
      </c>
      <c r="E45" s="34">
        <v>0</v>
      </c>
      <c r="F45" s="34">
        <v>0</v>
      </c>
      <c r="G45" s="34">
        <v>0</v>
      </c>
    </row>
    <row r="46" spans="1:7" ht="16.5" customHeight="1" x14ac:dyDescent="0.25">
      <c r="A46" s="43"/>
      <c r="B46" s="35"/>
      <c r="C46" s="29">
        <v>55481000</v>
      </c>
      <c r="D46" s="28" t="s">
        <v>6</v>
      </c>
      <c r="E46" s="34">
        <v>0</v>
      </c>
      <c r="F46" s="34">
        <v>0</v>
      </c>
      <c r="G46" s="34">
        <v>0</v>
      </c>
    </row>
    <row r="47" spans="1:7" ht="16.5" customHeight="1" x14ac:dyDescent="0.25">
      <c r="A47" s="43"/>
      <c r="B47" s="35"/>
      <c r="C47" s="29">
        <v>55501004</v>
      </c>
      <c r="D47" s="28" t="s">
        <v>5</v>
      </c>
      <c r="E47" s="34">
        <v>0</v>
      </c>
      <c r="F47" s="34">
        <v>0</v>
      </c>
      <c r="G47" s="34">
        <v>0</v>
      </c>
    </row>
    <row r="48" spans="1:7" ht="16.5" customHeight="1" x14ac:dyDescent="0.25">
      <c r="A48" s="43"/>
      <c r="B48" s="35"/>
      <c r="C48" s="29">
        <v>56001000</v>
      </c>
      <c r="D48" s="28" t="s">
        <v>7</v>
      </c>
      <c r="E48" s="34">
        <v>0</v>
      </c>
      <c r="F48" s="34">
        <v>0</v>
      </c>
      <c r="G48" s="34">
        <v>0</v>
      </c>
    </row>
    <row r="49" spans="1:7" ht="16.5" customHeight="1" x14ac:dyDescent="0.25">
      <c r="A49" s="43"/>
      <c r="B49" s="35"/>
      <c r="C49" s="29">
        <v>56010000</v>
      </c>
      <c r="D49" s="28" t="s">
        <v>6</v>
      </c>
      <c r="E49" s="34">
        <v>0</v>
      </c>
      <c r="F49" s="34">
        <v>0</v>
      </c>
      <c r="G49" s="34">
        <v>0</v>
      </c>
    </row>
    <row r="50" spans="1:7" ht="16.5" customHeight="1" x14ac:dyDescent="0.25">
      <c r="A50" s="43"/>
      <c r="B50" s="35"/>
      <c r="C50" s="29">
        <v>56090300</v>
      </c>
      <c r="D50" s="28" t="s">
        <v>5</v>
      </c>
      <c r="E50" s="34">
        <v>0</v>
      </c>
      <c r="F50" s="34">
        <v>0</v>
      </c>
      <c r="G50" s="34">
        <v>0</v>
      </c>
    </row>
    <row r="51" spans="1:7" ht="16.5" customHeight="1" x14ac:dyDescent="0.25">
      <c r="A51" s="43"/>
      <c r="B51" s="35"/>
      <c r="C51" s="29">
        <v>56091002</v>
      </c>
      <c r="D51" s="28" t="s">
        <v>7</v>
      </c>
      <c r="E51" s="34">
        <v>0</v>
      </c>
      <c r="F51" s="34">
        <v>0</v>
      </c>
      <c r="G51" s="34">
        <v>0</v>
      </c>
    </row>
    <row r="52" spans="1:7" ht="16.5" customHeight="1" x14ac:dyDescent="0.25">
      <c r="A52" s="43"/>
      <c r="B52" s="35"/>
      <c r="C52" s="29">
        <v>58001000</v>
      </c>
      <c r="D52" s="28" t="s">
        <v>6</v>
      </c>
      <c r="E52" s="34">
        <v>0</v>
      </c>
      <c r="F52" s="34">
        <v>0</v>
      </c>
      <c r="G52" s="34">
        <v>0</v>
      </c>
    </row>
    <row r="53" spans="1:7" ht="16.5" customHeight="1" x14ac:dyDescent="0.25">
      <c r="A53" s="43"/>
      <c r="B53" s="35"/>
      <c r="C53" s="29">
        <v>58001100</v>
      </c>
      <c r="D53" s="28" t="s">
        <v>5</v>
      </c>
      <c r="E53" s="34">
        <v>0</v>
      </c>
      <c r="F53" s="34">
        <v>0</v>
      </c>
      <c r="G53" s="34">
        <v>0</v>
      </c>
    </row>
    <row r="54" spans="1:7" ht="16.5" customHeight="1" x14ac:dyDescent="0.25">
      <c r="A54" s="43"/>
      <c r="B54" s="35"/>
      <c r="C54" s="29">
        <v>61001014</v>
      </c>
      <c r="D54" s="28" t="s">
        <v>7</v>
      </c>
      <c r="E54" s="34">
        <v>0</v>
      </c>
      <c r="F54" s="34">
        <v>0</v>
      </c>
      <c r="G54" s="34">
        <v>0</v>
      </c>
    </row>
    <row r="55" spans="1:7" ht="16.5" customHeight="1" x14ac:dyDescent="0.25">
      <c r="A55" s="43"/>
      <c r="B55" s="35"/>
      <c r="C55" s="29">
        <v>61003000</v>
      </c>
      <c r="D55" s="28" t="s">
        <v>6</v>
      </c>
      <c r="E55" s="34">
        <v>0</v>
      </c>
      <c r="F55" s="34">
        <v>0</v>
      </c>
      <c r="G55" s="34">
        <v>0</v>
      </c>
    </row>
    <row r="56" spans="1:7" ht="16.5" customHeight="1" x14ac:dyDescent="0.25">
      <c r="A56" s="43"/>
      <c r="B56" s="35"/>
      <c r="C56" s="29">
        <v>63100021</v>
      </c>
      <c r="D56" s="28" t="s">
        <v>5</v>
      </c>
      <c r="E56" s="34">
        <v>0</v>
      </c>
      <c r="F56" s="34">
        <v>0</v>
      </c>
      <c r="G56" s="34">
        <v>0</v>
      </c>
    </row>
    <row r="57" spans="1:7" ht="16.5" customHeight="1" x14ac:dyDescent="0.25">
      <c r="A57" s="43"/>
      <c r="B57" s="35"/>
      <c r="C57" s="36">
        <v>63100040</v>
      </c>
      <c r="D57" s="28" t="s">
        <v>7</v>
      </c>
      <c r="E57" s="34">
        <v>0</v>
      </c>
      <c r="F57" s="34">
        <v>0</v>
      </c>
      <c r="G57" s="34">
        <v>0</v>
      </c>
    </row>
    <row r="58" spans="1:7" ht="16.5" customHeight="1" x14ac:dyDescent="0.25">
      <c r="A58" s="43"/>
      <c r="B58" s="35"/>
      <c r="C58" s="29">
        <v>64001000</v>
      </c>
      <c r="D58" s="28" t="s">
        <v>6</v>
      </c>
      <c r="E58" s="34">
        <v>0</v>
      </c>
      <c r="F58" s="34">
        <v>0</v>
      </c>
      <c r="G58" s="34">
        <v>0</v>
      </c>
    </row>
    <row r="59" spans="1:7" ht="16.5" customHeight="1" x14ac:dyDescent="0.25">
      <c r="A59" s="43"/>
      <c r="B59" s="35"/>
      <c r="C59" s="29">
        <v>64101010</v>
      </c>
      <c r="D59" s="28" t="s">
        <v>5</v>
      </c>
      <c r="E59" s="34">
        <v>0</v>
      </c>
      <c r="F59" s="34">
        <v>0</v>
      </c>
      <c r="G59" s="34">
        <v>0</v>
      </c>
    </row>
    <row r="60" spans="1:7" ht="16.5" customHeight="1" x14ac:dyDescent="0.25">
      <c r="A60" s="43"/>
      <c r="B60" s="35"/>
      <c r="C60" s="29">
        <v>64111002</v>
      </c>
      <c r="D60" s="28" t="s">
        <v>7</v>
      </c>
      <c r="E60" s="34">
        <v>0</v>
      </c>
      <c r="F60" s="34">
        <v>0</v>
      </c>
      <c r="G60" s="34">
        <v>0</v>
      </c>
    </row>
    <row r="61" spans="1:7" ht="16.5" customHeight="1" x14ac:dyDescent="0.25">
      <c r="A61" s="43"/>
      <c r="B61" s="35"/>
      <c r="C61" s="29">
        <v>64121000</v>
      </c>
      <c r="D61" s="28" t="s">
        <v>6</v>
      </c>
      <c r="E61" s="34">
        <v>0</v>
      </c>
      <c r="F61" s="34">
        <v>0</v>
      </c>
      <c r="G61" s="34">
        <v>0</v>
      </c>
    </row>
    <row r="62" spans="1:7" ht="16.5" customHeight="1" x14ac:dyDescent="0.25">
      <c r="A62" s="43"/>
      <c r="B62" s="35"/>
      <c r="C62" s="29">
        <v>65091001</v>
      </c>
      <c r="D62" s="28" t="s">
        <v>5</v>
      </c>
      <c r="E62" s="34">
        <v>0</v>
      </c>
      <c r="F62" s="34">
        <v>0</v>
      </c>
      <c r="G62" s="34">
        <v>0</v>
      </c>
    </row>
    <row r="63" spans="1:7" ht="16.5" customHeight="1" x14ac:dyDescent="0.25">
      <c r="A63" s="43"/>
      <c r="B63" s="35"/>
      <c r="C63" s="29">
        <v>65091002</v>
      </c>
      <c r="D63" s="28" t="s">
        <v>7</v>
      </c>
      <c r="E63" s="34">
        <v>0</v>
      </c>
      <c r="F63" s="34">
        <v>0</v>
      </c>
      <c r="G63" s="34">
        <v>0</v>
      </c>
    </row>
    <row r="64" spans="1:7" ht="16.5" customHeight="1" x14ac:dyDescent="0.25">
      <c r="A64" s="43"/>
      <c r="B64" s="35"/>
      <c r="C64" s="29">
        <v>71000010</v>
      </c>
      <c r="D64" s="28" t="s">
        <v>6</v>
      </c>
      <c r="E64" s="34">
        <v>0</v>
      </c>
      <c r="F64" s="34">
        <v>0</v>
      </c>
      <c r="G64" s="34">
        <v>0</v>
      </c>
    </row>
    <row r="65" spans="1:7" ht="16.5" customHeight="1" x14ac:dyDescent="0.25">
      <c r="A65" s="43"/>
      <c r="B65" s="35"/>
      <c r="C65" s="29">
        <v>71001000</v>
      </c>
      <c r="D65" s="28" t="s">
        <v>5</v>
      </c>
      <c r="E65" s="34">
        <v>0</v>
      </c>
      <c r="F65" s="34">
        <v>0</v>
      </c>
      <c r="G65" s="34">
        <v>0</v>
      </c>
    </row>
    <row r="66" spans="1:7" ht="16.5" customHeight="1" x14ac:dyDescent="0.25">
      <c r="A66" s="43"/>
      <c r="B66" s="35"/>
      <c r="C66" s="29">
        <v>71030000</v>
      </c>
      <c r="D66" s="28" t="s">
        <v>7</v>
      </c>
      <c r="E66" s="34">
        <v>0</v>
      </c>
      <c r="F66" s="34">
        <v>0</v>
      </c>
      <c r="G66" s="34">
        <v>0</v>
      </c>
    </row>
    <row r="67" spans="1:7" ht="16.5" customHeight="1" x14ac:dyDescent="0.25">
      <c r="A67" s="43"/>
      <c r="B67" s="35"/>
      <c r="C67" s="29">
        <v>71151001</v>
      </c>
      <c r="D67" s="28" t="s">
        <v>6</v>
      </c>
      <c r="E67" s="34">
        <v>0</v>
      </c>
      <c r="F67" s="34">
        <v>0</v>
      </c>
      <c r="G67" s="34">
        <v>0</v>
      </c>
    </row>
    <row r="68" spans="1:7" ht="16.5" customHeight="1" x14ac:dyDescent="0.25">
      <c r="A68" s="43"/>
      <c r="B68" s="35"/>
      <c r="C68" s="29">
        <v>71990000</v>
      </c>
      <c r="D68" s="28" t="s">
        <v>5</v>
      </c>
      <c r="E68" s="34">
        <v>0</v>
      </c>
      <c r="F68" s="34">
        <v>0</v>
      </c>
      <c r="G68" s="34">
        <v>0</v>
      </c>
    </row>
    <row r="69" spans="1:7" ht="16.5" customHeight="1" x14ac:dyDescent="0.25">
      <c r="A69" s="43"/>
      <c r="B69" s="35"/>
      <c r="C69" s="29">
        <v>71993000</v>
      </c>
      <c r="D69" s="28" t="s">
        <v>7</v>
      </c>
      <c r="E69" s="34">
        <v>0</v>
      </c>
      <c r="F69" s="34">
        <v>0</v>
      </c>
      <c r="G69" s="34">
        <v>0</v>
      </c>
    </row>
    <row r="70" spans="1:7" ht="16.5" customHeight="1" x14ac:dyDescent="0.25">
      <c r="A70" s="43"/>
      <c r="B70" s="35"/>
      <c r="C70" s="29">
        <v>71993001</v>
      </c>
      <c r="D70" s="28" t="s">
        <v>6</v>
      </c>
      <c r="E70" s="34">
        <v>0</v>
      </c>
      <c r="F70" s="34">
        <v>0</v>
      </c>
      <c r="G70" s="34">
        <v>0</v>
      </c>
    </row>
    <row r="71" spans="1:7" ht="16.5" customHeight="1" x14ac:dyDescent="0.25">
      <c r="A71" s="43"/>
      <c r="B71" s="35"/>
      <c r="C71" s="29">
        <v>72001000</v>
      </c>
      <c r="D71" s="28" t="s">
        <v>5</v>
      </c>
      <c r="E71" s="34">
        <v>0</v>
      </c>
      <c r="F71" s="34">
        <v>0</v>
      </c>
      <c r="G71" s="34">
        <v>0</v>
      </c>
    </row>
    <row r="72" spans="1:7" ht="16.5" customHeight="1" x14ac:dyDescent="0.25">
      <c r="A72" s="43"/>
      <c r="B72" s="35"/>
      <c r="C72" s="29">
        <v>72001004</v>
      </c>
      <c r="D72" s="28" t="s">
        <v>7</v>
      </c>
      <c r="E72" s="34">
        <v>0</v>
      </c>
      <c r="F72" s="34">
        <v>0</v>
      </c>
      <c r="G72" s="34">
        <v>0</v>
      </c>
    </row>
    <row r="73" spans="1:7" ht="16.5" customHeight="1" x14ac:dyDescent="0.25">
      <c r="A73" s="43"/>
      <c r="B73" s="35"/>
      <c r="C73" s="29">
        <v>72001005</v>
      </c>
      <c r="D73" s="28" t="s">
        <v>6</v>
      </c>
      <c r="E73" s="34">
        <v>0</v>
      </c>
      <c r="F73" s="34">
        <v>0</v>
      </c>
      <c r="G73" s="34">
        <v>0</v>
      </c>
    </row>
    <row r="74" spans="1:7" ht="16.5" customHeight="1" x14ac:dyDescent="0.25">
      <c r="A74" s="43"/>
      <c r="B74" s="35"/>
      <c r="C74" s="29">
        <v>72001006</v>
      </c>
      <c r="D74" s="28" t="s">
        <v>5</v>
      </c>
      <c r="E74" s="34">
        <v>0</v>
      </c>
      <c r="F74" s="34">
        <v>0</v>
      </c>
      <c r="G74" s="34">
        <v>0</v>
      </c>
    </row>
    <row r="75" spans="1:7" ht="16.5" customHeight="1" x14ac:dyDescent="0.25">
      <c r="A75" s="43"/>
      <c r="B75" s="35"/>
      <c r="C75" s="29">
        <v>72001018</v>
      </c>
      <c r="D75" s="28" t="s">
        <v>7</v>
      </c>
      <c r="E75" s="34">
        <v>0</v>
      </c>
      <c r="F75" s="34">
        <v>0</v>
      </c>
      <c r="G75" s="34">
        <v>0</v>
      </c>
    </row>
    <row r="76" spans="1:7" ht="16.5" customHeight="1" x14ac:dyDescent="0.25">
      <c r="A76" s="43"/>
      <c r="B76" s="35"/>
      <c r="C76" s="29">
        <v>81001000</v>
      </c>
      <c r="D76" s="28" t="s">
        <v>6</v>
      </c>
      <c r="E76" s="34">
        <v>5561000</v>
      </c>
      <c r="F76" s="34">
        <v>2206000</v>
      </c>
      <c r="G76" s="34">
        <v>3167600</v>
      </c>
    </row>
    <row r="77" spans="1:7" ht="16.5" customHeight="1" x14ac:dyDescent="0.25">
      <c r="A77" s="43"/>
      <c r="B77" s="35"/>
      <c r="C77" s="29">
        <v>81001003</v>
      </c>
      <c r="D77" s="28" t="s">
        <v>5</v>
      </c>
      <c r="E77" s="34">
        <v>0</v>
      </c>
      <c r="F77" s="34">
        <v>0</v>
      </c>
      <c r="G77" s="34">
        <v>0</v>
      </c>
    </row>
    <row r="78" spans="1:7" ht="16.5" customHeight="1" x14ac:dyDescent="0.25">
      <c r="A78" s="43"/>
      <c r="B78" s="35"/>
      <c r="C78" s="29">
        <v>81101000</v>
      </c>
      <c r="D78" s="28" t="s">
        <v>7</v>
      </c>
      <c r="E78" s="34">
        <v>59662.32</v>
      </c>
      <c r="F78" s="34">
        <v>115092.52</v>
      </c>
      <c r="G78" s="34">
        <v>97957.66</v>
      </c>
    </row>
    <row r="79" spans="1:7" ht="16.5" customHeight="1" x14ac:dyDescent="0.25">
      <c r="A79" s="43"/>
      <c r="B79" s="35"/>
      <c r="C79" s="29">
        <v>81121000</v>
      </c>
      <c r="D79" s="28" t="s">
        <v>6</v>
      </c>
      <c r="E79" s="34">
        <v>0</v>
      </c>
      <c r="F79" s="34">
        <v>0</v>
      </c>
      <c r="G79" s="34">
        <v>0</v>
      </c>
    </row>
    <row r="80" spans="1:7" ht="16.5" customHeight="1" x14ac:dyDescent="0.25">
      <c r="A80" s="43"/>
      <c r="B80" s="35"/>
      <c r="C80" s="29">
        <v>81121004</v>
      </c>
      <c r="D80" s="28" t="s">
        <v>5</v>
      </c>
      <c r="E80" s="34">
        <v>3603411</v>
      </c>
      <c r="F80" s="34">
        <v>501722.61</v>
      </c>
      <c r="G80" s="34">
        <v>720434.47</v>
      </c>
    </row>
    <row r="81" spans="1:7" ht="16.5" customHeight="1" x14ac:dyDescent="0.25">
      <c r="A81" s="43"/>
      <c r="B81" s="35"/>
      <c r="C81" s="29">
        <v>81131000</v>
      </c>
      <c r="D81" s="28" t="s">
        <v>7</v>
      </c>
      <c r="E81" s="34">
        <v>529060</v>
      </c>
      <c r="F81" s="34">
        <v>160364</v>
      </c>
      <c r="G81" s="34">
        <v>210755.76</v>
      </c>
    </row>
    <row r="82" spans="1:7" ht="16.5" customHeight="1" x14ac:dyDescent="0.25">
      <c r="A82" s="43"/>
      <c r="B82" s="35"/>
      <c r="C82" s="29">
        <v>81131001</v>
      </c>
      <c r="D82" s="28" t="s">
        <v>6</v>
      </c>
      <c r="E82" s="34">
        <v>280666</v>
      </c>
      <c r="F82" s="34">
        <v>89484</v>
      </c>
      <c r="G82" s="34">
        <v>151072.66</v>
      </c>
    </row>
    <row r="83" spans="1:7" ht="16.5" customHeight="1" x14ac:dyDescent="0.25">
      <c r="A83" s="43"/>
      <c r="B83" s="35"/>
      <c r="C83" s="29">
        <v>81142000</v>
      </c>
      <c r="D83" s="28" t="s">
        <v>5</v>
      </c>
      <c r="E83" s="34">
        <v>0</v>
      </c>
      <c r="F83" s="34">
        <v>0</v>
      </c>
      <c r="G83" s="34">
        <v>13065</v>
      </c>
    </row>
    <row r="84" spans="1:7" ht="16.5" customHeight="1" x14ac:dyDescent="0.25">
      <c r="A84" s="43"/>
      <c r="B84" s="35"/>
      <c r="C84" s="29">
        <v>81151000</v>
      </c>
      <c r="D84" s="28" t="s">
        <v>7</v>
      </c>
      <c r="E84" s="34">
        <v>0</v>
      </c>
      <c r="F84" s="34">
        <v>0</v>
      </c>
      <c r="G84" s="34">
        <v>0</v>
      </c>
    </row>
    <row r="85" spans="1:7" ht="16.5" customHeight="1" x14ac:dyDescent="0.25">
      <c r="A85" s="43"/>
      <c r="B85" s="35"/>
      <c r="C85" s="29">
        <v>81161000</v>
      </c>
      <c r="D85" s="28" t="s">
        <v>6</v>
      </c>
      <c r="E85" s="34">
        <v>0</v>
      </c>
      <c r="F85" s="34">
        <v>78348.62</v>
      </c>
      <c r="G85" s="34">
        <v>26184.58</v>
      </c>
    </row>
    <row r="86" spans="1:7" ht="16.5" customHeight="1" x14ac:dyDescent="0.25">
      <c r="A86" s="43"/>
      <c r="B86" s="35"/>
      <c r="C86" s="29">
        <v>81201000</v>
      </c>
      <c r="D86" s="28" t="s">
        <v>5</v>
      </c>
      <c r="E86" s="34">
        <v>0</v>
      </c>
      <c r="F86" s="34">
        <v>0</v>
      </c>
      <c r="G86" s="34">
        <v>0</v>
      </c>
    </row>
    <row r="87" spans="1:7" ht="16.5" customHeight="1" x14ac:dyDescent="0.25">
      <c r="A87" s="43"/>
      <c r="B87" s="35"/>
      <c r="C87" s="29">
        <v>81201005</v>
      </c>
      <c r="D87" s="28" t="s">
        <v>7</v>
      </c>
      <c r="E87" s="34">
        <v>0</v>
      </c>
      <c r="F87" s="34">
        <v>0</v>
      </c>
      <c r="G87" s="34">
        <v>0</v>
      </c>
    </row>
    <row r="88" spans="1:7" ht="16.5" customHeight="1" x14ac:dyDescent="0.25">
      <c r="A88" s="43"/>
      <c r="B88" s="35"/>
      <c r="C88" s="29">
        <v>81201009</v>
      </c>
      <c r="D88" s="28" t="s">
        <v>6</v>
      </c>
      <c r="E88" s="34">
        <v>0</v>
      </c>
      <c r="F88" s="34">
        <v>0</v>
      </c>
      <c r="G88" s="34">
        <v>0</v>
      </c>
    </row>
    <row r="89" spans="1:7" ht="16.5" customHeight="1" x14ac:dyDescent="0.25">
      <c r="A89" s="43"/>
      <c r="B89" s="35"/>
      <c r="C89" s="29">
        <v>81211002</v>
      </c>
      <c r="D89" s="28" t="s">
        <v>5</v>
      </c>
      <c r="E89" s="34">
        <v>0</v>
      </c>
      <c r="F89" s="34">
        <v>0</v>
      </c>
      <c r="G89" s="34">
        <v>0</v>
      </c>
    </row>
    <row r="90" spans="1:7" ht="16.5" customHeight="1" x14ac:dyDescent="0.25">
      <c r="A90" s="43"/>
      <c r="B90" s="35"/>
      <c r="C90" s="29">
        <v>81301001</v>
      </c>
      <c r="D90" s="28" t="s">
        <v>7</v>
      </c>
      <c r="E90" s="34">
        <v>0</v>
      </c>
      <c r="F90" s="34">
        <v>0</v>
      </c>
      <c r="G90" s="34">
        <v>0</v>
      </c>
    </row>
    <row r="91" spans="1:7" ht="16.5" customHeight="1" x14ac:dyDescent="0.25">
      <c r="A91" s="43"/>
      <c r="B91" s="35"/>
      <c r="C91" s="29">
        <v>81301005</v>
      </c>
      <c r="D91" s="28" t="s">
        <v>6</v>
      </c>
      <c r="E91" s="34">
        <v>4691.9699999999993</v>
      </c>
      <c r="F91" s="34">
        <v>7878.16</v>
      </c>
      <c r="G91" s="34">
        <v>7030.73</v>
      </c>
    </row>
    <row r="92" spans="1:7" ht="16.5" customHeight="1" x14ac:dyDescent="0.25">
      <c r="A92" s="43"/>
      <c r="B92" s="35"/>
      <c r="C92" s="29">
        <v>81331000</v>
      </c>
      <c r="D92" s="28" t="s">
        <v>5</v>
      </c>
      <c r="E92" s="34">
        <v>17819.240000000002</v>
      </c>
      <c r="F92" s="34">
        <v>19388.240000000002</v>
      </c>
      <c r="G92" s="34">
        <v>19271.740000000002</v>
      </c>
    </row>
    <row r="93" spans="1:7" ht="16.5" customHeight="1" x14ac:dyDescent="0.25">
      <c r="A93" s="43"/>
      <c r="B93" s="35"/>
      <c r="C93" s="29">
        <v>81331020</v>
      </c>
      <c r="D93" s="28" t="s">
        <v>7</v>
      </c>
      <c r="E93" s="34">
        <v>3209.34</v>
      </c>
      <c r="F93" s="34">
        <v>1860.24</v>
      </c>
      <c r="G93" s="34">
        <v>1728.57</v>
      </c>
    </row>
    <row r="94" spans="1:7" ht="16.5" customHeight="1" x14ac:dyDescent="0.25">
      <c r="A94" s="43"/>
      <c r="B94" s="35"/>
      <c r="C94" s="29">
        <v>81401000</v>
      </c>
      <c r="D94" s="28" t="s">
        <v>6</v>
      </c>
      <c r="E94" s="34">
        <v>0</v>
      </c>
      <c r="F94" s="34">
        <v>0</v>
      </c>
      <c r="G94" s="34">
        <v>0</v>
      </c>
    </row>
    <row r="95" spans="1:7" ht="16.5" customHeight="1" x14ac:dyDescent="0.25">
      <c r="A95" s="43"/>
      <c r="B95" s="35"/>
      <c r="C95" s="29">
        <v>81411000</v>
      </c>
      <c r="D95" s="28" t="s">
        <v>5</v>
      </c>
      <c r="E95" s="34">
        <v>12527.25</v>
      </c>
      <c r="F95" s="34">
        <v>5284.2000000000007</v>
      </c>
      <c r="G95" s="34">
        <v>13860</v>
      </c>
    </row>
    <row r="96" spans="1:7" ht="16.5" customHeight="1" x14ac:dyDescent="0.25">
      <c r="A96" s="43"/>
      <c r="B96" s="35"/>
      <c r="C96" s="29">
        <v>81441000</v>
      </c>
      <c r="D96" s="28" t="s">
        <v>7</v>
      </c>
      <c r="E96" s="34">
        <v>1238.19</v>
      </c>
      <c r="F96" s="34">
        <v>1857.28</v>
      </c>
      <c r="G96" s="34">
        <v>1857.28</v>
      </c>
    </row>
    <row r="97" spans="1:7" ht="16.5" customHeight="1" x14ac:dyDescent="0.25">
      <c r="A97" s="43"/>
      <c r="B97" s="35"/>
      <c r="C97" s="29">
        <v>81441100</v>
      </c>
      <c r="D97" s="28" t="s">
        <v>6</v>
      </c>
      <c r="E97" s="34">
        <v>0</v>
      </c>
      <c r="F97" s="34">
        <v>0</v>
      </c>
      <c r="G97" s="34">
        <v>0</v>
      </c>
    </row>
    <row r="98" spans="1:7" ht="16.5" customHeight="1" x14ac:dyDescent="0.25">
      <c r="A98" s="43"/>
      <c r="B98" s="35"/>
      <c r="C98" s="29">
        <v>81491010</v>
      </c>
      <c r="D98" s="28" t="s">
        <v>5</v>
      </c>
      <c r="E98" s="34">
        <v>0</v>
      </c>
      <c r="F98" s="34">
        <v>0</v>
      </c>
      <c r="G98" s="34">
        <v>0</v>
      </c>
    </row>
    <row r="99" spans="1:7" ht="16.5" customHeight="1" x14ac:dyDescent="0.25">
      <c r="A99" s="43"/>
      <c r="B99" s="35"/>
      <c r="C99" s="29">
        <v>81491011</v>
      </c>
      <c r="D99" s="28" t="s">
        <v>7</v>
      </c>
      <c r="E99" s="34">
        <v>3352.11</v>
      </c>
      <c r="F99" s="34">
        <v>4788.7299999999996</v>
      </c>
      <c r="G99" s="34">
        <v>5028.17</v>
      </c>
    </row>
    <row r="100" spans="1:7" ht="16.5" customHeight="1" x14ac:dyDescent="0.25">
      <c r="A100" s="43"/>
      <c r="B100" s="35"/>
      <c r="C100" s="29">
        <v>81491012</v>
      </c>
      <c r="D100" s="28" t="s">
        <v>6</v>
      </c>
      <c r="E100" s="34">
        <v>760.15</v>
      </c>
      <c r="F100" s="34">
        <v>676.56</v>
      </c>
      <c r="G100" s="34">
        <v>1220.43</v>
      </c>
    </row>
    <row r="101" spans="1:7" ht="16.5" customHeight="1" x14ac:dyDescent="0.25">
      <c r="A101" s="43"/>
      <c r="B101" s="35"/>
      <c r="C101" s="29">
        <v>81491016</v>
      </c>
      <c r="D101" s="28" t="s">
        <v>5</v>
      </c>
      <c r="E101" s="34">
        <v>21000</v>
      </c>
      <c r="F101" s="34">
        <v>33000</v>
      </c>
      <c r="G101" s="34">
        <v>31500</v>
      </c>
    </row>
    <row r="102" spans="1:7" ht="16.5" customHeight="1" x14ac:dyDescent="0.25">
      <c r="A102" s="43"/>
      <c r="B102" s="35"/>
      <c r="C102" s="29">
        <v>81495000</v>
      </c>
      <c r="D102" s="28" t="s">
        <v>7</v>
      </c>
      <c r="E102" s="34">
        <v>0</v>
      </c>
      <c r="F102" s="34">
        <v>172500</v>
      </c>
      <c r="G102" s="34">
        <v>92833.34</v>
      </c>
    </row>
    <row r="103" spans="1:7" ht="16.5" customHeight="1" x14ac:dyDescent="0.25">
      <c r="A103" s="43"/>
      <c r="B103" s="35"/>
      <c r="C103" s="29">
        <v>82001006</v>
      </c>
      <c r="D103" s="28" t="s">
        <v>6</v>
      </c>
      <c r="E103" s="34">
        <v>16656.97</v>
      </c>
      <c r="F103" s="34">
        <v>33745.130000000005</v>
      </c>
      <c r="G103" s="34">
        <v>30143.83</v>
      </c>
    </row>
    <row r="104" spans="1:7" ht="16.5" customHeight="1" x14ac:dyDescent="0.25">
      <c r="A104" s="43"/>
      <c r="B104" s="35"/>
      <c r="C104" s="29">
        <v>82001016</v>
      </c>
      <c r="D104" s="28" t="s">
        <v>5</v>
      </c>
      <c r="E104" s="34">
        <v>0</v>
      </c>
      <c r="F104" s="34">
        <v>0</v>
      </c>
      <c r="G104" s="34">
        <v>0</v>
      </c>
    </row>
    <row r="105" spans="1:7" ht="16.5" customHeight="1" x14ac:dyDescent="0.25">
      <c r="A105" s="43"/>
      <c r="B105" s="35"/>
      <c r="C105" s="29">
        <v>82001030</v>
      </c>
      <c r="D105" s="28" t="s">
        <v>7</v>
      </c>
      <c r="E105" s="34">
        <v>5591.1399999999994</v>
      </c>
      <c r="F105" s="34">
        <v>15747.19</v>
      </c>
      <c r="G105" s="34">
        <v>9346.98</v>
      </c>
    </row>
    <row r="106" spans="1:7" ht="16.5" customHeight="1" x14ac:dyDescent="0.25">
      <c r="A106" s="43"/>
      <c r="B106" s="35"/>
      <c r="C106" s="29">
        <v>82101004</v>
      </c>
      <c r="D106" s="28" t="s">
        <v>6</v>
      </c>
      <c r="E106" s="34">
        <v>8638.8799999999992</v>
      </c>
      <c r="F106" s="34">
        <v>17505.48</v>
      </c>
      <c r="G106" s="34">
        <v>15641.08</v>
      </c>
    </row>
    <row r="107" spans="1:7" ht="16.5" customHeight="1" x14ac:dyDescent="0.25">
      <c r="A107" s="43"/>
      <c r="B107" s="35"/>
      <c r="C107" s="29">
        <v>82101030</v>
      </c>
      <c r="D107" s="28" t="s">
        <v>5</v>
      </c>
      <c r="E107" s="34">
        <v>0</v>
      </c>
      <c r="F107" s="34">
        <v>0</v>
      </c>
      <c r="G107" s="34">
        <v>0</v>
      </c>
    </row>
    <row r="108" spans="1:7" ht="16.5" customHeight="1" x14ac:dyDescent="0.25">
      <c r="A108" s="43"/>
      <c r="B108" s="35"/>
      <c r="C108" s="29">
        <v>82102000</v>
      </c>
      <c r="D108" s="28" t="s">
        <v>7</v>
      </c>
      <c r="E108" s="34">
        <v>3006.17</v>
      </c>
      <c r="F108" s="34">
        <v>4294.5</v>
      </c>
      <c r="G108" s="34">
        <v>6522.86</v>
      </c>
    </row>
    <row r="109" spans="1:7" ht="16.5" customHeight="1" x14ac:dyDescent="0.25">
      <c r="A109" s="43"/>
      <c r="B109" s="35"/>
      <c r="C109" s="29">
        <v>82202000</v>
      </c>
      <c r="D109" s="28" t="s">
        <v>6</v>
      </c>
      <c r="E109" s="34">
        <v>0</v>
      </c>
      <c r="F109" s="34">
        <v>0</v>
      </c>
      <c r="G109" s="34">
        <v>0</v>
      </c>
    </row>
    <row r="110" spans="1:7" ht="16.5" customHeight="1" x14ac:dyDescent="0.25">
      <c r="A110" s="43"/>
      <c r="B110" s="35"/>
      <c r="C110" s="29">
        <v>82401000</v>
      </c>
      <c r="D110" s="28" t="s">
        <v>5</v>
      </c>
      <c r="E110" s="34">
        <v>326199.5</v>
      </c>
      <c r="F110" s="34">
        <v>660850.27</v>
      </c>
      <c r="G110" s="34">
        <v>590334.94999999995</v>
      </c>
    </row>
    <row r="111" spans="1:7" ht="16.5" customHeight="1" x14ac:dyDescent="0.25">
      <c r="A111" s="43"/>
      <c r="B111" s="35"/>
      <c r="C111" s="29">
        <v>82401010</v>
      </c>
      <c r="D111" s="28" t="s">
        <v>7</v>
      </c>
      <c r="E111" s="34">
        <v>341.68</v>
      </c>
      <c r="F111" s="34">
        <v>64109.06</v>
      </c>
      <c r="G111" s="34">
        <v>848.75</v>
      </c>
    </row>
    <row r="112" spans="1:7" ht="16.5" customHeight="1" x14ac:dyDescent="0.25">
      <c r="A112" s="43"/>
      <c r="B112" s="35"/>
      <c r="C112" s="29">
        <v>82501001</v>
      </c>
      <c r="D112" s="28" t="s">
        <v>6</v>
      </c>
      <c r="E112" s="34">
        <v>28831.100000000002</v>
      </c>
      <c r="F112" s="34">
        <v>58355.01</v>
      </c>
      <c r="G112" s="34">
        <v>52129.649999999994</v>
      </c>
    </row>
    <row r="113" spans="1:7" ht="16.5" customHeight="1" x14ac:dyDescent="0.25">
      <c r="A113" s="43"/>
      <c r="B113" s="35"/>
      <c r="C113" s="29">
        <v>82901001</v>
      </c>
      <c r="D113" s="28" t="s">
        <v>5</v>
      </c>
      <c r="E113" s="34">
        <v>17679.46</v>
      </c>
      <c r="F113" s="34">
        <v>30618.170000000002</v>
      </c>
      <c r="G113" s="34">
        <v>29294.28</v>
      </c>
    </row>
    <row r="114" spans="1:7" ht="16.5" customHeight="1" x14ac:dyDescent="0.25">
      <c r="A114" s="43"/>
      <c r="B114" s="35"/>
      <c r="C114" s="29">
        <v>82921000</v>
      </c>
      <c r="D114" s="28" t="s">
        <v>7</v>
      </c>
      <c r="E114" s="34">
        <v>0</v>
      </c>
      <c r="F114" s="34">
        <v>0</v>
      </c>
      <c r="G114" s="34">
        <v>0</v>
      </c>
    </row>
    <row r="115" spans="1:7" ht="16.5" customHeight="1" x14ac:dyDescent="0.25">
      <c r="A115" s="43"/>
      <c r="B115" s="35"/>
      <c r="C115" s="29">
        <v>82991000</v>
      </c>
      <c r="D115" s="28" t="s">
        <v>6</v>
      </c>
      <c r="E115" s="34">
        <v>7135.57</v>
      </c>
      <c r="F115" s="34">
        <v>14452.59</v>
      </c>
      <c r="G115" s="34">
        <v>12907.23</v>
      </c>
    </row>
    <row r="116" spans="1:7" ht="16.5" customHeight="1" x14ac:dyDescent="0.25">
      <c r="A116" s="43"/>
      <c r="B116" s="35"/>
      <c r="C116" s="29">
        <v>82991050</v>
      </c>
      <c r="D116" s="28" t="s">
        <v>5</v>
      </c>
      <c r="E116" s="34">
        <v>930.5</v>
      </c>
      <c r="F116" s="34">
        <v>1828.79</v>
      </c>
      <c r="G116" s="34">
        <v>1651.24</v>
      </c>
    </row>
    <row r="117" spans="1:7" ht="16.5" customHeight="1" x14ac:dyDescent="0.25">
      <c r="A117" s="43"/>
      <c r="B117" s="35"/>
      <c r="C117" s="29">
        <v>83001000</v>
      </c>
      <c r="D117" s="28" t="s">
        <v>7</v>
      </c>
      <c r="E117" s="34">
        <v>190</v>
      </c>
      <c r="F117" s="34">
        <v>1148</v>
      </c>
      <c r="G117" s="34">
        <v>0</v>
      </c>
    </row>
    <row r="118" spans="1:7" ht="16.5" customHeight="1" x14ac:dyDescent="0.25">
      <c r="A118" s="43"/>
      <c r="B118" s="35"/>
      <c r="C118" s="29">
        <v>83001008</v>
      </c>
      <c r="D118" s="28" t="s">
        <v>6</v>
      </c>
      <c r="E118" s="34">
        <v>0</v>
      </c>
      <c r="F118" s="34">
        <v>90</v>
      </c>
      <c r="G118" s="34">
        <v>0</v>
      </c>
    </row>
    <row r="119" spans="1:7" ht="16.5" customHeight="1" x14ac:dyDescent="0.25">
      <c r="A119" s="43"/>
      <c r="B119" s="35"/>
      <c r="C119" s="29">
        <v>83061000</v>
      </c>
      <c r="D119" s="28" t="s">
        <v>5</v>
      </c>
      <c r="E119" s="34">
        <v>92923.98</v>
      </c>
      <c r="F119" s="34">
        <v>54297.17</v>
      </c>
      <c r="G119" s="34">
        <v>49532.36</v>
      </c>
    </row>
    <row r="120" spans="1:7" ht="16.5" customHeight="1" x14ac:dyDescent="0.25">
      <c r="A120" s="43"/>
      <c r="B120" s="35"/>
      <c r="C120" s="29">
        <v>83061010</v>
      </c>
      <c r="D120" s="28" t="s">
        <v>7</v>
      </c>
      <c r="E120" s="34">
        <v>0</v>
      </c>
      <c r="F120" s="34">
        <v>26695.21</v>
      </c>
      <c r="G120" s="34">
        <v>0</v>
      </c>
    </row>
    <row r="121" spans="1:7" ht="16.5" customHeight="1" x14ac:dyDescent="0.25">
      <c r="A121" s="43"/>
      <c r="B121" s="35"/>
      <c r="C121" s="29">
        <v>83111000</v>
      </c>
      <c r="D121" s="28" t="s">
        <v>6</v>
      </c>
      <c r="E121" s="34">
        <v>3908.1800000000003</v>
      </c>
      <c r="F121" s="34">
        <v>4900.26</v>
      </c>
      <c r="G121" s="34">
        <v>5900.74</v>
      </c>
    </row>
    <row r="122" spans="1:7" ht="16.5" customHeight="1" x14ac:dyDescent="0.25">
      <c r="A122" s="43"/>
      <c r="B122" s="35"/>
      <c r="C122" s="29">
        <v>83111102</v>
      </c>
      <c r="D122" s="28" t="s">
        <v>5</v>
      </c>
      <c r="E122" s="34">
        <v>20997.79</v>
      </c>
      <c r="F122" s="34">
        <v>1074.1199999999999</v>
      </c>
      <c r="G122" s="34">
        <v>5856.28</v>
      </c>
    </row>
    <row r="123" spans="1:7" ht="16.5" customHeight="1" x14ac:dyDescent="0.25">
      <c r="A123" s="43"/>
      <c r="B123" s="35"/>
      <c r="C123" s="29">
        <v>83111110</v>
      </c>
      <c r="D123" s="28" t="s">
        <v>7</v>
      </c>
      <c r="E123" s="34">
        <v>1381.71</v>
      </c>
      <c r="F123" s="34">
        <v>2412.63</v>
      </c>
      <c r="G123" s="34">
        <v>687.19</v>
      </c>
    </row>
    <row r="124" spans="1:7" ht="16.5" customHeight="1" x14ac:dyDescent="0.25">
      <c r="A124" s="43"/>
      <c r="B124" s="35"/>
      <c r="C124" s="29">
        <v>83111300</v>
      </c>
      <c r="D124" s="28" t="s">
        <v>6</v>
      </c>
      <c r="E124" s="34">
        <v>0</v>
      </c>
      <c r="F124" s="34">
        <v>1.28</v>
      </c>
      <c r="G124" s="34">
        <v>0</v>
      </c>
    </row>
    <row r="125" spans="1:7" ht="16.5" customHeight="1" x14ac:dyDescent="0.25">
      <c r="A125" s="43"/>
      <c r="B125" s="35"/>
      <c r="C125" s="29">
        <v>83201000</v>
      </c>
      <c r="D125" s="28" t="s">
        <v>5</v>
      </c>
      <c r="E125" s="34">
        <v>36123.550000000003</v>
      </c>
      <c r="F125" s="34">
        <v>55282.41</v>
      </c>
      <c r="G125" s="34">
        <v>131627.67000000001</v>
      </c>
    </row>
    <row r="126" spans="1:7" ht="16.5" customHeight="1" x14ac:dyDescent="0.25">
      <c r="A126" s="43"/>
      <c r="B126" s="35"/>
      <c r="C126" s="29">
        <v>83221010</v>
      </c>
      <c r="D126" s="28" t="s">
        <v>7</v>
      </c>
      <c r="E126" s="34">
        <v>6266.16</v>
      </c>
      <c r="F126" s="34">
        <v>11791.82</v>
      </c>
      <c r="G126" s="34">
        <v>10823.880000000001</v>
      </c>
    </row>
    <row r="127" spans="1:7" ht="16.5" customHeight="1" x14ac:dyDescent="0.25">
      <c r="A127" s="43"/>
      <c r="B127" s="35"/>
      <c r="C127" s="29">
        <v>83221011</v>
      </c>
      <c r="D127" s="28" t="s">
        <v>6</v>
      </c>
      <c r="E127" s="34">
        <v>76884.320000000007</v>
      </c>
      <c r="F127" s="34">
        <v>7026.99</v>
      </c>
      <c r="G127" s="34">
        <v>452.76</v>
      </c>
    </row>
    <row r="128" spans="1:7" ht="16.5" customHeight="1" x14ac:dyDescent="0.25">
      <c r="A128" s="43"/>
      <c r="B128" s="35"/>
      <c r="C128" s="29">
        <v>83302000</v>
      </c>
      <c r="D128" s="28" t="s">
        <v>5</v>
      </c>
      <c r="E128" s="34">
        <v>168.47</v>
      </c>
      <c r="F128" s="34">
        <v>240.52</v>
      </c>
      <c r="G128" s="34">
        <v>252.55</v>
      </c>
    </row>
    <row r="129" spans="1:7" ht="16.5" customHeight="1" x14ac:dyDescent="0.25">
      <c r="A129" s="43"/>
      <c r="B129" s="35"/>
      <c r="C129" s="29">
        <v>83303000</v>
      </c>
      <c r="D129" s="28" t="s">
        <v>7</v>
      </c>
      <c r="E129" s="34">
        <v>5335.12</v>
      </c>
      <c r="F129" s="34">
        <v>882.55</v>
      </c>
      <c r="G129" s="34">
        <v>7595.69</v>
      </c>
    </row>
    <row r="130" spans="1:7" ht="16.5" customHeight="1" x14ac:dyDescent="0.25">
      <c r="A130" s="43"/>
      <c r="B130" s="35"/>
      <c r="C130" s="29">
        <v>83401000</v>
      </c>
      <c r="D130" s="28" t="s">
        <v>6</v>
      </c>
      <c r="E130" s="34">
        <v>3307.73</v>
      </c>
      <c r="F130" s="34">
        <v>3675.27</v>
      </c>
      <c r="G130" s="34">
        <v>0</v>
      </c>
    </row>
    <row r="131" spans="1:7" ht="16.5" customHeight="1" x14ac:dyDescent="0.25">
      <c r="A131" s="43"/>
      <c r="B131" s="35"/>
      <c r="C131" s="29">
        <v>83411000</v>
      </c>
      <c r="D131" s="28" t="s">
        <v>5</v>
      </c>
      <c r="E131" s="34">
        <v>0</v>
      </c>
      <c r="F131" s="34">
        <v>2721.77</v>
      </c>
      <c r="G131" s="34">
        <v>2818.45</v>
      </c>
    </row>
    <row r="132" spans="1:7" ht="16.5" customHeight="1" x14ac:dyDescent="0.25">
      <c r="A132" s="43"/>
      <c r="B132" s="35"/>
      <c r="C132" s="29">
        <v>83411010</v>
      </c>
      <c r="D132" s="28" t="s">
        <v>7</v>
      </c>
      <c r="E132" s="34">
        <v>0</v>
      </c>
      <c r="F132" s="34">
        <v>-58.299999999999955</v>
      </c>
      <c r="G132" s="34">
        <v>0</v>
      </c>
    </row>
    <row r="133" spans="1:7" ht="16.5" customHeight="1" x14ac:dyDescent="0.25">
      <c r="A133" s="43"/>
      <c r="B133" s="35"/>
      <c r="C133" s="29">
        <v>83421000</v>
      </c>
      <c r="D133" s="28" t="s">
        <v>6</v>
      </c>
      <c r="E133" s="34">
        <v>2835.19</v>
      </c>
      <c r="F133" s="34">
        <v>36061.96</v>
      </c>
      <c r="G133" s="34">
        <v>5214.66</v>
      </c>
    </row>
    <row r="134" spans="1:7" ht="16.5" customHeight="1" x14ac:dyDescent="0.25">
      <c r="A134" s="43"/>
      <c r="B134" s="35"/>
      <c r="C134" s="29">
        <v>83911000</v>
      </c>
      <c r="D134" s="28" t="s">
        <v>5</v>
      </c>
      <c r="E134" s="34">
        <v>0</v>
      </c>
      <c r="F134" s="34">
        <v>0</v>
      </c>
      <c r="G134" s="34">
        <v>0</v>
      </c>
    </row>
    <row r="135" spans="1:7" ht="16.5" customHeight="1" x14ac:dyDescent="0.25">
      <c r="A135" s="43"/>
      <c r="B135" s="35"/>
      <c r="C135" s="29">
        <v>84001000</v>
      </c>
      <c r="D135" s="28" t="s">
        <v>7</v>
      </c>
      <c r="E135" s="34">
        <v>64729.17</v>
      </c>
      <c r="F135" s="34">
        <v>123889.75</v>
      </c>
      <c r="G135" s="34">
        <v>254346.52</v>
      </c>
    </row>
    <row r="136" spans="1:7" ht="16.5" customHeight="1" x14ac:dyDescent="0.25">
      <c r="A136" s="43"/>
      <c r="B136" s="35"/>
      <c r="C136" s="29">
        <v>84021000</v>
      </c>
      <c r="D136" s="28" t="s">
        <v>6</v>
      </c>
      <c r="E136" s="34">
        <v>0</v>
      </c>
      <c r="F136" s="34">
        <v>0</v>
      </c>
      <c r="G136" s="34">
        <v>0</v>
      </c>
    </row>
    <row r="137" spans="1:7" ht="16.5" customHeight="1" x14ac:dyDescent="0.25">
      <c r="A137" s="43"/>
      <c r="B137" s="35"/>
      <c r="C137" s="29">
        <v>84021010</v>
      </c>
      <c r="D137" s="28" t="s">
        <v>5</v>
      </c>
      <c r="E137" s="34">
        <v>0</v>
      </c>
      <c r="F137" s="34">
        <v>0</v>
      </c>
      <c r="G137" s="34">
        <v>0</v>
      </c>
    </row>
    <row r="138" spans="1:7" ht="16.5" customHeight="1" x14ac:dyDescent="0.25">
      <c r="A138" s="43"/>
      <c r="B138" s="35"/>
      <c r="C138" s="29">
        <v>84021020</v>
      </c>
      <c r="D138" s="28" t="s">
        <v>7</v>
      </c>
      <c r="E138" s="34">
        <v>0</v>
      </c>
      <c r="F138" s="34">
        <v>0</v>
      </c>
      <c r="G138" s="34">
        <v>0</v>
      </c>
    </row>
    <row r="139" spans="1:7" ht="16.5" customHeight="1" x14ac:dyDescent="0.25">
      <c r="A139" s="43"/>
      <c r="B139" s="35"/>
      <c r="C139" s="29">
        <v>84022305</v>
      </c>
      <c r="D139" s="28" t="s">
        <v>6</v>
      </c>
      <c r="E139" s="34">
        <v>12798.94</v>
      </c>
      <c r="F139" s="34">
        <v>19678.2</v>
      </c>
      <c r="G139" s="34">
        <v>19198.41</v>
      </c>
    </row>
    <row r="140" spans="1:7" ht="16.5" customHeight="1" x14ac:dyDescent="0.25">
      <c r="A140" s="43"/>
      <c r="B140" s="35"/>
      <c r="C140" s="29">
        <v>84022701</v>
      </c>
      <c r="D140" s="28" t="s">
        <v>5</v>
      </c>
      <c r="E140" s="34">
        <v>0</v>
      </c>
      <c r="F140" s="34">
        <v>0</v>
      </c>
      <c r="G140" s="34">
        <v>0</v>
      </c>
    </row>
    <row r="141" spans="1:7" ht="16.5" customHeight="1" x14ac:dyDescent="0.25">
      <c r="A141" s="43"/>
      <c r="B141" s="35"/>
      <c r="C141" s="29">
        <v>84022703</v>
      </c>
      <c r="D141" s="28" t="s">
        <v>7</v>
      </c>
      <c r="E141" s="34">
        <v>24810.5</v>
      </c>
      <c r="F141" s="34">
        <v>45713.83</v>
      </c>
      <c r="G141" s="34">
        <v>29889.96</v>
      </c>
    </row>
    <row r="142" spans="1:7" ht="16.5" customHeight="1" x14ac:dyDescent="0.25">
      <c r="A142" s="43"/>
      <c r="B142" s="35"/>
      <c r="C142" s="29">
        <v>84022704</v>
      </c>
      <c r="D142" s="28" t="s">
        <v>6</v>
      </c>
      <c r="E142" s="34">
        <v>25314.27</v>
      </c>
      <c r="F142" s="34">
        <v>40542.699999999997</v>
      </c>
      <c r="G142" s="34">
        <v>52487.63</v>
      </c>
    </row>
    <row r="143" spans="1:7" ht="16.5" customHeight="1" x14ac:dyDescent="0.25">
      <c r="A143" s="43"/>
      <c r="B143" s="35"/>
      <c r="C143" s="29">
        <v>84101000</v>
      </c>
      <c r="D143" s="28" t="s">
        <v>5</v>
      </c>
      <c r="E143" s="34">
        <v>20815.169999999998</v>
      </c>
      <c r="F143" s="34">
        <v>104115.51</v>
      </c>
      <c r="G143" s="34">
        <v>228287.96</v>
      </c>
    </row>
    <row r="144" spans="1:7" ht="16.5" customHeight="1" x14ac:dyDescent="0.25">
      <c r="A144" s="43"/>
      <c r="B144" s="35"/>
      <c r="C144" s="29">
        <v>84101022</v>
      </c>
      <c r="D144" s="28" t="s">
        <v>7</v>
      </c>
      <c r="E144" s="34">
        <v>0</v>
      </c>
      <c r="F144" s="34">
        <v>0</v>
      </c>
      <c r="G144" s="34">
        <v>0</v>
      </c>
    </row>
    <row r="145" spans="1:7" ht="16.5" customHeight="1" x14ac:dyDescent="0.25">
      <c r="A145" s="43"/>
      <c r="B145" s="35"/>
      <c r="C145" s="29">
        <v>84102100</v>
      </c>
      <c r="D145" s="28" t="s">
        <v>6</v>
      </c>
      <c r="E145" s="34">
        <v>0</v>
      </c>
      <c r="F145" s="34">
        <v>0</v>
      </c>
      <c r="G145" s="34">
        <v>0</v>
      </c>
    </row>
    <row r="146" spans="1:7" ht="16.5" customHeight="1" x14ac:dyDescent="0.25">
      <c r="A146" s="43"/>
      <c r="B146" s="35"/>
      <c r="C146" s="29">
        <v>84111000</v>
      </c>
      <c r="D146" s="28" t="s">
        <v>5</v>
      </c>
      <c r="E146" s="34">
        <v>822.04</v>
      </c>
      <c r="F146" s="34">
        <v>42176.75</v>
      </c>
      <c r="G146" s="34">
        <v>34851.769999999997</v>
      </c>
    </row>
    <row r="147" spans="1:7" ht="16.5" customHeight="1" x14ac:dyDescent="0.25">
      <c r="A147" s="43"/>
      <c r="B147" s="35"/>
      <c r="C147" s="29">
        <v>84111330</v>
      </c>
      <c r="D147" s="28" t="s">
        <v>7</v>
      </c>
      <c r="E147" s="34">
        <v>0</v>
      </c>
      <c r="F147" s="34">
        <v>8129.04</v>
      </c>
      <c r="G147" s="34">
        <v>5538.95</v>
      </c>
    </row>
    <row r="148" spans="1:7" ht="16.5" customHeight="1" x14ac:dyDescent="0.25">
      <c r="A148" s="43"/>
      <c r="B148" s="35"/>
      <c r="C148" s="29">
        <v>84111340</v>
      </c>
      <c r="D148" s="28" t="s">
        <v>6</v>
      </c>
      <c r="E148" s="34">
        <v>47839.58</v>
      </c>
      <c r="F148" s="34">
        <v>71012.83</v>
      </c>
      <c r="G148" s="34">
        <v>105542.67</v>
      </c>
    </row>
    <row r="149" spans="1:7" ht="16.5" customHeight="1" x14ac:dyDescent="0.25">
      <c r="A149" s="43"/>
      <c r="B149" s="35"/>
      <c r="C149" s="29">
        <v>84111400</v>
      </c>
      <c r="D149" s="28" t="s">
        <v>5</v>
      </c>
      <c r="E149" s="34">
        <v>489.27</v>
      </c>
      <c r="F149" s="34">
        <v>698.95</v>
      </c>
      <c r="G149" s="34">
        <v>733.9</v>
      </c>
    </row>
    <row r="150" spans="1:7" ht="16.5" customHeight="1" x14ac:dyDescent="0.25">
      <c r="A150" s="43"/>
      <c r="B150" s="35"/>
      <c r="C150" s="29">
        <v>84501001</v>
      </c>
      <c r="D150" s="28" t="s">
        <v>7</v>
      </c>
      <c r="E150" s="34">
        <v>0</v>
      </c>
      <c r="F150" s="34">
        <v>0</v>
      </c>
      <c r="G150" s="34">
        <v>161966.33000000002</v>
      </c>
    </row>
    <row r="151" spans="1:7" ht="16.5" customHeight="1" x14ac:dyDescent="0.25">
      <c r="A151" s="43"/>
      <c r="B151" s="35"/>
      <c r="C151" s="29">
        <v>84501015</v>
      </c>
      <c r="D151" s="28" t="s">
        <v>6</v>
      </c>
      <c r="E151" s="34">
        <v>55709.880000000005</v>
      </c>
      <c r="F151" s="34">
        <v>69918.66</v>
      </c>
      <c r="G151" s="34">
        <v>72710</v>
      </c>
    </row>
    <row r="152" spans="1:7" ht="16.5" customHeight="1" x14ac:dyDescent="0.25">
      <c r="A152" s="43"/>
      <c r="B152" s="35"/>
      <c r="C152" s="29">
        <v>84501018</v>
      </c>
      <c r="D152" s="28" t="s">
        <v>5</v>
      </c>
      <c r="E152" s="34">
        <v>0</v>
      </c>
      <c r="F152" s="34">
        <v>0</v>
      </c>
      <c r="G152" s="34">
        <v>0</v>
      </c>
    </row>
    <row r="153" spans="1:7" ht="16.5" customHeight="1" x14ac:dyDescent="0.25">
      <c r="A153" s="43"/>
      <c r="B153" s="35"/>
      <c r="C153" s="29">
        <v>84501601</v>
      </c>
      <c r="D153" s="28" t="s">
        <v>7</v>
      </c>
      <c r="E153" s="34">
        <v>0</v>
      </c>
      <c r="F153" s="34">
        <v>0</v>
      </c>
      <c r="G153" s="34">
        <v>0</v>
      </c>
    </row>
    <row r="154" spans="1:7" ht="16.5" customHeight="1" x14ac:dyDescent="0.25">
      <c r="A154" s="43"/>
      <c r="B154" s="35"/>
      <c r="C154" s="29">
        <v>84503205</v>
      </c>
      <c r="D154" s="28" t="s">
        <v>6</v>
      </c>
      <c r="E154" s="34">
        <v>0</v>
      </c>
      <c r="F154" s="34">
        <v>5880.4</v>
      </c>
      <c r="G154" s="34">
        <v>0</v>
      </c>
    </row>
    <row r="155" spans="1:7" ht="16.5" customHeight="1" x14ac:dyDescent="0.25">
      <c r="A155" s="43"/>
      <c r="B155" s="35"/>
      <c r="C155" s="29">
        <v>84511000</v>
      </c>
      <c r="D155" s="28" t="s">
        <v>5</v>
      </c>
      <c r="E155" s="34">
        <v>0</v>
      </c>
      <c r="F155" s="34">
        <v>0</v>
      </c>
      <c r="G155" s="34">
        <v>0</v>
      </c>
    </row>
    <row r="156" spans="1:7" ht="16.5" customHeight="1" x14ac:dyDescent="0.25">
      <c r="A156" s="43"/>
      <c r="B156" s="35"/>
      <c r="C156" s="29">
        <v>84511016</v>
      </c>
      <c r="D156" s="28" t="s">
        <v>7</v>
      </c>
      <c r="E156" s="34">
        <v>0</v>
      </c>
      <c r="F156" s="34">
        <v>0</v>
      </c>
      <c r="G156" s="34">
        <v>0</v>
      </c>
    </row>
    <row r="157" spans="1:7" ht="16.5" customHeight="1" x14ac:dyDescent="0.25">
      <c r="A157" s="43"/>
      <c r="B157" s="35"/>
      <c r="C157" s="29">
        <v>85001000</v>
      </c>
      <c r="D157" s="28" t="s">
        <v>6</v>
      </c>
      <c r="E157" s="34">
        <v>1381.46</v>
      </c>
      <c r="F157" s="34">
        <v>592</v>
      </c>
      <c r="G157" s="34">
        <v>938</v>
      </c>
    </row>
    <row r="158" spans="1:7" ht="16.5" customHeight="1" x14ac:dyDescent="0.25">
      <c r="A158" s="43"/>
      <c r="B158" s="35"/>
      <c r="C158" s="29">
        <v>85001010</v>
      </c>
      <c r="D158" s="28" t="s">
        <v>5</v>
      </c>
      <c r="E158" s="34">
        <v>0</v>
      </c>
      <c r="F158" s="34">
        <v>0</v>
      </c>
      <c r="G158" s="34">
        <v>0</v>
      </c>
    </row>
    <row r="159" spans="1:7" ht="16.5" customHeight="1" x14ac:dyDescent="0.25">
      <c r="A159" s="43"/>
      <c r="B159" s="35"/>
      <c r="C159" s="29">
        <v>85001011</v>
      </c>
      <c r="D159" s="28" t="s">
        <v>7</v>
      </c>
      <c r="E159" s="34">
        <v>0</v>
      </c>
      <c r="F159" s="34">
        <v>0</v>
      </c>
      <c r="G159" s="34">
        <v>0</v>
      </c>
    </row>
    <row r="160" spans="1:7" ht="16.5" customHeight="1" x14ac:dyDescent="0.25">
      <c r="A160" s="43"/>
      <c r="B160" s="35"/>
      <c r="C160" s="29">
        <v>85001100</v>
      </c>
      <c r="D160" s="28" t="s">
        <v>6</v>
      </c>
      <c r="E160" s="34">
        <v>0</v>
      </c>
      <c r="F160" s="34">
        <v>0</v>
      </c>
      <c r="G160" s="34">
        <v>0</v>
      </c>
    </row>
    <row r="161" spans="1:7" ht="16.5" customHeight="1" x14ac:dyDescent="0.25">
      <c r="A161" s="43"/>
      <c r="B161" s="35"/>
      <c r="C161" s="29">
        <v>85011000</v>
      </c>
      <c r="D161" s="28" t="s">
        <v>5</v>
      </c>
      <c r="E161" s="34">
        <v>0</v>
      </c>
      <c r="F161" s="34">
        <v>0</v>
      </c>
      <c r="G161" s="34">
        <v>0</v>
      </c>
    </row>
    <row r="162" spans="1:7" ht="16.5" customHeight="1" x14ac:dyDescent="0.25">
      <c r="A162" s="43"/>
      <c r="B162" s="35"/>
      <c r="C162" s="29">
        <v>85021000</v>
      </c>
      <c r="D162" s="28" t="s">
        <v>7</v>
      </c>
      <c r="E162" s="34">
        <v>353.85</v>
      </c>
      <c r="F162" s="34">
        <v>505.47</v>
      </c>
      <c r="G162" s="34">
        <v>530.75</v>
      </c>
    </row>
    <row r="163" spans="1:7" ht="16.5" customHeight="1" x14ac:dyDescent="0.25">
      <c r="A163" s="43"/>
      <c r="B163" s="35"/>
      <c r="C163" s="29">
        <v>85031000</v>
      </c>
      <c r="D163" s="28" t="s">
        <v>6</v>
      </c>
      <c r="E163" s="34">
        <v>150</v>
      </c>
      <c r="F163" s="34">
        <v>0</v>
      </c>
      <c r="G163" s="34">
        <v>0</v>
      </c>
    </row>
    <row r="164" spans="1:7" ht="16.5" customHeight="1" x14ac:dyDescent="0.25">
      <c r="A164" s="43"/>
      <c r="B164" s="35"/>
      <c r="C164" s="29">
        <v>85031020</v>
      </c>
      <c r="D164" s="28" t="s">
        <v>5</v>
      </c>
      <c r="E164" s="34">
        <v>70124.84</v>
      </c>
      <c r="F164" s="34">
        <v>34054.619999999995</v>
      </c>
      <c r="G164" s="34">
        <v>10132.23</v>
      </c>
    </row>
    <row r="165" spans="1:7" ht="16.5" customHeight="1" x14ac:dyDescent="0.25">
      <c r="A165" s="43"/>
      <c r="B165" s="35"/>
      <c r="C165" s="29">
        <v>85031030</v>
      </c>
      <c r="D165" s="28" t="s">
        <v>7</v>
      </c>
      <c r="E165" s="34">
        <v>10361.08</v>
      </c>
      <c r="F165" s="34">
        <v>6325.08</v>
      </c>
      <c r="G165" s="34">
        <v>1203.58</v>
      </c>
    </row>
    <row r="166" spans="1:7" ht="16.5" customHeight="1" x14ac:dyDescent="0.25">
      <c r="A166" s="43"/>
      <c r="B166" s="35"/>
      <c r="C166" s="29">
        <v>85111000</v>
      </c>
      <c r="D166" s="28" t="s">
        <v>6</v>
      </c>
      <c r="E166" s="34">
        <v>0</v>
      </c>
      <c r="F166" s="34">
        <v>0</v>
      </c>
      <c r="G166" s="34">
        <v>0</v>
      </c>
    </row>
    <row r="167" spans="1:7" ht="16.5" customHeight="1" x14ac:dyDescent="0.25">
      <c r="A167" s="43"/>
      <c r="B167" s="35"/>
      <c r="C167" s="29">
        <v>85121000</v>
      </c>
      <c r="D167" s="28" t="s">
        <v>5</v>
      </c>
      <c r="E167" s="34">
        <v>0</v>
      </c>
      <c r="F167" s="34">
        <v>0</v>
      </c>
      <c r="G167" s="34">
        <v>0</v>
      </c>
    </row>
    <row r="168" spans="1:7" ht="16.5" customHeight="1" x14ac:dyDescent="0.25">
      <c r="A168" s="43"/>
      <c r="B168" s="35"/>
      <c r="C168" s="29">
        <v>85211050</v>
      </c>
      <c r="D168" s="28" t="s">
        <v>7</v>
      </c>
      <c r="E168" s="34">
        <v>0</v>
      </c>
      <c r="F168" s="34">
        <v>0</v>
      </c>
      <c r="G168" s="34">
        <v>0</v>
      </c>
    </row>
    <row r="169" spans="1:7" ht="16.5" customHeight="1" x14ac:dyDescent="0.25">
      <c r="A169" s="43"/>
      <c r="B169" s="35"/>
      <c r="C169" s="29">
        <v>85211062</v>
      </c>
      <c r="D169" s="28" t="s">
        <v>6</v>
      </c>
      <c r="E169" s="34">
        <v>0</v>
      </c>
      <c r="F169" s="34">
        <v>0</v>
      </c>
      <c r="G169" s="34">
        <v>0</v>
      </c>
    </row>
    <row r="170" spans="1:7" ht="16.5" customHeight="1" x14ac:dyDescent="0.25">
      <c r="A170" s="43"/>
      <c r="B170" s="35"/>
      <c r="C170" s="29">
        <v>85211064</v>
      </c>
      <c r="D170" s="28" t="s">
        <v>5</v>
      </c>
      <c r="E170" s="34">
        <v>0</v>
      </c>
      <c r="F170" s="34">
        <v>0</v>
      </c>
      <c r="G170" s="34">
        <v>0</v>
      </c>
    </row>
    <row r="171" spans="1:7" ht="16.5" customHeight="1" x14ac:dyDescent="0.25">
      <c r="A171" s="43"/>
      <c r="B171" s="35"/>
      <c r="C171" s="29">
        <v>85211066</v>
      </c>
      <c r="D171" s="28" t="s">
        <v>7</v>
      </c>
      <c r="E171" s="34">
        <v>0</v>
      </c>
      <c r="F171" s="34">
        <v>0</v>
      </c>
      <c r="G171" s="34">
        <v>0</v>
      </c>
    </row>
    <row r="172" spans="1:7" ht="16.5" customHeight="1" x14ac:dyDescent="0.25">
      <c r="A172" s="43"/>
      <c r="B172" s="35"/>
      <c r="C172" s="29">
        <v>85211070</v>
      </c>
      <c r="D172" s="28" t="s">
        <v>6</v>
      </c>
      <c r="E172" s="34">
        <v>0</v>
      </c>
      <c r="F172" s="34">
        <v>0</v>
      </c>
      <c r="G172" s="34">
        <v>0</v>
      </c>
    </row>
    <row r="173" spans="1:7" ht="16.5" customHeight="1" x14ac:dyDescent="0.25">
      <c r="A173" s="43"/>
      <c r="B173" s="35"/>
      <c r="C173" s="29">
        <v>85211084</v>
      </c>
      <c r="D173" s="28" t="s">
        <v>5</v>
      </c>
      <c r="E173" s="34">
        <v>0</v>
      </c>
      <c r="F173" s="34">
        <v>0</v>
      </c>
      <c r="G173" s="34">
        <v>0</v>
      </c>
    </row>
    <row r="174" spans="1:7" ht="16.5" customHeight="1" x14ac:dyDescent="0.25">
      <c r="A174" s="43"/>
      <c r="B174" s="35"/>
      <c r="C174" s="29">
        <v>85211086</v>
      </c>
      <c r="D174" s="28" t="s">
        <v>7</v>
      </c>
      <c r="E174" s="34">
        <v>7899.75</v>
      </c>
      <c r="F174" s="34">
        <v>-78.53</v>
      </c>
      <c r="G174" s="34">
        <v>-4.8499999999999996</v>
      </c>
    </row>
    <row r="175" spans="1:7" ht="16.5" customHeight="1" x14ac:dyDescent="0.25">
      <c r="A175" s="43"/>
      <c r="B175" s="35"/>
      <c r="C175" s="29">
        <v>85211090</v>
      </c>
      <c r="D175" s="28" t="s">
        <v>6</v>
      </c>
      <c r="E175" s="34">
        <v>260049.5</v>
      </c>
      <c r="F175" s="34">
        <v>0</v>
      </c>
      <c r="G175" s="34">
        <v>0</v>
      </c>
    </row>
    <row r="176" spans="1:7" ht="16.5" customHeight="1" x14ac:dyDescent="0.25">
      <c r="A176" s="43"/>
      <c r="B176" s="35"/>
      <c r="C176" s="29">
        <v>85211091</v>
      </c>
      <c r="D176" s="28" t="s">
        <v>5</v>
      </c>
      <c r="E176" s="34">
        <v>0</v>
      </c>
      <c r="F176" s="34">
        <v>0</v>
      </c>
      <c r="G176" s="34">
        <v>0</v>
      </c>
    </row>
    <row r="177" spans="1:7" ht="16.5" customHeight="1" x14ac:dyDescent="0.25">
      <c r="A177" s="43"/>
      <c r="B177" s="35"/>
      <c r="C177" s="29">
        <v>85211111</v>
      </c>
      <c r="D177" s="28" t="s">
        <v>7</v>
      </c>
      <c r="E177" s="34">
        <v>0</v>
      </c>
      <c r="F177" s="34">
        <v>0</v>
      </c>
      <c r="G177" s="34">
        <v>0</v>
      </c>
    </row>
    <row r="178" spans="1:7" ht="16.5" customHeight="1" x14ac:dyDescent="0.25">
      <c r="A178" s="43"/>
      <c r="B178" s="35"/>
      <c r="C178" s="29">
        <v>85221010</v>
      </c>
      <c r="D178" s="28" t="s">
        <v>6</v>
      </c>
      <c r="E178" s="34">
        <v>0</v>
      </c>
      <c r="F178" s="34">
        <v>0</v>
      </c>
      <c r="G178" s="34">
        <v>0</v>
      </c>
    </row>
    <row r="179" spans="1:7" ht="16.5" customHeight="1" x14ac:dyDescent="0.25">
      <c r="A179" s="43"/>
      <c r="B179" s="35"/>
      <c r="C179" s="29">
        <v>85231061</v>
      </c>
      <c r="D179" s="28" t="s">
        <v>5</v>
      </c>
      <c r="E179" s="34">
        <v>0</v>
      </c>
      <c r="F179" s="34">
        <v>0</v>
      </c>
      <c r="G179" s="34">
        <v>0</v>
      </c>
    </row>
    <row r="180" spans="1:7" ht="16.5" customHeight="1" x14ac:dyDescent="0.25">
      <c r="A180" s="43"/>
      <c r="B180" s="35"/>
      <c r="C180" s="29">
        <v>85231062</v>
      </c>
      <c r="D180" s="28" t="s">
        <v>7</v>
      </c>
      <c r="E180" s="34">
        <v>773.74</v>
      </c>
      <c r="F180" s="34">
        <v>1160.6099999999999</v>
      </c>
      <c r="G180" s="34">
        <v>1160.6099999999999</v>
      </c>
    </row>
    <row r="181" spans="1:7" ht="16.5" customHeight="1" x14ac:dyDescent="0.25">
      <c r="A181" s="43"/>
      <c r="B181" s="35"/>
      <c r="C181" s="29">
        <v>85231063</v>
      </c>
      <c r="D181" s="28" t="s">
        <v>6</v>
      </c>
      <c r="E181" s="34">
        <v>0</v>
      </c>
      <c r="F181" s="34">
        <v>0</v>
      </c>
      <c r="G181" s="34">
        <v>0</v>
      </c>
    </row>
    <row r="182" spans="1:7" ht="16.5" customHeight="1" x14ac:dyDescent="0.25">
      <c r="A182" s="43"/>
      <c r="B182" s="35"/>
      <c r="C182" s="29">
        <v>85301000</v>
      </c>
      <c r="D182" s="28" t="s">
        <v>5</v>
      </c>
      <c r="E182" s="34">
        <v>0</v>
      </c>
      <c r="F182" s="34">
        <v>0</v>
      </c>
      <c r="G182" s="34">
        <v>0</v>
      </c>
    </row>
    <row r="183" spans="1:7" ht="16.5" customHeight="1" x14ac:dyDescent="0.25">
      <c r="A183" s="43"/>
      <c r="B183" s="35"/>
      <c r="C183" s="29">
        <v>85321000</v>
      </c>
      <c r="D183" s="28" t="s">
        <v>7</v>
      </c>
      <c r="E183" s="34">
        <v>0</v>
      </c>
      <c r="F183" s="34">
        <v>0</v>
      </c>
      <c r="G183" s="34">
        <v>0</v>
      </c>
    </row>
    <row r="184" spans="1:7" ht="16.5" customHeight="1" x14ac:dyDescent="0.25">
      <c r="A184" s="43"/>
      <c r="B184" s="35"/>
      <c r="C184" s="29">
        <v>85331000</v>
      </c>
      <c r="D184" s="28" t="s">
        <v>6</v>
      </c>
      <c r="E184" s="34">
        <v>0</v>
      </c>
      <c r="F184" s="34">
        <v>0</v>
      </c>
      <c r="G184" s="34">
        <v>0</v>
      </c>
    </row>
    <row r="185" spans="1:7" ht="16.5" customHeight="1" x14ac:dyDescent="0.25">
      <c r="A185" s="43"/>
      <c r="B185" s="35"/>
      <c r="C185" s="29">
        <v>85331003</v>
      </c>
      <c r="D185" s="28" t="s">
        <v>5</v>
      </c>
      <c r="E185" s="34">
        <v>0</v>
      </c>
      <c r="F185" s="34">
        <v>0</v>
      </c>
      <c r="G185" s="34">
        <v>0</v>
      </c>
    </row>
    <row r="186" spans="1:7" ht="16.5" customHeight="1" x14ac:dyDescent="0.25">
      <c r="A186" s="43"/>
      <c r="B186" s="35"/>
      <c r="C186" s="29">
        <v>85411005</v>
      </c>
      <c r="D186" s="28" t="s">
        <v>7</v>
      </c>
      <c r="E186" s="34">
        <v>0</v>
      </c>
      <c r="F186" s="34">
        <v>0</v>
      </c>
      <c r="G186" s="34">
        <v>0</v>
      </c>
    </row>
    <row r="187" spans="1:7" ht="16.5" customHeight="1" x14ac:dyDescent="0.25">
      <c r="A187" s="43"/>
      <c r="B187" s="35"/>
      <c r="C187" s="29">
        <v>85411010</v>
      </c>
      <c r="D187" s="28" t="s">
        <v>6</v>
      </c>
      <c r="E187" s="34">
        <v>0</v>
      </c>
      <c r="F187" s="34">
        <v>5.4</v>
      </c>
      <c r="G187" s="34">
        <v>2.7</v>
      </c>
    </row>
    <row r="188" spans="1:7" ht="16.5" customHeight="1" x14ac:dyDescent="0.25">
      <c r="A188" s="43"/>
      <c r="B188" s="35"/>
      <c r="C188" s="29">
        <v>85421000</v>
      </c>
      <c r="D188" s="28" t="s">
        <v>5</v>
      </c>
      <c r="E188" s="34">
        <v>4056</v>
      </c>
      <c r="F188" s="34">
        <v>8215.24</v>
      </c>
      <c r="G188" s="34">
        <v>7337.02</v>
      </c>
    </row>
    <row r="189" spans="1:7" ht="16.5" customHeight="1" x14ac:dyDescent="0.25">
      <c r="A189" s="43"/>
      <c r="B189" s="35"/>
      <c r="C189" s="29">
        <v>85441000</v>
      </c>
      <c r="D189" s="28" t="s">
        <v>7</v>
      </c>
      <c r="E189" s="34">
        <v>31502.13</v>
      </c>
      <c r="F189" s="34">
        <v>12600.85</v>
      </c>
      <c r="G189" s="34">
        <v>12600.85</v>
      </c>
    </row>
    <row r="190" spans="1:7" ht="16.5" customHeight="1" x14ac:dyDescent="0.25">
      <c r="A190" s="43"/>
      <c r="B190" s="35"/>
      <c r="C190" s="29">
        <v>85451000</v>
      </c>
      <c r="D190" s="28" t="s">
        <v>6</v>
      </c>
      <c r="E190" s="34">
        <v>211454.46</v>
      </c>
      <c r="F190" s="34">
        <v>1290.5</v>
      </c>
      <c r="G190" s="34">
        <v>0</v>
      </c>
    </row>
    <row r="191" spans="1:7" ht="16.5" customHeight="1" x14ac:dyDescent="0.25">
      <c r="A191" s="43"/>
      <c r="B191" s="35"/>
      <c r="C191" s="29">
        <v>85461000</v>
      </c>
      <c r="D191" s="28" t="s">
        <v>5</v>
      </c>
      <c r="E191" s="34">
        <v>158.70999999999998</v>
      </c>
      <c r="F191" s="34">
        <v>-2880.4199999999837</v>
      </c>
      <c r="G191" s="34">
        <v>125.56</v>
      </c>
    </row>
    <row r="192" spans="1:7" ht="16.5" customHeight="1" x14ac:dyDescent="0.25">
      <c r="A192" s="43"/>
      <c r="B192" s="35"/>
      <c r="C192" s="29">
        <v>85501000</v>
      </c>
      <c r="D192" s="28" t="s">
        <v>7</v>
      </c>
      <c r="E192" s="34">
        <v>0</v>
      </c>
      <c r="F192" s="34">
        <v>0</v>
      </c>
      <c r="G192" s="34">
        <v>0</v>
      </c>
    </row>
    <row r="193" spans="1:7" ht="16.5" customHeight="1" x14ac:dyDescent="0.25">
      <c r="A193" s="43"/>
      <c r="B193" s="35"/>
      <c r="C193" s="29">
        <v>85511000</v>
      </c>
      <c r="D193" s="28" t="s">
        <v>6</v>
      </c>
      <c r="E193" s="34">
        <v>4897.5</v>
      </c>
      <c r="F193" s="34">
        <v>570</v>
      </c>
      <c r="G193" s="34">
        <v>427.5</v>
      </c>
    </row>
    <row r="194" spans="1:7" ht="16.5" customHeight="1" x14ac:dyDescent="0.25">
      <c r="A194" s="43"/>
      <c r="B194" s="35"/>
      <c r="C194" s="29">
        <v>85531000</v>
      </c>
      <c r="D194" s="28" t="s">
        <v>5</v>
      </c>
      <c r="E194" s="34">
        <v>0</v>
      </c>
      <c r="F194" s="34">
        <v>0</v>
      </c>
      <c r="G194" s="34">
        <v>0</v>
      </c>
    </row>
    <row r="195" spans="1:7" ht="16.5" customHeight="1" x14ac:dyDescent="0.25">
      <c r="A195" s="43"/>
      <c r="B195" s="35"/>
      <c r="C195" s="29">
        <v>85562010</v>
      </c>
      <c r="D195" s="28" t="s">
        <v>7</v>
      </c>
      <c r="E195" s="34">
        <v>0</v>
      </c>
      <c r="F195" s="34">
        <v>0</v>
      </c>
      <c r="G195" s="34">
        <v>0</v>
      </c>
    </row>
    <row r="196" spans="1:7" ht="16.5" customHeight="1" x14ac:dyDescent="0.25">
      <c r="A196" s="43"/>
      <c r="B196" s="35"/>
      <c r="C196" s="29">
        <v>85571000</v>
      </c>
      <c r="D196" s="28" t="s">
        <v>6</v>
      </c>
      <c r="E196" s="34">
        <v>0</v>
      </c>
      <c r="F196" s="34">
        <v>0</v>
      </c>
      <c r="G196" s="34">
        <v>0</v>
      </c>
    </row>
    <row r="197" spans="1:7" ht="16.5" customHeight="1" x14ac:dyDescent="0.25">
      <c r="A197" s="43"/>
      <c r="B197" s="35"/>
      <c r="C197" s="29">
        <v>85690105</v>
      </c>
      <c r="D197" s="28" t="s">
        <v>5</v>
      </c>
      <c r="E197" s="34">
        <v>0</v>
      </c>
      <c r="F197" s="34">
        <v>0</v>
      </c>
      <c r="G197" s="34">
        <v>0</v>
      </c>
    </row>
    <row r="198" spans="1:7" ht="16.5" customHeight="1" x14ac:dyDescent="0.25">
      <c r="A198" s="43"/>
      <c r="B198" s="35"/>
      <c r="C198" s="29">
        <v>85690200</v>
      </c>
      <c r="D198" s="28" t="s">
        <v>7</v>
      </c>
      <c r="E198" s="34">
        <v>2962.69</v>
      </c>
      <c r="F198" s="34">
        <v>4444.04</v>
      </c>
      <c r="G198" s="34">
        <v>4444.04</v>
      </c>
    </row>
    <row r="199" spans="1:7" ht="16.5" customHeight="1" x14ac:dyDescent="0.25">
      <c r="A199" s="43"/>
      <c r="B199" s="35"/>
      <c r="C199" s="29">
        <v>85690205</v>
      </c>
      <c r="D199" s="28" t="s">
        <v>6</v>
      </c>
      <c r="E199" s="34">
        <v>1033.4000000000001</v>
      </c>
      <c r="F199" s="34">
        <v>1545.9</v>
      </c>
      <c r="G199" s="34">
        <v>1550.1</v>
      </c>
    </row>
    <row r="200" spans="1:7" ht="16.5" customHeight="1" x14ac:dyDescent="0.25">
      <c r="A200" s="43"/>
      <c r="B200" s="35"/>
      <c r="C200" s="29">
        <v>85691000</v>
      </c>
      <c r="D200" s="28" t="s">
        <v>5</v>
      </c>
      <c r="E200" s="34">
        <v>0</v>
      </c>
      <c r="F200" s="34">
        <v>0.02</v>
      </c>
      <c r="G200" s="34">
        <v>0</v>
      </c>
    </row>
    <row r="201" spans="1:7" ht="16.5" customHeight="1" x14ac:dyDescent="0.25">
      <c r="A201" s="43"/>
      <c r="B201" s="35"/>
      <c r="C201" s="29">
        <v>85691001</v>
      </c>
      <c r="D201" s="28" t="s">
        <v>7</v>
      </c>
      <c r="E201" s="34">
        <v>1653.53</v>
      </c>
      <c r="F201" s="34">
        <v>11722.95</v>
      </c>
      <c r="G201" s="34">
        <v>2476.8000000000002</v>
      </c>
    </row>
    <row r="202" spans="1:7" ht="16.5" customHeight="1" x14ac:dyDescent="0.25">
      <c r="A202" s="43"/>
      <c r="B202" s="35"/>
      <c r="C202" s="29">
        <v>85691002</v>
      </c>
      <c r="D202" s="28" t="s">
        <v>6</v>
      </c>
      <c r="E202" s="34">
        <v>0</v>
      </c>
      <c r="F202" s="34">
        <v>0</v>
      </c>
      <c r="G202" s="34">
        <v>0</v>
      </c>
    </row>
    <row r="203" spans="1:7" ht="16.5" customHeight="1" x14ac:dyDescent="0.25">
      <c r="A203" s="43"/>
      <c r="B203" s="35"/>
      <c r="C203" s="29">
        <v>85691006</v>
      </c>
      <c r="D203" s="28" t="s">
        <v>5</v>
      </c>
      <c r="E203" s="34">
        <v>0</v>
      </c>
      <c r="F203" s="34">
        <v>0</v>
      </c>
      <c r="G203" s="34">
        <v>0</v>
      </c>
    </row>
    <row r="204" spans="1:7" ht="16.5" customHeight="1" x14ac:dyDescent="0.25">
      <c r="A204" s="43"/>
      <c r="B204" s="35"/>
      <c r="C204" s="29">
        <v>85691018</v>
      </c>
      <c r="D204" s="28" t="s">
        <v>7</v>
      </c>
      <c r="E204" s="34">
        <v>0</v>
      </c>
      <c r="F204" s="34">
        <v>0</v>
      </c>
      <c r="G204" s="34">
        <v>0</v>
      </c>
    </row>
    <row r="205" spans="1:7" ht="16.5" customHeight="1" x14ac:dyDescent="0.25">
      <c r="A205" s="43"/>
      <c r="B205" s="35"/>
      <c r="C205" s="29">
        <v>85691037</v>
      </c>
      <c r="D205" s="28" t="s">
        <v>6</v>
      </c>
      <c r="E205" s="34">
        <v>0</v>
      </c>
      <c r="F205" s="34">
        <v>0</v>
      </c>
      <c r="G205" s="34">
        <v>0</v>
      </c>
    </row>
    <row r="206" spans="1:7" ht="16.5" customHeight="1" x14ac:dyDescent="0.25">
      <c r="A206" s="43"/>
      <c r="B206" s="35"/>
      <c r="C206" s="29">
        <v>85691038</v>
      </c>
      <c r="D206" s="28" t="s">
        <v>5</v>
      </c>
      <c r="E206" s="34">
        <v>0</v>
      </c>
      <c r="F206" s="34">
        <v>0</v>
      </c>
      <c r="G206" s="34">
        <v>0</v>
      </c>
    </row>
    <row r="207" spans="1:7" ht="16.5" customHeight="1" x14ac:dyDescent="0.25">
      <c r="A207" s="43"/>
      <c r="B207" s="35"/>
      <c r="C207" s="29">
        <v>85691040</v>
      </c>
      <c r="D207" s="28" t="s">
        <v>7</v>
      </c>
      <c r="E207" s="34">
        <v>0</v>
      </c>
      <c r="F207" s="34">
        <v>0</v>
      </c>
      <c r="G207" s="34">
        <v>0</v>
      </c>
    </row>
    <row r="208" spans="1:7" ht="16.5" customHeight="1" x14ac:dyDescent="0.25">
      <c r="A208" s="43"/>
      <c r="B208" s="35"/>
      <c r="C208" s="29">
        <v>85691097</v>
      </c>
      <c r="D208" s="28" t="s">
        <v>6</v>
      </c>
      <c r="E208" s="34">
        <v>0</v>
      </c>
      <c r="F208" s="34">
        <v>0</v>
      </c>
      <c r="G208" s="34">
        <v>0</v>
      </c>
    </row>
    <row r="209" spans="1:7" ht="16.5" customHeight="1" x14ac:dyDescent="0.25">
      <c r="A209" s="43"/>
      <c r="B209" s="35"/>
      <c r="C209" s="29">
        <v>85692000</v>
      </c>
      <c r="D209" s="28" t="s">
        <v>5</v>
      </c>
      <c r="E209" s="34">
        <v>0</v>
      </c>
      <c r="F209" s="34">
        <v>0</v>
      </c>
      <c r="G209" s="34">
        <v>0</v>
      </c>
    </row>
    <row r="210" spans="1:7" ht="16.5" customHeight="1" x14ac:dyDescent="0.25">
      <c r="A210" s="43"/>
      <c r="B210" s="35"/>
      <c r="C210" s="29">
        <v>88101000</v>
      </c>
      <c r="D210" s="28" t="s">
        <v>7</v>
      </c>
      <c r="E210" s="34">
        <v>0</v>
      </c>
      <c r="F210" s="34">
        <v>0</v>
      </c>
      <c r="G210" s="34">
        <v>0</v>
      </c>
    </row>
    <row r="211" spans="1:7" ht="16.5" customHeight="1" x14ac:dyDescent="0.25">
      <c r="A211" s="43"/>
      <c r="B211" s="35"/>
      <c r="C211" s="29">
        <v>88101006</v>
      </c>
      <c r="D211" s="28" t="s">
        <v>6</v>
      </c>
      <c r="E211" s="34">
        <v>0</v>
      </c>
      <c r="F211" s="34">
        <v>0</v>
      </c>
      <c r="G211" s="34">
        <v>0</v>
      </c>
    </row>
    <row r="212" spans="1:7" ht="16.5" customHeight="1" x14ac:dyDescent="0.25">
      <c r="A212" s="43"/>
      <c r="B212" s="35"/>
      <c r="C212" s="29">
        <v>88101008</v>
      </c>
      <c r="D212" s="28" t="s">
        <v>5</v>
      </c>
      <c r="E212" s="34">
        <v>0</v>
      </c>
      <c r="F212" s="34">
        <v>0</v>
      </c>
      <c r="G212" s="34">
        <v>0</v>
      </c>
    </row>
    <row r="213" spans="1:7" ht="16.5" customHeight="1" x14ac:dyDescent="0.25">
      <c r="A213" s="43"/>
      <c r="B213" s="35"/>
      <c r="C213" s="29">
        <v>88501000</v>
      </c>
      <c r="D213" s="28" t="s">
        <v>7</v>
      </c>
      <c r="E213" s="34">
        <v>0</v>
      </c>
      <c r="F213" s="34">
        <v>0</v>
      </c>
      <c r="G213" s="34">
        <v>0</v>
      </c>
    </row>
    <row r="214" spans="1:7" ht="16.5" customHeight="1" x14ac:dyDescent="0.25">
      <c r="A214" s="43"/>
      <c r="B214" s="35"/>
      <c r="C214" s="29">
        <v>89001000</v>
      </c>
      <c r="D214" s="28" t="s">
        <v>6</v>
      </c>
      <c r="E214" s="34">
        <v>0</v>
      </c>
      <c r="F214" s="34">
        <v>0</v>
      </c>
      <c r="G214" s="34">
        <v>0</v>
      </c>
    </row>
    <row r="215" spans="1:7" ht="16.5" customHeight="1" x14ac:dyDescent="0.25">
      <c r="A215" s="43"/>
      <c r="B215" s="35"/>
      <c r="C215" s="29">
        <v>89001001</v>
      </c>
      <c r="D215" s="28" t="s">
        <v>5</v>
      </c>
      <c r="E215" s="34">
        <v>0</v>
      </c>
      <c r="F215" s="34">
        <v>0</v>
      </c>
      <c r="G215" s="34">
        <v>0</v>
      </c>
    </row>
    <row r="216" spans="1:7" ht="16.5" customHeight="1" x14ac:dyDescent="0.25">
      <c r="A216" s="29"/>
      <c r="B216" s="30"/>
      <c r="C216" s="29"/>
      <c r="D216" s="28"/>
      <c r="E216" s="28"/>
      <c r="F216" s="28"/>
      <c r="G216" s="28"/>
    </row>
    <row r="217" spans="1:7" s="31" customFormat="1" ht="16.5" customHeight="1" x14ac:dyDescent="0.25">
      <c r="A217" s="29"/>
      <c r="B217" s="30"/>
      <c r="C217" s="29"/>
      <c r="D217" s="33" t="s">
        <v>4</v>
      </c>
      <c r="E217" s="32">
        <f>SUM(E3:E216)</f>
        <v>11625872.200000005</v>
      </c>
      <c r="F217" s="32">
        <f>SUM(F3:F216)</f>
        <v>5119825.3600000003</v>
      </c>
      <c r="G217" s="32">
        <v>6539462.4600000037</v>
      </c>
    </row>
    <row r="218" spans="1:7" ht="16.5" customHeight="1" x14ac:dyDescent="0.25">
      <c r="A218" s="29"/>
      <c r="B218" s="30"/>
      <c r="C218" s="29"/>
      <c r="D218" s="28"/>
      <c r="E218" s="28"/>
      <c r="F218" s="28"/>
      <c r="G218" s="2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0.59999389629810485"/>
  </sheetPr>
  <dimension ref="A1:G243"/>
  <sheetViews>
    <sheetView zoomScaleNormal="100" workbookViewId="0">
      <pane xSplit="4" ySplit="2" topLeftCell="E3" activePane="bottomRight" state="frozen"/>
      <selection activeCell="G210" sqref="G210"/>
      <selection pane="topRight" activeCell="G210" sqref="G210"/>
      <selection pane="bottomLeft" activeCell="G210" sqref="G210"/>
      <selection pane="bottomRight" activeCell="E3" sqref="E3:E215"/>
    </sheetView>
  </sheetViews>
  <sheetFormatPr defaultRowHeight="16.5" customHeight="1" x14ac:dyDescent="0.25"/>
  <cols>
    <col min="1" max="1" width="6.59765625" bestFit="1" customWidth="1"/>
    <col min="2" max="2" width="4.09765625" bestFit="1" customWidth="1"/>
    <col min="3" max="3" width="6.69921875" bestFit="1" customWidth="1"/>
    <col min="4" max="4" width="20.796875" bestFit="1" customWidth="1"/>
    <col min="5" max="7" width="10.09765625" bestFit="1" customWidth="1"/>
  </cols>
  <sheetData>
    <row r="1" spans="1:7" s="40" customFormat="1" ht="16.5" customHeight="1" x14ac:dyDescent="0.25">
      <c r="A1" s="43"/>
      <c r="B1" s="43"/>
      <c r="C1" s="43"/>
      <c r="D1" s="42"/>
      <c r="E1" s="41" t="s">
        <v>15</v>
      </c>
      <c r="F1" s="41" t="s">
        <v>14</v>
      </c>
      <c r="G1" s="41" t="s">
        <v>13</v>
      </c>
    </row>
    <row r="2" spans="1:7" s="31" customFormat="1" ht="16.5" customHeight="1" x14ac:dyDescent="0.25">
      <c r="A2" s="38"/>
      <c r="B2" s="39"/>
      <c r="C2" s="38" t="s">
        <v>9</v>
      </c>
      <c r="D2" s="38" t="s">
        <v>8</v>
      </c>
      <c r="E2" s="37" t="s">
        <v>12</v>
      </c>
      <c r="F2" s="37" t="s">
        <v>11</v>
      </c>
      <c r="G2" s="37" t="s">
        <v>10</v>
      </c>
    </row>
    <row r="3" spans="1:7" ht="16.5" customHeight="1" x14ac:dyDescent="0.25">
      <c r="A3" s="43"/>
      <c r="B3" s="35"/>
      <c r="C3" s="29">
        <v>41001000</v>
      </c>
      <c r="D3" s="28" t="s">
        <v>7</v>
      </c>
      <c r="E3" s="34">
        <f>+'[5]PL_Dept_YTD (formula)'!AG3</f>
        <v>0</v>
      </c>
      <c r="F3" s="34">
        <f>+'[5]PL_Dept_YTD (formula)'!AH3</f>
        <v>0</v>
      </c>
      <c r="G3" s="34">
        <v>0</v>
      </c>
    </row>
    <row r="4" spans="1:7" ht="16.5" customHeight="1" x14ac:dyDescent="0.25">
      <c r="A4" s="43"/>
      <c r="B4" s="35"/>
      <c r="C4" s="29">
        <v>41001010</v>
      </c>
      <c r="D4" s="28" t="s">
        <v>6</v>
      </c>
      <c r="E4" s="34">
        <f>+'[5]PL_Dept_YTD (formula)'!AG4</f>
        <v>0</v>
      </c>
      <c r="F4" s="34">
        <f>+'[5]PL_Dept_YTD (formula)'!AH4</f>
        <v>0</v>
      </c>
      <c r="G4" s="34">
        <v>0</v>
      </c>
    </row>
    <row r="5" spans="1:7" ht="16.5" customHeight="1" x14ac:dyDescent="0.25">
      <c r="A5" s="43"/>
      <c r="B5" s="35"/>
      <c r="C5" s="29">
        <v>42501030</v>
      </c>
      <c r="D5" s="28" t="s">
        <v>5</v>
      </c>
      <c r="E5" s="34">
        <f>+'[5]PL_Dept_YTD (formula)'!AG5</f>
        <v>0</v>
      </c>
      <c r="F5" s="34">
        <f>+'[5]PL_Dept_YTD (formula)'!AH5</f>
        <v>0</v>
      </c>
      <c r="G5" s="34">
        <v>0</v>
      </c>
    </row>
    <row r="6" spans="1:7" ht="16.5" customHeight="1" x14ac:dyDescent="0.25">
      <c r="A6" s="43"/>
      <c r="B6" s="35"/>
      <c r="C6" s="29">
        <v>42502101</v>
      </c>
      <c r="D6" s="28" t="s">
        <v>7</v>
      </c>
      <c r="E6" s="34">
        <f>+'[5]PL_Dept_YTD (formula)'!AG6</f>
        <v>0</v>
      </c>
      <c r="F6" s="34">
        <f>+'[5]PL_Dept_YTD (formula)'!AH6</f>
        <v>0</v>
      </c>
      <c r="G6" s="34">
        <v>0</v>
      </c>
    </row>
    <row r="7" spans="1:7" ht="16.5" customHeight="1" x14ac:dyDescent="0.25">
      <c r="A7" s="43"/>
      <c r="B7" s="35"/>
      <c r="C7" s="29">
        <v>44073000</v>
      </c>
      <c r="D7" s="28" t="s">
        <v>6</v>
      </c>
      <c r="E7" s="34">
        <f>+'[5]PL_Dept_YTD (formula)'!AG7</f>
        <v>0</v>
      </c>
      <c r="F7" s="34">
        <f>+'[5]PL_Dept_YTD (formula)'!AH7</f>
        <v>0</v>
      </c>
      <c r="G7" s="34">
        <v>0</v>
      </c>
    </row>
    <row r="8" spans="1:7" ht="16.5" customHeight="1" x14ac:dyDescent="0.25">
      <c r="A8" s="43"/>
      <c r="B8" s="35"/>
      <c r="C8" s="29">
        <v>45000001</v>
      </c>
      <c r="D8" s="28" t="s">
        <v>5</v>
      </c>
      <c r="E8" s="34">
        <f>+'[5]PL_Dept_YTD (formula)'!AG8</f>
        <v>0</v>
      </c>
      <c r="F8" s="34">
        <f>+'[5]PL_Dept_YTD (formula)'!AH8</f>
        <v>0</v>
      </c>
      <c r="G8" s="34">
        <v>0</v>
      </c>
    </row>
    <row r="9" spans="1:7" ht="16.5" customHeight="1" x14ac:dyDescent="0.25">
      <c r="A9" s="43"/>
      <c r="B9" s="35"/>
      <c r="C9" s="29">
        <v>45001001</v>
      </c>
      <c r="D9" s="28" t="s">
        <v>7</v>
      </c>
      <c r="E9" s="34">
        <f>+'[5]PL_Dept_YTD (formula)'!AG9</f>
        <v>0</v>
      </c>
      <c r="F9" s="34">
        <f>+'[5]PL_Dept_YTD (formula)'!AH9</f>
        <v>0</v>
      </c>
      <c r="G9" s="34">
        <v>0</v>
      </c>
    </row>
    <row r="10" spans="1:7" ht="16.5" customHeight="1" x14ac:dyDescent="0.25">
      <c r="A10" s="43"/>
      <c r="B10" s="35"/>
      <c r="C10" s="29">
        <v>45009999</v>
      </c>
      <c r="D10" s="28" t="s">
        <v>6</v>
      </c>
      <c r="E10" s="34">
        <f>+'[5]PL_Dept_YTD (formula)'!AG10</f>
        <v>0</v>
      </c>
      <c r="F10" s="34">
        <f>+'[5]PL_Dept_YTD (formula)'!AH10</f>
        <v>0</v>
      </c>
      <c r="G10" s="34">
        <v>0</v>
      </c>
    </row>
    <row r="11" spans="1:7" ht="16.5" customHeight="1" x14ac:dyDescent="0.25">
      <c r="A11" s="43"/>
      <c r="B11" s="35"/>
      <c r="C11" s="29">
        <v>51071104</v>
      </c>
      <c r="D11" s="28" t="s">
        <v>5</v>
      </c>
      <c r="E11" s="34">
        <f>+'[5]PL_Dept_YTD (formula)'!AG11</f>
        <v>0</v>
      </c>
      <c r="F11" s="34">
        <f>+'[5]PL_Dept_YTD (formula)'!AH11</f>
        <v>0</v>
      </c>
      <c r="G11" s="34">
        <v>0</v>
      </c>
    </row>
    <row r="12" spans="1:7" ht="16.5" customHeight="1" x14ac:dyDescent="0.25">
      <c r="A12" s="43"/>
      <c r="B12" s="35"/>
      <c r="C12" s="29">
        <v>51101300</v>
      </c>
      <c r="D12" s="28" t="s">
        <v>7</v>
      </c>
      <c r="E12" s="34">
        <f>+'[5]PL_Dept_YTD (formula)'!AG12</f>
        <v>0</v>
      </c>
      <c r="F12" s="34">
        <f>+'[5]PL_Dept_YTD (formula)'!AH12</f>
        <v>0</v>
      </c>
      <c r="G12" s="34">
        <v>0</v>
      </c>
    </row>
    <row r="13" spans="1:7" ht="16.5" customHeight="1" x14ac:dyDescent="0.25">
      <c r="A13" s="43"/>
      <c r="B13" s="35"/>
      <c r="C13" s="29">
        <v>51110000</v>
      </c>
      <c r="D13" s="28" t="s">
        <v>6</v>
      </c>
      <c r="E13" s="34">
        <f>+'[5]PL_Dept_YTD (formula)'!AG13</f>
        <v>0</v>
      </c>
      <c r="F13" s="34">
        <f>+'[5]PL_Dept_YTD (formula)'!AH13</f>
        <v>0</v>
      </c>
      <c r="G13" s="34">
        <v>0</v>
      </c>
    </row>
    <row r="14" spans="1:7" ht="16.5" customHeight="1" x14ac:dyDescent="0.25">
      <c r="A14" s="43"/>
      <c r="B14" s="35"/>
      <c r="C14" s="29">
        <v>51111007</v>
      </c>
      <c r="D14" s="28" t="s">
        <v>5</v>
      </c>
      <c r="E14" s="34">
        <f>+'[5]PL_Dept_YTD (formula)'!AG14</f>
        <v>0</v>
      </c>
      <c r="F14" s="34">
        <f>+'[5]PL_Dept_YTD (formula)'!AH14</f>
        <v>0</v>
      </c>
      <c r="G14" s="34">
        <v>0</v>
      </c>
    </row>
    <row r="15" spans="1:7" ht="16.5" customHeight="1" x14ac:dyDescent="0.25">
      <c r="A15" s="43"/>
      <c r="B15" s="35"/>
      <c r="C15" s="29">
        <v>51111010</v>
      </c>
      <c r="D15" s="28" t="s">
        <v>7</v>
      </c>
      <c r="E15" s="34">
        <f>+'[5]PL_Dept_YTD (formula)'!AG15</f>
        <v>0</v>
      </c>
      <c r="F15" s="34">
        <f>+'[5]PL_Dept_YTD (formula)'!AH15</f>
        <v>0</v>
      </c>
      <c r="G15" s="34">
        <v>0</v>
      </c>
    </row>
    <row r="16" spans="1:7" ht="16.5" customHeight="1" x14ac:dyDescent="0.25">
      <c r="A16" s="43"/>
      <c r="B16" s="35"/>
      <c r="C16" s="29">
        <v>51111015</v>
      </c>
      <c r="D16" s="28" t="s">
        <v>6</v>
      </c>
      <c r="E16" s="34">
        <f>+'[5]PL_Dept_YTD (formula)'!AG16</f>
        <v>0</v>
      </c>
      <c r="F16" s="34">
        <f>+'[5]PL_Dept_YTD (formula)'!AH16</f>
        <v>0</v>
      </c>
      <c r="G16" s="34">
        <v>0</v>
      </c>
    </row>
    <row r="17" spans="1:7" ht="16.5" customHeight="1" x14ac:dyDescent="0.25">
      <c r="A17" s="43"/>
      <c r="B17" s="35"/>
      <c r="C17" s="29">
        <v>51111016</v>
      </c>
      <c r="D17" s="28" t="s">
        <v>5</v>
      </c>
      <c r="E17" s="34">
        <f>+'[5]PL_Dept_YTD (formula)'!AG17</f>
        <v>0</v>
      </c>
      <c r="F17" s="34">
        <f>+'[5]PL_Dept_YTD (formula)'!AH17</f>
        <v>0</v>
      </c>
      <c r="G17" s="34">
        <v>0</v>
      </c>
    </row>
    <row r="18" spans="1:7" ht="16.5" customHeight="1" x14ac:dyDescent="0.25">
      <c r="A18" s="43"/>
      <c r="B18" s="35"/>
      <c r="C18" s="29">
        <v>51119203</v>
      </c>
      <c r="D18" s="28" t="s">
        <v>7</v>
      </c>
      <c r="E18" s="34">
        <f>+'[5]PL_Dept_YTD (formula)'!AG18</f>
        <v>0</v>
      </c>
      <c r="F18" s="34">
        <f>+'[5]PL_Dept_YTD (formula)'!AH18</f>
        <v>0</v>
      </c>
      <c r="G18" s="34">
        <v>0</v>
      </c>
    </row>
    <row r="19" spans="1:7" ht="16.5" customHeight="1" x14ac:dyDescent="0.25">
      <c r="A19" s="43"/>
      <c r="B19" s="35"/>
      <c r="C19" s="29">
        <v>51120000</v>
      </c>
      <c r="D19" s="28" t="s">
        <v>6</v>
      </c>
      <c r="E19" s="34">
        <f>+'[5]PL_Dept_YTD (formula)'!AG19</f>
        <v>0</v>
      </c>
      <c r="F19" s="34">
        <f>+'[5]PL_Dept_YTD (formula)'!AH19</f>
        <v>0</v>
      </c>
      <c r="G19" s="34">
        <v>0</v>
      </c>
    </row>
    <row r="20" spans="1:7" ht="16.5" customHeight="1" x14ac:dyDescent="0.25">
      <c r="A20" s="43"/>
      <c r="B20" s="35"/>
      <c r="C20" s="29">
        <v>51121000</v>
      </c>
      <c r="D20" s="28" t="s">
        <v>5</v>
      </c>
      <c r="E20" s="34">
        <f>+'[5]PL_Dept_YTD (formula)'!AG20</f>
        <v>0</v>
      </c>
      <c r="F20" s="34">
        <f>+'[5]PL_Dept_YTD (formula)'!AH20</f>
        <v>0</v>
      </c>
      <c r="G20" s="34">
        <v>0</v>
      </c>
    </row>
    <row r="21" spans="1:7" ht="16.5" customHeight="1" x14ac:dyDescent="0.25">
      <c r="A21" s="43"/>
      <c r="B21" s="35"/>
      <c r="C21" s="29">
        <v>51121082</v>
      </c>
      <c r="D21" s="28" t="s">
        <v>7</v>
      </c>
      <c r="E21" s="34">
        <f>+'[5]PL_Dept_YTD (formula)'!AG21</f>
        <v>0</v>
      </c>
      <c r="F21" s="34">
        <f>+'[5]PL_Dept_YTD (formula)'!AH21</f>
        <v>0</v>
      </c>
      <c r="G21" s="34">
        <v>0</v>
      </c>
    </row>
    <row r="22" spans="1:7" ht="16.5" customHeight="1" x14ac:dyDescent="0.25">
      <c r="A22" s="43"/>
      <c r="B22" s="35"/>
      <c r="C22" s="29">
        <v>51121083</v>
      </c>
      <c r="D22" s="28" t="s">
        <v>6</v>
      </c>
      <c r="E22" s="34">
        <f>+'[5]PL_Dept_YTD (formula)'!AG22</f>
        <v>0</v>
      </c>
      <c r="F22" s="34">
        <f>+'[5]PL_Dept_YTD (formula)'!AH22</f>
        <v>0</v>
      </c>
      <c r="G22" s="34">
        <v>0</v>
      </c>
    </row>
    <row r="23" spans="1:7" ht="16.5" customHeight="1" x14ac:dyDescent="0.25">
      <c r="A23" s="43"/>
      <c r="B23" s="35"/>
      <c r="C23" s="29">
        <v>51201000</v>
      </c>
      <c r="D23" s="28" t="s">
        <v>5</v>
      </c>
      <c r="E23" s="34">
        <f>+'[5]PL_Dept_YTD (formula)'!AG23</f>
        <v>0</v>
      </c>
      <c r="F23" s="34">
        <f>+'[5]PL_Dept_YTD (formula)'!AH23</f>
        <v>0</v>
      </c>
      <c r="G23" s="34">
        <v>0</v>
      </c>
    </row>
    <row r="24" spans="1:7" ht="16.5" customHeight="1" x14ac:dyDescent="0.25">
      <c r="A24" s="43"/>
      <c r="B24" s="35"/>
      <c r="C24" s="29">
        <v>51240000</v>
      </c>
      <c r="D24" s="28" t="s">
        <v>7</v>
      </c>
      <c r="E24" s="34">
        <f>+'[5]PL_Dept_YTD (formula)'!AG24</f>
        <v>0</v>
      </c>
      <c r="F24" s="34">
        <f>+'[5]PL_Dept_YTD (formula)'!AH24</f>
        <v>0</v>
      </c>
      <c r="G24" s="34">
        <v>0</v>
      </c>
    </row>
    <row r="25" spans="1:7" ht="16.5" customHeight="1" x14ac:dyDescent="0.25">
      <c r="A25" s="43"/>
      <c r="B25" s="35"/>
      <c r="C25" s="29">
        <v>51260000</v>
      </c>
      <c r="D25" s="28" t="s">
        <v>6</v>
      </c>
      <c r="E25" s="34">
        <f>+'[5]PL_Dept_YTD (formula)'!AG25</f>
        <v>0</v>
      </c>
      <c r="F25" s="34">
        <f>+'[5]PL_Dept_YTD (formula)'!AH25</f>
        <v>0</v>
      </c>
      <c r="G25" s="34">
        <v>0</v>
      </c>
    </row>
    <row r="26" spans="1:7" ht="16.5" customHeight="1" x14ac:dyDescent="0.25">
      <c r="A26" s="43"/>
      <c r="B26" s="35"/>
      <c r="C26" s="29">
        <v>51260100</v>
      </c>
      <c r="D26" s="28" t="s">
        <v>5</v>
      </c>
      <c r="E26" s="34">
        <f>+'[5]PL_Dept_YTD (formula)'!AG26</f>
        <v>0</v>
      </c>
      <c r="F26" s="34">
        <f>+'[5]PL_Dept_YTD (formula)'!AH26</f>
        <v>0</v>
      </c>
      <c r="G26" s="34">
        <v>0</v>
      </c>
    </row>
    <row r="27" spans="1:7" ht="16.5" customHeight="1" x14ac:dyDescent="0.25">
      <c r="A27" s="43"/>
      <c r="B27" s="35"/>
      <c r="C27" s="29">
        <v>51261000</v>
      </c>
      <c r="D27" s="28" t="s">
        <v>7</v>
      </c>
      <c r="E27" s="34">
        <f>+'[5]PL_Dept_YTD (formula)'!AG27</f>
        <v>0</v>
      </c>
      <c r="F27" s="34">
        <f>+'[5]PL_Dept_YTD (formula)'!AH27</f>
        <v>0</v>
      </c>
      <c r="G27" s="34">
        <v>0</v>
      </c>
    </row>
    <row r="28" spans="1:7" ht="16.5" customHeight="1" x14ac:dyDescent="0.25">
      <c r="A28" s="43"/>
      <c r="B28" s="35"/>
      <c r="C28" s="29">
        <v>51391000</v>
      </c>
      <c r="D28" s="28" t="s">
        <v>6</v>
      </c>
      <c r="E28" s="34">
        <f>+'[5]PL_Dept_YTD (formula)'!AG28</f>
        <v>0</v>
      </c>
      <c r="F28" s="34">
        <f>+'[5]PL_Dept_YTD (formula)'!AH28</f>
        <v>0</v>
      </c>
      <c r="G28" s="34">
        <v>0</v>
      </c>
    </row>
    <row r="29" spans="1:7" ht="16.5" customHeight="1" x14ac:dyDescent="0.25">
      <c r="A29" s="43"/>
      <c r="B29" s="35"/>
      <c r="C29" s="29">
        <v>51411000</v>
      </c>
      <c r="D29" s="28" t="s">
        <v>5</v>
      </c>
      <c r="E29" s="34">
        <f>+'[5]PL_Dept_YTD (formula)'!AG29</f>
        <v>0</v>
      </c>
      <c r="F29" s="34">
        <f>+'[5]PL_Dept_YTD (formula)'!AH29</f>
        <v>0</v>
      </c>
      <c r="G29" s="34">
        <v>0</v>
      </c>
    </row>
    <row r="30" spans="1:7" ht="16.5" customHeight="1" x14ac:dyDescent="0.25">
      <c r="A30" s="43"/>
      <c r="B30" s="35"/>
      <c r="C30" s="29">
        <v>52990000</v>
      </c>
      <c r="D30" s="28" t="s">
        <v>7</v>
      </c>
      <c r="E30" s="34">
        <f>+'[5]PL_Dept_YTD (formula)'!AG30</f>
        <v>0</v>
      </c>
      <c r="F30" s="34">
        <f>+'[5]PL_Dept_YTD (formula)'!AH30</f>
        <v>0</v>
      </c>
      <c r="G30" s="34">
        <v>0</v>
      </c>
    </row>
    <row r="31" spans="1:7" ht="16.5" customHeight="1" x14ac:dyDescent="0.25">
      <c r="A31" s="43"/>
      <c r="B31" s="35"/>
      <c r="C31" s="29">
        <v>52990004</v>
      </c>
      <c r="D31" s="28" t="s">
        <v>6</v>
      </c>
      <c r="E31" s="34">
        <f>+'[5]PL_Dept_YTD (formula)'!AG31</f>
        <v>0</v>
      </c>
      <c r="F31" s="34">
        <f>+'[5]PL_Dept_YTD (formula)'!AH31</f>
        <v>0</v>
      </c>
      <c r="G31" s="34">
        <v>0</v>
      </c>
    </row>
    <row r="32" spans="1:7" ht="16.5" customHeight="1" x14ac:dyDescent="0.25">
      <c r="A32" s="43"/>
      <c r="B32" s="35"/>
      <c r="C32" s="29">
        <v>52991000</v>
      </c>
      <c r="D32" s="28" t="s">
        <v>5</v>
      </c>
      <c r="E32" s="34">
        <f>+'[5]PL_Dept_YTD (formula)'!AG32</f>
        <v>0</v>
      </c>
      <c r="F32" s="34">
        <f>+'[5]PL_Dept_YTD (formula)'!AH32</f>
        <v>0</v>
      </c>
      <c r="G32" s="34">
        <v>0</v>
      </c>
    </row>
    <row r="33" spans="1:7" ht="16.5" customHeight="1" x14ac:dyDescent="0.25">
      <c r="A33" s="43"/>
      <c r="B33" s="35"/>
      <c r="C33" s="29">
        <v>52991009</v>
      </c>
      <c r="D33" s="28" t="s">
        <v>7</v>
      </c>
      <c r="E33" s="34">
        <f>+'[5]PL_Dept_YTD (formula)'!AG33</f>
        <v>0</v>
      </c>
      <c r="F33" s="34">
        <f>+'[5]PL_Dept_YTD (formula)'!AH33</f>
        <v>0</v>
      </c>
      <c r="G33" s="34">
        <v>0</v>
      </c>
    </row>
    <row r="34" spans="1:7" ht="16.5" customHeight="1" x14ac:dyDescent="0.25">
      <c r="A34" s="43"/>
      <c r="B34" s="35"/>
      <c r="C34" s="29">
        <v>52991020</v>
      </c>
      <c r="D34" s="28" t="s">
        <v>6</v>
      </c>
      <c r="E34" s="34">
        <f>+'[5]PL_Dept_YTD (formula)'!AG34</f>
        <v>0</v>
      </c>
      <c r="F34" s="34">
        <f>+'[5]PL_Dept_YTD (formula)'!AH34</f>
        <v>0</v>
      </c>
      <c r="G34" s="34">
        <v>0</v>
      </c>
    </row>
    <row r="35" spans="1:7" ht="16.5" customHeight="1" x14ac:dyDescent="0.25">
      <c r="A35" s="43"/>
      <c r="B35" s="35"/>
      <c r="C35" s="29">
        <v>52991021</v>
      </c>
      <c r="D35" s="28" t="s">
        <v>5</v>
      </c>
      <c r="E35" s="34">
        <f>+'[5]PL_Dept_YTD (formula)'!AG35</f>
        <v>0</v>
      </c>
      <c r="F35" s="34">
        <f>+'[5]PL_Dept_YTD (formula)'!AH35</f>
        <v>0</v>
      </c>
      <c r="G35" s="34">
        <v>0</v>
      </c>
    </row>
    <row r="36" spans="1:7" ht="16.5" customHeight="1" x14ac:dyDescent="0.25">
      <c r="A36" s="43"/>
      <c r="B36" s="35"/>
      <c r="C36" s="29">
        <v>52991030</v>
      </c>
      <c r="D36" s="28" t="s">
        <v>7</v>
      </c>
      <c r="E36" s="34">
        <f>+'[5]PL_Dept_YTD (formula)'!AG36</f>
        <v>0</v>
      </c>
      <c r="F36" s="34">
        <f>+'[5]PL_Dept_YTD (formula)'!AH36</f>
        <v>0</v>
      </c>
      <c r="G36" s="34">
        <v>0</v>
      </c>
    </row>
    <row r="37" spans="1:7" ht="16.5" customHeight="1" x14ac:dyDescent="0.25">
      <c r="A37" s="43"/>
      <c r="B37" s="35"/>
      <c r="C37" s="29">
        <v>55011312</v>
      </c>
      <c r="D37" s="28" t="s">
        <v>6</v>
      </c>
      <c r="E37" s="34">
        <f>+'[5]PL_Dept_YTD (formula)'!AG37</f>
        <v>0</v>
      </c>
      <c r="F37" s="34">
        <f>+'[5]PL_Dept_YTD (formula)'!AH37</f>
        <v>0</v>
      </c>
      <c r="G37" s="34">
        <v>0</v>
      </c>
    </row>
    <row r="38" spans="1:7" ht="16.5" customHeight="1" x14ac:dyDescent="0.25">
      <c r="A38" s="43"/>
      <c r="B38" s="35"/>
      <c r="C38" s="29">
        <v>55011313</v>
      </c>
      <c r="D38" s="28" t="s">
        <v>5</v>
      </c>
      <c r="E38" s="34">
        <f>+'[5]PL_Dept_YTD (formula)'!AG38</f>
        <v>0</v>
      </c>
      <c r="F38" s="34">
        <f>+'[5]PL_Dept_YTD (formula)'!AH38</f>
        <v>0</v>
      </c>
      <c r="G38" s="34">
        <v>0</v>
      </c>
    </row>
    <row r="39" spans="1:7" ht="16.5" customHeight="1" x14ac:dyDescent="0.25">
      <c r="A39" s="43"/>
      <c r="B39" s="35"/>
      <c r="C39" s="29">
        <v>55020000</v>
      </c>
      <c r="D39" s="28" t="s">
        <v>7</v>
      </c>
      <c r="E39" s="34">
        <f>+'[5]PL_Dept_YTD (formula)'!AG39</f>
        <v>0</v>
      </c>
      <c r="F39" s="34">
        <f>+'[5]PL_Dept_YTD (formula)'!AH39</f>
        <v>0</v>
      </c>
      <c r="G39" s="34">
        <v>0</v>
      </c>
    </row>
    <row r="40" spans="1:7" ht="16.5" customHeight="1" x14ac:dyDescent="0.25">
      <c r="A40" s="43"/>
      <c r="B40" s="35"/>
      <c r="C40" s="29">
        <v>55181141</v>
      </c>
      <c r="D40" s="28" t="s">
        <v>6</v>
      </c>
      <c r="E40" s="34">
        <f>+'[5]PL_Dept_YTD (formula)'!AG40</f>
        <v>0</v>
      </c>
      <c r="F40" s="34">
        <f>+'[5]PL_Dept_YTD (formula)'!AH40</f>
        <v>0</v>
      </c>
      <c r="G40" s="34">
        <v>0</v>
      </c>
    </row>
    <row r="41" spans="1:7" ht="16.5" customHeight="1" x14ac:dyDescent="0.25">
      <c r="A41" s="43"/>
      <c r="B41" s="35"/>
      <c r="C41" s="29">
        <v>55300013</v>
      </c>
      <c r="D41" s="28" t="s">
        <v>5</v>
      </c>
      <c r="E41" s="34">
        <f>+'[5]PL_Dept_YTD (formula)'!AG41</f>
        <v>0</v>
      </c>
      <c r="F41" s="34">
        <f>+'[5]PL_Dept_YTD (formula)'!AH41</f>
        <v>0</v>
      </c>
      <c r="G41" s="34">
        <v>0</v>
      </c>
    </row>
    <row r="42" spans="1:7" ht="16.5" customHeight="1" x14ac:dyDescent="0.25">
      <c r="A42" s="43"/>
      <c r="B42" s="35"/>
      <c r="C42" s="29">
        <v>55301170</v>
      </c>
      <c r="D42" s="28" t="s">
        <v>7</v>
      </c>
      <c r="E42" s="34">
        <f>+'[5]PL_Dept_YTD (formula)'!AG42</f>
        <v>0</v>
      </c>
      <c r="F42" s="34">
        <f>+'[5]PL_Dept_YTD (formula)'!AH42</f>
        <v>0</v>
      </c>
      <c r="G42" s="34">
        <v>0</v>
      </c>
    </row>
    <row r="43" spans="1:7" ht="16.5" customHeight="1" x14ac:dyDescent="0.25">
      <c r="A43" s="43"/>
      <c r="B43" s="35"/>
      <c r="C43" s="29">
        <v>55411000</v>
      </c>
      <c r="D43" s="28" t="s">
        <v>6</v>
      </c>
      <c r="E43" s="34">
        <f>+'[5]PL_Dept_YTD (formula)'!AG43</f>
        <v>0</v>
      </c>
      <c r="F43" s="34">
        <f>+'[5]PL_Dept_YTD (formula)'!AH43</f>
        <v>0</v>
      </c>
      <c r="G43" s="34">
        <v>0</v>
      </c>
    </row>
    <row r="44" spans="1:7" ht="16.5" customHeight="1" x14ac:dyDescent="0.25">
      <c r="A44" s="43"/>
      <c r="B44" s="35"/>
      <c r="C44" s="29">
        <v>55411014</v>
      </c>
      <c r="D44" s="28" t="s">
        <v>5</v>
      </c>
      <c r="E44" s="34">
        <f>+'[5]PL_Dept_YTD (formula)'!AG44</f>
        <v>0</v>
      </c>
      <c r="F44" s="34">
        <f>+'[5]PL_Dept_YTD (formula)'!AH44</f>
        <v>0</v>
      </c>
      <c r="G44" s="34">
        <v>0</v>
      </c>
    </row>
    <row r="45" spans="1:7" ht="16.5" customHeight="1" x14ac:dyDescent="0.25">
      <c r="A45" s="43"/>
      <c r="B45" s="35"/>
      <c r="C45" s="29">
        <v>55411100</v>
      </c>
      <c r="D45" s="28" t="s">
        <v>7</v>
      </c>
      <c r="E45" s="34">
        <f>+'[5]PL_Dept_YTD (formula)'!AG45</f>
        <v>0</v>
      </c>
      <c r="F45" s="34">
        <f>+'[5]PL_Dept_YTD (formula)'!AH45</f>
        <v>0</v>
      </c>
      <c r="G45" s="34">
        <v>0</v>
      </c>
    </row>
    <row r="46" spans="1:7" ht="16.5" customHeight="1" x14ac:dyDescent="0.25">
      <c r="A46" s="43"/>
      <c r="B46" s="35"/>
      <c r="C46" s="29">
        <v>55481000</v>
      </c>
      <c r="D46" s="28" t="s">
        <v>6</v>
      </c>
      <c r="E46" s="34">
        <f>+'[5]PL_Dept_YTD (formula)'!AG46</f>
        <v>0</v>
      </c>
      <c r="F46" s="34">
        <f>+'[5]PL_Dept_YTD (formula)'!AH46</f>
        <v>0</v>
      </c>
      <c r="G46" s="34">
        <v>0</v>
      </c>
    </row>
    <row r="47" spans="1:7" ht="16.5" customHeight="1" x14ac:dyDescent="0.25">
      <c r="A47" s="43"/>
      <c r="B47" s="35"/>
      <c r="C47" s="29">
        <v>55501004</v>
      </c>
      <c r="D47" s="28" t="s">
        <v>5</v>
      </c>
      <c r="E47" s="34">
        <f>+'[5]PL_Dept_YTD (formula)'!AG47</f>
        <v>0</v>
      </c>
      <c r="F47" s="34">
        <f>+'[5]PL_Dept_YTD (formula)'!AH47</f>
        <v>0</v>
      </c>
      <c r="G47" s="34">
        <v>0</v>
      </c>
    </row>
    <row r="48" spans="1:7" ht="16.5" customHeight="1" x14ac:dyDescent="0.25">
      <c r="A48" s="43"/>
      <c r="B48" s="35"/>
      <c r="C48" s="29">
        <v>56001000</v>
      </c>
      <c r="D48" s="28" t="s">
        <v>7</v>
      </c>
      <c r="E48" s="34">
        <f>+'[5]PL_Dept_YTD (formula)'!AG48</f>
        <v>0</v>
      </c>
      <c r="F48" s="34">
        <f>+'[5]PL_Dept_YTD (formula)'!AH48</f>
        <v>0</v>
      </c>
      <c r="G48" s="34">
        <v>0</v>
      </c>
    </row>
    <row r="49" spans="1:7" ht="16.5" customHeight="1" x14ac:dyDescent="0.25">
      <c r="A49" s="43"/>
      <c r="B49" s="35"/>
      <c r="C49" s="29">
        <v>56010000</v>
      </c>
      <c r="D49" s="28" t="s">
        <v>6</v>
      </c>
      <c r="E49" s="34">
        <f>+'[5]PL_Dept_YTD (formula)'!AG49</f>
        <v>0</v>
      </c>
      <c r="F49" s="34">
        <f>+'[5]PL_Dept_YTD (formula)'!AH49</f>
        <v>0</v>
      </c>
      <c r="G49" s="34">
        <v>0</v>
      </c>
    </row>
    <row r="50" spans="1:7" ht="16.5" customHeight="1" x14ac:dyDescent="0.25">
      <c r="A50" s="43"/>
      <c r="B50" s="35"/>
      <c r="C50" s="29">
        <v>56090300</v>
      </c>
      <c r="D50" s="28" t="s">
        <v>5</v>
      </c>
      <c r="E50" s="34">
        <f>+'[5]PL_Dept_YTD (formula)'!AG50</f>
        <v>0</v>
      </c>
      <c r="F50" s="34">
        <f>+'[5]PL_Dept_YTD (formula)'!AH50</f>
        <v>0</v>
      </c>
      <c r="G50" s="34">
        <v>0</v>
      </c>
    </row>
    <row r="51" spans="1:7" ht="16.5" customHeight="1" x14ac:dyDescent="0.25">
      <c r="A51" s="43"/>
      <c r="B51" s="35"/>
      <c r="C51" s="29">
        <v>56091002</v>
      </c>
      <c r="D51" s="28" t="s">
        <v>7</v>
      </c>
      <c r="E51" s="34">
        <f>+'[5]PL_Dept_YTD (formula)'!AG51</f>
        <v>0</v>
      </c>
      <c r="F51" s="34">
        <f>+'[5]PL_Dept_YTD (formula)'!AH51</f>
        <v>0</v>
      </c>
      <c r="G51" s="34">
        <v>0</v>
      </c>
    </row>
    <row r="52" spans="1:7" ht="16.5" customHeight="1" x14ac:dyDescent="0.25">
      <c r="A52" s="43"/>
      <c r="B52" s="35"/>
      <c r="C52" s="29">
        <v>58001000</v>
      </c>
      <c r="D52" s="28" t="s">
        <v>6</v>
      </c>
      <c r="E52" s="34">
        <f>+'[5]PL_Dept_YTD (formula)'!AG52</f>
        <v>0</v>
      </c>
      <c r="F52" s="34">
        <f>+'[5]PL_Dept_YTD (formula)'!AH52</f>
        <v>0</v>
      </c>
      <c r="G52" s="34">
        <v>0</v>
      </c>
    </row>
    <row r="53" spans="1:7" ht="16.5" customHeight="1" x14ac:dyDescent="0.25">
      <c r="A53" s="43"/>
      <c r="B53" s="35"/>
      <c r="C53" s="29">
        <v>58001100</v>
      </c>
      <c r="D53" s="28" t="s">
        <v>5</v>
      </c>
      <c r="E53" s="34">
        <f>+'[5]PL_Dept_YTD (formula)'!AG53</f>
        <v>0</v>
      </c>
      <c r="F53" s="34">
        <f>+'[5]PL_Dept_YTD (formula)'!AH53</f>
        <v>0</v>
      </c>
      <c r="G53" s="34">
        <v>0</v>
      </c>
    </row>
    <row r="54" spans="1:7" ht="16.5" customHeight="1" x14ac:dyDescent="0.25">
      <c r="A54" s="43"/>
      <c r="B54" s="35"/>
      <c r="C54" s="29">
        <v>61001014</v>
      </c>
      <c r="D54" s="28" t="s">
        <v>7</v>
      </c>
      <c r="E54" s="34">
        <f>+'[5]PL_Dept_YTD (formula)'!AG54</f>
        <v>0</v>
      </c>
      <c r="F54" s="34">
        <f>+'[5]PL_Dept_YTD (formula)'!AH54</f>
        <v>0</v>
      </c>
      <c r="G54" s="34">
        <v>0</v>
      </c>
    </row>
    <row r="55" spans="1:7" ht="16.5" customHeight="1" x14ac:dyDescent="0.25">
      <c r="A55" s="43"/>
      <c r="B55" s="35"/>
      <c r="C55" s="29">
        <v>61003000</v>
      </c>
      <c r="D55" s="28" t="s">
        <v>6</v>
      </c>
      <c r="E55" s="34">
        <f>+'[5]PL_Dept_YTD (formula)'!AG55</f>
        <v>0</v>
      </c>
      <c r="F55" s="34">
        <f>+'[5]PL_Dept_YTD (formula)'!AH55</f>
        <v>0</v>
      </c>
      <c r="G55" s="34">
        <v>0</v>
      </c>
    </row>
    <row r="56" spans="1:7" ht="16.5" customHeight="1" x14ac:dyDescent="0.25">
      <c r="A56" s="43"/>
      <c r="B56" s="35"/>
      <c r="C56" s="29">
        <v>63100021</v>
      </c>
      <c r="D56" s="28" t="s">
        <v>5</v>
      </c>
      <c r="E56" s="34">
        <f>+'[5]PL_Dept_YTD (formula)'!AG56</f>
        <v>0</v>
      </c>
      <c r="F56" s="34">
        <f>+'[5]PL_Dept_YTD (formula)'!AH56</f>
        <v>0</v>
      </c>
      <c r="G56" s="34">
        <v>0</v>
      </c>
    </row>
    <row r="57" spans="1:7" ht="16.5" customHeight="1" x14ac:dyDescent="0.25">
      <c r="A57" s="43"/>
      <c r="B57" s="35"/>
      <c r="C57" s="36">
        <v>63100040</v>
      </c>
      <c r="D57" s="28" t="s">
        <v>7</v>
      </c>
      <c r="E57" s="34">
        <f>+'[5]PL_Dept_YTD (formula)'!AG57</f>
        <v>0</v>
      </c>
      <c r="F57" s="34">
        <f>+'[5]PL_Dept_YTD (formula)'!AH57</f>
        <v>0</v>
      </c>
      <c r="G57" s="34">
        <v>0</v>
      </c>
    </row>
    <row r="58" spans="1:7" ht="16.5" customHeight="1" x14ac:dyDescent="0.25">
      <c r="A58" s="43"/>
      <c r="B58" s="35"/>
      <c r="C58" s="29">
        <v>64001000</v>
      </c>
      <c r="D58" s="28" t="s">
        <v>6</v>
      </c>
      <c r="E58" s="34">
        <f>+'[5]PL_Dept_YTD (formula)'!AG58</f>
        <v>0</v>
      </c>
      <c r="F58" s="34">
        <f>+'[5]PL_Dept_YTD (formula)'!AH58</f>
        <v>0</v>
      </c>
      <c r="G58" s="34">
        <v>0</v>
      </c>
    </row>
    <row r="59" spans="1:7" ht="16.5" customHeight="1" x14ac:dyDescent="0.25">
      <c r="A59" s="43"/>
      <c r="B59" s="35"/>
      <c r="C59" s="29">
        <v>64101010</v>
      </c>
      <c r="D59" s="28" t="s">
        <v>5</v>
      </c>
      <c r="E59" s="34">
        <f>+'[5]PL_Dept_YTD (formula)'!AG59</f>
        <v>0</v>
      </c>
      <c r="F59" s="34">
        <f>+'[5]PL_Dept_YTD (formula)'!AH59</f>
        <v>0</v>
      </c>
      <c r="G59" s="34">
        <v>0</v>
      </c>
    </row>
    <row r="60" spans="1:7" ht="16.5" customHeight="1" x14ac:dyDescent="0.25">
      <c r="A60" s="43"/>
      <c r="B60" s="35"/>
      <c r="C60" s="29">
        <v>64111002</v>
      </c>
      <c r="D60" s="28" t="s">
        <v>7</v>
      </c>
      <c r="E60" s="34">
        <f>+'[5]PL_Dept_YTD (formula)'!AG60</f>
        <v>0</v>
      </c>
      <c r="F60" s="34">
        <f>+'[5]PL_Dept_YTD (formula)'!AH60</f>
        <v>0</v>
      </c>
      <c r="G60" s="34">
        <v>0</v>
      </c>
    </row>
    <row r="61" spans="1:7" ht="16.5" customHeight="1" x14ac:dyDescent="0.25">
      <c r="A61" s="43"/>
      <c r="B61" s="35"/>
      <c r="C61" s="29">
        <v>64121000</v>
      </c>
      <c r="D61" s="28" t="s">
        <v>6</v>
      </c>
      <c r="E61" s="34">
        <f>+'[5]PL_Dept_YTD (formula)'!AG61</f>
        <v>0</v>
      </c>
      <c r="F61" s="34">
        <f>+'[5]PL_Dept_YTD (formula)'!AH61</f>
        <v>0</v>
      </c>
      <c r="G61" s="34">
        <v>0</v>
      </c>
    </row>
    <row r="62" spans="1:7" ht="16.5" customHeight="1" x14ac:dyDescent="0.25">
      <c r="A62" s="43"/>
      <c r="B62" s="35"/>
      <c r="C62" s="29">
        <v>65091001</v>
      </c>
      <c r="D62" s="28" t="s">
        <v>5</v>
      </c>
      <c r="E62" s="34">
        <f>+'[5]PL_Dept_YTD (formula)'!AG62</f>
        <v>0</v>
      </c>
      <c r="F62" s="34">
        <f>+'[5]PL_Dept_YTD (formula)'!AH62</f>
        <v>0</v>
      </c>
      <c r="G62" s="34">
        <v>0</v>
      </c>
    </row>
    <row r="63" spans="1:7" ht="16.5" customHeight="1" x14ac:dyDescent="0.25">
      <c r="A63" s="43"/>
      <c r="B63" s="35"/>
      <c r="C63" s="29">
        <v>65091002</v>
      </c>
      <c r="D63" s="28" t="s">
        <v>7</v>
      </c>
      <c r="E63" s="34">
        <f>+'[5]PL_Dept_YTD (formula)'!AG63</f>
        <v>0</v>
      </c>
      <c r="F63" s="34">
        <f>+'[5]PL_Dept_YTD (formula)'!AH63</f>
        <v>0</v>
      </c>
      <c r="G63" s="34">
        <v>0</v>
      </c>
    </row>
    <row r="64" spans="1:7" ht="16.5" customHeight="1" x14ac:dyDescent="0.25">
      <c r="A64" s="43"/>
      <c r="B64" s="35"/>
      <c r="C64" s="29">
        <v>71000010</v>
      </c>
      <c r="D64" s="28" t="s">
        <v>6</v>
      </c>
      <c r="E64" s="34">
        <f>+'[5]PL_Dept_YTD (formula)'!AG64</f>
        <v>0</v>
      </c>
      <c r="F64" s="34">
        <f>+'[5]PL_Dept_YTD (formula)'!AH64</f>
        <v>0</v>
      </c>
      <c r="G64" s="34">
        <v>0</v>
      </c>
    </row>
    <row r="65" spans="1:7" ht="16.5" customHeight="1" x14ac:dyDescent="0.25">
      <c r="A65" s="43"/>
      <c r="B65" s="35"/>
      <c r="C65" s="29">
        <v>71001000</v>
      </c>
      <c r="D65" s="28" t="s">
        <v>5</v>
      </c>
      <c r="E65" s="34">
        <f>+'[5]PL_Dept_YTD (formula)'!AG65</f>
        <v>0</v>
      </c>
      <c r="F65" s="34">
        <f>+'[5]PL_Dept_YTD (formula)'!AH65</f>
        <v>0</v>
      </c>
      <c r="G65" s="34">
        <v>0</v>
      </c>
    </row>
    <row r="66" spans="1:7" ht="16.5" customHeight="1" x14ac:dyDescent="0.25">
      <c r="A66" s="43"/>
      <c r="B66" s="35"/>
      <c r="C66" s="29">
        <v>71030000</v>
      </c>
      <c r="D66" s="28" t="s">
        <v>7</v>
      </c>
      <c r="E66" s="34">
        <f>+'[5]PL_Dept_YTD (formula)'!AG66</f>
        <v>0</v>
      </c>
      <c r="F66" s="34">
        <f>+'[5]PL_Dept_YTD (formula)'!AH66</f>
        <v>0</v>
      </c>
      <c r="G66" s="34">
        <v>0</v>
      </c>
    </row>
    <row r="67" spans="1:7" ht="16.5" customHeight="1" x14ac:dyDescent="0.25">
      <c r="A67" s="43"/>
      <c r="B67" s="35"/>
      <c r="C67" s="29">
        <v>71151001</v>
      </c>
      <c r="D67" s="28" t="s">
        <v>6</v>
      </c>
      <c r="E67" s="34">
        <f>+'[5]PL_Dept_YTD (formula)'!AG67</f>
        <v>0</v>
      </c>
      <c r="F67" s="34">
        <f>+'[5]PL_Dept_YTD (formula)'!AH67</f>
        <v>0</v>
      </c>
      <c r="G67" s="34">
        <v>0</v>
      </c>
    </row>
    <row r="68" spans="1:7" ht="16.5" customHeight="1" x14ac:dyDescent="0.25">
      <c r="A68" s="43"/>
      <c r="B68" s="35"/>
      <c r="C68" s="29">
        <v>71990000</v>
      </c>
      <c r="D68" s="28" t="s">
        <v>5</v>
      </c>
      <c r="E68" s="34">
        <f>+'[5]PL_Dept_YTD (formula)'!AG68</f>
        <v>0</v>
      </c>
      <c r="F68" s="34">
        <f>+'[5]PL_Dept_YTD (formula)'!AH68</f>
        <v>0</v>
      </c>
      <c r="G68" s="34">
        <v>0</v>
      </c>
    </row>
    <row r="69" spans="1:7" ht="16.5" customHeight="1" x14ac:dyDescent="0.25">
      <c r="A69" s="43"/>
      <c r="B69" s="35"/>
      <c r="C69" s="29">
        <v>71993000</v>
      </c>
      <c r="D69" s="28" t="s">
        <v>7</v>
      </c>
      <c r="E69" s="34">
        <f>+'[5]PL_Dept_YTD (formula)'!AG69</f>
        <v>0</v>
      </c>
      <c r="F69" s="34">
        <f>+'[5]PL_Dept_YTD (formula)'!AH69</f>
        <v>0</v>
      </c>
      <c r="G69" s="34">
        <v>0</v>
      </c>
    </row>
    <row r="70" spans="1:7" ht="16.5" customHeight="1" x14ac:dyDescent="0.25">
      <c r="A70" s="43"/>
      <c r="B70" s="35"/>
      <c r="C70" s="29">
        <v>71993001</v>
      </c>
      <c r="D70" s="28" t="s">
        <v>6</v>
      </c>
      <c r="E70" s="34">
        <f>+'[5]PL_Dept_YTD (formula)'!AG70</f>
        <v>0</v>
      </c>
      <c r="F70" s="34">
        <f>+'[5]PL_Dept_YTD (formula)'!AH70</f>
        <v>0</v>
      </c>
      <c r="G70" s="34">
        <v>0</v>
      </c>
    </row>
    <row r="71" spans="1:7" ht="16.5" customHeight="1" x14ac:dyDescent="0.25">
      <c r="A71" s="43"/>
      <c r="B71" s="35"/>
      <c r="C71" s="29">
        <v>72001000</v>
      </c>
      <c r="D71" s="28" t="s">
        <v>5</v>
      </c>
      <c r="E71" s="34">
        <f>+'[5]PL_Dept_YTD (formula)'!AG71</f>
        <v>0</v>
      </c>
      <c r="F71" s="34">
        <f>+'[5]PL_Dept_YTD (formula)'!AH71</f>
        <v>0</v>
      </c>
      <c r="G71" s="34">
        <v>0</v>
      </c>
    </row>
    <row r="72" spans="1:7" ht="16.5" customHeight="1" x14ac:dyDescent="0.25">
      <c r="A72" s="43"/>
      <c r="B72" s="35"/>
      <c r="C72" s="29">
        <v>72001004</v>
      </c>
      <c r="D72" s="28" t="s">
        <v>7</v>
      </c>
      <c r="E72" s="34">
        <f>+'[5]PL_Dept_YTD (formula)'!AG72</f>
        <v>0</v>
      </c>
      <c r="F72" s="34">
        <f>+'[5]PL_Dept_YTD (formula)'!AH72</f>
        <v>0</v>
      </c>
      <c r="G72" s="34">
        <v>0</v>
      </c>
    </row>
    <row r="73" spans="1:7" ht="16.5" customHeight="1" x14ac:dyDescent="0.25">
      <c r="A73" s="43"/>
      <c r="B73" s="35"/>
      <c r="C73" s="29">
        <v>72001005</v>
      </c>
      <c r="D73" s="28" t="s">
        <v>6</v>
      </c>
      <c r="E73" s="34">
        <f>+'[5]PL_Dept_YTD (formula)'!AG73</f>
        <v>0</v>
      </c>
      <c r="F73" s="34">
        <f>+'[5]PL_Dept_YTD (formula)'!AH73</f>
        <v>0</v>
      </c>
      <c r="G73" s="34">
        <v>0</v>
      </c>
    </row>
    <row r="74" spans="1:7" ht="16.5" customHeight="1" x14ac:dyDescent="0.25">
      <c r="A74" s="43"/>
      <c r="B74" s="35"/>
      <c r="C74" s="29">
        <v>72001006</v>
      </c>
      <c r="D74" s="28" t="s">
        <v>5</v>
      </c>
      <c r="E74" s="34">
        <f>+'[5]PL_Dept_YTD (formula)'!AG74</f>
        <v>0</v>
      </c>
      <c r="F74" s="34">
        <f>+'[5]PL_Dept_YTD (formula)'!AH74</f>
        <v>0</v>
      </c>
      <c r="G74" s="34">
        <v>0</v>
      </c>
    </row>
    <row r="75" spans="1:7" ht="16.5" customHeight="1" x14ac:dyDescent="0.25">
      <c r="A75" s="43"/>
      <c r="B75" s="35"/>
      <c r="C75" s="29">
        <v>72001018</v>
      </c>
      <c r="D75" s="28" t="s">
        <v>7</v>
      </c>
      <c r="E75" s="34">
        <f>+'[5]PL_Dept_YTD (formula)'!AG75</f>
        <v>0</v>
      </c>
      <c r="F75" s="34">
        <f>+'[5]PL_Dept_YTD (formula)'!AH75</f>
        <v>0</v>
      </c>
      <c r="G75" s="34">
        <v>0</v>
      </c>
    </row>
    <row r="76" spans="1:7" ht="16.5" customHeight="1" x14ac:dyDescent="0.25">
      <c r="A76" s="43"/>
      <c r="B76" s="35"/>
      <c r="C76" s="29">
        <v>81001000</v>
      </c>
      <c r="D76" s="28" t="s">
        <v>6</v>
      </c>
      <c r="E76" s="34">
        <f>+'[5]PL_Dept_YTD (formula)'!AG76</f>
        <v>5561000</v>
      </c>
      <c r="F76" s="34">
        <f>+'[5]PL_Dept_YTD (formula)'!AH76</f>
        <v>2206000</v>
      </c>
      <c r="G76" s="34">
        <v>3167600</v>
      </c>
    </row>
    <row r="77" spans="1:7" ht="16.5" customHeight="1" x14ac:dyDescent="0.25">
      <c r="A77" s="43"/>
      <c r="B77" s="35"/>
      <c r="C77" s="29">
        <v>81001003</v>
      </c>
      <c r="D77" s="28" t="s">
        <v>5</v>
      </c>
      <c r="E77" s="34">
        <f>+'[5]PL_Dept_YTD (formula)'!AG77</f>
        <v>0</v>
      </c>
      <c r="F77" s="34">
        <f>+'[5]PL_Dept_YTD (formula)'!AH77</f>
        <v>0</v>
      </c>
      <c r="G77" s="34">
        <v>0</v>
      </c>
    </row>
    <row r="78" spans="1:7" ht="16.5" customHeight="1" x14ac:dyDescent="0.25">
      <c r="A78" s="43"/>
      <c r="B78" s="35"/>
      <c r="C78" s="29">
        <v>81101000</v>
      </c>
      <c r="D78" s="28" t="s">
        <v>7</v>
      </c>
      <c r="E78" s="34">
        <f>+'[5]PL_Dept_YTD (formula)'!AG78</f>
        <v>59662.32</v>
      </c>
      <c r="F78" s="34">
        <f>+'[5]PL_Dept_YTD (formula)'!AH78</f>
        <v>115092.52</v>
      </c>
      <c r="G78" s="34">
        <v>97957.66</v>
      </c>
    </row>
    <row r="79" spans="1:7" ht="16.5" customHeight="1" x14ac:dyDescent="0.25">
      <c r="A79" s="43"/>
      <c r="B79" s="35"/>
      <c r="C79" s="29">
        <v>81121000</v>
      </c>
      <c r="D79" s="28" t="s">
        <v>6</v>
      </c>
      <c r="E79" s="34">
        <f>+'[5]PL_Dept_YTD (formula)'!AG79</f>
        <v>0</v>
      </c>
      <c r="F79" s="34">
        <f>+'[5]PL_Dept_YTD (formula)'!AH79</f>
        <v>0</v>
      </c>
      <c r="G79" s="34">
        <v>0</v>
      </c>
    </row>
    <row r="80" spans="1:7" ht="16.5" customHeight="1" x14ac:dyDescent="0.25">
      <c r="A80" s="43"/>
      <c r="B80" s="35"/>
      <c r="C80" s="29">
        <v>81121004</v>
      </c>
      <c r="D80" s="28" t="s">
        <v>5</v>
      </c>
      <c r="E80" s="34">
        <f>+'[5]PL_Dept_YTD (formula)'!AG80</f>
        <v>3603411</v>
      </c>
      <c r="F80" s="34">
        <f>+'[5]PL_Dept_YTD (formula)'!AH80</f>
        <v>501722.61</v>
      </c>
      <c r="G80" s="34">
        <v>720434.47</v>
      </c>
    </row>
    <row r="81" spans="1:7" ht="16.5" customHeight="1" x14ac:dyDescent="0.25">
      <c r="A81" s="43"/>
      <c r="B81" s="35"/>
      <c r="C81" s="29">
        <v>81131000</v>
      </c>
      <c r="D81" s="28" t="s">
        <v>7</v>
      </c>
      <c r="E81" s="34">
        <f>+'[5]PL_Dept_YTD (formula)'!AG81</f>
        <v>529060</v>
      </c>
      <c r="F81" s="34">
        <f>+'[5]PL_Dept_YTD (formula)'!AH81</f>
        <v>160364</v>
      </c>
      <c r="G81" s="34">
        <v>210755.76</v>
      </c>
    </row>
    <row r="82" spans="1:7" ht="16.5" customHeight="1" x14ac:dyDescent="0.25">
      <c r="A82" s="43"/>
      <c r="B82" s="35"/>
      <c r="C82" s="29">
        <v>81131001</v>
      </c>
      <c r="D82" s="28" t="s">
        <v>6</v>
      </c>
      <c r="E82" s="34">
        <f>+'[5]PL_Dept_YTD (formula)'!AG82</f>
        <v>280666</v>
      </c>
      <c r="F82" s="34">
        <f>+'[5]PL_Dept_YTD (formula)'!AH82</f>
        <v>89484</v>
      </c>
      <c r="G82" s="34">
        <v>151072.66</v>
      </c>
    </row>
    <row r="83" spans="1:7" ht="16.5" customHeight="1" x14ac:dyDescent="0.25">
      <c r="A83" s="43"/>
      <c r="B83" s="35"/>
      <c r="C83" s="29">
        <v>81142000</v>
      </c>
      <c r="D83" s="28" t="s">
        <v>5</v>
      </c>
      <c r="E83" s="34">
        <f>+'[5]PL_Dept_YTD (formula)'!AG83</f>
        <v>0</v>
      </c>
      <c r="F83" s="34">
        <f>+'[5]PL_Dept_YTD (formula)'!AH83</f>
        <v>0</v>
      </c>
      <c r="G83" s="34">
        <v>13065</v>
      </c>
    </row>
    <row r="84" spans="1:7" ht="16.5" customHeight="1" x14ac:dyDescent="0.25">
      <c r="A84" s="43"/>
      <c r="B84" s="35"/>
      <c r="C84" s="29">
        <v>81151000</v>
      </c>
      <c r="D84" s="28" t="s">
        <v>7</v>
      </c>
      <c r="E84" s="34">
        <f>+'[5]PL_Dept_YTD (formula)'!AG84</f>
        <v>0</v>
      </c>
      <c r="F84" s="34">
        <f>+'[5]PL_Dept_YTD (formula)'!AH84</f>
        <v>0</v>
      </c>
      <c r="G84" s="34">
        <v>0</v>
      </c>
    </row>
    <row r="85" spans="1:7" ht="16.5" customHeight="1" x14ac:dyDescent="0.25">
      <c r="A85" s="43"/>
      <c r="B85" s="35"/>
      <c r="C85" s="29">
        <v>81161000</v>
      </c>
      <c r="D85" s="28" t="s">
        <v>6</v>
      </c>
      <c r="E85" s="34">
        <f>+'[5]PL_Dept_YTD (formula)'!AG85</f>
        <v>0</v>
      </c>
      <c r="F85" s="34">
        <f>+'[5]PL_Dept_YTD (formula)'!AH85</f>
        <v>78348.62</v>
      </c>
      <c r="G85" s="34">
        <v>26184.58</v>
      </c>
    </row>
    <row r="86" spans="1:7" ht="16.5" customHeight="1" x14ac:dyDescent="0.25">
      <c r="A86" s="43"/>
      <c r="B86" s="35"/>
      <c r="C86" s="29">
        <v>81201000</v>
      </c>
      <c r="D86" s="28" t="s">
        <v>5</v>
      </c>
      <c r="E86" s="34">
        <f>+'[5]PL_Dept_YTD (formula)'!AG86</f>
        <v>0</v>
      </c>
      <c r="F86" s="34">
        <f>+'[5]PL_Dept_YTD (formula)'!AH86</f>
        <v>0</v>
      </c>
      <c r="G86" s="34">
        <v>0</v>
      </c>
    </row>
    <row r="87" spans="1:7" ht="16.5" customHeight="1" x14ac:dyDescent="0.25">
      <c r="A87" s="43"/>
      <c r="B87" s="35"/>
      <c r="C87" s="29">
        <v>81201005</v>
      </c>
      <c r="D87" s="28" t="s">
        <v>7</v>
      </c>
      <c r="E87" s="34">
        <f>+'[5]PL_Dept_YTD (formula)'!AG87</f>
        <v>0</v>
      </c>
      <c r="F87" s="34">
        <f>+'[5]PL_Dept_YTD (formula)'!AH87</f>
        <v>0</v>
      </c>
      <c r="G87" s="34">
        <v>0</v>
      </c>
    </row>
    <row r="88" spans="1:7" ht="16.5" customHeight="1" x14ac:dyDescent="0.25">
      <c r="A88" s="43"/>
      <c r="B88" s="35"/>
      <c r="C88" s="29">
        <v>81201009</v>
      </c>
      <c r="D88" s="28" t="s">
        <v>6</v>
      </c>
      <c r="E88" s="34">
        <f>+'[5]PL_Dept_YTD (formula)'!AG88</f>
        <v>0</v>
      </c>
      <c r="F88" s="34">
        <f>+'[5]PL_Dept_YTD (formula)'!AH88</f>
        <v>0</v>
      </c>
      <c r="G88" s="34">
        <v>0</v>
      </c>
    </row>
    <row r="89" spans="1:7" ht="16.5" customHeight="1" x14ac:dyDescent="0.25">
      <c r="A89" s="43"/>
      <c r="B89" s="35"/>
      <c r="C89" s="29">
        <v>81211002</v>
      </c>
      <c r="D89" s="28" t="s">
        <v>5</v>
      </c>
      <c r="E89" s="34">
        <f>+'[5]PL_Dept_YTD (formula)'!AG89</f>
        <v>0</v>
      </c>
      <c r="F89" s="34">
        <f>+'[5]PL_Dept_YTD (formula)'!AH89</f>
        <v>0</v>
      </c>
      <c r="G89" s="34">
        <v>0</v>
      </c>
    </row>
    <row r="90" spans="1:7" ht="16.5" customHeight="1" x14ac:dyDescent="0.25">
      <c r="A90" s="43"/>
      <c r="B90" s="35"/>
      <c r="C90" s="29">
        <v>81301001</v>
      </c>
      <c r="D90" s="28" t="s">
        <v>7</v>
      </c>
      <c r="E90" s="34">
        <f>+'[5]PL_Dept_YTD (formula)'!AG90</f>
        <v>0</v>
      </c>
      <c r="F90" s="34">
        <f>+'[5]PL_Dept_YTD (formula)'!AH90</f>
        <v>0</v>
      </c>
      <c r="G90" s="34">
        <v>0</v>
      </c>
    </row>
    <row r="91" spans="1:7" ht="16.5" customHeight="1" x14ac:dyDescent="0.25">
      <c r="A91" s="43"/>
      <c r="B91" s="35"/>
      <c r="C91" s="29">
        <v>81301005</v>
      </c>
      <c r="D91" s="28" t="s">
        <v>6</v>
      </c>
      <c r="E91" s="34">
        <f>+'[5]PL_Dept_YTD (formula)'!AG91</f>
        <v>4691.9699999999993</v>
      </c>
      <c r="F91" s="34">
        <f>+'[5]PL_Dept_YTD (formula)'!AH91</f>
        <v>7878.16</v>
      </c>
      <c r="G91" s="34">
        <v>7030.73</v>
      </c>
    </row>
    <row r="92" spans="1:7" ht="16.5" customHeight="1" x14ac:dyDescent="0.25">
      <c r="A92" s="43"/>
      <c r="B92" s="35"/>
      <c r="C92" s="29">
        <v>81331000</v>
      </c>
      <c r="D92" s="28" t="s">
        <v>5</v>
      </c>
      <c r="E92" s="34">
        <f>+'[5]PL_Dept_YTD (formula)'!AG92</f>
        <v>17819.240000000002</v>
      </c>
      <c r="F92" s="34">
        <f>+'[5]PL_Dept_YTD (formula)'!AH92</f>
        <v>19388.240000000002</v>
      </c>
      <c r="G92" s="34">
        <v>19271.740000000002</v>
      </c>
    </row>
    <row r="93" spans="1:7" ht="16.5" customHeight="1" x14ac:dyDescent="0.25">
      <c r="A93" s="43"/>
      <c r="B93" s="35"/>
      <c r="C93" s="29">
        <v>81331020</v>
      </c>
      <c r="D93" s="28" t="s">
        <v>7</v>
      </c>
      <c r="E93" s="34">
        <f>+'[5]PL_Dept_YTD (formula)'!AG93</f>
        <v>3209.34</v>
      </c>
      <c r="F93" s="34">
        <f>+'[5]PL_Dept_YTD (formula)'!AH93</f>
        <v>1860.24</v>
      </c>
      <c r="G93" s="34">
        <v>1728.57</v>
      </c>
    </row>
    <row r="94" spans="1:7" ht="16.5" customHeight="1" x14ac:dyDescent="0.25">
      <c r="A94" s="43"/>
      <c r="B94" s="35"/>
      <c r="C94" s="29">
        <v>81401000</v>
      </c>
      <c r="D94" s="28" t="s">
        <v>6</v>
      </c>
      <c r="E94" s="34">
        <f>+'[5]PL_Dept_YTD (formula)'!AG94</f>
        <v>0</v>
      </c>
      <c r="F94" s="34">
        <f>+'[5]PL_Dept_YTD (formula)'!AH94</f>
        <v>0</v>
      </c>
      <c r="G94" s="34">
        <v>0</v>
      </c>
    </row>
    <row r="95" spans="1:7" ht="16.5" customHeight="1" x14ac:dyDescent="0.25">
      <c r="A95" s="43"/>
      <c r="B95" s="35"/>
      <c r="C95" s="29">
        <v>81411000</v>
      </c>
      <c r="D95" s="28" t="s">
        <v>5</v>
      </c>
      <c r="E95" s="34">
        <f>+'[5]PL_Dept_YTD (formula)'!AG95</f>
        <v>12527.25</v>
      </c>
      <c r="F95" s="34">
        <f>+'[5]PL_Dept_YTD (formula)'!AH95</f>
        <v>5284.2000000000007</v>
      </c>
      <c r="G95" s="34">
        <v>14256</v>
      </c>
    </row>
    <row r="96" spans="1:7" ht="16.5" customHeight="1" x14ac:dyDescent="0.25">
      <c r="A96" s="43"/>
      <c r="B96" s="35"/>
      <c r="C96" s="29">
        <v>81441000</v>
      </c>
      <c r="D96" s="28" t="s">
        <v>7</v>
      </c>
      <c r="E96" s="34">
        <f>+'[5]PL_Dept_YTD (formula)'!AG96</f>
        <v>1238.19</v>
      </c>
      <c r="F96" s="34">
        <f>+'[5]PL_Dept_YTD (formula)'!AH96</f>
        <v>1857.28</v>
      </c>
      <c r="G96" s="34">
        <v>1857.28</v>
      </c>
    </row>
    <row r="97" spans="1:7" ht="16.5" customHeight="1" x14ac:dyDescent="0.25">
      <c r="A97" s="43"/>
      <c r="B97" s="35"/>
      <c r="C97" s="29">
        <v>81441100</v>
      </c>
      <c r="D97" s="28" t="s">
        <v>6</v>
      </c>
      <c r="E97" s="34">
        <f>+'[5]PL_Dept_YTD (formula)'!AG97</f>
        <v>0</v>
      </c>
      <c r="F97" s="34">
        <f>+'[5]PL_Dept_YTD (formula)'!AH97</f>
        <v>0</v>
      </c>
      <c r="G97" s="34">
        <v>0</v>
      </c>
    </row>
    <row r="98" spans="1:7" ht="16.5" customHeight="1" x14ac:dyDescent="0.25">
      <c r="A98" s="43"/>
      <c r="B98" s="35"/>
      <c r="C98" s="29">
        <v>81491010</v>
      </c>
      <c r="D98" s="28" t="s">
        <v>5</v>
      </c>
      <c r="E98" s="34">
        <f>+'[5]PL_Dept_YTD (formula)'!AG98</f>
        <v>0</v>
      </c>
      <c r="F98" s="34">
        <f>+'[5]PL_Dept_YTD (formula)'!AH98</f>
        <v>0</v>
      </c>
      <c r="G98" s="34">
        <v>0</v>
      </c>
    </row>
    <row r="99" spans="1:7" ht="16.5" customHeight="1" x14ac:dyDescent="0.25">
      <c r="A99" s="43"/>
      <c r="B99" s="35"/>
      <c r="C99" s="29">
        <v>81491011</v>
      </c>
      <c r="D99" s="28" t="s">
        <v>7</v>
      </c>
      <c r="E99" s="34">
        <f>+'[5]PL_Dept_YTD (formula)'!AG99</f>
        <v>3352.11</v>
      </c>
      <c r="F99" s="34">
        <f>+'[5]PL_Dept_YTD (formula)'!AH99</f>
        <v>4788.7299999999996</v>
      </c>
      <c r="G99" s="34">
        <v>5028.17</v>
      </c>
    </row>
    <row r="100" spans="1:7" ht="16.5" customHeight="1" x14ac:dyDescent="0.25">
      <c r="A100" s="43"/>
      <c r="B100" s="35"/>
      <c r="C100" s="29">
        <v>81491012</v>
      </c>
      <c r="D100" s="28" t="s">
        <v>6</v>
      </c>
      <c r="E100" s="34">
        <f>+'[5]PL_Dept_YTD (formula)'!AG100</f>
        <v>760.15</v>
      </c>
      <c r="F100" s="34">
        <f>+'[5]PL_Dept_YTD (formula)'!AH100</f>
        <v>676.56</v>
      </c>
      <c r="G100" s="34">
        <v>1220.43</v>
      </c>
    </row>
    <row r="101" spans="1:7" ht="16.5" customHeight="1" x14ac:dyDescent="0.25">
      <c r="A101" s="43"/>
      <c r="B101" s="35"/>
      <c r="C101" s="29">
        <v>81491016</v>
      </c>
      <c r="D101" s="28" t="s">
        <v>5</v>
      </c>
      <c r="E101" s="34">
        <f>+'[5]PL_Dept_YTD (formula)'!AG101</f>
        <v>21000</v>
      </c>
      <c r="F101" s="34">
        <f>+'[5]PL_Dept_YTD (formula)'!AH101</f>
        <v>33000</v>
      </c>
      <c r="G101" s="34">
        <v>31500</v>
      </c>
    </row>
    <row r="102" spans="1:7" ht="16.5" customHeight="1" x14ac:dyDescent="0.25">
      <c r="A102" s="43"/>
      <c r="B102" s="35"/>
      <c r="C102" s="29">
        <v>81495000</v>
      </c>
      <c r="D102" s="28" t="s">
        <v>7</v>
      </c>
      <c r="E102" s="34">
        <f>+'[5]PL_Dept_YTD (formula)'!AG102</f>
        <v>0</v>
      </c>
      <c r="F102" s="34">
        <f>+'[5]PL_Dept_YTD (formula)'!AH102</f>
        <v>172500</v>
      </c>
      <c r="G102" s="34">
        <v>92833.34</v>
      </c>
    </row>
    <row r="103" spans="1:7" ht="16.5" customHeight="1" x14ac:dyDescent="0.25">
      <c r="A103" s="43"/>
      <c r="B103" s="35"/>
      <c r="C103" s="29">
        <v>82001006</v>
      </c>
      <c r="D103" s="28" t="s">
        <v>6</v>
      </c>
      <c r="E103" s="34">
        <f>+'[5]PL_Dept_YTD (formula)'!AG103</f>
        <v>16656.97</v>
      </c>
      <c r="F103" s="34">
        <f>+'[5]PL_Dept_YTD (formula)'!AH103</f>
        <v>33745.130000000005</v>
      </c>
      <c r="G103" s="34">
        <v>30143.83</v>
      </c>
    </row>
    <row r="104" spans="1:7" ht="16.5" customHeight="1" x14ac:dyDescent="0.25">
      <c r="A104" s="43"/>
      <c r="B104" s="35"/>
      <c r="C104" s="29">
        <v>82001016</v>
      </c>
      <c r="D104" s="28" t="s">
        <v>5</v>
      </c>
      <c r="E104" s="34">
        <f>+'[5]PL_Dept_YTD (formula)'!AG104</f>
        <v>0</v>
      </c>
      <c r="F104" s="34">
        <f>+'[5]PL_Dept_YTD (formula)'!AH104</f>
        <v>0</v>
      </c>
      <c r="G104" s="34">
        <v>0</v>
      </c>
    </row>
    <row r="105" spans="1:7" ht="16.5" customHeight="1" x14ac:dyDescent="0.25">
      <c r="A105" s="43"/>
      <c r="B105" s="35"/>
      <c r="C105" s="29">
        <v>82001030</v>
      </c>
      <c r="D105" s="28" t="s">
        <v>7</v>
      </c>
      <c r="E105" s="34">
        <f>+'[5]PL_Dept_YTD (formula)'!AG105</f>
        <v>5591.1399999999994</v>
      </c>
      <c r="F105" s="34">
        <f>+'[5]PL_Dept_YTD (formula)'!AH105</f>
        <v>18015.34</v>
      </c>
      <c r="G105" s="34">
        <v>12182.17</v>
      </c>
    </row>
    <row r="106" spans="1:7" ht="16.5" customHeight="1" x14ac:dyDescent="0.25">
      <c r="A106" s="43"/>
      <c r="B106" s="35"/>
      <c r="C106" s="29">
        <v>82101004</v>
      </c>
      <c r="D106" s="28" t="s">
        <v>6</v>
      </c>
      <c r="E106" s="34">
        <f>+'[5]PL_Dept_YTD (formula)'!AG106</f>
        <v>8638.8799999999992</v>
      </c>
      <c r="F106" s="34">
        <f>+'[5]PL_Dept_YTD (formula)'!AH106</f>
        <v>17505.48</v>
      </c>
      <c r="G106" s="34">
        <v>15641.08</v>
      </c>
    </row>
    <row r="107" spans="1:7" ht="16.5" customHeight="1" x14ac:dyDescent="0.25">
      <c r="A107" s="43"/>
      <c r="B107" s="35"/>
      <c r="C107" s="29">
        <v>82101030</v>
      </c>
      <c r="D107" s="28" t="s">
        <v>5</v>
      </c>
      <c r="E107" s="34">
        <f>+'[5]PL_Dept_YTD (formula)'!AG107</f>
        <v>0</v>
      </c>
      <c r="F107" s="34">
        <f>+'[5]PL_Dept_YTD (formula)'!AH107</f>
        <v>0</v>
      </c>
      <c r="G107" s="34">
        <v>0</v>
      </c>
    </row>
    <row r="108" spans="1:7" ht="16.5" customHeight="1" x14ac:dyDescent="0.25">
      <c r="A108" s="43"/>
      <c r="B108" s="35"/>
      <c r="C108" s="29">
        <v>82102000</v>
      </c>
      <c r="D108" s="28" t="s">
        <v>7</v>
      </c>
      <c r="E108" s="34">
        <f>+'[5]PL_Dept_YTD (formula)'!AG108</f>
        <v>3006.17</v>
      </c>
      <c r="F108" s="34">
        <f>+'[5]PL_Dept_YTD (formula)'!AH108</f>
        <v>4294.5</v>
      </c>
      <c r="G108" s="34">
        <v>6522.86</v>
      </c>
    </row>
    <row r="109" spans="1:7" ht="16.5" customHeight="1" x14ac:dyDescent="0.25">
      <c r="A109" s="43"/>
      <c r="B109" s="35"/>
      <c r="C109" s="29">
        <v>82202000</v>
      </c>
      <c r="D109" s="28" t="s">
        <v>6</v>
      </c>
      <c r="E109" s="34">
        <f>+'[5]PL_Dept_YTD (formula)'!AG109</f>
        <v>0</v>
      </c>
      <c r="F109" s="34">
        <f>+'[5]PL_Dept_YTD (formula)'!AH109</f>
        <v>0</v>
      </c>
      <c r="G109" s="34">
        <v>0</v>
      </c>
    </row>
    <row r="110" spans="1:7" ht="16.5" customHeight="1" x14ac:dyDescent="0.25">
      <c r="A110" s="43"/>
      <c r="B110" s="35"/>
      <c r="C110" s="29">
        <v>82401000</v>
      </c>
      <c r="D110" s="28" t="s">
        <v>5</v>
      </c>
      <c r="E110" s="34">
        <f>+'[5]PL_Dept_YTD (formula)'!AG110</f>
        <v>326199.5</v>
      </c>
      <c r="F110" s="34">
        <f>+'[5]PL_Dept_YTD (formula)'!AH110</f>
        <v>660850.27</v>
      </c>
      <c r="G110" s="34">
        <v>590334.94999999995</v>
      </c>
    </row>
    <row r="111" spans="1:7" ht="16.5" customHeight="1" x14ac:dyDescent="0.25">
      <c r="A111" s="43"/>
      <c r="B111" s="35"/>
      <c r="C111" s="29">
        <v>82401010</v>
      </c>
      <c r="D111" s="28" t="s">
        <v>7</v>
      </c>
      <c r="E111" s="34">
        <f>+'[5]PL_Dept_YTD (formula)'!AG111</f>
        <v>341.68</v>
      </c>
      <c r="F111" s="34">
        <f>+'[5]PL_Dept_YTD (formula)'!AH111</f>
        <v>95907.31</v>
      </c>
      <c r="G111" s="34">
        <v>999.96</v>
      </c>
    </row>
    <row r="112" spans="1:7" ht="16.5" customHeight="1" x14ac:dyDescent="0.25">
      <c r="A112" s="43"/>
      <c r="B112" s="35"/>
      <c r="C112" s="29">
        <v>82501001</v>
      </c>
      <c r="D112" s="28" t="s">
        <v>6</v>
      </c>
      <c r="E112" s="34">
        <f>+'[5]PL_Dept_YTD (formula)'!AG112</f>
        <v>28831.100000000002</v>
      </c>
      <c r="F112" s="34">
        <f>+'[5]PL_Dept_YTD (formula)'!AH112</f>
        <v>58355.01</v>
      </c>
      <c r="G112" s="34">
        <v>52129.649999999994</v>
      </c>
    </row>
    <row r="113" spans="1:7" ht="16.5" customHeight="1" x14ac:dyDescent="0.25">
      <c r="A113" s="43"/>
      <c r="B113" s="35"/>
      <c r="C113" s="29">
        <v>82901001</v>
      </c>
      <c r="D113" s="28" t="s">
        <v>5</v>
      </c>
      <c r="E113" s="34">
        <f>+'[5]PL_Dept_YTD (formula)'!AG113</f>
        <v>17679.46</v>
      </c>
      <c r="F113" s="34">
        <f>+'[5]PL_Dept_YTD (formula)'!AH113</f>
        <v>30618.170000000002</v>
      </c>
      <c r="G113" s="34">
        <v>29294.28</v>
      </c>
    </row>
    <row r="114" spans="1:7" ht="16.5" customHeight="1" x14ac:dyDescent="0.25">
      <c r="A114" s="43"/>
      <c r="B114" s="35"/>
      <c r="C114" s="29">
        <v>82921000</v>
      </c>
      <c r="D114" s="28" t="s">
        <v>7</v>
      </c>
      <c r="E114" s="34">
        <f>+'[5]PL_Dept_YTD (formula)'!AG114</f>
        <v>0</v>
      </c>
      <c r="F114" s="34">
        <f>+'[5]PL_Dept_YTD (formula)'!AH114</f>
        <v>0</v>
      </c>
      <c r="G114" s="34">
        <v>0</v>
      </c>
    </row>
    <row r="115" spans="1:7" ht="16.5" customHeight="1" x14ac:dyDescent="0.25">
      <c r="A115" s="43"/>
      <c r="B115" s="35"/>
      <c r="C115" s="29">
        <v>82991000</v>
      </c>
      <c r="D115" s="28" t="s">
        <v>6</v>
      </c>
      <c r="E115" s="34">
        <f>+'[5]PL_Dept_YTD (formula)'!AG115</f>
        <v>7135.57</v>
      </c>
      <c r="F115" s="34">
        <f>+'[5]PL_Dept_YTD (formula)'!AH115</f>
        <v>14452.59</v>
      </c>
      <c r="G115" s="34">
        <v>12907.23</v>
      </c>
    </row>
    <row r="116" spans="1:7" ht="16.5" customHeight="1" x14ac:dyDescent="0.25">
      <c r="A116" s="43"/>
      <c r="B116" s="35"/>
      <c r="C116" s="29">
        <v>82991050</v>
      </c>
      <c r="D116" s="28" t="s">
        <v>5</v>
      </c>
      <c r="E116" s="34">
        <f>+'[5]PL_Dept_YTD (formula)'!AG116</f>
        <v>930.5</v>
      </c>
      <c r="F116" s="34">
        <f>+'[5]PL_Dept_YTD (formula)'!AH116</f>
        <v>1828.79</v>
      </c>
      <c r="G116" s="34">
        <v>1651.24</v>
      </c>
    </row>
    <row r="117" spans="1:7" ht="16.5" customHeight="1" x14ac:dyDescent="0.25">
      <c r="A117" s="43"/>
      <c r="B117" s="35"/>
      <c r="C117" s="29">
        <v>83001000</v>
      </c>
      <c r="D117" s="28" t="s">
        <v>7</v>
      </c>
      <c r="E117" s="34">
        <f>+'[5]PL_Dept_YTD (formula)'!AG117</f>
        <v>190</v>
      </c>
      <c r="F117" s="34">
        <f>+'[5]PL_Dept_YTD (formula)'!AH117</f>
        <v>1148</v>
      </c>
      <c r="G117" s="34">
        <v>0</v>
      </c>
    </row>
    <row r="118" spans="1:7" ht="16.5" customHeight="1" x14ac:dyDescent="0.25">
      <c r="A118" s="43"/>
      <c r="B118" s="35"/>
      <c r="C118" s="29">
        <v>83001008</v>
      </c>
      <c r="D118" s="28" t="s">
        <v>6</v>
      </c>
      <c r="E118" s="34">
        <f>+'[5]PL_Dept_YTD (formula)'!AG118</f>
        <v>0</v>
      </c>
      <c r="F118" s="34">
        <f>+'[5]PL_Dept_YTD (formula)'!AH118</f>
        <v>90</v>
      </c>
      <c r="G118" s="34">
        <v>0</v>
      </c>
    </row>
    <row r="119" spans="1:7" ht="16.5" customHeight="1" x14ac:dyDescent="0.25">
      <c r="A119" s="43"/>
      <c r="B119" s="35"/>
      <c r="C119" s="29">
        <v>83061000</v>
      </c>
      <c r="D119" s="28" t="s">
        <v>5</v>
      </c>
      <c r="E119" s="34">
        <f>+'[5]PL_Dept_YTD (formula)'!AG119</f>
        <v>92923.98</v>
      </c>
      <c r="F119" s="34">
        <f>+'[5]PL_Dept_YTD (formula)'!AH119</f>
        <v>54297.17</v>
      </c>
      <c r="G119" s="34">
        <v>49532.36</v>
      </c>
    </row>
    <row r="120" spans="1:7" ht="16.5" customHeight="1" x14ac:dyDescent="0.25">
      <c r="A120" s="43"/>
      <c r="B120" s="35"/>
      <c r="C120" s="29">
        <v>83061010</v>
      </c>
      <c r="D120" s="28" t="s">
        <v>7</v>
      </c>
      <c r="E120" s="34">
        <f>+'[5]PL_Dept_YTD (formula)'!AG120</f>
        <v>0</v>
      </c>
      <c r="F120" s="34">
        <f>+'[5]PL_Dept_YTD (formula)'!AH120</f>
        <v>26695.21</v>
      </c>
      <c r="G120" s="34">
        <v>0</v>
      </c>
    </row>
    <row r="121" spans="1:7" ht="16.5" customHeight="1" x14ac:dyDescent="0.25">
      <c r="A121" s="43"/>
      <c r="B121" s="35"/>
      <c r="C121" s="29">
        <v>83111000</v>
      </c>
      <c r="D121" s="28" t="s">
        <v>6</v>
      </c>
      <c r="E121" s="34">
        <f>+'[5]PL_Dept_YTD (formula)'!AG121</f>
        <v>3908.1800000000003</v>
      </c>
      <c r="F121" s="34">
        <f>+'[5]PL_Dept_YTD (formula)'!AH121</f>
        <v>4900.26</v>
      </c>
      <c r="G121" s="34">
        <v>6110.75</v>
      </c>
    </row>
    <row r="122" spans="1:7" ht="16.5" customHeight="1" x14ac:dyDescent="0.25">
      <c r="A122" s="43"/>
      <c r="B122" s="35"/>
      <c r="C122" s="29">
        <v>83111102</v>
      </c>
      <c r="D122" s="28" t="s">
        <v>5</v>
      </c>
      <c r="E122" s="34">
        <f>+'[5]PL_Dept_YTD (formula)'!AG122</f>
        <v>20997.79</v>
      </c>
      <c r="F122" s="34">
        <f>+'[5]PL_Dept_YTD (formula)'!AH122</f>
        <v>1074.1199999999999</v>
      </c>
      <c r="G122" s="34">
        <v>5856.28</v>
      </c>
    </row>
    <row r="123" spans="1:7" ht="16.5" customHeight="1" x14ac:dyDescent="0.25">
      <c r="A123" s="43"/>
      <c r="B123" s="35"/>
      <c r="C123" s="29">
        <v>83111110</v>
      </c>
      <c r="D123" s="28" t="s">
        <v>7</v>
      </c>
      <c r="E123" s="34">
        <f>+'[5]PL_Dept_YTD (formula)'!AG123</f>
        <v>1779.1699999999998</v>
      </c>
      <c r="F123" s="34">
        <f>+'[5]PL_Dept_YTD (formula)'!AH123</f>
        <v>2981.7700000000004</v>
      </c>
      <c r="G123" s="34">
        <v>687.19</v>
      </c>
    </row>
    <row r="124" spans="1:7" ht="16.5" customHeight="1" x14ac:dyDescent="0.25">
      <c r="A124" s="43"/>
      <c r="B124" s="35"/>
      <c r="C124" s="29">
        <v>83111300</v>
      </c>
      <c r="D124" s="28" t="s">
        <v>6</v>
      </c>
      <c r="E124" s="34">
        <f>+'[5]PL_Dept_YTD (formula)'!AG124</f>
        <v>0</v>
      </c>
      <c r="F124" s="34">
        <f>+'[5]PL_Dept_YTD (formula)'!AH124</f>
        <v>1.59</v>
      </c>
      <c r="G124" s="34">
        <v>0</v>
      </c>
    </row>
    <row r="125" spans="1:7" ht="16.5" customHeight="1" x14ac:dyDescent="0.25">
      <c r="A125" s="43"/>
      <c r="B125" s="35"/>
      <c r="C125" s="29">
        <v>83201000</v>
      </c>
      <c r="D125" s="28" t="s">
        <v>5</v>
      </c>
      <c r="E125" s="34">
        <f>+'[5]PL_Dept_YTD (formula)'!AG125</f>
        <v>36123.550000000003</v>
      </c>
      <c r="F125" s="34">
        <f>+'[5]PL_Dept_YTD (formula)'!AH125</f>
        <v>55282.41</v>
      </c>
      <c r="G125" s="34">
        <v>131627.67000000001</v>
      </c>
    </row>
    <row r="126" spans="1:7" ht="16.5" customHeight="1" x14ac:dyDescent="0.25">
      <c r="A126" s="43"/>
      <c r="B126" s="35"/>
      <c r="C126" s="29">
        <v>83221010</v>
      </c>
      <c r="D126" s="28" t="s">
        <v>7</v>
      </c>
      <c r="E126" s="34">
        <f>+'[5]PL_Dept_YTD (formula)'!AG126</f>
        <v>6266.16</v>
      </c>
      <c r="F126" s="34">
        <f>+'[5]PL_Dept_YTD (formula)'!AH126</f>
        <v>11791.82</v>
      </c>
      <c r="G126" s="34">
        <v>10823.880000000001</v>
      </c>
    </row>
    <row r="127" spans="1:7" ht="16.5" customHeight="1" x14ac:dyDescent="0.25">
      <c r="A127" s="43"/>
      <c r="B127" s="35"/>
      <c r="C127" s="29">
        <v>83221011</v>
      </c>
      <c r="D127" s="28" t="s">
        <v>6</v>
      </c>
      <c r="E127" s="34">
        <f>+'[5]PL_Dept_YTD (formula)'!AG127</f>
        <v>115475.48000000001</v>
      </c>
      <c r="F127" s="34">
        <f>+'[5]PL_Dept_YTD (formula)'!AH127</f>
        <v>7026.99</v>
      </c>
      <c r="G127" s="34">
        <v>452.76</v>
      </c>
    </row>
    <row r="128" spans="1:7" ht="16.5" customHeight="1" x14ac:dyDescent="0.25">
      <c r="A128" s="43"/>
      <c r="B128" s="35"/>
      <c r="C128" s="29">
        <v>83302000</v>
      </c>
      <c r="D128" s="28" t="s">
        <v>5</v>
      </c>
      <c r="E128" s="34">
        <f>+'[5]PL_Dept_YTD (formula)'!AG128</f>
        <v>168.47</v>
      </c>
      <c r="F128" s="34">
        <f>+'[5]PL_Dept_YTD (formula)'!AH128</f>
        <v>240.52</v>
      </c>
      <c r="G128" s="34">
        <v>252.55</v>
      </c>
    </row>
    <row r="129" spans="1:7" ht="16.5" customHeight="1" x14ac:dyDescent="0.25">
      <c r="A129" s="43"/>
      <c r="B129" s="35"/>
      <c r="C129" s="29">
        <v>83303000</v>
      </c>
      <c r="D129" s="28" t="s">
        <v>7</v>
      </c>
      <c r="E129" s="34">
        <f>+'[5]PL_Dept_YTD (formula)'!AG129</f>
        <v>5335.12</v>
      </c>
      <c r="F129" s="34">
        <f>+'[5]PL_Dept_YTD (formula)'!AH129</f>
        <v>882.55</v>
      </c>
      <c r="G129" s="34">
        <v>7595.69</v>
      </c>
    </row>
    <row r="130" spans="1:7" ht="16.5" customHeight="1" x14ac:dyDescent="0.25">
      <c r="A130" s="43"/>
      <c r="B130" s="35"/>
      <c r="C130" s="29">
        <v>83401000</v>
      </c>
      <c r="D130" s="28" t="s">
        <v>6</v>
      </c>
      <c r="E130" s="34">
        <f>+'[5]PL_Dept_YTD (formula)'!AG130</f>
        <v>3307.73</v>
      </c>
      <c r="F130" s="34">
        <f>+'[5]PL_Dept_YTD (formula)'!AH130</f>
        <v>3675.27</v>
      </c>
      <c r="G130" s="34">
        <v>0</v>
      </c>
    </row>
    <row r="131" spans="1:7" ht="16.5" customHeight="1" x14ac:dyDescent="0.25">
      <c r="A131" s="43"/>
      <c r="B131" s="35"/>
      <c r="C131" s="29">
        <v>83411000</v>
      </c>
      <c r="D131" s="28" t="s">
        <v>5</v>
      </c>
      <c r="E131" s="34">
        <f>+'[5]PL_Dept_YTD (formula)'!AG131</f>
        <v>0</v>
      </c>
      <c r="F131" s="34">
        <f>+'[5]PL_Dept_YTD (formula)'!AH131</f>
        <v>2721.77</v>
      </c>
      <c r="G131" s="34">
        <v>2818.45</v>
      </c>
    </row>
    <row r="132" spans="1:7" ht="16.5" customHeight="1" x14ac:dyDescent="0.25">
      <c r="A132" s="43"/>
      <c r="B132" s="35"/>
      <c r="C132" s="29">
        <v>83411010</v>
      </c>
      <c r="D132" s="28" t="s">
        <v>7</v>
      </c>
      <c r="E132" s="34">
        <f>+'[5]PL_Dept_YTD (formula)'!AG132</f>
        <v>0</v>
      </c>
      <c r="F132" s="34">
        <f>+'[5]PL_Dept_YTD (formula)'!AH132</f>
        <v>-58.299999999999955</v>
      </c>
      <c r="G132" s="34">
        <v>0</v>
      </c>
    </row>
    <row r="133" spans="1:7" ht="16.5" customHeight="1" x14ac:dyDescent="0.25">
      <c r="A133" s="43"/>
      <c r="B133" s="35"/>
      <c r="C133" s="29">
        <v>83421000</v>
      </c>
      <c r="D133" s="28" t="s">
        <v>6</v>
      </c>
      <c r="E133" s="34">
        <f>+'[5]PL_Dept_YTD (formula)'!AG133</f>
        <v>2835.19</v>
      </c>
      <c r="F133" s="34">
        <f>+'[5]PL_Dept_YTD (formula)'!AH133</f>
        <v>44431.03</v>
      </c>
      <c r="G133" s="34">
        <v>5214.66</v>
      </c>
    </row>
    <row r="134" spans="1:7" ht="16.5" customHeight="1" x14ac:dyDescent="0.25">
      <c r="A134" s="43"/>
      <c r="B134" s="35"/>
      <c r="C134" s="29">
        <v>83911000</v>
      </c>
      <c r="D134" s="28" t="s">
        <v>5</v>
      </c>
      <c r="E134" s="34">
        <f>+'[5]PL_Dept_YTD (formula)'!AG134</f>
        <v>0</v>
      </c>
      <c r="F134" s="34">
        <f>+'[5]PL_Dept_YTD (formula)'!AH134</f>
        <v>0</v>
      </c>
      <c r="G134" s="34">
        <v>0</v>
      </c>
    </row>
    <row r="135" spans="1:7" ht="16.5" customHeight="1" x14ac:dyDescent="0.25">
      <c r="A135" s="43"/>
      <c r="B135" s="35"/>
      <c r="C135" s="29">
        <v>84001000</v>
      </c>
      <c r="D135" s="28" t="s">
        <v>7</v>
      </c>
      <c r="E135" s="34">
        <f>+'[5]PL_Dept_YTD (formula)'!AG135</f>
        <v>64729.17</v>
      </c>
      <c r="F135" s="34">
        <f>+'[5]PL_Dept_YTD (formula)'!AH135</f>
        <v>123889.75</v>
      </c>
      <c r="G135" s="34">
        <v>254346.52</v>
      </c>
    </row>
    <row r="136" spans="1:7" ht="16.5" customHeight="1" x14ac:dyDescent="0.25">
      <c r="A136" s="43"/>
      <c r="B136" s="35"/>
      <c r="C136" s="29">
        <v>84021000</v>
      </c>
      <c r="D136" s="28" t="s">
        <v>6</v>
      </c>
      <c r="E136" s="34">
        <f>+'[5]PL_Dept_YTD (formula)'!AG136</f>
        <v>0</v>
      </c>
      <c r="F136" s="34">
        <f>+'[5]PL_Dept_YTD (formula)'!AH136</f>
        <v>0</v>
      </c>
      <c r="G136" s="34">
        <v>0</v>
      </c>
    </row>
    <row r="137" spans="1:7" ht="16.5" customHeight="1" x14ac:dyDescent="0.25">
      <c r="A137" s="43"/>
      <c r="B137" s="35"/>
      <c r="C137" s="29">
        <v>84021010</v>
      </c>
      <c r="D137" s="28" t="s">
        <v>5</v>
      </c>
      <c r="E137" s="34">
        <f>+'[5]PL_Dept_YTD (formula)'!AG137</f>
        <v>0</v>
      </c>
      <c r="F137" s="34">
        <f>+'[5]PL_Dept_YTD (formula)'!AH137</f>
        <v>0</v>
      </c>
      <c r="G137" s="34">
        <v>0</v>
      </c>
    </row>
    <row r="138" spans="1:7" ht="16.5" customHeight="1" x14ac:dyDescent="0.25">
      <c r="A138" s="43"/>
      <c r="B138" s="35"/>
      <c r="C138" s="29">
        <v>84021020</v>
      </c>
      <c r="D138" s="28" t="s">
        <v>7</v>
      </c>
      <c r="E138" s="34">
        <f>+'[5]PL_Dept_YTD (formula)'!AG138</f>
        <v>0</v>
      </c>
      <c r="F138" s="34">
        <f>+'[5]PL_Dept_YTD (formula)'!AH138</f>
        <v>0</v>
      </c>
      <c r="G138" s="34">
        <v>0</v>
      </c>
    </row>
    <row r="139" spans="1:7" ht="16.5" customHeight="1" x14ac:dyDescent="0.25">
      <c r="A139" s="43"/>
      <c r="B139" s="35"/>
      <c r="C139" s="29">
        <v>84022305</v>
      </c>
      <c r="D139" s="28" t="s">
        <v>6</v>
      </c>
      <c r="E139" s="34">
        <f>+'[5]PL_Dept_YTD (formula)'!AG139</f>
        <v>12798.94</v>
      </c>
      <c r="F139" s="34">
        <f>+'[5]PL_Dept_YTD (formula)'!AH139</f>
        <v>19678.2</v>
      </c>
      <c r="G139" s="34">
        <v>19198.41</v>
      </c>
    </row>
    <row r="140" spans="1:7" ht="16.5" customHeight="1" x14ac:dyDescent="0.25">
      <c r="A140" s="43"/>
      <c r="B140" s="35"/>
      <c r="C140" s="29">
        <v>84022701</v>
      </c>
      <c r="D140" s="28" t="s">
        <v>5</v>
      </c>
      <c r="E140" s="34">
        <f>+'[5]PL_Dept_YTD (formula)'!AG140</f>
        <v>0</v>
      </c>
      <c r="F140" s="34">
        <f>+'[5]PL_Dept_YTD (formula)'!AH140</f>
        <v>0</v>
      </c>
      <c r="G140" s="34">
        <v>0</v>
      </c>
    </row>
    <row r="141" spans="1:7" ht="16.5" customHeight="1" x14ac:dyDescent="0.25">
      <c r="A141" s="43"/>
      <c r="B141" s="35"/>
      <c r="C141" s="29">
        <v>84022703</v>
      </c>
      <c r="D141" s="28" t="s">
        <v>7</v>
      </c>
      <c r="E141" s="34">
        <f>+'[5]PL_Dept_YTD (formula)'!AG141</f>
        <v>24810.5</v>
      </c>
      <c r="F141" s="34">
        <f>+'[5]PL_Dept_YTD (formula)'!AH141</f>
        <v>45713.83</v>
      </c>
      <c r="G141" s="34">
        <v>29889.96</v>
      </c>
    </row>
    <row r="142" spans="1:7" ht="16.5" customHeight="1" x14ac:dyDescent="0.25">
      <c r="A142" s="43"/>
      <c r="B142" s="35"/>
      <c r="C142" s="29">
        <v>84022704</v>
      </c>
      <c r="D142" s="28" t="s">
        <v>6</v>
      </c>
      <c r="E142" s="34">
        <f>+'[5]PL_Dept_YTD (formula)'!AG142</f>
        <v>25314.27</v>
      </c>
      <c r="F142" s="34">
        <f>+'[5]PL_Dept_YTD (formula)'!AH142</f>
        <v>40542.699999999997</v>
      </c>
      <c r="G142" s="34">
        <v>52487.63</v>
      </c>
    </row>
    <row r="143" spans="1:7" ht="16.5" customHeight="1" x14ac:dyDescent="0.25">
      <c r="A143" s="43"/>
      <c r="B143" s="35"/>
      <c r="C143" s="29">
        <v>84101000</v>
      </c>
      <c r="D143" s="28" t="s">
        <v>5</v>
      </c>
      <c r="E143" s="34">
        <f>+'[5]PL_Dept_YTD (formula)'!AG143</f>
        <v>20815.169999999998</v>
      </c>
      <c r="F143" s="34">
        <f>+'[5]PL_Dept_YTD (formula)'!AH143</f>
        <v>104115.51</v>
      </c>
      <c r="G143" s="34">
        <v>228287.96</v>
      </c>
    </row>
    <row r="144" spans="1:7" ht="16.5" customHeight="1" x14ac:dyDescent="0.25">
      <c r="A144" s="43"/>
      <c r="B144" s="35"/>
      <c r="C144" s="29">
        <v>84101022</v>
      </c>
      <c r="D144" s="28" t="s">
        <v>7</v>
      </c>
      <c r="E144" s="34">
        <f>+'[5]PL_Dept_YTD (formula)'!AG144</f>
        <v>0</v>
      </c>
      <c r="F144" s="34">
        <f>+'[5]PL_Dept_YTD (formula)'!AH144</f>
        <v>0</v>
      </c>
      <c r="G144" s="34">
        <v>0</v>
      </c>
    </row>
    <row r="145" spans="1:7" ht="16.5" customHeight="1" x14ac:dyDescent="0.25">
      <c r="A145" s="43"/>
      <c r="B145" s="35"/>
      <c r="C145" s="29">
        <v>84102100</v>
      </c>
      <c r="D145" s="28" t="s">
        <v>6</v>
      </c>
      <c r="E145" s="34">
        <f>+'[5]PL_Dept_YTD (formula)'!AG145</f>
        <v>0</v>
      </c>
      <c r="F145" s="34">
        <f>+'[5]PL_Dept_YTD (formula)'!AH145</f>
        <v>0</v>
      </c>
      <c r="G145" s="34">
        <v>0</v>
      </c>
    </row>
    <row r="146" spans="1:7" ht="16.5" customHeight="1" x14ac:dyDescent="0.25">
      <c r="A146" s="43"/>
      <c r="B146" s="35"/>
      <c r="C146" s="29">
        <v>84111000</v>
      </c>
      <c r="D146" s="28" t="s">
        <v>5</v>
      </c>
      <c r="E146" s="34">
        <f>+'[5]PL_Dept_YTD (formula)'!AG146</f>
        <v>822.04</v>
      </c>
      <c r="F146" s="34">
        <f>+'[5]PL_Dept_YTD (formula)'!AH146</f>
        <v>42176.75</v>
      </c>
      <c r="G146" s="34">
        <v>34851.769999999997</v>
      </c>
    </row>
    <row r="147" spans="1:7" ht="16.5" customHeight="1" x14ac:dyDescent="0.25">
      <c r="A147" s="43"/>
      <c r="B147" s="35"/>
      <c r="C147" s="29">
        <v>84111330</v>
      </c>
      <c r="D147" s="28" t="s">
        <v>7</v>
      </c>
      <c r="E147" s="34">
        <f>+'[5]PL_Dept_YTD (formula)'!AG147</f>
        <v>0</v>
      </c>
      <c r="F147" s="34">
        <f>+'[5]PL_Dept_YTD (formula)'!AH147</f>
        <v>8129.04</v>
      </c>
      <c r="G147" s="34">
        <v>5538.95</v>
      </c>
    </row>
    <row r="148" spans="1:7" ht="16.5" customHeight="1" x14ac:dyDescent="0.25">
      <c r="A148" s="43"/>
      <c r="B148" s="35"/>
      <c r="C148" s="29">
        <v>84111340</v>
      </c>
      <c r="D148" s="28" t="s">
        <v>6</v>
      </c>
      <c r="E148" s="34">
        <f>+'[5]PL_Dept_YTD (formula)'!AG148</f>
        <v>47839.58</v>
      </c>
      <c r="F148" s="34">
        <f>+'[5]PL_Dept_YTD (formula)'!AH148</f>
        <v>71012.83</v>
      </c>
      <c r="G148" s="34">
        <v>105542.67</v>
      </c>
    </row>
    <row r="149" spans="1:7" ht="16.5" customHeight="1" x14ac:dyDescent="0.25">
      <c r="A149" s="43"/>
      <c r="B149" s="35"/>
      <c r="C149" s="29">
        <v>84111400</v>
      </c>
      <c r="D149" s="28" t="s">
        <v>5</v>
      </c>
      <c r="E149" s="34">
        <f>+'[5]PL_Dept_YTD (formula)'!AG149</f>
        <v>489.27</v>
      </c>
      <c r="F149" s="34">
        <f>+'[5]PL_Dept_YTD (formula)'!AH149</f>
        <v>698.95</v>
      </c>
      <c r="G149" s="34">
        <v>733.9</v>
      </c>
    </row>
    <row r="150" spans="1:7" ht="16.5" customHeight="1" x14ac:dyDescent="0.25">
      <c r="A150" s="43"/>
      <c r="B150" s="35"/>
      <c r="C150" s="29">
        <v>84501001</v>
      </c>
      <c r="D150" s="28" t="s">
        <v>7</v>
      </c>
      <c r="E150" s="34">
        <f>+'[5]PL_Dept_YTD (formula)'!AG150</f>
        <v>0</v>
      </c>
      <c r="F150" s="34">
        <f>+'[5]PL_Dept_YTD (formula)'!AH150</f>
        <v>0</v>
      </c>
      <c r="G150" s="34">
        <v>161966.33000000002</v>
      </c>
    </row>
    <row r="151" spans="1:7" ht="16.5" customHeight="1" x14ac:dyDescent="0.25">
      <c r="A151" s="43"/>
      <c r="B151" s="35"/>
      <c r="C151" s="29">
        <v>84501015</v>
      </c>
      <c r="D151" s="28" t="s">
        <v>6</v>
      </c>
      <c r="E151" s="34">
        <f>+'[5]PL_Dept_YTD (formula)'!AG151</f>
        <v>55709.880000000005</v>
      </c>
      <c r="F151" s="34">
        <f>+'[5]PL_Dept_YTD (formula)'!AH151</f>
        <v>69918.66</v>
      </c>
      <c r="G151" s="34">
        <v>72710</v>
      </c>
    </row>
    <row r="152" spans="1:7" ht="16.5" customHeight="1" x14ac:dyDescent="0.25">
      <c r="A152" s="43"/>
      <c r="B152" s="35"/>
      <c r="C152" s="29">
        <v>84501018</v>
      </c>
      <c r="D152" s="28" t="s">
        <v>5</v>
      </c>
      <c r="E152" s="34">
        <f>+'[5]PL_Dept_YTD (formula)'!AG152</f>
        <v>0</v>
      </c>
      <c r="F152" s="34">
        <f>+'[5]PL_Dept_YTD (formula)'!AH152</f>
        <v>0</v>
      </c>
      <c r="G152" s="34">
        <v>0</v>
      </c>
    </row>
    <row r="153" spans="1:7" ht="16.5" customHeight="1" x14ac:dyDescent="0.25">
      <c r="A153" s="43"/>
      <c r="B153" s="35"/>
      <c r="C153" s="29">
        <v>84501601</v>
      </c>
      <c r="D153" s="28" t="s">
        <v>7</v>
      </c>
      <c r="E153" s="34">
        <f>+'[5]PL_Dept_YTD (formula)'!AG153</f>
        <v>0</v>
      </c>
      <c r="F153" s="34">
        <f>+'[5]PL_Dept_YTD (formula)'!AH153</f>
        <v>0</v>
      </c>
      <c r="G153" s="34">
        <v>0</v>
      </c>
    </row>
    <row r="154" spans="1:7" ht="16.5" customHeight="1" x14ac:dyDescent="0.25">
      <c r="A154" s="43"/>
      <c r="B154" s="35"/>
      <c r="C154" s="29">
        <v>84503205</v>
      </c>
      <c r="D154" s="28" t="s">
        <v>6</v>
      </c>
      <c r="E154" s="34">
        <f>+'[5]PL_Dept_YTD (formula)'!AG154</f>
        <v>0</v>
      </c>
      <c r="F154" s="34">
        <f>+'[5]PL_Dept_YTD (formula)'!AH154</f>
        <v>5880.4</v>
      </c>
      <c r="G154" s="34">
        <v>0</v>
      </c>
    </row>
    <row r="155" spans="1:7" ht="16.5" customHeight="1" x14ac:dyDescent="0.25">
      <c r="A155" s="43"/>
      <c r="B155" s="35"/>
      <c r="C155" s="29">
        <v>84511000</v>
      </c>
      <c r="D155" s="28" t="s">
        <v>5</v>
      </c>
      <c r="E155" s="34">
        <f>+'[5]PL_Dept_YTD (formula)'!AG155</f>
        <v>0</v>
      </c>
      <c r="F155" s="34">
        <f>+'[5]PL_Dept_YTD (formula)'!AH155</f>
        <v>0</v>
      </c>
      <c r="G155" s="34">
        <v>0</v>
      </c>
    </row>
    <row r="156" spans="1:7" ht="16.5" customHeight="1" x14ac:dyDescent="0.25">
      <c r="A156" s="43"/>
      <c r="B156" s="35"/>
      <c r="C156" s="29">
        <v>84511016</v>
      </c>
      <c r="D156" s="28" t="s">
        <v>7</v>
      </c>
      <c r="E156" s="34">
        <f>+'[5]PL_Dept_YTD (formula)'!AG156</f>
        <v>0</v>
      </c>
      <c r="F156" s="34">
        <f>+'[5]PL_Dept_YTD (formula)'!AH156</f>
        <v>0</v>
      </c>
      <c r="G156" s="34">
        <v>0</v>
      </c>
    </row>
    <row r="157" spans="1:7" ht="16.5" customHeight="1" x14ac:dyDescent="0.25">
      <c r="A157" s="43"/>
      <c r="B157" s="35"/>
      <c r="C157" s="29">
        <v>85001000</v>
      </c>
      <c r="D157" s="28" t="s">
        <v>6</v>
      </c>
      <c r="E157" s="34">
        <f>+'[5]PL_Dept_YTD (formula)'!AG157</f>
        <v>1381.46</v>
      </c>
      <c r="F157" s="34">
        <f>+'[5]PL_Dept_YTD (formula)'!AH157</f>
        <v>592</v>
      </c>
      <c r="G157" s="34">
        <v>1623</v>
      </c>
    </row>
    <row r="158" spans="1:7" ht="16.5" customHeight="1" x14ac:dyDescent="0.25">
      <c r="A158" s="43"/>
      <c r="B158" s="35"/>
      <c r="C158" s="29">
        <v>85001010</v>
      </c>
      <c r="D158" s="28" t="s">
        <v>5</v>
      </c>
      <c r="E158" s="34">
        <f>+'[5]PL_Dept_YTD (formula)'!AG158</f>
        <v>0</v>
      </c>
      <c r="F158" s="34">
        <f>+'[5]PL_Dept_YTD (formula)'!AH158</f>
        <v>0</v>
      </c>
      <c r="G158" s="34">
        <v>0</v>
      </c>
    </row>
    <row r="159" spans="1:7" ht="16.5" customHeight="1" x14ac:dyDescent="0.25">
      <c r="A159" s="43"/>
      <c r="B159" s="35"/>
      <c r="C159" s="29">
        <v>85001011</v>
      </c>
      <c r="D159" s="28" t="s">
        <v>7</v>
      </c>
      <c r="E159" s="34">
        <f>+'[5]PL_Dept_YTD (formula)'!AG159</f>
        <v>0</v>
      </c>
      <c r="F159" s="34">
        <f>+'[5]PL_Dept_YTD (formula)'!AH159</f>
        <v>0</v>
      </c>
      <c r="G159" s="34">
        <v>0</v>
      </c>
    </row>
    <row r="160" spans="1:7" ht="16.5" customHeight="1" x14ac:dyDescent="0.25">
      <c r="A160" s="43"/>
      <c r="B160" s="35"/>
      <c r="C160" s="29">
        <v>85001100</v>
      </c>
      <c r="D160" s="28" t="s">
        <v>6</v>
      </c>
      <c r="E160" s="34">
        <f>+'[5]PL_Dept_YTD (formula)'!AG160</f>
        <v>0</v>
      </c>
      <c r="F160" s="34">
        <f>+'[5]PL_Dept_YTD (formula)'!AH160</f>
        <v>0</v>
      </c>
      <c r="G160" s="34">
        <v>0</v>
      </c>
    </row>
    <row r="161" spans="1:7" ht="16.5" customHeight="1" x14ac:dyDescent="0.25">
      <c r="A161" s="43"/>
      <c r="B161" s="35"/>
      <c r="C161" s="29">
        <v>85011000</v>
      </c>
      <c r="D161" s="28" t="s">
        <v>5</v>
      </c>
      <c r="E161" s="34">
        <f>+'[5]PL_Dept_YTD (formula)'!AG161</f>
        <v>0</v>
      </c>
      <c r="F161" s="34">
        <f>+'[5]PL_Dept_YTD (formula)'!AH161</f>
        <v>0</v>
      </c>
      <c r="G161" s="34">
        <v>0</v>
      </c>
    </row>
    <row r="162" spans="1:7" ht="16.5" customHeight="1" x14ac:dyDescent="0.25">
      <c r="A162" s="43"/>
      <c r="B162" s="35"/>
      <c r="C162" s="29">
        <v>85021000</v>
      </c>
      <c r="D162" s="28" t="s">
        <v>7</v>
      </c>
      <c r="E162" s="34">
        <f>+'[5]PL_Dept_YTD (formula)'!AG162</f>
        <v>353.85</v>
      </c>
      <c r="F162" s="34">
        <f>+'[5]PL_Dept_YTD (formula)'!AH162</f>
        <v>505.47</v>
      </c>
      <c r="G162" s="34">
        <v>530.75</v>
      </c>
    </row>
    <row r="163" spans="1:7" ht="16.5" customHeight="1" x14ac:dyDescent="0.25">
      <c r="A163" s="43"/>
      <c r="B163" s="35"/>
      <c r="C163" s="29">
        <v>85031000</v>
      </c>
      <c r="D163" s="28" t="s">
        <v>6</v>
      </c>
      <c r="E163" s="34">
        <f>+'[5]PL_Dept_YTD (formula)'!AG163</f>
        <v>150</v>
      </c>
      <c r="F163" s="34">
        <f>+'[5]PL_Dept_YTD (formula)'!AH163</f>
        <v>0</v>
      </c>
      <c r="G163" s="34">
        <v>0</v>
      </c>
    </row>
    <row r="164" spans="1:7" ht="16.5" customHeight="1" x14ac:dyDescent="0.25">
      <c r="A164" s="43"/>
      <c r="B164" s="35"/>
      <c r="C164" s="29">
        <v>85031020</v>
      </c>
      <c r="D164" s="28" t="s">
        <v>5</v>
      </c>
      <c r="E164" s="34">
        <f>+'[5]PL_Dept_YTD (formula)'!AG164</f>
        <v>87277.1</v>
      </c>
      <c r="F164" s="34">
        <f>+'[5]PL_Dept_YTD (formula)'!AH164</f>
        <v>45768.04</v>
      </c>
      <c r="G164" s="34">
        <v>11711.74</v>
      </c>
    </row>
    <row r="165" spans="1:7" ht="16.5" customHeight="1" x14ac:dyDescent="0.25">
      <c r="A165" s="43"/>
      <c r="B165" s="35"/>
      <c r="C165" s="29">
        <v>85031030</v>
      </c>
      <c r="D165" s="28" t="s">
        <v>7</v>
      </c>
      <c r="E165" s="34">
        <f>+'[5]PL_Dept_YTD (formula)'!AG165</f>
        <v>17423.920000000002</v>
      </c>
      <c r="F165" s="34">
        <f>+'[5]PL_Dept_YTD (formula)'!AH165</f>
        <v>10467.460000000001</v>
      </c>
      <c r="G165" s="34">
        <v>1742.19</v>
      </c>
    </row>
    <row r="166" spans="1:7" ht="16.5" customHeight="1" x14ac:dyDescent="0.25">
      <c r="A166" s="43"/>
      <c r="B166" s="35"/>
      <c r="C166" s="29">
        <v>85111000</v>
      </c>
      <c r="D166" s="28" t="s">
        <v>6</v>
      </c>
      <c r="E166" s="34">
        <f>+'[5]PL_Dept_YTD (formula)'!AG166</f>
        <v>0</v>
      </c>
      <c r="F166" s="34">
        <f>+'[5]PL_Dept_YTD (formula)'!AH166</f>
        <v>0</v>
      </c>
      <c r="G166" s="34">
        <v>0</v>
      </c>
    </row>
    <row r="167" spans="1:7" ht="16.5" customHeight="1" x14ac:dyDescent="0.25">
      <c r="A167" s="43"/>
      <c r="B167" s="35"/>
      <c r="C167" s="29">
        <v>85121000</v>
      </c>
      <c r="D167" s="28" t="s">
        <v>5</v>
      </c>
      <c r="E167" s="34">
        <f>+'[5]PL_Dept_YTD (formula)'!AG167</f>
        <v>0</v>
      </c>
      <c r="F167" s="34">
        <f>+'[5]PL_Dept_YTD (formula)'!AH167</f>
        <v>0</v>
      </c>
      <c r="G167" s="34">
        <v>0</v>
      </c>
    </row>
    <row r="168" spans="1:7" ht="16.5" customHeight="1" x14ac:dyDescent="0.25">
      <c r="A168" s="43"/>
      <c r="B168" s="35"/>
      <c r="C168" s="29">
        <v>85211050</v>
      </c>
      <c r="D168" s="28" t="s">
        <v>7</v>
      </c>
      <c r="E168" s="34">
        <f>+'[5]PL_Dept_YTD (formula)'!AG168</f>
        <v>0</v>
      </c>
      <c r="F168" s="34">
        <f>+'[5]PL_Dept_YTD (formula)'!AH168</f>
        <v>0</v>
      </c>
      <c r="G168" s="34">
        <v>0</v>
      </c>
    </row>
    <row r="169" spans="1:7" ht="16.5" customHeight="1" x14ac:dyDescent="0.25">
      <c r="A169" s="43"/>
      <c r="B169" s="35"/>
      <c r="C169" s="29">
        <v>85211062</v>
      </c>
      <c r="D169" s="28" t="s">
        <v>6</v>
      </c>
      <c r="E169" s="34">
        <f>+'[5]PL_Dept_YTD (formula)'!AG169</f>
        <v>0</v>
      </c>
      <c r="F169" s="34">
        <f>+'[5]PL_Dept_YTD (formula)'!AH169</f>
        <v>0</v>
      </c>
      <c r="G169" s="34">
        <v>0</v>
      </c>
    </row>
    <row r="170" spans="1:7" ht="16.5" customHeight="1" x14ac:dyDescent="0.25">
      <c r="A170" s="43"/>
      <c r="B170" s="35"/>
      <c r="C170" s="29">
        <v>85211064</v>
      </c>
      <c r="D170" s="28" t="s">
        <v>5</v>
      </c>
      <c r="E170" s="34">
        <f>+'[5]PL_Dept_YTD (formula)'!AG170</f>
        <v>0</v>
      </c>
      <c r="F170" s="34">
        <f>+'[5]PL_Dept_YTD (formula)'!AH170</f>
        <v>0</v>
      </c>
      <c r="G170" s="34">
        <v>0</v>
      </c>
    </row>
    <row r="171" spans="1:7" ht="16.5" customHeight="1" x14ac:dyDescent="0.25">
      <c r="A171" s="43"/>
      <c r="B171" s="35"/>
      <c r="C171" s="29">
        <v>85211066</v>
      </c>
      <c r="D171" s="28" t="s">
        <v>7</v>
      </c>
      <c r="E171" s="34">
        <f>+'[5]PL_Dept_YTD (formula)'!AG171</f>
        <v>0</v>
      </c>
      <c r="F171" s="34">
        <f>+'[5]PL_Dept_YTD (formula)'!AH171</f>
        <v>0</v>
      </c>
      <c r="G171" s="34">
        <v>0</v>
      </c>
    </row>
    <row r="172" spans="1:7" ht="16.5" customHeight="1" x14ac:dyDescent="0.25">
      <c r="A172" s="43"/>
      <c r="B172" s="35"/>
      <c r="C172" s="29">
        <v>85211070</v>
      </c>
      <c r="D172" s="28" t="s">
        <v>6</v>
      </c>
      <c r="E172" s="34">
        <f>+'[5]PL_Dept_YTD (formula)'!AG172</f>
        <v>0</v>
      </c>
      <c r="F172" s="34">
        <f>+'[5]PL_Dept_YTD (formula)'!AH172</f>
        <v>0</v>
      </c>
      <c r="G172" s="34">
        <v>0</v>
      </c>
    </row>
    <row r="173" spans="1:7" ht="16.5" customHeight="1" x14ac:dyDescent="0.25">
      <c r="A173" s="43"/>
      <c r="B173" s="35"/>
      <c r="C173" s="29">
        <v>85211084</v>
      </c>
      <c r="D173" s="28" t="s">
        <v>5</v>
      </c>
      <c r="E173" s="34">
        <f>+'[5]PL_Dept_YTD (formula)'!AG173</f>
        <v>0</v>
      </c>
      <c r="F173" s="34">
        <f>+'[5]PL_Dept_YTD (formula)'!AH173</f>
        <v>0</v>
      </c>
      <c r="G173" s="34">
        <v>0</v>
      </c>
    </row>
    <row r="174" spans="1:7" ht="16.5" customHeight="1" x14ac:dyDescent="0.25">
      <c r="A174" s="43"/>
      <c r="B174" s="35"/>
      <c r="C174" s="29">
        <v>85211086</v>
      </c>
      <c r="D174" s="28" t="s">
        <v>7</v>
      </c>
      <c r="E174" s="34">
        <f>+'[5]PL_Dept_YTD (formula)'!AG174</f>
        <v>7899.75</v>
      </c>
      <c r="F174" s="34">
        <f>+'[5]PL_Dept_YTD (formula)'!AH174</f>
        <v>-78.53</v>
      </c>
      <c r="G174" s="34">
        <v>-4.8499999999999996</v>
      </c>
    </row>
    <row r="175" spans="1:7" ht="16.5" customHeight="1" x14ac:dyDescent="0.25">
      <c r="A175" s="43"/>
      <c r="B175" s="35"/>
      <c r="C175" s="29">
        <v>85211090</v>
      </c>
      <c r="D175" s="28" t="s">
        <v>6</v>
      </c>
      <c r="E175" s="34">
        <f>+'[5]PL_Dept_YTD (formula)'!AG175</f>
        <v>268949.5</v>
      </c>
      <c r="F175" s="34">
        <f>+'[5]PL_Dept_YTD (formula)'!AH175</f>
        <v>0</v>
      </c>
      <c r="G175" s="34">
        <v>0</v>
      </c>
    </row>
    <row r="176" spans="1:7" ht="16.5" customHeight="1" x14ac:dyDescent="0.25">
      <c r="A176" s="43"/>
      <c r="B176" s="35"/>
      <c r="C176" s="29">
        <v>85211091</v>
      </c>
      <c r="D176" s="28" t="s">
        <v>5</v>
      </c>
      <c r="E176" s="34">
        <f>+'[5]PL_Dept_YTD (formula)'!AG176</f>
        <v>0</v>
      </c>
      <c r="F176" s="34">
        <f>+'[5]PL_Dept_YTD (formula)'!AH176</f>
        <v>0</v>
      </c>
      <c r="G176" s="34">
        <v>0</v>
      </c>
    </row>
    <row r="177" spans="1:7" ht="16.5" customHeight="1" x14ac:dyDescent="0.25">
      <c r="A177" s="43"/>
      <c r="B177" s="35"/>
      <c r="C177" s="29">
        <v>85211111</v>
      </c>
      <c r="D177" s="28" t="s">
        <v>7</v>
      </c>
      <c r="E177" s="34">
        <f>+'[5]PL_Dept_YTD (formula)'!AG177</f>
        <v>0</v>
      </c>
      <c r="F177" s="34">
        <f>+'[5]PL_Dept_YTD (formula)'!AH177</f>
        <v>0</v>
      </c>
      <c r="G177" s="34">
        <v>0</v>
      </c>
    </row>
    <row r="178" spans="1:7" ht="16.5" customHeight="1" x14ac:dyDescent="0.25">
      <c r="A178" s="43"/>
      <c r="B178" s="35"/>
      <c r="C178" s="29">
        <v>85221010</v>
      </c>
      <c r="D178" s="28" t="s">
        <v>6</v>
      </c>
      <c r="E178" s="34">
        <f>+'[5]PL_Dept_YTD (formula)'!AG178</f>
        <v>0</v>
      </c>
      <c r="F178" s="34">
        <f>+'[5]PL_Dept_YTD (formula)'!AH178</f>
        <v>0</v>
      </c>
      <c r="G178" s="34">
        <v>0</v>
      </c>
    </row>
    <row r="179" spans="1:7" ht="16.5" customHeight="1" x14ac:dyDescent="0.25">
      <c r="A179" s="43"/>
      <c r="B179" s="35"/>
      <c r="C179" s="29">
        <v>85231061</v>
      </c>
      <c r="D179" s="28" t="s">
        <v>5</v>
      </c>
      <c r="E179" s="34">
        <f>+'[5]PL_Dept_YTD (formula)'!AG179</f>
        <v>0</v>
      </c>
      <c r="F179" s="34">
        <f>+'[5]PL_Dept_YTD (formula)'!AH179</f>
        <v>0</v>
      </c>
      <c r="G179" s="34">
        <v>0</v>
      </c>
    </row>
    <row r="180" spans="1:7" ht="16.5" customHeight="1" x14ac:dyDescent="0.25">
      <c r="A180" s="43"/>
      <c r="B180" s="35"/>
      <c r="C180" s="29">
        <v>85231062</v>
      </c>
      <c r="D180" s="28" t="s">
        <v>7</v>
      </c>
      <c r="E180" s="34">
        <f>+'[5]PL_Dept_YTD (formula)'!AG180</f>
        <v>773.74</v>
      </c>
      <c r="F180" s="34">
        <f>+'[5]PL_Dept_YTD (formula)'!AH180</f>
        <v>1160.6099999999999</v>
      </c>
      <c r="G180" s="34">
        <v>1160.6099999999999</v>
      </c>
    </row>
    <row r="181" spans="1:7" ht="16.5" customHeight="1" x14ac:dyDescent="0.25">
      <c r="A181" s="43"/>
      <c r="B181" s="35"/>
      <c r="C181" s="29">
        <v>85231063</v>
      </c>
      <c r="D181" s="28" t="s">
        <v>6</v>
      </c>
      <c r="E181" s="34">
        <f>+'[5]PL_Dept_YTD (formula)'!AG181</f>
        <v>0</v>
      </c>
      <c r="F181" s="34">
        <f>+'[5]PL_Dept_YTD (formula)'!AH181</f>
        <v>0</v>
      </c>
      <c r="G181" s="34">
        <v>0</v>
      </c>
    </row>
    <row r="182" spans="1:7" ht="16.5" customHeight="1" x14ac:dyDescent="0.25">
      <c r="A182" s="43"/>
      <c r="B182" s="35"/>
      <c r="C182" s="29">
        <v>85301000</v>
      </c>
      <c r="D182" s="28" t="s">
        <v>5</v>
      </c>
      <c r="E182" s="34">
        <f>+'[5]PL_Dept_YTD (formula)'!AG182</f>
        <v>0</v>
      </c>
      <c r="F182" s="34">
        <f>+'[5]PL_Dept_YTD (formula)'!AH182</f>
        <v>0</v>
      </c>
      <c r="G182" s="34">
        <v>0</v>
      </c>
    </row>
    <row r="183" spans="1:7" ht="16.5" customHeight="1" x14ac:dyDescent="0.25">
      <c r="A183" s="43"/>
      <c r="B183" s="35"/>
      <c r="C183" s="29">
        <v>85321000</v>
      </c>
      <c r="D183" s="28" t="s">
        <v>7</v>
      </c>
      <c r="E183" s="34">
        <f>+'[5]PL_Dept_YTD (formula)'!AG183</f>
        <v>0</v>
      </c>
      <c r="F183" s="34">
        <f>+'[5]PL_Dept_YTD (formula)'!AH183</f>
        <v>0</v>
      </c>
      <c r="G183" s="34">
        <v>0</v>
      </c>
    </row>
    <row r="184" spans="1:7" ht="16.5" customHeight="1" x14ac:dyDescent="0.25">
      <c r="A184" s="43"/>
      <c r="B184" s="35"/>
      <c r="C184" s="29">
        <v>85331000</v>
      </c>
      <c r="D184" s="28" t="s">
        <v>6</v>
      </c>
      <c r="E184" s="34">
        <f>+'[5]PL_Dept_YTD (formula)'!AG184</f>
        <v>0</v>
      </c>
      <c r="F184" s="34">
        <f>+'[5]PL_Dept_YTD (formula)'!AH184</f>
        <v>0</v>
      </c>
      <c r="G184" s="34">
        <v>0</v>
      </c>
    </row>
    <row r="185" spans="1:7" ht="16.5" customHeight="1" x14ac:dyDescent="0.25">
      <c r="A185" s="43"/>
      <c r="B185" s="35"/>
      <c r="C185" s="29">
        <v>85331003</v>
      </c>
      <c r="D185" s="28" t="s">
        <v>5</v>
      </c>
      <c r="E185" s="34">
        <f>+'[5]PL_Dept_YTD (formula)'!AG185</f>
        <v>0</v>
      </c>
      <c r="F185" s="34">
        <f>+'[5]PL_Dept_YTD (formula)'!AH185</f>
        <v>0</v>
      </c>
      <c r="G185" s="34">
        <v>0</v>
      </c>
    </row>
    <row r="186" spans="1:7" ht="16.5" customHeight="1" x14ac:dyDescent="0.25">
      <c r="A186" s="43"/>
      <c r="B186" s="35"/>
      <c r="C186" s="29">
        <v>85411005</v>
      </c>
      <c r="D186" s="28" t="s">
        <v>7</v>
      </c>
      <c r="E186" s="34">
        <f>+'[5]PL_Dept_YTD (formula)'!AG186</f>
        <v>0</v>
      </c>
      <c r="F186" s="34">
        <f>+'[5]PL_Dept_YTD (formula)'!AH186</f>
        <v>0</v>
      </c>
      <c r="G186" s="34">
        <v>0</v>
      </c>
    </row>
    <row r="187" spans="1:7" ht="16.5" customHeight="1" x14ac:dyDescent="0.25">
      <c r="A187" s="43"/>
      <c r="B187" s="35"/>
      <c r="C187" s="29">
        <v>85411010</v>
      </c>
      <c r="D187" s="28" t="s">
        <v>6</v>
      </c>
      <c r="E187" s="34">
        <f>+'[5]PL_Dept_YTD (formula)'!AG187</f>
        <v>0</v>
      </c>
      <c r="F187" s="34">
        <f>+'[5]PL_Dept_YTD (formula)'!AH187</f>
        <v>5.4</v>
      </c>
      <c r="G187" s="34">
        <v>2.7</v>
      </c>
    </row>
    <row r="188" spans="1:7" ht="16.5" customHeight="1" x14ac:dyDescent="0.25">
      <c r="A188" s="43"/>
      <c r="B188" s="35"/>
      <c r="C188" s="29">
        <v>85421000</v>
      </c>
      <c r="D188" s="28" t="s">
        <v>5</v>
      </c>
      <c r="E188" s="34">
        <f>+'[5]PL_Dept_YTD (formula)'!AG188</f>
        <v>4056</v>
      </c>
      <c r="F188" s="34">
        <f>+'[5]PL_Dept_YTD (formula)'!AH188</f>
        <v>8215.24</v>
      </c>
      <c r="G188" s="34">
        <v>7337.02</v>
      </c>
    </row>
    <row r="189" spans="1:7" ht="16.5" customHeight="1" x14ac:dyDescent="0.25">
      <c r="A189" s="43"/>
      <c r="B189" s="35"/>
      <c r="C189" s="29">
        <v>85441000</v>
      </c>
      <c r="D189" s="28" t="s">
        <v>7</v>
      </c>
      <c r="E189" s="34">
        <f>+'[5]PL_Dept_YTD (formula)'!AG189</f>
        <v>31502.13</v>
      </c>
      <c r="F189" s="34">
        <f>+'[5]PL_Dept_YTD (formula)'!AH189</f>
        <v>12600.85</v>
      </c>
      <c r="G189" s="34">
        <v>12600.85</v>
      </c>
    </row>
    <row r="190" spans="1:7" ht="16.5" customHeight="1" x14ac:dyDescent="0.25">
      <c r="A190" s="43"/>
      <c r="B190" s="35"/>
      <c r="C190" s="29">
        <v>85451000</v>
      </c>
      <c r="D190" s="28" t="s">
        <v>6</v>
      </c>
      <c r="E190" s="34">
        <f>+'[5]PL_Dept_YTD (formula)'!AG190</f>
        <v>227205.53</v>
      </c>
      <c r="F190" s="34">
        <f>+'[5]PL_Dept_YTD (formula)'!AH190</f>
        <v>1290.5</v>
      </c>
      <c r="G190" s="34">
        <v>0</v>
      </c>
    </row>
    <row r="191" spans="1:7" ht="16.5" customHeight="1" x14ac:dyDescent="0.25">
      <c r="A191" s="43"/>
      <c r="B191" s="35"/>
      <c r="C191" s="29">
        <v>85461000</v>
      </c>
      <c r="D191" s="28" t="s">
        <v>5</v>
      </c>
      <c r="E191" s="34">
        <f>+'[5]PL_Dept_YTD (formula)'!AG191</f>
        <v>158.70999999999998</v>
      </c>
      <c r="F191" s="34">
        <f>+'[5]PL_Dept_YTD (formula)'!AH191</f>
        <v>48313.750000000029</v>
      </c>
      <c r="G191" s="34">
        <v>125.56</v>
      </c>
    </row>
    <row r="192" spans="1:7" ht="16.5" customHeight="1" x14ac:dyDescent="0.25">
      <c r="A192" s="43"/>
      <c r="B192" s="35"/>
      <c r="C192" s="29">
        <v>85501000</v>
      </c>
      <c r="D192" s="28" t="s">
        <v>7</v>
      </c>
      <c r="E192" s="34">
        <f>+'[5]PL_Dept_YTD (formula)'!AG192</f>
        <v>0</v>
      </c>
      <c r="F192" s="34">
        <f>+'[5]PL_Dept_YTD (formula)'!AH192</f>
        <v>0</v>
      </c>
      <c r="G192" s="34">
        <v>0</v>
      </c>
    </row>
    <row r="193" spans="1:7" ht="16.5" customHeight="1" x14ac:dyDescent="0.25">
      <c r="A193" s="43"/>
      <c r="B193" s="35"/>
      <c r="C193" s="29">
        <v>85511000</v>
      </c>
      <c r="D193" s="28" t="s">
        <v>6</v>
      </c>
      <c r="E193" s="34">
        <f>+'[5]PL_Dept_YTD (formula)'!AG193</f>
        <v>4897.5</v>
      </c>
      <c r="F193" s="34">
        <f>+'[5]PL_Dept_YTD (formula)'!AH193</f>
        <v>570</v>
      </c>
      <c r="G193" s="34">
        <v>427.5</v>
      </c>
    </row>
    <row r="194" spans="1:7" ht="16.5" customHeight="1" x14ac:dyDescent="0.25">
      <c r="A194" s="43"/>
      <c r="B194" s="35"/>
      <c r="C194" s="29">
        <v>85531000</v>
      </c>
      <c r="D194" s="28" t="s">
        <v>5</v>
      </c>
      <c r="E194" s="34">
        <f>+'[5]PL_Dept_YTD (formula)'!AG194</f>
        <v>0</v>
      </c>
      <c r="F194" s="34">
        <f>+'[5]PL_Dept_YTD (formula)'!AH194</f>
        <v>0</v>
      </c>
      <c r="G194" s="34">
        <v>0</v>
      </c>
    </row>
    <row r="195" spans="1:7" ht="16.5" customHeight="1" x14ac:dyDescent="0.25">
      <c r="A195" s="43"/>
      <c r="B195" s="35"/>
      <c r="C195" s="29">
        <v>85562010</v>
      </c>
      <c r="D195" s="28" t="s">
        <v>7</v>
      </c>
      <c r="E195" s="34">
        <f>+'[5]PL_Dept_YTD (formula)'!AG195</f>
        <v>0</v>
      </c>
      <c r="F195" s="34">
        <f>+'[5]PL_Dept_YTD (formula)'!AH195</f>
        <v>0</v>
      </c>
      <c r="G195" s="34">
        <v>0</v>
      </c>
    </row>
    <row r="196" spans="1:7" ht="16.5" customHeight="1" x14ac:dyDescent="0.25">
      <c r="A196" s="43"/>
      <c r="B196" s="35"/>
      <c r="C196" s="29">
        <v>85571000</v>
      </c>
      <c r="D196" s="28" t="s">
        <v>6</v>
      </c>
      <c r="E196" s="34">
        <f>+'[5]PL_Dept_YTD (formula)'!AG196</f>
        <v>0</v>
      </c>
      <c r="F196" s="34">
        <f>+'[5]PL_Dept_YTD (formula)'!AH196</f>
        <v>0</v>
      </c>
      <c r="G196" s="34">
        <v>0</v>
      </c>
    </row>
    <row r="197" spans="1:7" ht="16.5" customHeight="1" x14ac:dyDescent="0.25">
      <c r="A197" s="43"/>
      <c r="B197" s="35"/>
      <c r="C197" s="29">
        <v>85690105</v>
      </c>
      <c r="D197" s="28" t="s">
        <v>5</v>
      </c>
      <c r="E197" s="34">
        <f>+'[5]PL_Dept_YTD (formula)'!AG197</f>
        <v>0</v>
      </c>
      <c r="F197" s="34">
        <f>+'[5]PL_Dept_YTD (formula)'!AH197</f>
        <v>0</v>
      </c>
      <c r="G197" s="34">
        <v>0</v>
      </c>
    </row>
    <row r="198" spans="1:7" ht="16.5" customHeight="1" x14ac:dyDescent="0.25">
      <c r="A198" s="43"/>
      <c r="B198" s="35"/>
      <c r="C198" s="29">
        <v>85690200</v>
      </c>
      <c r="D198" s="28" t="s">
        <v>7</v>
      </c>
      <c r="E198" s="34">
        <f>+'[5]PL_Dept_YTD (formula)'!AG198</f>
        <v>2962.69</v>
      </c>
      <c r="F198" s="34">
        <f>+'[5]PL_Dept_YTD (formula)'!AH198</f>
        <v>4444.04</v>
      </c>
      <c r="G198" s="34">
        <v>4444.04</v>
      </c>
    </row>
    <row r="199" spans="1:7" ht="16.5" customHeight="1" x14ac:dyDescent="0.25">
      <c r="A199" s="43"/>
      <c r="B199" s="35"/>
      <c r="C199" s="29">
        <v>85690205</v>
      </c>
      <c r="D199" s="28" t="s">
        <v>6</v>
      </c>
      <c r="E199" s="34">
        <f>+'[5]PL_Dept_YTD (formula)'!AG199</f>
        <v>1033.4000000000001</v>
      </c>
      <c r="F199" s="34">
        <f>+'[5]PL_Dept_YTD (formula)'!AH199</f>
        <v>1545.9</v>
      </c>
      <c r="G199" s="34">
        <v>1550.1</v>
      </c>
    </row>
    <row r="200" spans="1:7" ht="16.5" customHeight="1" x14ac:dyDescent="0.25">
      <c r="A200" s="43"/>
      <c r="B200" s="35"/>
      <c r="C200" s="29">
        <v>85691000</v>
      </c>
      <c r="D200" s="28" t="s">
        <v>5</v>
      </c>
      <c r="E200" s="34">
        <f>+'[5]PL_Dept_YTD (formula)'!AG200</f>
        <v>0</v>
      </c>
      <c r="F200" s="34">
        <f>+'[5]PL_Dept_YTD (formula)'!AH200</f>
        <v>0.02</v>
      </c>
      <c r="G200" s="34">
        <v>0</v>
      </c>
    </row>
    <row r="201" spans="1:7" ht="16.5" customHeight="1" x14ac:dyDescent="0.25">
      <c r="A201" s="43"/>
      <c r="B201" s="35"/>
      <c r="C201" s="29">
        <v>85691001</v>
      </c>
      <c r="D201" s="28" t="s">
        <v>7</v>
      </c>
      <c r="E201" s="34">
        <f>+'[5]PL_Dept_YTD (formula)'!AG201</f>
        <v>1653.53</v>
      </c>
      <c r="F201" s="34">
        <f>+'[5]PL_Dept_YTD (formula)'!AH201</f>
        <v>11722.95</v>
      </c>
      <c r="G201" s="34">
        <v>2476.8000000000002</v>
      </c>
    </row>
    <row r="202" spans="1:7" ht="16.5" customHeight="1" x14ac:dyDescent="0.25">
      <c r="A202" s="43"/>
      <c r="B202" s="35"/>
      <c r="C202" s="29">
        <v>85691002</v>
      </c>
      <c r="D202" s="28" t="s">
        <v>6</v>
      </c>
      <c r="E202" s="34">
        <f>+'[5]PL_Dept_YTD (formula)'!AG202</f>
        <v>0</v>
      </c>
      <c r="F202" s="34">
        <f>+'[5]PL_Dept_YTD (formula)'!AH202</f>
        <v>0</v>
      </c>
      <c r="G202" s="34">
        <v>0</v>
      </c>
    </row>
    <row r="203" spans="1:7" ht="16.5" customHeight="1" x14ac:dyDescent="0.25">
      <c r="A203" s="43"/>
      <c r="B203" s="35"/>
      <c r="C203" s="29">
        <v>85691006</v>
      </c>
      <c r="D203" s="28" t="s">
        <v>5</v>
      </c>
      <c r="E203" s="34">
        <f>+'[5]PL_Dept_YTD (formula)'!AG203</f>
        <v>0</v>
      </c>
      <c r="F203" s="34">
        <f>+'[5]PL_Dept_YTD (formula)'!AH203</f>
        <v>0</v>
      </c>
      <c r="G203" s="34">
        <v>0</v>
      </c>
    </row>
    <row r="204" spans="1:7" ht="16.5" customHeight="1" x14ac:dyDescent="0.25">
      <c r="A204" s="43"/>
      <c r="B204" s="35"/>
      <c r="C204" s="29">
        <v>85691018</v>
      </c>
      <c r="D204" s="28" t="s">
        <v>7</v>
      </c>
      <c r="E204" s="34">
        <f>+'[5]PL_Dept_YTD (formula)'!AG204</f>
        <v>0</v>
      </c>
      <c r="F204" s="34">
        <f>+'[5]PL_Dept_YTD (formula)'!AH204</f>
        <v>0</v>
      </c>
      <c r="G204" s="34">
        <v>0</v>
      </c>
    </row>
    <row r="205" spans="1:7" ht="16.5" customHeight="1" x14ac:dyDescent="0.25">
      <c r="A205" s="43"/>
      <c r="B205" s="35"/>
      <c r="C205" s="29">
        <v>85691037</v>
      </c>
      <c r="D205" s="28" t="s">
        <v>6</v>
      </c>
      <c r="E205" s="34">
        <f>+'[5]PL_Dept_YTD (formula)'!AG205</f>
        <v>0</v>
      </c>
      <c r="F205" s="34">
        <f>+'[5]PL_Dept_YTD (formula)'!AH205</f>
        <v>0</v>
      </c>
      <c r="G205" s="34">
        <v>0</v>
      </c>
    </row>
    <row r="206" spans="1:7" ht="16.5" customHeight="1" x14ac:dyDescent="0.25">
      <c r="A206" s="43"/>
      <c r="B206" s="35"/>
      <c r="C206" s="29">
        <v>85691038</v>
      </c>
      <c r="D206" s="28" t="s">
        <v>5</v>
      </c>
      <c r="E206" s="34">
        <f>+'[5]PL_Dept_YTD (formula)'!AG206</f>
        <v>0</v>
      </c>
      <c r="F206" s="34">
        <f>+'[5]PL_Dept_YTD (formula)'!AH206</f>
        <v>0</v>
      </c>
      <c r="G206" s="34">
        <v>0</v>
      </c>
    </row>
    <row r="207" spans="1:7" ht="16.5" customHeight="1" x14ac:dyDescent="0.25">
      <c r="A207" s="43"/>
      <c r="B207" s="35"/>
      <c r="C207" s="29">
        <v>85691040</v>
      </c>
      <c r="D207" s="28" t="s">
        <v>7</v>
      </c>
      <c r="E207" s="34">
        <f>+'[5]PL_Dept_YTD (formula)'!AG207</f>
        <v>0</v>
      </c>
      <c r="F207" s="34">
        <f>+'[5]PL_Dept_YTD (formula)'!AH207</f>
        <v>0</v>
      </c>
      <c r="G207" s="34">
        <v>0</v>
      </c>
    </row>
    <row r="208" spans="1:7" ht="16.5" customHeight="1" x14ac:dyDescent="0.25">
      <c r="A208" s="43"/>
      <c r="B208" s="35"/>
      <c r="C208" s="29">
        <v>85691097</v>
      </c>
      <c r="D208" s="28" t="s">
        <v>6</v>
      </c>
      <c r="E208" s="34">
        <f>+'[5]PL_Dept_YTD (formula)'!AG208</f>
        <v>0</v>
      </c>
      <c r="F208" s="34">
        <f>+'[5]PL_Dept_YTD (formula)'!AH208</f>
        <v>0</v>
      </c>
      <c r="G208" s="34">
        <v>0</v>
      </c>
    </row>
    <row r="209" spans="1:7" ht="16.5" customHeight="1" x14ac:dyDescent="0.25">
      <c r="A209" s="43"/>
      <c r="B209" s="35"/>
      <c r="C209" s="29">
        <v>85692000</v>
      </c>
      <c r="D209" s="28" t="s">
        <v>5</v>
      </c>
      <c r="E209" s="34">
        <f>+'[5]PL_Dept_YTD (formula)'!AG209</f>
        <v>0</v>
      </c>
      <c r="F209" s="34">
        <f>+'[5]PL_Dept_YTD (formula)'!AH209</f>
        <v>0</v>
      </c>
      <c r="G209" s="34">
        <v>0</v>
      </c>
    </row>
    <row r="210" spans="1:7" ht="16.5" customHeight="1" x14ac:dyDescent="0.25">
      <c r="A210" s="43"/>
      <c r="B210" s="35"/>
      <c r="C210" s="29">
        <v>88101000</v>
      </c>
      <c r="D210" s="28" t="s">
        <v>7</v>
      </c>
      <c r="E210" s="34">
        <f>+'[5]PL_Dept_YTD (formula)'!AG210</f>
        <v>0</v>
      </c>
      <c r="F210" s="34">
        <f>+'[5]PL_Dept_YTD (formula)'!AH210</f>
        <v>0</v>
      </c>
      <c r="G210" s="34">
        <v>0</v>
      </c>
    </row>
    <row r="211" spans="1:7" ht="16.5" customHeight="1" x14ac:dyDescent="0.25">
      <c r="A211" s="43"/>
      <c r="B211" s="35"/>
      <c r="C211" s="29">
        <v>88101006</v>
      </c>
      <c r="D211" s="28" t="s">
        <v>6</v>
      </c>
      <c r="E211" s="34">
        <f>+'[5]PL_Dept_YTD (formula)'!AG211</f>
        <v>0</v>
      </c>
      <c r="F211" s="34">
        <f>+'[5]PL_Dept_YTD (formula)'!AH211</f>
        <v>0</v>
      </c>
      <c r="G211" s="34">
        <v>0</v>
      </c>
    </row>
    <row r="212" spans="1:7" ht="16.5" customHeight="1" x14ac:dyDescent="0.25">
      <c r="A212" s="43"/>
      <c r="B212" s="35"/>
      <c r="C212" s="29">
        <v>88101008</v>
      </c>
      <c r="D212" s="28" t="s">
        <v>5</v>
      </c>
      <c r="E212" s="34">
        <f>+'[5]PL_Dept_YTD (formula)'!AG212</f>
        <v>0</v>
      </c>
      <c r="F212" s="34">
        <f>+'[5]PL_Dept_YTD (formula)'!AH212</f>
        <v>0</v>
      </c>
      <c r="G212" s="34">
        <v>0</v>
      </c>
    </row>
    <row r="213" spans="1:7" ht="16.5" customHeight="1" x14ac:dyDescent="0.25">
      <c r="A213" s="43"/>
      <c r="B213" s="35"/>
      <c r="C213" s="29">
        <v>88501000</v>
      </c>
      <c r="D213" s="28" t="s">
        <v>7</v>
      </c>
      <c r="E213" s="34">
        <f>+'[5]PL_Dept_YTD (formula)'!AG213</f>
        <v>0</v>
      </c>
      <c r="F213" s="34">
        <f>+'[5]PL_Dept_YTD (formula)'!AH213</f>
        <v>0</v>
      </c>
      <c r="G213" s="34">
        <v>0</v>
      </c>
    </row>
    <row r="214" spans="1:7" ht="16.5" customHeight="1" x14ac:dyDescent="0.25">
      <c r="A214" s="43"/>
      <c r="B214" s="35"/>
      <c r="C214" s="29">
        <v>89001000</v>
      </c>
      <c r="D214" s="28" t="s">
        <v>6</v>
      </c>
      <c r="E214" s="34">
        <f>+'[5]PL_Dept_YTD (formula)'!AG214</f>
        <v>0</v>
      </c>
      <c r="F214" s="34">
        <f>+'[5]PL_Dept_YTD (formula)'!AH214</f>
        <v>0</v>
      </c>
      <c r="G214" s="34">
        <v>0</v>
      </c>
    </row>
    <row r="215" spans="1:7" ht="16.5" customHeight="1" x14ac:dyDescent="0.25">
      <c r="A215" s="43"/>
      <c r="B215" s="35"/>
      <c r="C215" s="29">
        <v>89001001</v>
      </c>
      <c r="D215" s="28" t="s">
        <v>5</v>
      </c>
      <c r="E215" s="34">
        <f>+'[5]PL_Dept_YTD (formula)'!AG215</f>
        <v>0</v>
      </c>
      <c r="F215" s="34">
        <f>+'[5]PL_Dept_YTD (formula)'!AH215</f>
        <v>0</v>
      </c>
      <c r="G215" s="34">
        <v>0</v>
      </c>
    </row>
    <row r="216" spans="1:7" ht="16.5" customHeight="1" x14ac:dyDescent="0.25">
      <c r="A216" s="43"/>
      <c r="B216" s="30"/>
      <c r="C216" s="29"/>
      <c r="D216" s="28"/>
      <c r="E216" s="28"/>
      <c r="F216" s="28"/>
      <c r="G216" s="28"/>
    </row>
    <row r="217" spans="1:7" s="31" customFormat="1" ht="16.5" customHeight="1" x14ac:dyDescent="0.25">
      <c r="A217" s="43"/>
      <c r="B217" s="30"/>
      <c r="C217" s="29"/>
      <c r="D217" s="33" t="s">
        <v>4</v>
      </c>
      <c r="E217" s="32">
        <f>SUM(E3:E216)</f>
        <v>11713726.990000002</v>
      </c>
      <c r="F217" s="32">
        <f>SUM(F3:F216)</f>
        <v>5229880.25</v>
      </c>
      <c r="G217" s="32">
        <v>6545857.990000003</v>
      </c>
    </row>
    <row r="218" spans="1:7" ht="16.5" customHeight="1" x14ac:dyDescent="0.25">
      <c r="A218" s="43"/>
      <c r="B218" s="30"/>
      <c r="C218" s="29"/>
      <c r="D218" s="28"/>
      <c r="E218" s="28"/>
      <c r="F218" s="28"/>
      <c r="G218" s="28"/>
    </row>
    <row r="219" spans="1:7" ht="16.5" customHeight="1" x14ac:dyDescent="0.25">
      <c r="A219" s="43"/>
    </row>
    <row r="220" spans="1:7" ht="16.5" customHeight="1" x14ac:dyDescent="0.25">
      <c r="A220" s="43"/>
    </row>
    <row r="221" spans="1:7" ht="16.5" customHeight="1" x14ac:dyDescent="0.25">
      <c r="A221" s="43"/>
    </row>
    <row r="222" spans="1:7" ht="16.5" customHeight="1" x14ac:dyDescent="0.25">
      <c r="A222" s="43"/>
    </row>
    <row r="223" spans="1:7" ht="16.5" customHeight="1" x14ac:dyDescent="0.25">
      <c r="A223" s="43"/>
    </row>
    <row r="224" spans="1:7" ht="16.5" customHeight="1" x14ac:dyDescent="0.25">
      <c r="A224" s="43"/>
    </row>
    <row r="225" spans="1:1" ht="16.5" customHeight="1" x14ac:dyDescent="0.25">
      <c r="A225" s="43"/>
    </row>
    <row r="226" spans="1:1" ht="16.5" customHeight="1" x14ac:dyDescent="0.25">
      <c r="A226" s="43"/>
    </row>
    <row r="227" spans="1:1" ht="16.5" customHeight="1" x14ac:dyDescent="0.25">
      <c r="A227" s="43"/>
    </row>
    <row r="228" spans="1:1" ht="16.5" customHeight="1" x14ac:dyDescent="0.25">
      <c r="A228" s="43"/>
    </row>
    <row r="229" spans="1:1" ht="16.5" customHeight="1" x14ac:dyDescent="0.25">
      <c r="A229" s="43"/>
    </row>
    <row r="230" spans="1:1" ht="16.5" customHeight="1" x14ac:dyDescent="0.25">
      <c r="A230" s="43"/>
    </row>
    <row r="231" spans="1:1" ht="16.5" customHeight="1" x14ac:dyDescent="0.25">
      <c r="A231" s="43"/>
    </row>
    <row r="232" spans="1:1" ht="16.5" customHeight="1" x14ac:dyDescent="0.25">
      <c r="A232" s="43"/>
    </row>
    <row r="233" spans="1:1" ht="16.5" customHeight="1" x14ac:dyDescent="0.25">
      <c r="A233" s="43"/>
    </row>
    <row r="234" spans="1:1" ht="16.5" customHeight="1" x14ac:dyDescent="0.25">
      <c r="A234" s="43"/>
    </row>
    <row r="235" spans="1:1" ht="16.5" customHeight="1" x14ac:dyDescent="0.25">
      <c r="A235" s="43"/>
    </row>
    <row r="236" spans="1:1" ht="16.5" customHeight="1" x14ac:dyDescent="0.25">
      <c r="A236" s="43"/>
    </row>
    <row r="237" spans="1:1" ht="16.5" customHeight="1" x14ac:dyDescent="0.25">
      <c r="A237" s="43"/>
    </row>
    <row r="238" spans="1:1" ht="16.5" customHeight="1" x14ac:dyDescent="0.25">
      <c r="A238" s="43"/>
    </row>
    <row r="239" spans="1:1" ht="16.5" customHeight="1" x14ac:dyDescent="0.25">
      <c r="A239" s="43"/>
    </row>
    <row r="240" spans="1:1" ht="16.5" customHeight="1" x14ac:dyDescent="0.25">
      <c r="A240" s="43"/>
    </row>
    <row r="241" spans="1:1" ht="16.5" customHeight="1" x14ac:dyDescent="0.25">
      <c r="A241" s="43"/>
    </row>
    <row r="242" spans="1:1" ht="16.5" customHeight="1" x14ac:dyDescent="0.25">
      <c r="A242" s="43"/>
    </row>
    <row r="243" spans="1:1" ht="16.5" customHeight="1" x14ac:dyDescent="0.25">
      <c r="A243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PL_YTD</vt:lpstr>
      <vt:lpstr>Data</vt:lpstr>
      <vt:lpstr>YTD_01</vt:lpstr>
      <vt:lpstr>YTD_02</vt:lpstr>
      <vt:lpstr>YTD_03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Paijit Chanwattarunggoon</dc:creator>
  <cp:lastModifiedBy>Chaiporn Puriwutpokin</cp:lastModifiedBy>
  <dcterms:created xsi:type="dcterms:W3CDTF">2018-03-21T03:12:48Z</dcterms:created>
  <dcterms:modified xsi:type="dcterms:W3CDTF">2018-03-22T01:07:17Z</dcterms:modified>
</cp:coreProperties>
</file>