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openxmlformats-officedocument.spreadsheetml.printerSettings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1030" windowHeight="4695" firstSheet="1" activeTab="7"/>
  </bookViews>
  <sheets>
    <sheet name="ข้อมูลเบื้องต้น" sheetId="2" state="hidden" r:id="rId1"/>
    <sheet name="รายการสินค้า" sheetId="1" r:id="rId2"/>
    <sheet name="ใบรับสินค้าเข้า" sheetId="6" r:id="rId3"/>
    <sheet name="ใบส่งสินค้าออก" sheetId="11" state="hidden" r:id="rId4"/>
    <sheet name="ทำรายการ" sheetId="3" state="hidden" r:id="rId5"/>
    <sheet name="Export" sheetId="8" state="hidden" r:id="rId6"/>
    <sheet name="Template" sheetId="9" r:id="rId7"/>
    <sheet name="Import" sheetId="10" r:id="rId8"/>
  </sheets>
  <definedNames>
    <definedName name="_xlnm.Print_Titles" localSheetId="4">ทำรายการ!$2:$2</definedName>
    <definedName name="_xlnm.Print_Titles" localSheetId="1">รายการสินค้า!$2:$2</definedName>
  </definedNames>
  <calcPr calcId="125725"/>
</workbook>
</file>

<file path=xl/calcChain.xml><?xml version="1.0" encoding="utf-8"?>
<calcChain xmlns="http://schemas.openxmlformats.org/spreadsheetml/2006/main">
  <c r="A3" i="10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J3" i="9"/>
  <c r="J4"/>
  <c r="J5"/>
  <c r="J6"/>
  <c r="J7"/>
  <c r="J8"/>
  <c r="J9"/>
  <c r="J10"/>
  <c r="J11"/>
  <c r="J12"/>
  <c r="J13"/>
  <c r="J14"/>
  <c r="J15"/>
  <c r="J16"/>
  <c r="J17"/>
  <c r="J18"/>
  <c r="J2"/>
  <c r="B82" i="6"/>
  <c r="I17" i="9"/>
  <c r="I18"/>
  <c r="H17"/>
  <c r="H18"/>
  <c r="G17"/>
  <c r="G18"/>
  <c r="A2" l="1"/>
  <c r="A3"/>
  <c r="A4"/>
  <c r="A5"/>
  <c r="A6"/>
  <c r="A7"/>
  <c r="A8"/>
  <c r="A9"/>
  <c r="A10"/>
  <c r="A11"/>
  <c r="A12"/>
  <c r="A13"/>
  <c r="A14"/>
  <c r="A15"/>
  <c r="A16"/>
  <c r="B86" i="6"/>
  <c r="A2" i="10"/>
  <c r="A108" i="11"/>
  <c r="F103"/>
  <c r="A103"/>
  <c r="H96"/>
  <c r="H95"/>
  <c r="B95"/>
  <c r="H94"/>
  <c r="B94"/>
  <c r="H93"/>
  <c r="B93"/>
  <c r="H92"/>
  <c r="B92"/>
  <c r="H91"/>
  <c r="B91"/>
  <c r="H90"/>
  <c r="B90"/>
  <c r="H89"/>
  <c r="B89"/>
  <c r="H88"/>
  <c r="B88"/>
  <c r="H87"/>
  <c r="B87"/>
  <c r="H86"/>
  <c r="B86"/>
  <c r="H85"/>
  <c r="B85"/>
  <c r="H84"/>
  <c r="B84"/>
  <c r="H83"/>
  <c r="B83"/>
  <c r="H82"/>
  <c r="B82"/>
  <c r="B75"/>
  <c r="G74"/>
  <c r="E74"/>
  <c r="B74"/>
  <c r="G73"/>
  <c r="G72"/>
  <c r="G31"/>
  <c r="G95" s="1"/>
  <c r="F31"/>
  <c r="E31"/>
  <c r="E95" s="1"/>
  <c r="D31"/>
  <c r="D95" s="1"/>
  <c r="C31"/>
  <c r="C95" s="1"/>
  <c r="A31"/>
  <c r="A95" s="1"/>
  <c r="G30"/>
  <c r="F30"/>
  <c r="F95" s="1"/>
  <c r="E30"/>
  <c r="D30"/>
  <c r="C30"/>
  <c r="A30"/>
  <c r="G29"/>
  <c r="G94" s="1"/>
  <c r="F29"/>
  <c r="F94" s="1"/>
  <c r="E29"/>
  <c r="E94" s="1"/>
  <c r="D29"/>
  <c r="D94" s="1"/>
  <c r="C29"/>
  <c r="C94" s="1"/>
  <c r="A29"/>
  <c r="A94" s="1"/>
  <c r="G28"/>
  <c r="G93" s="1"/>
  <c r="F28"/>
  <c r="F93" s="1"/>
  <c r="E28"/>
  <c r="E93" s="1"/>
  <c r="D28"/>
  <c r="D93" s="1"/>
  <c r="C28"/>
  <c r="C93" s="1"/>
  <c r="A28"/>
  <c r="A93" s="1"/>
  <c r="G27"/>
  <c r="G92" s="1"/>
  <c r="F27"/>
  <c r="F92" s="1"/>
  <c r="E27"/>
  <c r="E92" s="1"/>
  <c r="D27"/>
  <c r="D92" s="1"/>
  <c r="C27"/>
  <c r="C92" s="1"/>
  <c r="A27"/>
  <c r="A92" s="1"/>
  <c r="G26"/>
  <c r="G91" s="1"/>
  <c r="F26"/>
  <c r="F91" s="1"/>
  <c r="E26"/>
  <c r="E91" s="1"/>
  <c r="D26"/>
  <c r="D91" s="1"/>
  <c r="C26"/>
  <c r="C91" s="1"/>
  <c r="A26"/>
  <c r="A91" s="1"/>
  <c r="G25"/>
  <c r="G90" s="1"/>
  <c r="F25"/>
  <c r="F90" s="1"/>
  <c r="E25"/>
  <c r="E90" s="1"/>
  <c r="D25"/>
  <c r="D90" s="1"/>
  <c r="C25"/>
  <c r="C90" s="1"/>
  <c r="A25"/>
  <c r="A90" s="1"/>
  <c r="G24"/>
  <c r="G89" s="1"/>
  <c r="F24"/>
  <c r="F89" s="1"/>
  <c r="E24"/>
  <c r="E89" s="1"/>
  <c r="D24"/>
  <c r="D89" s="1"/>
  <c r="C24"/>
  <c r="C89" s="1"/>
  <c r="A24"/>
  <c r="A89" s="1"/>
  <c r="G23"/>
  <c r="G88" s="1"/>
  <c r="F23"/>
  <c r="F88" s="1"/>
  <c r="E23"/>
  <c r="E88" s="1"/>
  <c r="D23"/>
  <c r="D88" s="1"/>
  <c r="C23"/>
  <c r="C88" s="1"/>
  <c r="A23"/>
  <c r="A88" s="1"/>
  <c r="G22"/>
  <c r="G87" s="1"/>
  <c r="F22"/>
  <c r="F87" s="1"/>
  <c r="E22"/>
  <c r="E87" s="1"/>
  <c r="D22"/>
  <c r="D87" s="1"/>
  <c r="C22"/>
  <c r="C87" s="1"/>
  <c r="A22"/>
  <c r="A87" s="1"/>
  <c r="G21"/>
  <c r="G86" s="1"/>
  <c r="F21"/>
  <c r="F86" s="1"/>
  <c r="E21"/>
  <c r="E86" s="1"/>
  <c r="D21"/>
  <c r="D86" s="1"/>
  <c r="C21"/>
  <c r="C86" s="1"/>
  <c r="A21"/>
  <c r="A86" s="1"/>
  <c r="G20"/>
  <c r="G85" s="1"/>
  <c r="F20"/>
  <c r="F85" s="1"/>
  <c r="E20"/>
  <c r="E85" s="1"/>
  <c r="D20"/>
  <c r="D85" s="1"/>
  <c r="C20"/>
  <c r="C85" s="1"/>
  <c r="A20"/>
  <c r="A85" s="1"/>
  <c r="G19"/>
  <c r="G84" s="1"/>
  <c r="F19"/>
  <c r="F84" s="1"/>
  <c r="E19"/>
  <c r="E84" s="1"/>
  <c r="D19"/>
  <c r="D84" s="1"/>
  <c r="C19"/>
  <c r="C84" s="1"/>
  <c r="A19"/>
  <c r="A84" s="1"/>
  <c r="G18"/>
  <c r="G83" s="1"/>
  <c r="F18"/>
  <c r="F83" s="1"/>
  <c r="E18"/>
  <c r="E83" s="1"/>
  <c r="D18"/>
  <c r="D83" s="1"/>
  <c r="C18"/>
  <c r="C83" s="1"/>
  <c r="A18"/>
  <c r="A83" s="1"/>
  <c r="G17"/>
  <c r="G32" s="1"/>
  <c r="G96" s="1"/>
  <c r="F17"/>
  <c r="F82" s="1"/>
  <c r="E17"/>
  <c r="E82" s="1"/>
  <c r="D17"/>
  <c r="D82" s="1"/>
  <c r="C17"/>
  <c r="C82" s="1"/>
  <c r="A17"/>
  <c r="A82" s="1"/>
  <c r="C18" i="6"/>
  <c r="D18"/>
  <c r="E18"/>
  <c r="F18"/>
  <c r="E3" i="9" s="1"/>
  <c r="G18" i="6"/>
  <c r="F3" i="9" s="1"/>
  <c r="C19" i="6"/>
  <c r="D19"/>
  <c r="E19"/>
  <c r="F19"/>
  <c r="E4" i="9" s="1"/>
  <c r="G19" i="6"/>
  <c r="F4" i="9" s="1"/>
  <c r="C20" i="6"/>
  <c r="D20"/>
  <c r="E20"/>
  <c r="F20"/>
  <c r="E5" i="9" s="1"/>
  <c r="G20" i="6"/>
  <c r="F5" i="9" s="1"/>
  <c r="C21" i="6"/>
  <c r="D21"/>
  <c r="E21"/>
  <c r="F21"/>
  <c r="E6" i="9" s="1"/>
  <c r="G21" i="6"/>
  <c r="F6" i="9" s="1"/>
  <c r="C22" i="6"/>
  <c r="D22"/>
  <c r="E22"/>
  <c r="F22"/>
  <c r="E7" i="9" s="1"/>
  <c r="G22" i="6"/>
  <c r="F7" i="9" s="1"/>
  <c r="C23" i="6"/>
  <c r="D23"/>
  <c r="E23"/>
  <c r="F23"/>
  <c r="E8" i="9" s="1"/>
  <c r="G23" i="6"/>
  <c r="F8" i="9" s="1"/>
  <c r="C24" i="6"/>
  <c r="D24"/>
  <c r="E24"/>
  <c r="F24"/>
  <c r="E9" i="9" s="1"/>
  <c r="G24" i="6"/>
  <c r="F9" i="9" s="1"/>
  <c r="C25" i="6"/>
  <c r="D25"/>
  <c r="E25"/>
  <c r="F25"/>
  <c r="E10" i="9" s="1"/>
  <c r="G25" i="6"/>
  <c r="F10" i="9" s="1"/>
  <c r="C26" i="6"/>
  <c r="D26"/>
  <c r="E26"/>
  <c r="F26"/>
  <c r="E11" i="9" s="1"/>
  <c r="G26" i="6"/>
  <c r="F11" i="9" s="1"/>
  <c r="C27" i="6"/>
  <c r="D27"/>
  <c r="E27"/>
  <c r="F27"/>
  <c r="E12" i="9" s="1"/>
  <c r="G27" i="6"/>
  <c r="F12" i="9" s="1"/>
  <c r="C28" i="6"/>
  <c r="D28"/>
  <c r="E28"/>
  <c r="F28"/>
  <c r="E13" i="9" s="1"/>
  <c r="G28" i="6"/>
  <c r="F13" i="9" s="1"/>
  <c r="C29" i="6"/>
  <c r="D29"/>
  <c r="E29"/>
  <c r="F29"/>
  <c r="E14" i="9" s="1"/>
  <c r="G29" i="6"/>
  <c r="F14" i="9" s="1"/>
  <c r="C30" i="6"/>
  <c r="D30"/>
  <c r="E30"/>
  <c r="F30"/>
  <c r="E15" i="9" s="1"/>
  <c r="G30" i="6"/>
  <c r="F15" i="9" s="1"/>
  <c r="C31" i="6"/>
  <c r="D31"/>
  <c r="E31"/>
  <c r="F31"/>
  <c r="E16" i="9" s="1"/>
  <c r="G31" i="6"/>
  <c r="F16" i="9" s="1"/>
  <c r="G17" i="6"/>
  <c r="F17"/>
  <c r="E17"/>
  <c r="D17"/>
  <c r="C17"/>
  <c r="A3" i="8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"/>
  <c r="A17" i="6"/>
  <c r="G82" i="11" l="1"/>
  <c r="C2" i="9"/>
  <c r="E74" i="6"/>
  <c r="B74"/>
  <c r="B75"/>
  <c r="H96"/>
  <c r="F103"/>
  <c r="A108"/>
  <c r="A103"/>
  <c r="B95"/>
  <c r="H83"/>
  <c r="H84"/>
  <c r="H85"/>
  <c r="H86"/>
  <c r="H87"/>
  <c r="H88"/>
  <c r="H89"/>
  <c r="H90"/>
  <c r="H91"/>
  <c r="H92"/>
  <c r="H93"/>
  <c r="H94"/>
  <c r="H95"/>
  <c r="A25"/>
  <c r="A26"/>
  <c r="A27"/>
  <c r="A28"/>
  <c r="A29"/>
  <c r="A30"/>
  <c r="A31"/>
  <c r="A18"/>
  <c r="A19"/>
  <c r="A20"/>
  <c r="A21"/>
  <c r="A22"/>
  <c r="A23"/>
  <c r="A24"/>
  <c r="B2" i="9"/>
  <c r="I2" l="1"/>
  <c r="G2"/>
  <c r="H2"/>
  <c r="G72" i="6"/>
  <c r="E2" i="9"/>
  <c r="G32" i="6" l="1"/>
  <c r="F2" i="9"/>
  <c r="B3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D2"/>
  <c r="G10" l="1"/>
  <c r="H10"/>
  <c r="I10"/>
  <c r="H13"/>
  <c r="I13"/>
  <c r="G13"/>
  <c r="G9"/>
  <c r="I9"/>
  <c r="H9"/>
  <c r="H5"/>
  <c r="I5"/>
  <c r="G5"/>
  <c r="I16"/>
  <c r="H16"/>
  <c r="G16"/>
  <c r="G12"/>
  <c r="H12"/>
  <c r="I12"/>
  <c r="H8"/>
  <c r="I8"/>
  <c r="G8"/>
  <c r="I4"/>
  <c r="G4"/>
  <c r="H4"/>
  <c r="H14"/>
  <c r="I14"/>
  <c r="G14"/>
  <c r="I6"/>
  <c r="G6"/>
  <c r="H6"/>
  <c r="H15"/>
  <c r="G15"/>
  <c r="I15"/>
  <c r="G11"/>
  <c r="H11"/>
  <c r="I11"/>
  <c r="G7"/>
  <c r="H7"/>
  <c r="I7"/>
  <c r="I3"/>
  <c r="G3"/>
  <c r="H3"/>
  <c r="F83" i="6"/>
  <c r="F84"/>
  <c r="F85"/>
  <c r="F86"/>
  <c r="F87"/>
  <c r="F88"/>
  <c r="F89"/>
  <c r="F90"/>
  <c r="F91"/>
  <c r="F92"/>
  <c r="F93"/>
  <c r="F94"/>
  <c r="F95"/>
  <c r="F82"/>
  <c r="G95"/>
  <c r="E95"/>
  <c r="D95"/>
  <c r="C95"/>
  <c r="G94"/>
  <c r="E94"/>
  <c r="D94"/>
  <c r="C94"/>
  <c r="B94"/>
  <c r="E93"/>
  <c r="D93"/>
  <c r="C93"/>
  <c r="B93"/>
  <c r="E92"/>
  <c r="D92"/>
  <c r="C92"/>
  <c r="B92"/>
  <c r="G91"/>
  <c r="E91"/>
  <c r="D91"/>
  <c r="C91"/>
  <c r="B91"/>
  <c r="G90"/>
  <c r="E90"/>
  <c r="D90"/>
  <c r="C90"/>
  <c r="B90"/>
  <c r="G89"/>
  <c r="E89"/>
  <c r="D89"/>
  <c r="C89"/>
  <c r="B89"/>
  <c r="G88"/>
  <c r="E88"/>
  <c r="D88"/>
  <c r="C88"/>
  <c r="B88"/>
  <c r="G87"/>
  <c r="E87"/>
  <c r="D87"/>
  <c r="C87"/>
  <c r="B87"/>
  <c r="G86"/>
  <c r="E86"/>
  <c r="D86"/>
  <c r="C86"/>
  <c r="G85"/>
  <c r="E85"/>
  <c r="D85"/>
  <c r="C85"/>
  <c r="B85"/>
  <c r="G84"/>
  <c r="E84"/>
  <c r="D84"/>
  <c r="C84"/>
  <c r="B84"/>
  <c r="G83"/>
  <c r="E83"/>
  <c r="D83"/>
  <c r="C83"/>
  <c r="B83"/>
  <c r="H82"/>
  <c r="G82"/>
  <c r="E82"/>
  <c r="D82"/>
  <c r="C82"/>
  <c r="G74"/>
  <c r="G73"/>
  <c r="G93"/>
  <c r="G92"/>
  <c r="G96" l="1"/>
  <c r="G3" i="1" l="1"/>
  <c r="A82" i="6"/>
  <c r="A83"/>
  <c r="A84" l="1"/>
  <c r="A85" l="1"/>
  <c r="A86" l="1"/>
  <c r="A87" l="1"/>
  <c r="A89"/>
  <c r="A88" l="1"/>
  <c r="A90"/>
  <c r="A91" l="1"/>
  <c r="A92" l="1"/>
  <c r="A93" l="1"/>
  <c r="A94" l="1"/>
  <c r="A95"/>
</calcChain>
</file>

<file path=xl/sharedStrings.xml><?xml version="1.0" encoding="utf-8"?>
<sst xmlns="http://schemas.openxmlformats.org/spreadsheetml/2006/main" count="674" uniqueCount="82">
  <si>
    <t>ลำดับ</t>
  </si>
  <si>
    <t>รหัสสินค้า</t>
  </si>
  <si>
    <t>ชื่อสินค้า</t>
  </si>
  <si>
    <t>คงเหลือ</t>
  </si>
  <si>
    <t>หน่วย</t>
  </si>
  <si>
    <t>สถานที่จัดเก็บ</t>
  </si>
  <si>
    <t>สถานะ</t>
  </si>
  <si>
    <t>หน่วยนับ</t>
  </si>
  <si>
    <t>ประเภท</t>
  </si>
  <si>
    <t>รหัสินค้า</t>
  </si>
  <si>
    <t>จำนวน</t>
  </si>
  <si>
    <t>เลขที่เอกสาร</t>
  </si>
  <si>
    <t>หมายเหตุ</t>
  </si>
  <si>
    <t>สถานะ2</t>
  </si>
  <si>
    <t>ใช้งาน</t>
  </si>
  <si>
    <t>ไม่ใช้งาน</t>
  </si>
  <si>
    <t>ประเภทรับจ่าย</t>
  </si>
  <si>
    <t>วันที่เอกสาร</t>
  </si>
  <si>
    <t>-</t>
  </si>
  <si>
    <t>TEST</t>
  </si>
  <si>
    <t>PATICULAR</t>
  </si>
  <si>
    <t>COLOR</t>
  </si>
  <si>
    <t>SPEC</t>
  </si>
  <si>
    <t>PATUCULAR</t>
  </si>
  <si>
    <t>ชิ้น</t>
  </si>
  <si>
    <t>เซต</t>
  </si>
  <si>
    <t>P0142-00/16(014/00)002-002A</t>
  </si>
  <si>
    <t>P0142-00/16(014/00)002-002C</t>
  </si>
  <si>
    <t>P0142-00/16(014/00)002-002B</t>
  </si>
  <si>
    <t>ส่งออก</t>
  </si>
  <si>
    <t>รับเข้า</t>
  </si>
  <si>
    <t>Delivery</t>
  </si>
  <si>
    <t>ชื่อลูกค้า :</t>
  </si>
  <si>
    <t>เลขที่  :</t>
  </si>
  <si>
    <t>ที่อยู่ :</t>
  </si>
  <si>
    <t>วันที่  :</t>
  </si>
  <si>
    <t>รายการ</t>
  </si>
  <si>
    <t>สินค้า</t>
  </si>
  <si>
    <t>PARTICULAR</t>
  </si>
  <si>
    <t>ITEM</t>
  </si>
  <si>
    <t>ID-CODE</t>
  </si>
  <si>
    <t>MODEL</t>
  </si>
  <si>
    <t>UNIT</t>
  </si>
  <si>
    <t>รวม</t>
  </si>
  <si>
    <t>รัชนู สุขเกษม (081 7029128)</t>
  </si>
  <si>
    <t>ลงชื่อผู้รับสินค้า@CDC</t>
  </si>
  <si>
    <t>ลงชื่อผู้ส่งสินค้า</t>
  </si>
  <si>
    <t xml:space="preserve">          </t>
  </si>
  <si>
    <t xml:space="preserve">               </t>
  </si>
  <si>
    <t xml:space="preserve">ลงชื่อผู้รับสินค้า </t>
  </si>
  <si>
    <t>ใบรับ/ส่งสินค้า (สำเนา)</t>
  </si>
  <si>
    <t>ใบรับ/ส่งสินค้า (ต้นฉบับ)</t>
  </si>
  <si>
    <t>เบอร์โทร</t>
  </si>
  <si>
    <t>เล่มที่  :</t>
  </si>
  <si>
    <t>FSCDC_IN</t>
  </si>
  <si>
    <t>กลับโรงงงาน</t>
  </si>
  <si>
    <t>เลมที่เอกสาร</t>
  </si>
  <si>
    <t>เล่มที่เอกสาร</t>
  </si>
  <si>
    <t/>
  </si>
  <si>
    <t>FSCDC_OUT</t>
  </si>
  <si>
    <t>18001</t>
  </si>
  <si>
    <t>TEST01</t>
  </si>
  <si>
    <t>TEST02</t>
  </si>
  <si>
    <t>TEST03</t>
  </si>
  <si>
    <t>TEST04</t>
  </si>
  <si>
    <t>TEST05</t>
  </si>
  <si>
    <t>TEST06</t>
  </si>
  <si>
    <t>TEST07</t>
  </si>
  <si>
    <t>AAA01</t>
  </si>
  <si>
    <t>AAA02</t>
  </si>
  <si>
    <t>AAA03</t>
  </si>
  <si>
    <t>AAA04</t>
  </si>
  <si>
    <t>AAA05</t>
  </si>
  <si>
    <t>AAA06</t>
  </si>
  <si>
    <t>AAA07</t>
  </si>
  <si>
    <t>BBB01</t>
  </si>
  <si>
    <t>BBB02</t>
  </si>
  <si>
    <t>BBB03</t>
  </si>
  <si>
    <t>BBB04</t>
  </si>
  <si>
    <t>BBB05</t>
  </si>
  <si>
    <t>BBB06</t>
  </si>
  <si>
    <t>BBB07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</si>
</sst>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17">
    <font>
      <sz val="14"/>
      <color theme="1"/>
      <name val="Angsana New"/>
      <family val="2"/>
      <charset val="222"/>
    </font>
    <font>
      <b/>
      <sz val="15"/>
      <color theme="3"/>
      <name val="Angsana New"/>
      <family val="2"/>
      <charset val="222"/>
    </font>
    <font>
      <sz val="14"/>
      <color rgb="FF006100"/>
      <name val="Angsana New"/>
      <family val="2"/>
      <charset val="222"/>
    </font>
    <font>
      <b/>
      <sz val="14"/>
      <color rgb="FF006100"/>
      <name val="Angsana New"/>
      <family val="1"/>
    </font>
    <font>
      <b/>
      <sz val="14"/>
      <color rgb="FFFF0000"/>
      <name val="Angsana New"/>
      <family val="1"/>
    </font>
    <font>
      <sz val="14"/>
      <color rgb="FF000000"/>
      <name val="Angsana New"/>
      <family val="1"/>
    </font>
    <font>
      <sz val="14"/>
      <color theme="1"/>
      <name val="Angsana New"/>
      <family val="2"/>
      <charset val="222"/>
    </font>
    <font>
      <u/>
      <sz val="11"/>
      <color theme="10"/>
      <name val="Tahoma"/>
      <family val="2"/>
      <charset val="222"/>
    </font>
    <font>
      <sz val="14"/>
      <color indexed="8"/>
      <name val="Angsana New"/>
      <family val="1"/>
    </font>
    <font>
      <sz val="14"/>
      <color theme="1"/>
      <name val="Angsana New"/>
      <family val="1"/>
    </font>
    <font>
      <b/>
      <sz val="14"/>
      <color indexed="8"/>
      <name val="Angsana New"/>
      <family val="1"/>
    </font>
    <font>
      <b/>
      <sz val="14"/>
      <name val="Angsana New"/>
      <family val="1"/>
    </font>
    <font>
      <b/>
      <sz val="14"/>
      <color rgb="FF0000FF"/>
      <name val="Angsana New"/>
      <family val="1"/>
    </font>
    <font>
      <sz val="14"/>
      <name val="Angsana New"/>
      <family val="1"/>
    </font>
    <font>
      <u/>
      <sz val="14"/>
      <color theme="10"/>
      <name val="Angsana New"/>
      <family val="1"/>
    </font>
    <font>
      <sz val="28"/>
      <color indexed="8"/>
      <name val="Tahoma"/>
      <family val="2"/>
      <scheme val="major"/>
    </font>
    <font>
      <sz val="22"/>
      <color rgb="FF000000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rgb="FF00B050"/>
      </bottom>
      <diagonal/>
    </border>
    <border>
      <left/>
      <right style="thin">
        <color theme="0"/>
      </right>
      <top/>
      <bottom style="thick">
        <color theme="4"/>
      </bottom>
      <diagonal/>
    </border>
    <border>
      <left style="thin">
        <color theme="0"/>
      </left>
      <right style="thin">
        <color theme="0"/>
      </right>
      <top/>
      <bottom style="thick">
        <color theme="4"/>
      </bottom>
      <diagonal/>
    </border>
    <border>
      <left style="thin">
        <color theme="0"/>
      </left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 tint="0.39997558519241921"/>
      </left>
      <right style="thin">
        <color theme="0"/>
      </right>
      <top style="thin">
        <color theme="6" tint="0.39997558519241921"/>
      </top>
      <bottom style="thick">
        <color theme="4"/>
      </bottom>
      <diagonal/>
    </border>
    <border>
      <left style="thin">
        <color theme="0"/>
      </left>
      <right style="thin">
        <color theme="0"/>
      </right>
      <top style="thin">
        <color theme="6" tint="0.39997558519241921"/>
      </top>
      <bottom style="thick">
        <color theme="4"/>
      </bottom>
      <diagonal/>
    </border>
    <border>
      <left style="thin">
        <color theme="0"/>
      </left>
      <right style="thin">
        <color theme="6" tint="0.39997558519241921"/>
      </right>
      <top style="thin">
        <color theme="6" tint="0.39997558519241921"/>
      </top>
      <bottom style="thick">
        <color theme="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43" fontId="6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/>
    <xf numFmtId="0" fontId="3" fillId="2" borderId="2" xfId="2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4" fontId="0" fillId="0" borderId="0" xfId="0" applyNumberFormat="1"/>
    <xf numFmtId="49" fontId="0" fillId="0" borderId="0" xfId="0" applyNumberFormat="1" applyAlignment="1">
      <alignment horizontal="center"/>
    </xf>
    <xf numFmtId="0" fontId="4" fillId="2" borderId="2" xfId="2" applyFont="1" applyBorder="1" applyAlignment="1" applyProtection="1">
      <alignment horizontal="center"/>
      <protection locked="0" hidden="1"/>
    </xf>
    <xf numFmtId="49" fontId="0" fillId="0" borderId="0" xfId="0" applyNumberFormat="1" applyBorder="1" applyAlignment="1">
      <alignment horizontal="center"/>
    </xf>
    <xf numFmtId="49" fontId="0" fillId="0" borderId="0" xfId="0" applyNumberFormat="1"/>
    <xf numFmtId="49" fontId="3" fillId="2" borderId="2" xfId="2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49" fontId="0" fillId="0" borderId="0" xfId="0" applyNumberFormat="1" applyAlignment="1" applyProtection="1">
      <alignment horizontal="center"/>
    </xf>
    <xf numFmtId="49" fontId="0" fillId="0" borderId="0" xfId="0" applyNumberForma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1" fontId="0" fillId="0" borderId="0" xfId="0" applyNumberFormat="1" applyAlignment="1" applyProtection="1">
      <alignment horizontal="center"/>
      <protection hidden="1"/>
    </xf>
    <xf numFmtId="0" fontId="0" fillId="0" borderId="0" xfId="0" applyNumberFormat="1" applyAlignment="1" applyProtection="1">
      <alignment horizontal="center"/>
      <protection hidden="1"/>
    </xf>
    <xf numFmtId="0" fontId="9" fillId="0" borderId="0" xfId="0" applyFont="1"/>
    <xf numFmtId="187" fontId="9" fillId="0" borderId="0" xfId="3" applyNumberFormat="1" applyFont="1" applyAlignment="1">
      <alignment horizontal="center"/>
    </xf>
    <xf numFmtId="0" fontId="8" fillId="0" borderId="0" xfId="0" applyFont="1"/>
    <xf numFmtId="0" fontId="10" fillId="0" borderId="0" xfId="0" applyFont="1" applyAlignment="1"/>
    <xf numFmtId="187" fontId="8" fillId="0" borderId="0" xfId="3" applyNumberFormat="1" applyFont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 applyAlignment="1"/>
    <xf numFmtId="0" fontId="13" fillId="0" borderId="0" xfId="0" applyFont="1" applyAlignment="1">
      <alignment horizontal="right"/>
    </xf>
    <xf numFmtId="14" fontId="13" fillId="0" borderId="0" xfId="3" applyNumberFormat="1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187" fontId="13" fillId="0" borderId="0" xfId="3" applyNumberFormat="1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87" fontId="11" fillId="0" borderId="9" xfId="3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187" fontId="13" fillId="0" borderId="9" xfId="3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9" fillId="0" borderId="9" xfId="0" applyNumberFormat="1" applyFont="1" applyBorder="1" applyAlignment="1" applyProtection="1">
      <alignment horizontal="left" vertical="center"/>
      <protection hidden="1"/>
    </xf>
    <xf numFmtId="0" fontId="9" fillId="0" borderId="0" xfId="0" applyFont="1" applyBorder="1"/>
    <xf numFmtId="0" fontId="9" fillId="0" borderId="0" xfId="0" applyFont="1" applyBorder="1" applyAlignment="1">
      <alignment horizontal="center" vertical="center"/>
    </xf>
    <xf numFmtId="187" fontId="9" fillId="0" borderId="0" xfId="3" applyNumberFormat="1" applyFont="1" applyBorder="1" applyAlignment="1">
      <alignment horizontal="center" vertical="center"/>
    </xf>
    <xf numFmtId="187" fontId="9" fillId="0" borderId="0" xfId="3" applyNumberFormat="1" applyFont="1" applyBorder="1" applyAlignment="1"/>
    <xf numFmtId="187" fontId="9" fillId="0" borderId="0" xfId="3" applyNumberFormat="1" applyFont="1" applyBorder="1" applyAlignment="1">
      <alignment vertical="center"/>
    </xf>
    <xf numFmtId="0" fontId="8" fillId="0" borderId="0" xfId="0" applyFont="1" applyBorder="1"/>
    <xf numFmtId="187" fontId="8" fillId="0" borderId="0" xfId="3" applyNumberFormat="1" applyFont="1" applyBorder="1" applyAlignment="1">
      <alignment horizontal="center"/>
    </xf>
    <xf numFmtId="187" fontId="9" fillId="0" borderId="0" xfId="3" applyNumberFormat="1" applyFont="1" applyBorder="1" applyAlignment="1">
      <alignment horizontal="center"/>
    </xf>
    <xf numFmtId="0" fontId="8" fillId="0" borderId="0" xfId="0" applyFont="1" applyAlignment="1">
      <alignment vertical="center"/>
    </xf>
    <xf numFmtId="0" fontId="11" fillId="0" borderId="0" xfId="0" applyFont="1" applyBorder="1" applyAlignment="1"/>
    <xf numFmtId="0" fontId="13" fillId="0" borderId="0" xfId="4" applyFont="1" applyBorder="1" applyAlignment="1" applyProtection="1">
      <alignment vertical="center"/>
    </xf>
    <xf numFmtId="0" fontId="13" fillId="0" borderId="0" xfId="0" applyFont="1" applyBorder="1" applyAlignment="1">
      <alignment vertical="center"/>
    </xf>
    <xf numFmtId="49" fontId="1" fillId="3" borderId="3" xfId="1" applyNumberFormat="1" applyFont="1" applyFill="1" applyBorder="1" applyAlignment="1">
      <alignment horizontal="center"/>
    </xf>
    <xf numFmtId="49" fontId="1" fillId="3" borderId="4" xfId="1" applyNumberFormat="1" applyFont="1" applyFill="1" applyBorder="1" applyAlignment="1">
      <alignment horizontal="center"/>
    </xf>
    <xf numFmtId="49" fontId="1" fillId="3" borderId="5" xfId="1" applyNumberFormat="1" applyFont="1" applyFill="1" applyBorder="1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applyNumberFormat="1" applyBorder="1"/>
    <xf numFmtId="49" fontId="0" fillId="0" borderId="0" xfId="0" applyNumberFormat="1" applyBorder="1" applyAlignment="1">
      <alignment horizontal="left"/>
    </xf>
    <xf numFmtId="0" fontId="13" fillId="0" borderId="9" xfId="0" applyFont="1" applyBorder="1" applyAlignment="1" applyProtection="1">
      <alignment horizontal="center" vertical="center"/>
      <protection locked="0"/>
    </xf>
    <xf numFmtId="0" fontId="9" fillId="0" borderId="9" xfId="0" applyNumberFormat="1" applyFont="1" applyBorder="1" applyAlignment="1" applyProtection="1">
      <alignment horizontal="center" vertical="center"/>
      <protection hidden="1"/>
    </xf>
    <xf numFmtId="0" fontId="13" fillId="0" borderId="9" xfId="0" applyFont="1" applyBorder="1" applyAlignment="1">
      <alignment horizontal="left"/>
    </xf>
    <xf numFmtId="0" fontId="11" fillId="0" borderId="16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18" xfId="0" applyFont="1" applyBorder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14" fontId="13" fillId="0" borderId="6" xfId="3" applyNumberFormat="1" applyFont="1" applyBorder="1" applyAlignment="1" applyProtection="1">
      <protection locked="0"/>
    </xf>
    <xf numFmtId="0" fontId="11" fillId="0" borderId="9" xfId="0" applyFont="1" applyBorder="1" applyAlignment="1">
      <alignment horizontal="right"/>
    </xf>
    <xf numFmtId="14" fontId="13" fillId="0" borderId="6" xfId="3" applyNumberFormat="1" applyFont="1" applyBorder="1" applyAlignment="1"/>
    <xf numFmtId="0" fontId="15" fillId="0" borderId="0" xfId="0" applyFont="1" applyAlignment="1">
      <alignment vertical="center"/>
    </xf>
    <xf numFmtId="14" fontId="1" fillId="3" borderId="4" xfId="1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49" fontId="1" fillId="3" borderId="20" xfId="1" applyNumberFormat="1" applyFont="1" applyFill="1" applyBorder="1" applyAlignment="1">
      <alignment horizontal="center"/>
    </xf>
    <xf numFmtId="49" fontId="1" fillId="3" borderId="21" xfId="1" applyNumberFormat="1" applyFont="1" applyFill="1" applyBorder="1" applyAlignment="1">
      <alignment horizontal="center"/>
    </xf>
    <xf numFmtId="14" fontId="1" fillId="3" borderId="21" xfId="1" applyNumberFormat="1" applyFont="1" applyFill="1" applyBorder="1" applyAlignment="1">
      <alignment horizontal="center"/>
    </xf>
    <xf numFmtId="49" fontId="1" fillId="3" borderId="22" xfId="1" applyNumberFormat="1" applyFont="1" applyFill="1" applyBorder="1" applyAlignment="1">
      <alignment horizontal="center"/>
    </xf>
    <xf numFmtId="0" fontId="13" fillId="0" borderId="9" xfId="0" applyFont="1" applyBorder="1" applyAlignment="1" applyProtection="1">
      <alignment horizontal="center"/>
      <protection hidden="1"/>
    </xf>
    <xf numFmtId="0" fontId="11" fillId="0" borderId="18" xfId="0" applyFont="1" applyBorder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0" fontId="13" fillId="0" borderId="9" xfId="0" applyFont="1" applyBorder="1" applyAlignment="1">
      <alignment horizontal="center"/>
    </xf>
    <xf numFmtId="187" fontId="9" fillId="0" borderId="0" xfId="3" applyNumberFormat="1" applyFont="1" applyBorder="1" applyAlignment="1">
      <alignment horizontal="center" vertical="center"/>
    </xf>
    <xf numFmtId="187" fontId="11" fillId="0" borderId="9" xfId="3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9" fillId="0" borderId="0" xfId="0" applyFont="1" applyProtection="1"/>
    <xf numFmtId="0" fontId="15" fillId="0" borderId="0" xfId="0" applyFont="1" applyAlignment="1" applyProtection="1">
      <alignment vertical="center"/>
    </xf>
    <xf numFmtId="0" fontId="8" fillId="0" borderId="0" xfId="0" applyFont="1" applyProtection="1"/>
    <xf numFmtId="0" fontId="8" fillId="0" borderId="0" xfId="0" applyFont="1" applyAlignment="1" applyProtection="1"/>
    <xf numFmtId="0" fontId="10" fillId="0" borderId="0" xfId="0" applyFont="1" applyAlignment="1" applyProtection="1"/>
    <xf numFmtId="0" fontId="11" fillId="0" borderId="9" xfId="0" applyFont="1" applyBorder="1" applyAlignment="1" applyProtection="1">
      <alignment horizontal="right"/>
    </xf>
    <xf numFmtId="0" fontId="11" fillId="0" borderId="16" xfId="0" applyFont="1" applyBorder="1" applyAlignment="1" applyProtection="1">
      <alignment vertical="top"/>
    </xf>
    <xf numFmtId="0" fontId="11" fillId="0" borderId="0" xfId="0" applyFont="1" applyBorder="1" applyAlignment="1" applyProtection="1">
      <alignment vertical="top"/>
    </xf>
    <xf numFmtId="0" fontId="13" fillId="0" borderId="0" xfId="0" applyFont="1" applyAlignment="1" applyProtection="1">
      <alignment horizontal="right"/>
    </xf>
    <xf numFmtId="14" fontId="13" fillId="0" borderId="0" xfId="3" applyNumberFormat="1" applyFont="1" applyBorder="1" applyAlignment="1" applyProtection="1">
      <alignment horizontal="center"/>
    </xf>
    <xf numFmtId="187" fontId="9" fillId="0" borderId="0" xfId="3" applyNumberFormat="1" applyFont="1" applyAlignment="1" applyProtection="1">
      <alignment horizontal="center"/>
    </xf>
    <xf numFmtId="187" fontId="13" fillId="0" borderId="0" xfId="3" applyNumberFormat="1" applyFont="1" applyAlignment="1" applyProtection="1">
      <alignment horizontal="center"/>
    </xf>
    <xf numFmtId="0" fontId="13" fillId="0" borderId="6" xfId="0" applyFont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 vertical="center"/>
    </xf>
    <xf numFmtId="187" fontId="13" fillId="0" borderId="0" xfId="3" applyNumberFormat="1" applyFont="1" applyAlignment="1" applyProtection="1">
      <alignment horizontal="center" vertical="center"/>
    </xf>
    <xf numFmtId="0" fontId="11" fillId="0" borderId="0" xfId="0" applyFont="1" applyAlignment="1" applyProtection="1"/>
    <xf numFmtId="0" fontId="11" fillId="0" borderId="0" xfId="0" applyFont="1" applyAlignment="1" applyProtection="1">
      <alignment horizontal="right"/>
    </xf>
    <xf numFmtId="0" fontId="11" fillId="0" borderId="9" xfId="0" applyFont="1" applyBorder="1" applyAlignment="1" applyProtection="1">
      <alignment horizontal="center" vertical="center"/>
    </xf>
    <xf numFmtId="187" fontId="11" fillId="0" borderId="9" xfId="3" applyNumberFormat="1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187" fontId="13" fillId="0" borderId="9" xfId="3" applyNumberFormat="1" applyFont="1" applyBorder="1" applyAlignment="1" applyProtection="1">
      <alignment horizontal="center" vertical="center"/>
    </xf>
    <xf numFmtId="0" fontId="13" fillId="0" borderId="9" xfId="3" applyNumberFormat="1" applyFont="1" applyBorder="1" applyAlignment="1" applyProtection="1">
      <alignment horizontal="center"/>
    </xf>
    <xf numFmtId="187" fontId="8" fillId="0" borderId="0" xfId="3" applyNumberFormat="1" applyFont="1" applyAlignment="1" applyProtection="1">
      <alignment horizontal="center"/>
    </xf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0" fontId="0" fillId="5" borderId="0" xfId="0" applyFill="1"/>
    <xf numFmtId="14" fontId="0" fillId="5" borderId="0" xfId="0" applyNumberFormat="1" applyFill="1"/>
    <xf numFmtId="0" fontId="0" fillId="5" borderId="0" xfId="0" applyNumberFormat="1" applyFill="1"/>
    <xf numFmtId="0" fontId="0" fillId="0" borderId="0" xfId="0" applyFill="1" applyAlignment="1">
      <alignment horizontal="center"/>
    </xf>
    <xf numFmtId="0" fontId="11" fillId="0" borderId="10" xfId="0" applyFont="1" applyBorder="1" applyAlignment="1" applyProtection="1">
      <alignment horizontal="left"/>
      <protection locked="0"/>
    </xf>
    <xf numFmtId="0" fontId="11" fillId="0" borderId="11" xfId="0" applyFont="1" applyBorder="1" applyAlignment="1" applyProtection="1">
      <alignment horizontal="left"/>
      <protection locked="0"/>
    </xf>
    <xf numFmtId="0" fontId="11" fillId="0" borderId="14" xfId="0" applyFont="1" applyBorder="1" applyAlignment="1">
      <alignment horizontal="left" vertical="top"/>
    </xf>
    <xf numFmtId="0" fontId="11" fillId="0" borderId="15" xfId="0" applyFont="1" applyBorder="1" applyAlignment="1">
      <alignment horizontal="left" vertical="top"/>
    </xf>
    <xf numFmtId="0" fontId="11" fillId="0" borderId="16" xfId="0" applyFont="1" applyBorder="1" applyAlignment="1">
      <alignment horizontal="left" vertical="top"/>
    </xf>
    <xf numFmtId="0" fontId="11" fillId="0" borderId="17" xfId="0" applyFont="1" applyBorder="1" applyAlignment="1">
      <alignment horizontal="left" vertical="top"/>
    </xf>
    <xf numFmtId="0" fontId="11" fillId="0" borderId="18" xfId="0" applyFont="1" applyBorder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187" fontId="12" fillId="0" borderId="9" xfId="3" applyNumberFormat="1" applyFont="1" applyBorder="1" applyAlignment="1" applyProtection="1">
      <alignment horizontal="center"/>
    </xf>
    <xf numFmtId="49" fontId="12" fillId="0" borderId="9" xfId="3" applyNumberFormat="1" applyFont="1" applyBorder="1" applyAlignment="1" applyProtection="1">
      <alignment horizontal="center"/>
      <protection locked="0"/>
    </xf>
    <xf numFmtId="14" fontId="11" fillId="0" borderId="9" xfId="3" applyNumberFormat="1" applyFont="1" applyBorder="1" applyAlignment="1" applyProtection="1">
      <alignment horizontal="center"/>
      <protection locked="0"/>
    </xf>
    <xf numFmtId="187" fontId="11" fillId="0" borderId="9" xfId="3" applyNumberFormat="1" applyFont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0" fontId="15" fillId="0" borderId="0" xfId="0" applyFont="1" applyAlignment="1">
      <alignment horizontal="left" vertical="center"/>
    </xf>
    <xf numFmtId="187" fontId="9" fillId="0" borderId="9" xfId="3" applyNumberFormat="1" applyFont="1" applyBorder="1" applyAlignment="1">
      <alignment horizontal="center"/>
    </xf>
    <xf numFmtId="0" fontId="13" fillId="0" borderId="9" xfId="4" applyNumberFormat="1" applyFont="1" applyBorder="1" applyAlignment="1" applyProtection="1">
      <alignment horizontal="center"/>
      <protection locked="0"/>
    </xf>
    <xf numFmtId="0" fontId="13" fillId="0" borderId="9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187" fontId="9" fillId="0" borderId="6" xfId="3" applyNumberFormat="1" applyFont="1" applyBorder="1" applyAlignment="1">
      <alignment horizontal="center"/>
    </xf>
    <xf numFmtId="0" fontId="14" fillId="0" borderId="7" xfId="4" applyFont="1" applyBorder="1" applyAlignment="1" applyProtection="1">
      <alignment horizontal="center" vertical="center"/>
    </xf>
    <xf numFmtId="187" fontId="9" fillId="0" borderId="0" xfId="3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187" fontId="11" fillId="0" borderId="9" xfId="3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3" fillId="0" borderId="10" xfId="0" applyFont="1" applyBorder="1" applyAlignment="1">
      <alignment horizontal="right"/>
    </xf>
    <xf numFmtId="0" fontId="13" fillId="0" borderId="8" xfId="0" applyFont="1" applyBorder="1" applyAlignment="1">
      <alignment horizontal="right"/>
    </xf>
    <xf numFmtId="0" fontId="13" fillId="0" borderId="11" xfId="0" applyFont="1" applyBorder="1" applyAlignment="1">
      <alignment horizontal="right"/>
    </xf>
    <xf numFmtId="0" fontId="13" fillId="0" borderId="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7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/>
    </xf>
    <xf numFmtId="0" fontId="15" fillId="0" borderId="0" xfId="0" applyFont="1" applyAlignment="1" applyProtection="1">
      <alignment horizontal="left" vertical="center"/>
    </xf>
    <xf numFmtId="0" fontId="13" fillId="0" borderId="9" xfId="0" applyFont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187" fontId="11" fillId="0" borderId="9" xfId="3" applyNumberFormat="1" applyFont="1" applyBorder="1" applyAlignment="1" applyProtection="1">
      <alignment horizontal="center" vertical="center"/>
    </xf>
    <xf numFmtId="0" fontId="10" fillId="4" borderId="14" xfId="0" applyFont="1" applyFill="1" applyBorder="1" applyAlignment="1">
      <alignment horizontal="center" vertical="top"/>
    </xf>
    <xf numFmtId="0" fontId="10" fillId="4" borderId="7" xfId="0" applyFont="1" applyFill="1" applyBorder="1" applyAlignment="1">
      <alignment horizontal="center" vertical="top"/>
    </xf>
    <xf numFmtId="0" fontId="10" fillId="4" borderId="15" xfId="0" applyFont="1" applyFill="1" applyBorder="1" applyAlignment="1">
      <alignment horizontal="center" vertical="top"/>
    </xf>
    <xf numFmtId="0" fontId="10" fillId="4" borderId="16" xfId="0" applyFont="1" applyFill="1" applyBorder="1" applyAlignment="1" applyProtection="1">
      <alignment horizontal="center" vertical="top"/>
    </xf>
    <xf numFmtId="0" fontId="10" fillId="4" borderId="0" xfId="0" applyFont="1" applyFill="1" applyBorder="1" applyAlignment="1" applyProtection="1">
      <alignment horizontal="center" vertical="top"/>
    </xf>
    <xf numFmtId="0" fontId="10" fillId="4" borderId="17" xfId="0" applyFont="1" applyFill="1" applyBorder="1" applyAlignment="1" applyProtection="1">
      <alignment horizontal="center" vertical="top"/>
    </xf>
    <xf numFmtId="0" fontId="10" fillId="4" borderId="18" xfId="0" applyFont="1" applyFill="1" applyBorder="1" applyAlignment="1" applyProtection="1">
      <alignment horizontal="center" vertical="top"/>
    </xf>
    <xf numFmtId="0" fontId="10" fillId="4" borderId="6" xfId="0" applyFont="1" applyFill="1" applyBorder="1" applyAlignment="1" applyProtection="1">
      <alignment horizontal="center" vertical="top"/>
    </xf>
    <xf numFmtId="0" fontId="10" fillId="4" borderId="19" xfId="0" applyFont="1" applyFill="1" applyBorder="1" applyAlignment="1" applyProtection="1">
      <alignment horizontal="center" vertical="top"/>
    </xf>
  </cellXfs>
  <cellStyles count="5">
    <cellStyle name="Comma" xfId="3" builtinId="3"/>
    <cellStyle name="Good" xfId="2" builtinId="26"/>
    <cellStyle name="Heading 1" xfId="1" builtinId="16"/>
    <cellStyle name="Hyperlink" xfId="4" builtinId="8"/>
    <cellStyle name="Normal" xfId="0" builtinId="0"/>
  </cellStyles>
  <dxfs count="51">
    <dxf>
      <numFmt numFmtId="30" formatCode="@"/>
      <alignment horizontal="left" vertical="bottom" textRotation="0" wrapText="0" indent="0" relativeIndent="255" justifyLastLine="0" shrinkToFit="0" mergeCell="0" readingOrder="0"/>
    </dxf>
    <dxf>
      <numFmt numFmtId="30" formatCode="@"/>
      <alignment horizontal="left" vertical="bottom" textRotation="0" wrapText="0" indent="0" relativeIndent="255" justifyLastLine="0" shrinkToFit="0" mergeCell="0" readingOrder="0"/>
    </dxf>
    <dxf>
      <numFmt numFmtId="19" formatCode="dd/mm/yy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  <alignment horizontal="center" vertical="bottom" textRotation="0" wrapText="0" indent="0" relativeIndent="255" justifyLastLine="0" shrinkToFit="0" mergeCell="0" readingOrder="0"/>
    </dxf>
    <dxf>
      <numFmt numFmtId="30" formatCode="@"/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3"/>
        <name val="Angsana New"/>
        <scheme val="none"/>
      </font>
      <numFmt numFmtId="30" formatCode="@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relativeIndent="255" justifyLastLine="0" shrinkToFit="0" mergeCell="0" readingOrder="0"/>
      <protection locked="1"/>
    </dxf>
    <dxf>
      <alignment horizontal="center" vertical="bottom" textRotation="0" wrapText="0" indent="0" relativeIndent="255" justifyLastLine="0" shrinkToFit="0" mergeCell="0" readingOrder="0"/>
      <protection locked="1" hidden="0"/>
    </dxf>
    <dxf>
      <alignment horizontal="center" vertical="bottom" textRotation="0" wrapText="0" indent="0" relativeIndent="255" justifyLastLine="0" shrinkToFit="0" mergeCell="0" readingOrder="0"/>
      <protection locked="1" hidden="0"/>
    </dxf>
    <dxf>
      <numFmt numFmtId="0" formatCode="General"/>
      <alignment horizontal="center" vertical="bottom" textRotation="0" wrapText="0" indent="0" relativeIndent="255" justifyLastLine="0" shrinkToFit="0" mergeCell="0" readingOrder="0"/>
      <protection locked="1" hidden="1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30" formatCode="@"/>
      <alignment horizontal="center" vertical="bottom" textRotation="0" wrapText="0" indent="0" relativeIndent="255" justifyLastLine="0" shrinkToFit="0" mergeCell="0" readingOrder="0"/>
      <protection locked="1" hidden="0"/>
    </dxf>
    <dxf>
      <alignment horizontal="center" vertical="bottom" textRotation="0" wrapText="0" indent="0" relativeIndent="255" justifyLastLine="0" shrinkToFit="0" mergeCell="0" readingOrder="0"/>
      <protection locked="1" hidden="0"/>
    </dxf>
    <dxf>
      <protection locked="1"/>
    </dxf>
    <dxf>
      <border outline="0">
        <bottom style="medium">
          <color rgb="FF00B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6100"/>
        <name val="Angsana New"/>
        <scheme val="none"/>
      </font>
      <alignment horizontal="center" vertical="bottom" textRotation="0" wrapText="0" indent="0" relativeIndent="255" justifyLastLine="0" shrinkToFit="0" readingOrder="0"/>
      <protection locked="0" hidden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3" displayName="Table3" ref="A1:A6" totalsRowShown="0" dataDxfId="50">
  <autoFilter ref="A1:A6"/>
  <tableColumns count="1">
    <tableColumn id="1" name="หน่วยนับ" dataDxfId="49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3" name="Table4" displayName="Table4" ref="C1:C3" totalsRowShown="0">
  <autoFilter ref="C1:C3"/>
  <tableColumns count="1">
    <tableColumn id="1" name="สถานะ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4" name="Table5" displayName="Table5" ref="E1:E3" totalsRowShown="0" headerRowDxfId="48" dataDxfId="47">
  <autoFilter ref="E1:E3"/>
  <tableColumns count="1">
    <tableColumn id="1" name="ประเภทรับจ่าย" dataDxfId="46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1" name="Table2" displayName="Table2" ref="A2:J6" totalsRowShown="0" headerRowDxfId="45" dataDxfId="43" headerRowBorderDxfId="44" headerRowCellStyle="Good">
  <autoFilter ref="A2:J6">
    <filterColumn colId="3"/>
    <filterColumn colId="4"/>
    <filterColumn colId="5"/>
  </autoFilter>
  <tableColumns count="10">
    <tableColumn id="1" name="ลำดับ" dataDxfId="42"/>
    <tableColumn id="2" name="รหัสสินค้า" dataDxfId="41"/>
    <tableColumn id="3" name="ชื่อสินค้า" dataDxfId="40"/>
    <tableColumn id="13" name="PATICULAR" dataDxfId="39"/>
    <tableColumn id="14" name="COLOR" dataDxfId="38"/>
    <tableColumn id="15" name="SPEC" dataDxfId="37"/>
    <tableColumn id="4" name="คงเหลือ" dataDxfId="36">
      <calculatedColumnFormula>SUMIFS(Table6[จำนวน],Table6[รหัสินค้า],Table2[[#This Row],[รหัสสินค้า]],Table6[ประเภท],"รับเข้า")-SUMIFS(Table6[จำนวน],Table6[รหัสินค้า],Table2[[#This Row],[รหัสสินค้า]],Table6[ประเภท],"ส่งออก")</calculatedColumnFormula>
    </tableColumn>
    <tableColumn id="5" name="หน่วย" dataDxfId="35"/>
    <tableColumn id="8" name="สถานที่จัดเก็บ" dataDxfId="34"/>
    <tableColumn id="12" name="สถานะ2" dataDxfId="33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6" displayName="Table6" ref="A2:L40" totalsRowShown="0" headerRowDxfId="14" dataDxfId="12" headerRowBorderDxfId="13" headerRowCellStyle="Heading 1">
  <autoFilter ref="A2:L40">
    <filterColumn colId="4"/>
    <filterColumn colId="5"/>
    <filterColumn colId="6"/>
  </autoFilter>
  <tableColumns count="12">
    <tableColumn id="1" name="ลำดับ" dataDxfId="11"/>
    <tableColumn id="2" name="ประเภท" dataDxfId="10"/>
    <tableColumn id="3" name="รหัสินค้า" dataDxfId="9"/>
    <tableColumn id="4" name="ชื่อสินค้า" dataDxfId="8"/>
    <tableColumn id="10" name="PATUCULAR" dataDxfId="7"/>
    <tableColumn id="11" name="COLOR" dataDxfId="6"/>
    <tableColumn id="12" name="SPEC" dataDxfId="5"/>
    <tableColumn id="5" name="จำนวน" dataDxfId="4"/>
    <tableColumn id="6" name="หน่วย" dataDxfId="3"/>
    <tableColumn id="7" name="วันที่เอกสาร" dataDxfId="2"/>
    <tableColumn id="8" name="เลขที่เอกสาร" dataDxfId="1"/>
    <tableColumn id="9" name="หมายเหตุ" dataDxfId="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&#3621;&#3591;&#3594;&#3639;&#3656;&#3629;&#3612;&#3641;&#3657;&#3619;&#3633;&#3610;&#3626;&#3636;&#3609;&#3588;&#3657;&#3634;@CDC" TargetMode="External"/><Relationship Id="rId1" Type="http://schemas.openxmlformats.org/officeDocument/2006/relationships/hyperlink" Target="mailto:&#3621;&#3591;&#3594;&#3639;&#3656;&#3629;&#3612;&#3641;&#3657;&#3619;&#3633;&#3610;&#3626;&#3636;&#3609;&#3588;&#3657;&#3634;@CDC" TargetMode="Externa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&#3621;&#3591;&#3594;&#3639;&#3656;&#3629;&#3612;&#3641;&#3657;&#3619;&#3633;&#3610;&#3626;&#3636;&#3609;&#3588;&#3657;&#3634;@CDC" TargetMode="External"/><Relationship Id="rId1" Type="http://schemas.openxmlformats.org/officeDocument/2006/relationships/hyperlink" Target="mailto:&#3621;&#3591;&#3594;&#3639;&#3656;&#3629;&#3612;&#3641;&#3657;&#3619;&#3633;&#3610;&#3626;&#3636;&#3609;&#3588;&#3657;&#3634;@CDC" TargetMode="Externa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E6"/>
  <sheetViews>
    <sheetView workbookViewId="0">
      <selection activeCell="E29" sqref="E29"/>
    </sheetView>
  </sheetViews>
  <sheetFormatPr defaultRowHeight="21"/>
  <cols>
    <col min="1" max="1" width="16" customWidth="1"/>
    <col min="2" max="2" width="2" customWidth="1"/>
    <col min="3" max="3" width="17" customWidth="1"/>
    <col min="4" max="4" width="2" customWidth="1"/>
    <col min="5" max="5" width="22.1640625" customWidth="1"/>
  </cols>
  <sheetData>
    <row r="1" spans="1:5">
      <c r="A1" t="s">
        <v>7</v>
      </c>
      <c r="C1" t="s">
        <v>6</v>
      </c>
      <c r="E1" s="2" t="s">
        <v>16</v>
      </c>
    </row>
    <row r="2" spans="1:5">
      <c r="A2" s="2" t="s">
        <v>24</v>
      </c>
      <c r="C2" t="s">
        <v>14</v>
      </c>
      <c r="E2" s="2" t="s">
        <v>30</v>
      </c>
    </row>
    <row r="3" spans="1:5">
      <c r="A3" s="2" t="s">
        <v>25</v>
      </c>
      <c r="C3" t="s">
        <v>15</v>
      </c>
      <c r="E3" s="2" t="s">
        <v>29</v>
      </c>
    </row>
    <row r="4" spans="1:5">
      <c r="A4" s="2"/>
    </row>
    <row r="5" spans="1:5">
      <c r="A5" s="2"/>
    </row>
    <row r="6" spans="1:5">
      <c r="A6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J6"/>
  <sheetViews>
    <sheetView workbookViewId="0">
      <pane ySplit="2" topLeftCell="A3" activePane="bottomLeft" state="frozen"/>
      <selection pane="bottomLeft" activeCell="F13" sqref="F13"/>
    </sheetView>
  </sheetViews>
  <sheetFormatPr defaultColWidth="9.33203125" defaultRowHeight="21"/>
  <cols>
    <col min="1" max="1" width="11.33203125" style="12" customWidth="1"/>
    <col min="2" max="2" width="27.33203125" style="11" bestFit="1" customWidth="1"/>
    <col min="3" max="3" width="23.83203125" style="12" bestFit="1" customWidth="1"/>
    <col min="4" max="4" width="23" style="12" bestFit="1" customWidth="1"/>
    <col min="5" max="5" width="26" style="12" bestFit="1" customWidth="1"/>
    <col min="6" max="6" width="16" style="12" bestFit="1" customWidth="1"/>
    <col min="7" max="7" width="13.5" style="9" bestFit="1" customWidth="1"/>
    <col min="8" max="8" width="11.83203125" style="12" bestFit="1" customWidth="1"/>
    <col min="9" max="9" width="19" style="12" bestFit="1" customWidth="1"/>
    <col min="10" max="10" width="14" style="12" bestFit="1" customWidth="1"/>
  </cols>
  <sheetData>
    <row r="1" spans="1:10" ht="30" customHeight="1">
      <c r="A1"/>
      <c r="B1" s="7"/>
      <c r="C1"/>
      <c r="D1"/>
      <c r="E1"/>
      <c r="F1"/>
      <c r="H1"/>
      <c r="I1"/>
      <c r="J1"/>
    </row>
    <row r="2" spans="1:10" ht="21.75" thickBot="1">
      <c r="A2" s="1" t="s">
        <v>0</v>
      </c>
      <c r="B2" s="8" t="s">
        <v>1</v>
      </c>
      <c r="C2" s="1" t="s">
        <v>2</v>
      </c>
      <c r="D2" s="1" t="s">
        <v>20</v>
      </c>
      <c r="E2" s="1" t="s">
        <v>21</v>
      </c>
      <c r="F2" s="1" t="s">
        <v>22</v>
      </c>
      <c r="G2" s="5" t="s">
        <v>3</v>
      </c>
      <c r="H2" s="1" t="s">
        <v>4</v>
      </c>
      <c r="I2" s="1" t="s">
        <v>5</v>
      </c>
      <c r="J2" s="1" t="s">
        <v>13</v>
      </c>
    </row>
    <row r="3" spans="1:10" hidden="1">
      <c r="A3" s="10">
        <v>0</v>
      </c>
      <c r="B3" s="10" t="s">
        <v>19</v>
      </c>
      <c r="C3" s="11" t="s">
        <v>19</v>
      </c>
      <c r="D3" s="11"/>
      <c r="E3" s="11"/>
      <c r="F3" s="11"/>
      <c r="G3" s="15">
        <f>SUMIFS(Table6[จำนวน],Table6[รหัสินค้า],Table2[[#This Row],[รหัสสินค้า]],Table6[ประเภท],"รับเข้า")-SUMIFS(Table6[จำนวน],Table6[รหัสินค้า],Table2[[#This Row],[รหัสสินค้า]],Table6[ประเภท],"ส่งออก")</f>
        <v>0</v>
      </c>
      <c r="H3" s="10" t="s">
        <v>24</v>
      </c>
      <c r="I3" s="10"/>
      <c r="J3" s="10" t="s">
        <v>14</v>
      </c>
    </row>
    <row r="4" spans="1:10">
      <c r="A4" s="13">
        <v>1</v>
      </c>
      <c r="B4" s="10" t="s">
        <v>26</v>
      </c>
      <c r="C4" s="12" t="s">
        <v>61</v>
      </c>
      <c r="D4" s="12" t="s">
        <v>62</v>
      </c>
      <c r="E4" s="12" t="s">
        <v>63</v>
      </c>
      <c r="F4" s="12" t="s">
        <v>64</v>
      </c>
      <c r="G4" s="14">
        <v>1</v>
      </c>
      <c r="H4" s="12" t="s">
        <v>65</v>
      </c>
      <c r="I4" s="12" t="s">
        <v>66</v>
      </c>
      <c r="J4" s="12" t="s">
        <v>67</v>
      </c>
    </row>
    <row r="5" spans="1:10">
      <c r="A5" s="13">
        <v>2</v>
      </c>
      <c r="B5" s="10" t="s">
        <v>27</v>
      </c>
      <c r="C5" s="12" t="s">
        <v>68</v>
      </c>
      <c r="D5" s="12" t="s">
        <v>69</v>
      </c>
      <c r="E5" s="12" t="s">
        <v>70</v>
      </c>
      <c r="F5" s="12" t="s">
        <v>71</v>
      </c>
      <c r="G5" s="14">
        <v>1</v>
      </c>
      <c r="H5" s="12" t="s">
        <v>72</v>
      </c>
      <c r="I5" s="12" t="s">
        <v>73</v>
      </c>
      <c r="J5" s="12" t="s">
        <v>74</v>
      </c>
    </row>
    <row r="6" spans="1:10">
      <c r="A6" s="13">
        <v>3</v>
      </c>
      <c r="B6" s="10" t="s">
        <v>28</v>
      </c>
      <c r="C6" s="12" t="s">
        <v>75</v>
      </c>
      <c r="D6" s="12" t="s">
        <v>76</v>
      </c>
      <c r="E6" s="12" t="s">
        <v>77</v>
      </c>
      <c r="F6" s="12" t="s">
        <v>78</v>
      </c>
      <c r="G6" s="14">
        <v>1</v>
      </c>
      <c r="H6" s="13" t="s">
        <v>79</v>
      </c>
      <c r="I6" s="13" t="s">
        <v>80</v>
      </c>
      <c r="J6" s="13" t="s">
        <v>81</v>
      </c>
    </row>
  </sheetData>
  <pageMargins left="0.19685039370078741" right="0.19685039370078741" top="0.39370078740157483" bottom="0.19685039370078741" header="0.31496062992125984" footer="0.31496062992125984"/>
  <pageSetup paperSize="9" scale="90" orientation="landscape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rgb="FF00B050"/>
  </sheetPr>
  <dimension ref="A1:I110"/>
  <sheetViews>
    <sheetView topLeftCell="A7" workbookViewId="0">
      <selection activeCell="A67" sqref="A67:C69"/>
    </sheetView>
  </sheetViews>
  <sheetFormatPr defaultRowHeight="17.25" customHeight="1"/>
  <cols>
    <col min="1" max="1" width="9.5" style="16" customWidth="1"/>
    <col min="2" max="3" width="27" style="16" bestFit="1" customWidth="1"/>
    <col min="4" max="4" width="17" style="16" customWidth="1"/>
    <col min="5" max="5" width="36.33203125" style="16" customWidth="1"/>
    <col min="6" max="7" width="10.83203125" style="16" bestFit="1" customWidth="1"/>
    <col min="8" max="8" width="9" style="17" customWidth="1"/>
    <col min="9" max="9" width="14.33203125" style="17" customWidth="1"/>
    <col min="10" max="16384" width="9.33203125" style="16"/>
  </cols>
  <sheetData>
    <row r="1" spans="1:9" ht="17.25" customHeight="1">
      <c r="A1" s="76"/>
      <c r="B1" s="76"/>
      <c r="C1" s="76"/>
      <c r="D1" s="76"/>
      <c r="E1" s="76"/>
    </row>
    <row r="2" spans="1:9" ht="17.25" customHeight="1">
      <c r="A2" s="76"/>
      <c r="B2" s="76"/>
      <c r="C2" s="76"/>
      <c r="D2" s="76"/>
      <c r="E2" s="76"/>
    </row>
    <row r="3" spans="1:9" ht="17.25" customHeight="1">
      <c r="A3" s="76"/>
      <c r="B3" s="76"/>
      <c r="C3" s="76"/>
      <c r="D3" s="76"/>
      <c r="E3" s="76"/>
    </row>
    <row r="4" spans="1:9" ht="17.25" customHeight="1">
      <c r="A4" s="145"/>
      <c r="B4" s="145"/>
      <c r="C4" s="145"/>
      <c r="D4" s="77"/>
      <c r="E4" s="76"/>
    </row>
    <row r="5" spans="1:9" ht="17.25" customHeight="1">
      <c r="A5" s="145"/>
      <c r="B5" s="145"/>
      <c r="C5" s="145"/>
      <c r="D5" s="77"/>
      <c r="E5" s="78"/>
      <c r="F5" s="150" t="s">
        <v>51</v>
      </c>
      <c r="G5" s="151"/>
      <c r="H5" s="151"/>
      <c r="I5" s="152"/>
    </row>
    <row r="6" spans="1:9" ht="17.25" customHeight="1">
      <c r="A6" s="76"/>
      <c r="B6" s="76"/>
      <c r="C6" s="79"/>
      <c r="D6" s="79"/>
      <c r="E6" s="80"/>
      <c r="F6" s="153" t="s">
        <v>31</v>
      </c>
      <c r="G6" s="154"/>
      <c r="H6" s="154"/>
      <c r="I6" s="155"/>
    </row>
    <row r="7" spans="1:9" ht="17.25" customHeight="1">
      <c r="A7" s="76"/>
      <c r="B7" s="76"/>
      <c r="C7" s="78"/>
      <c r="D7" s="78"/>
      <c r="E7" s="78"/>
      <c r="F7" s="156"/>
      <c r="G7" s="157"/>
      <c r="H7" s="157"/>
      <c r="I7" s="158"/>
    </row>
    <row r="8" spans="1:9" ht="17.25" customHeight="1">
      <c r="A8" s="76"/>
      <c r="B8" s="76"/>
      <c r="C8" s="78"/>
      <c r="D8" s="78"/>
      <c r="E8" s="78"/>
      <c r="F8" s="81" t="s">
        <v>53</v>
      </c>
      <c r="G8" s="114" t="s">
        <v>54</v>
      </c>
      <c r="H8" s="114"/>
      <c r="I8" s="114"/>
    </row>
    <row r="9" spans="1:9" ht="17.25" customHeight="1">
      <c r="A9" s="76"/>
      <c r="B9" s="76"/>
      <c r="C9" s="76"/>
      <c r="D9" s="76"/>
      <c r="E9" s="76"/>
      <c r="F9" s="81" t="s">
        <v>33</v>
      </c>
      <c r="G9" s="115">
        <v>4</v>
      </c>
      <c r="H9" s="115"/>
      <c r="I9" s="115"/>
    </row>
    <row r="10" spans="1:9" ht="27" customHeight="1">
      <c r="A10" s="91" t="s">
        <v>32</v>
      </c>
      <c r="B10" s="106" t="s">
        <v>55</v>
      </c>
      <c r="C10" s="107"/>
      <c r="D10" s="84" t="s">
        <v>52</v>
      </c>
      <c r="E10" s="58"/>
      <c r="F10" s="81" t="s">
        <v>35</v>
      </c>
      <c r="G10" s="116">
        <v>43115</v>
      </c>
      <c r="H10" s="116"/>
      <c r="I10" s="116"/>
    </row>
    <row r="11" spans="1:9" ht="17.25" customHeight="1">
      <c r="A11" s="92" t="s">
        <v>34</v>
      </c>
      <c r="B11" s="108"/>
      <c r="C11" s="109"/>
      <c r="D11" s="82"/>
      <c r="E11" s="83"/>
      <c r="F11" s="76"/>
      <c r="G11" s="84"/>
      <c r="H11" s="85"/>
      <c r="I11" s="85"/>
    </row>
    <row r="12" spans="1:9" ht="17.25" customHeight="1">
      <c r="A12" s="76"/>
      <c r="B12" s="110"/>
      <c r="C12" s="111"/>
      <c r="D12" s="82"/>
      <c r="E12" s="83"/>
      <c r="F12" s="76"/>
      <c r="G12" s="76"/>
      <c r="H12" s="86"/>
      <c r="I12" s="86"/>
    </row>
    <row r="13" spans="1:9" ht="17.25" customHeight="1">
      <c r="A13" s="76"/>
      <c r="B13" s="112"/>
      <c r="C13" s="113"/>
      <c r="D13" s="76"/>
      <c r="E13" s="76"/>
      <c r="F13" s="76"/>
      <c r="G13" s="84"/>
      <c r="H13" s="87"/>
      <c r="I13" s="87"/>
    </row>
    <row r="14" spans="1:9" ht="17.25" customHeight="1">
      <c r="A14" s="76"/>
      <c r="B14" s="76"/>
      <c r="C14" s="92"/>
      <c r="D14" s="88"/>
      <c r="E14" s="88"/>
      <c r="F14" s="89"/>
      <c r="G14" s="89"/>
      <c r="H14" s="90"/>
      <c r="I14" s="90"/>
    </row>
    <row r="15" spans="1:9" ht="17.25" customHeight="1">
      <c r="A15" s="93" t="s">
        <v>36</v>
      </c>
      <c r="B15" s="93" t="s">
        <v>1</v>
      </c>
      <c r="C15" s="93" t="s">
        <v>37</v>
      </c>
      <c r="D15" s="146" t="s">
        <v>38</v>
      </c>
      <c r="E15" s="146" t="s">
        <v>21</v>
      </c>
      <c r="F15" s="147" t="s">
        <v>22</v>
      </c>
      <c r="G15" s="94" t="s">
        <v>10</v>
      </c>
      <c r="H15" s="149" t="s">
        <v>12</v>
      </c>
      <c r="I15" s="149"/>
    </row>
    <row r="16" spans="1:9" ht="17.25" customHeight="1">
      <c r="A16" s="95" t="s">
        <v>39</v>
      </c>
      <c r="B16" s="95" t="s">
        <v>40</v>
      </c>
      <c r="C16" s="95" t="s">
        <v>41</v>
      </c>
      <c r="D16" s="146"/>
      <c r="E16" s="146"/>
      <c r="F16" s="148"/>
      <c r="G16" s="96" t="s">
        <v>42</v>
      </c>
      <c r="H16" s="149"/>
      <c r="I16" s="149"/>
    </row>
    <row r="17" spans="1:9" ht="17.25" customHeight="1">
      <c r="A17" s="69">
        <f>IF(B17="","",COUNTA(B$17:B17))</f>
        <v>1</v>
      </c>
      <c r="B17" s="51" t="s">
        <v>28</v>
      </c>
      <c r="C17" s="32" t="str">
        <f>IF(ISNA(VLOOKUP($B17,รายการสินค้า!$B:$J,2,0)),"",(VLOOKUP($B17,รายการสินค้า!$B:$J,2,0)))</f>
        <v>BBB01</v>
      </c>
      <c r="D17" s="32" t="str">
        <f>IF(ISNA(VLOOKUP($B17,รายการสินค้า!$B:$J,3,0)),"",(VLOOKUP($B17,รายการสินค้า!$B:$J,3,0)))</f>
        <v>BBB02</v>
      </c>
      <c r="E17" s="32" t="str">
        <f>IF(ISNA(VLOOKUP($B17,รายการสินค้า!$B:$J,4,0)),"",(VLOOKUP($B17,รายการสินค้า!$B:$J,4,0)))</f>
        <v>BBB03</v>
      </c>
      <c r="F17" s="32" t="str">
        <f>IF(ISNA(VLOOKUP($B17,รายการสินค้า!$B:$J,5,0)),"",(VLOOKUP($B17,รายการสินค้า!$B:$J,5,0)))</f>
        <v>BBB04</v>
      </c>
      <c r="G17" s="52">
        <f>IF(ISNA(VLOOKUP($B17,รายการสินค้า!$B:$J,6,0)),"",(VLOOKUP($B17,รายการสินค้า!$B:$J,6,0)))</f>
        <v>1</v>
      </c>
      <c r="H17" s="121"/>
      <c r="I17" s="121"/>
    </row>
    <row r="18" spans="1:9" ht="17.25" customHeight="1">
      <c r="A18" s="69" t="str">
        <f>IF(B18="","",COUNTA(B$17:B18))</f>
        <v/>
      </c>
      <c r="B18" s="51"/>
      <c r="C18" s="32" t="str">
        <f>IF(ISNA(VLOOKUP($B18,รายการสินค้า!$B:$J,2,0)),"",(VLOOKUP($B18,รายการสินค้า!$B:$J,2,0)))</f>
        <v/>
      </c>
      <c r="D18" s="32" t="str">
        <f>IF(ISNA(VLOOKUP($B18,รายการสินค้า!$B:$J,3,0)),"",(VLOOKUP($B18,รายการสินค้า!$B:$J,3,0)))</f>
        <v/>
      </c>
      <c r="E18" s="32" t="str">
        <f>IF(ISNA(VLOOKUP($B18,รายการสินค้า!$B:$J,4,0)),"",(VLOOKUP($B18,รายการสินค้า!$B:$J,4,0)))</f>
        <v/>
      </c>
      <c r="F18" s="32" t="str">
        <f>IF(ISNA(VLOOKUP($B18,รายการสินค้า!$B:$J,5,0)),"",(VLOOKUP($B18,รายการสินค้า!$B:$J,5,0)))</f>
        <v/>
      </c>
      <c r="G18" s="52" t="str">
        <f>IF(ISNA(VLOOKUP($B18,รายการสินค้า!$B:$J,6,0)),"",(VLOOKUP($B18,รายการสินค้า!$B:$J,6,0)))</f>
        <v/>
      </c>
      <c r="H18" s="121"/>
      <c r="I18" s="121"/>
    </row>
    <row r="19" spans="1:9" ht="17.25" customHeight="1">
      <c r="A19" s="69" t="str">
        <f>IF(B19="","",COUNTA(B$17:B19))</f>
        <v/>
      </c>
      <c r="B19" s="51"/>
      <c r="C19" s="32" t="str">
        <f>IF(ISNA(VLOOKUP($B19,รายการสินค้า!$B:$J,2,0)),"",(VLOOKUP($B19,รายการสินค้า!$B:$J,2,0)))</f>
        <v/>
      </c>
      <c r="D19" s="32" t="str">
        <f>IF(ISNA(VLOOKUP($B19,รายการสินค้า!$B:$J,3,0)),"",(VLOOKUP($B19,รายการสินค้า!$B:$J,3,0)))</f>
        <v/>
      </c>
      <c r="E19" s="32" t="str">
        <f>IF(ISNA(VLOOKUP($B19,รายการสินค้า!$B:$J,4,0)),"",(VLOOKUP($B19,รายการสินค้า!$B:$J,4,0)))</f>
        <v/>
      </c>
      <c r="F19" s="32" t="str">
        <f>IF(ISNA(VLOOKUP($B19,รายการสินค้า!$B:$J,5,0)),"",(VLOOKUP($B19,รายการสินค้า!$B:$J,5,0)))</f>
        <v/>
      </c>
      <c r="G19" s="52" t="str">
        <f>IF(ISNA(VLOOKUP($B19,รายการสินค้า!$B:$J,6,0)),"",(VLOOKUP($B19,รายการสินค้า!$B:$J,6,0)))</f>
        <v/>
      </c>
      <c r="H19" s="121"/>
      <c r="I19" s="121"/>
    </row>
    <row r="20" spans="1:9" ht="17.25" customHeight="1">
      <c r="A20" s="69" t="str">
        <f>IF(B20="","",COUNTA(B$17:B20))</f>
        <v/>
      </c>
      <c r="B20" s="51"/>
      <c r="C20" s="32" t="str">
        <f>IF(ISNA(VLOOKUP($B20,รายการสินค้า!$B:$J,2,0)),"",(VLOOKUP($B20,รายการสินค้า!$B:$J,2,0)))</f>
        <v/>
      </c>
      <c r="D20" s="32" t="str">
        <f>IF(ISNA(VLOOKUP($B20,รายการสินค้า!$B:$J,3,0)),"",(VLOOKUP($B20,รายการสินค้า!$B:$J,3,0)))</f>
        <v/>
      </c>
      <c r="E20" s="32" t="str">
        <f>IF(ISNA(VLOOKUP($B20,รายการสินค้า!$B:$J,4,0)),"",(VLOOKUP($B20,รายการสินค้า!$B:$J,4,0)))</f>
        <v/>
      </c>
      <c r="F20" s="32" t="str">
        <f>IF(ISNA(VLOOKUP($B20,รายการสินค้า!$B:$J,5,0)),"",(VLOOKUP($B20,รายการสินค้า!$B:$J,5,0)))</f>
        <v/>
      </c>
      <c r="G20" s="52" t="str">
        <f>IF(ISNA(VLOOKUP($B20,รายการสินค้า!$B:$J,6,0)),"",(VLOOKUP($B20,รายการสินค้า!$B:$J,6,0)))</f>
        <v/>
      </c>
      <c r="H20" s="121"/>
      <c r="I20" s="121"/>
    </row>
    <row r="21" spans="1:9" ht="17.25" customHeight="1">
      <c r="A21" s="69" t="str">
        <f>IF(B21="","",COUNTA(B$17:B21))</f>
        <v/>
      </c>
      <c r="B21" s="51"/>
      <c r="C21" s="32" t="str">
        <f>IF(ISNA(VLOOKUP($B21,รายการสินค้า!$B:$J,2,0)),"",(VLOOKUP($B21,รายการสินค้า!$B:$J,2,0)))</f>
        <v/>
      </c>
      <c r="D21" s="32" t="str">
        <f>IF(ISNA(VLOOKUP($B21,รายการสินค้า!$B:$J,3,0)),"",(VLOOKUP($B21,รายการสินค้า!$B:$J,3,0)))</f>
        <v/>
      </c>
      <c r="E21" s="32" t="str">
        <f>IF(ISNA(VLOOKUP($B21,รายการสินค้า!$B:$J,4,0)),"",(VLOOKUP($B21,รายการสินค้า!$B:$J,4,0)))</f>
        <v/>
      </c>
      <c r="F21" s="32" t="str">
        <f>IF(ISNA(VLOOKUP($B21,รายการสินค้า!$B:$J,5,0)),"",(VLOOKUP($B21,รายการสินค้า!$B:$J,5,0)))</f>
        <v/>
      </c>
      <c r="G21" s="52" t="str">
        <f>IF(ISNA(VLOOKUP($B21,รายการสินค้า!$B:$J,6,0)),"",(VLOOKUP($B21,รายการสินค้า!$B:$J,6,0)))</f>
        <v/>
      </c>
      <c r="H21" s="121"/>
      <c r="I21" s="121"/>
    </row>
    <row r="22" spans="1:9" ht="17.25" customHeight="1">
      <c r="A22" s="69" t="str">
        <f>IF(B22="","",COUNTA(B$17:B22))</f>
        <v/>
      </c>
      <c r="B22" s="51"/>
      <c r="C22" s="32" t="str">
        <f>IF(ISNA(VLOOKUP($B22,รายการสินค้า!$B:$J,2,0)),"",(VLOOKUP($B22,รายการสินค้า!$B:$J,2,0)))</f>
        <v/>
      </c>
      <c r="D22" s="32" t="str">
        <f>IF(ISNA(VLOOKUP($B22,รายการสินค้า!$B:$J,3,0)),"",(VLOOKUP($B22,รายการสินค้า!$B:$J,3,0)))</f>
        <v/>
      </c>
      <c r="E22" s="32" t="str">
        <f>IF(ISNA(VLOOKUP($B22,รายการสินค้า!$B:$J,4,0)),"",(VLOOKUP($B22,รายการสินค้า!$B:$J,4,0)))</f>
        <v/>
      </c>
      <c r="F22" s="32" t="str">
        <f>IF(ISNA(VLOOKUP($B22,รายการสินค้า!$B:$J,5,0)),"",(VLOOKUP($B22,รายการสินค้า!$B:$J,5,0)))</f>
        <v/>
      </c>
      <c r="G22" s="52" t="str">
        <f>IF(ISNA(VLOOKUP($B22,รายการสินค้า!$B:$J,6,0)),"",(VLOOKUP($B22,รายการสินค้า!$B:$J,6,0)))</f>
        <v/>
      </c>
      <c r="H22" s="121"/>
      <c r="I22" s="121"/>
    </row>
    <row r="23" spans="1:9" ht="17.25" customHeight="1">
      <c r="A23" s="69" t="str">
        <f>IF(B23="","",COUNTA(B$17:B23))</f>
        <v/>
      </c>
      <c r="B23" s="51"/>
      <c r="C23" s="32" t="str">
        <f>IF(ISNA(VLOOKUP($B23,รายการสินค้า!$B:$J,2,0)),"",(VLOOKUP($B23,รายการสินค้า!$B:$J,2,0)))</f>
        <v/>
      </c>
      <c r="D23" s="32" t="str">
        <f>IF(ISNA(VLOOKUP($B23,รายการสินค้า!$B:$J,3,0)),"",(VLOOKUP($B23,รายการสินค้า!$B:$J,3,0)))</f>
        <v/>
      </c>
      <c r="E23" s="32" t="str">
        <f>IF(ISNA(VLOOKUP($B23,รายการสินค้า!$B:$J,4,0)),"",(VLOOKUP($B23,รายการสินค้า!$B:$J,4,0)))</f>
        <v/>
      </c>
      <c r="F23" s="32" t="str">
        <f>IF(ISNA(VLOOKUP($B23,รายการสินค้า!$B:$J,5,0)),"",(VLOOKUP($B23,รายการสินค้า!$B:$J,5,0)))</f>
        <v/>
      </c>
      <c r="G23" s="52" t="str">
        <f>IF(ISNA(VLOOKUP($B23,รายการสินค้า!$B:$J,6,0)),"",(VLOOKUP($B23,รายการสินค้า!$B:$J,6,0)))</f>
        <v/>
      </c>
      <c r="H23" s="121"/>
      <c r="I23" s="121"/>
    </row>
    <row r="24" spans="1:9" ht="17.25" customHeight="1">
      <c r="A24" s="69" t="str">
        <f>IF(B24="","",COUNTA(B$17:B24))</f>
        <v/>
      </c>
      <c r="B24" s="51"/>
      <c r="C24" s="32" t="str">
        <f>IF(ISNA(VLOOKUP($B24,รายการสินค้า!$B:$J,2,0)),"",(VLOOKUP($B24,รายการสินค้า!$B:$J,2,0)))</f>
        <v/>
      </c>
      <c r="D24" s="32" t="str">
        <f>IF(ISNA(VLOOKUP($B24,รายการสินค้า!$B:$J,3,0)),"",(VLOOKUP($B24,รายการสินค้า!$B:$J,3,0)))</f>
        <v/>
      </c>
      <c r="E24" s="32" t="str">
        <f>IF(ISNA(VLOOKUP($B24,รายการสินค้า!$B:$J,4,0)),"",(VLOOKUP($B24,รายการสินค้า!$B:$J,4,0)))</f>
        <v/>
      </c>
      <c r="F24" s="32" t="str">
        <f>IF(ISNA(VLOOKUP($B24,รายการสินค้า!$B:$J,5,0)),"",(VLOOKUP($B24,รายการสินค้า!$B:$J,5,0)))</f>
        <v/>
      </c>
      <c r="G24" s="52" t="str">
        <f>IF(ISNA(VLOOKUP($B24,รายการสินค้า!$B:$J,6,0)),"",(VLOOKUP($B24,รายการสินค้า!$B:$J,6,0)))</f>
        <v/>
      </c>
      <c r="H24" s="121"/>
      <c r="I24" s="121"/>
    </row>
    <row r="25" spans="1:9" ht="17.25" customHeight="1">
      <c r="A25" s="69" t="str">
        <f>IF(B25="","",COUNTA(B$17:B25))</f>
        <v/>
      </c>
      <c r="B25" s="51"/>
      <c r="C25" s="32" t="str">
        <f>IF(ISNA(VLOOKUP($B25,รายการสินค้า!$B:$J,2,0)),"",(VLOOKUP($B25,รายการสินค้า!$B:$J,2,0)))</f>
        <v/>
      </c>
      <c r="D25" s="32" t="str">
        <f>IF(ISNA(VLOOKUP($B25,รายการสินค้า!$B:$J,3,0)),"",(VLOOKUP($B25,รายการสินค้า!$B:$J,3,0)))</f>
        <v/>
      </c>
      <c r="E25" s="32" t="str">
        <f>IF(ISNA(VLOOKUP($B25,รายการสินค้า!$B:$J,4,0)),"",(VLOOKUP($B25,รายการสินค้า!$B:$J,4,0)))</f>
        <v/>
      </c>
      <c r="F25" s="32" t="str">
        <f>IF(ISNA(VLOOKUP($B25,รายการสินค้า!$B:$J,5,0)),"",(VLOOKUP($B25,รายการสินค้า!$B:$J,5,0)))</f>
        <v/>
      </c>
      <c r="G25" s="52" t="str">
        <f>IF(ISNA(VLOOKUP($B25,รายการสินค้า!$B:$J,6,0)),"",(VLOOKUP($B25,รายการสินค้า!$B:$J,6,0)))</f>
        <v/>
      </c>
      <c r="H25" s="121"/>
      <c r="I25" s="121"/>
    </row>
    <row r="26" spans="1:9" ht="17.25" customHeight="1">
      <c r="A26" s="69" t="str">
        <f>IF(B26="","",COUNTA(B$17:B26))</f>
        <v/>
      </c>
      <c r="B26" s="51"/>
      <c r="C26" s="32" t="str">
        <f>IF(ISNA(VLOOKUP($B26,รายการสินค้า!$B:$J,2,0)),"",(VLOOKUP($B26,รายการสินค้า!$B:$J,2,0)))</f>
        <v/>
      </c>
      <c r="D26" s="32" t="str">
        <f>IF(ISNA(VLOOKUP($B26,รายการสินค้า!$B:$J,3,0)),"",(VLOOKUP($B26,รายการสินค้า!$B:$J,3,0)))</f>
        <v/>
      </c>
      <c r="E26" s="32" t="str">
        <f>IF(ISNA(VLOOKUP($B26,รายการสินค้า!$B:$J,4,0)),"",(VLOOKUP($B26,รายการสินค้า!$B:$J,4,0)))</f>
        <v/>
      </c>
      <c r="F26" s="32" t="str">
        <f>IF(ISNA(VLOOKUP($B26,รายการสินค้า!$B:$J,5,0)),"",(VLOOKUP($B26,รายการสินค้า!$B:$J,5,0)))</f>
        <v/>
      </c>
      <c r="G26" s="52" t="str">
        <f>IF(ISNA(VLOOKUP($B26,รายการสินค้า!$B:$J,6,0)),"",(VLOOKUP($B26,รายการสินค้า!$B:$J,6,0)))</f>
        <v/>
      </c>
      <c r="H26" s="121"/>
      <c r="I26" s="121"/>
    </row>
    <row r="27" spans="1:9" ht="17.25" customHeight="1">
      <c r="A27" s="69" t="str">
        <f>IF(B27="","",COUNTA(B$17:B27))</f>
        <v/>
      </c>
      <c r="B27" s="51"/>
      <c r="C27" s="32" t="str">
        <f>IF(ISNA(VLOOKUP($B27,รายการสินค้า!$B:$J,2,0)),"",(VLOOKUP($B27,รายการสินค้า!$B:$J,2,0)))</f>
        <v/>
      </c>
      <c r="D27" s="32" t="str">
        <f>IF(ISNA(VLOOKUP($B27,รายการสินค้า!$B:$J,3,0)),"",(VLOOKUP($B27,รายการสินค้า!$B:$J,3,0)))</f>
        <v/>
      </c>
      <c r="E27" s="32" t="str">
        <f>IF(ISNA(VLOOKUP($B27,รายการสินค้า!$B:$J,4,0)),"",(VLOOKUP($B27,รายการสินค้า!$B:$J,4,0)))</f>
        <v/>
      </c>
      <c r="F27" s="32" t="str">
        <f>IF(ISNA(VLOOKUP($B27,รายการสินค้า!$B:$J,5,0)),"",(VLOOKUP($B27,รายการสินค้า!$B:$J,5,0)))</f>
        <v/>
      </c>
      <c r="G27" s="52" t="str">
        <f>IF(ISNA(VLOOKUP($B27,รายการสินค้า!$B:$J,6,0)),"",(VLOOKUP($B27,รายการสินค้า!$B:$J,6,0)))</f>
        <v/>
      </c>
      <c r="H27" s="121"/>
      <c r="I27" s="121"/>
    </row>
    <row r="28" spans="1:9" ht="17.25" customHeight="1">
      <c r="A28" s="69" t="str">
        <f>IF(B28="","",COUNTA(B$17:B28))</f>
        <v/>
      </c>
      <c r="B28" s="51"/>
      <c r="C28" s="32" t="str">
        <f>IF(ISNA(VLOOKUP($B28,รายการสินค้า!$B:$J,2,0)),"",(VLOOKUP($B28,รายการสินค้า!$B:$J,2,0)))</f>
        <v/>
      </c>
      <c r="D28" s="32" t="str">
        <f>IF(ISNA(VLOOKUP($B28,รายการสินค้า!$B:$J,3,0)),"",(VLOOKUP($B28,รายการสินค้า!$B:$J,3,0)))</f>
        <v/>
      </c>
      <c r="E28" s="32" t="str">
        <f>IF(ISNA(VLOOKUP($B28,รายการสินค้า!$B:$J,4,0)),"",(VLOOKUP($B28,รายการสินค้า!$B:$J,4,0)))</f>
        <v/>
      </c>
      <c r="F28" s="32" t="str">
        <f>IF(ISNA(VLOOKUP($B28,รายการสินค้า!$B:$J,5,0)),"",(VLOOKUP($B28,รายการสินค้า!$B:$J,5,0)))</f>
        <v/>
      </c>
      <c r="G28" s="52" t="str">
        <f>IF(ISNA(VLOOKUP($B28,รายการสินค้า!$B:$J,6,0)),"",(VLOOKUP($B28,รายการสินค้า!$B:$J,6,0)))</f>
        <v/>
      </c>
      <c r="H28" s="121"/>
      <c r="I28" s="121"/>
    </row>
    <row r="29" spans="1:9" ht="17.25" customHeight="1">
      <c r="A29" s="69" t="str">
        <f>IF(B29="","",COUNTA(B$17:B29))</f>
        <v/>
      </c>
      <c r="B29" s="51"/>
      <c r="C29" s="32" t="str">
        <f>IF(ISNA(VLOOKUP($B29,รายการสินค้า!$B:$J,2,0)),"",(VLOOKUP($B29,รายการสินค้า!$B:$J,2,0)))</f>
        <v/>
      </c>
      <c r="D29" s="32" t="str">
        <f>IF(ISNA(VLOOKUP($B29,รายการสินค้า!$B:$J,3,0)),"",(VLOOKUP($B29,รายการสินค้า!$B:$J,3,0)))</f>
        <v/>
      </c>
      <c r="E29" s="32" t="str">
        <f>IF(ISNA(VLOOKUP($B29,รายการสินค้า!$B:$J,4,0)),"",(VLOOKUP($B29,รายการสินค้า!$B:$J,4,0)))</f>
        <v/>
      </c>
      <c r="F29" s="32" t="str">
        <f>IF(ISNA(VLOOKUP($B29,รายการสินค้า!$B:$J,5,0)),"",(VLOOKUP($B29,รายการสินค้า!$B:$J,5,0)))</f>
        <v/>
      </c>
      <c r="G29" s="52" t="str">
        <f>IF(ISNA(VLOOKUP($B29,รายการสินค้า!$B:$J,6,0)),"",(VLOOKUP($B29,รายการสินค้า!$B:$J,6,0)))</f>
        <v/>
      </c>
      <c r="H29" s="121"/>
      <c r="I29" s="121"/>
    </row>
    <row r="30" spans="1:9" ht="17.25" customHeight="1">
      <c r="A30" s="69" t="str">
        <f>IF(B30="","",COUNTA(B$17:B30))</f>
        <v/>
      </c>
      <c r="B30" s="51"/>
      <c r="C30" s="32" t="str">
        <f>IF(ISNA(VLOOKUP($B30,รายการสินค้า!$B:$J,2,0)),"",(VLOOKUP($B30,รายการสินค้า!$B:$J,2,0)))</f>
        <v/>
      </c>
      <c r="D30" s="32" t="str">
        <f>IF(ISNA(VLOOKUP($B30,รายการสินค้า!$B:$J,3,0)),"",(VLOOKUP($B30,รายการสินค้า!$B:$J,3,0)))</f>
        <v/>
      </c>
      <c r="E30" s="32" t="str">
        <f>IF(ISNA(VLOOKUP($B30,รายการสินค้า!$B:$J,4,0)),"",(VLOOKUP($B30,รายการสินค้า!$B:$J,4,0)))</f>
        <v/>
      </c>
      <c r="F30" s="32" t="str">
        <f>IF(ISNA(VLOOKUP($B30,รายการสินค้า!$B:$J,5,0)),"",(VLOOKUP($B30,รายการสินค้า!$B:$J,5,0)))</f>
        <v/>
      </c>
      <c r="G30" s="52" t="str">
        <f>IF(ISNA(VLOOKUP($B30,รายการสินค้า!$B:$J,6,0)),"",(VLOOKUP($B30,รายการสินค้า!$B:$J,6,0)))</f>
        <v/>
      </c>
      <c r="H30" s="121"/>
      <c r="I30" s="121"/>
    </row>
    <row r="31" spans="1:9" ht="17.25" customHeight="1">
      <c r="A31" s="69" t="str">
        <f>IF(B31="","",COUNTA(B$17:B31))</f>
        <v/>
      </c>
      <c r="B31" s="51"/>
      <c r="C31" s="32" t="str">
        <f>IF(ISNA(VLOOKUP($B31,รายการสินค้า!$B:$J,2,0)),"",(VLOOKUP($B31,รายการสินค้า!$B:$J,2,0)))</f>
        <v/>
      </c>
      <c r="D31" s="32" t="str">
        <f>IF(ISNA(VLOOKUP($B31,รายการสินค้า!$B:$J,3,0)),"",(VLOOKUP($B31,รายการสินค้า!$B:$J,3,0)))</f>
        <v/>
      </c>
      <c r="E31" s="32" t="str">
        <f>IF(ISNA(VLOOKUP($B31,รายการสินค้า!$B:$J,4,0)),"",(VLOOKUP($B31,รายการสินค้า!$B:$J,4,0)))</f>
        <v/>
      </c>
      <c r="F31" s="32" t="str">
        <f>IF(ISNA(VLOOKUP($B31,รายการสินค้า!$B:$J,5,0)),"",(VLOOKUP($B31,รายการสินค้า!$B:$J,5,0)))</f>
        <v/>
      </c>
      <c r="G31" s="52" t="str">
        <f>IF(ISNA(VLOOKUP($B31,รายการสินค้า!$B:$J,6,0)),"",(VLOOKUP($B31,รายการสินค้า!$B:$J,6,0)))</f>
        <v/>
      </c>
      <c r="H31" s="121"/>
      <c r="I31" s="121"/>
    </row>
    <row r="32" spans="1:9" ht="17.25" customHeight="1">
      <c r="A32" s="133" t="s">
        <v>43</v>
      </c>
      <c r="B32" s="134"/>
      <c r="C32" s="134"/>
      <c r="D32" s="134"/>
      <c r="E32" s="134"/>
      <c r="F32" s="135"/>
      <c r="G32" s="97">
        <f>SUM(G17:G31)</f>
        <v>1</v>
      </c>
      <c r="H32" s="120"/>
      <c r="I32" s="120"/>
    </row>
    <row r="33" spans="1:9" ht="17.25" customHeight="1">
      <c r="A33" s="76"/>
      <c r="B33" s="76"/>
      <c r="C33" s="76"/>
      <c r="D33" s="76"/>
      <c r="E33" s="76"/>
      <c r="F33" s="76"/>
      <c r="G33" s="76"/>
      <c r="H33" s="86"/>
      <c r="I33" s="86"/>
    </row>
    <row r="34" spans="1:9" ht="17.25" customHeight="1">
      <c r="A34" s="76"/>
      <c r="B34" s="76"/>
      <c r="C34" s="76"/>
      <c r="D34" s="76"/>
      <c r="E34" s="76"/>
      <c r="F34" s="76"/>
      <c r="G34" s="76"/>
      <c r="H34" s="86"/>
      <c r="I34" s="86"/>
    </row>
    <row r="35" spans="1:9" ht="17.25" customHeight="1">
      <c r="A35" s="76"/>
      <c r="B35" s="76"/>
      <c r="C35" s="76"/>
      <c r="D35" s="76"/>
      <c r="E35" s="76"/>
      <c r="F35" s="76"/>
      <c r="G35" s="76"/>
      <c r="H35" s="86"/>
      <c r="I35" s="86"/>
    </row>
    <row r="36" spans="1:9" ht="17.25" customHeight="1">
      <c r="A36" s="76"/>
      <c r="B36" s="76"/>
      <c r="C36" s="76"/>
      <c r="D36" s="76"/>
      <c r="E36" s="76"/>
      <c r="F36" s="76"/>
      <c r="G36" s="76"/>
      <c r="H36" s="86"/>
      <c r="I36" s="86"/>
    </row>
    <row r="37" spans="1:9" ht="17.25" customHeight="1">
      <c r="A37" s="76"/>
      <c r="B37" s="76"/>
      <c r="C37" s="78"/>
      <c r="D37" s="78"/>
      <c r="E37" s="78"/>
      <c r="F37" s="78"/>
      <c r="G37" s="78"/>
      <c r="H37" s="98"/>
      <c r="I37" s="98"/>
    </row>
    <row r="38" spans="1:9" ht="17.25" customHeight="1">
      <c r="A38" s="123" t="s">
        <v>44</v>
      </c>
      <c r="B38" s="123"/>
      <c r="F38" s="125"/>
      <c r="G38" s="125"/>
      <c r="H38" s="125"/>
      <c r="I38" s="125"/>
    </row>
    <row r="39" spans="1:9" ht="17.25" customHeight="1">
      <c r="A39" s="126" t="s">
        <v>45</v>
      </c>
      <c r="B39" s="124"/>
      <c r="C39" s="33"/>
      <c r="D39" s="33"/>
      <c r="E39" s="33"/>
      <c r="F39" s="127" t="s">
        <v>46</v>
      </c>
      <c r="G39" s="127"/>
      <c r="H39" s="127"/>
      <c r="I39" s="127"/>
    </row>
    <row r="40" spans="1:9" ht="17.25" customHeight="1">
      <c r="A40" s="128" t="s">
        <v>47</v>
      </c>
      <c r="B40" s="128"/>
      <c r="C40" s="128"/>
      <c r="D40" s="34" t="s">
        <v>48</v>
      </c>
      <c r="E40" s="34"/>
      <c r="F40" s="35"/>
      <c r="G40" s="35"/>
      <c r="H40" s="16"/>
      <c r="I40" s="16"/>
    </row>
    <row r="41" spans="1:9" ht="17.25" customHeight="1">
      <c r="F41" s="17"/>
      <c r="G41" s="17"/>
      <c r="H41" s="16"/>
      <c r="I41" s="16"/>
    </row>
    <row r="42" spans="1:9" ht="17.25" customHeight="1">
      <c r="F42" s="17"/>
      <c r="G42" s="17"/>
      <c r="H42" s="16"/>
      <c r="I42" s="16"/>
    </row>
    <row r="43" spans="1:9" ht="17.25" customHeight="1">
      <c r="A43" s="123"/>
      <c r="B43" s="123"/>
      <c r="F43" s="40"/>
      <c r="G43" s="36"/>
      <c r="H43" s="16"/>
      <c r="I43" s="16"/>
    </row>
    <row r="44" spans="1:9" ht="17.25" customHeight="1">
      <c r="A44" s="124" t="s">
        <v>49</v>
      </c>
      <c r="B44" s="124"/>
      <c r="C44" s="33"/>
      <c r="D44" s="33"/>
      <c r="E44" s="33"/>
      <c r="F44" s="35"/>
      <c r="G44" s="37"/>
      <c r="H44" s="16"/>
      <c r="I44" s="16"/>
    </row>
    <row r="45" spans="1:9" ht="17.25" customHeight="1">
      <c r="A45" s="41"/>
      <c r="B45" s="41"/>
      <c r="C45" s="41"/>
      <c r="D45" s="41"/>
    </row>
    <row r="46" spans="1:9" ht="17.25" customHeight="1">
      <c r="A46" s="41"/>
      <c r="B46" s="41"/>
      <c r="C46" s="41"/>
      <c r="D46" s="41"/>
    </row>
    <row r="47" spans="1:9" ht="17.25" customHeight="1">
      <c r="A47" s="41"/>
      <c r="B47" s="41"/>
      <c r="C47" s="41"/>
      <c r="D47" s="41"/>
    </row>
    <row r="48" spans="1:9" ht="17.25" customHeight="1">
      <c r="A48" s="41"/>
      <c r="B48" s="41"/>
      <c r="C48" s="41"/>
      <c r="D48" s="41"/>
    </row>
    <row r="49" spans="1:4" ht="17.25" customHeight="1">
      <c r="A49" s="41"/>
      <c r="B49" s="41"/>
      <c r="C49" s="41"/>
      <c r="D49" s="41"/>
    </row>
    <row r="50" spans="1:4" ht="17.25" customHeight="1">
      <c r="A50" s="41"/>
      <c r="B50" s="41"/>
      <c r="C50" s="41"/>
      <c r="D50" s="41"/>
    </row>
    <row r="51" spans="1:4" ht="17.25" customHeight="1">
      <c r="A51" s="41"/>
      <c r="B51" s="41"/>
      <c r="C51" s="41"/>
      <c r="D51" s="41"/>
    </row>
    <row r="52" spans="1:4" ht="17.25" customHeight="1">
      <c r="A52" s="41"/>
      <c r="B52" s="41"/>
      <c r="C52" s="41"/>
      <c r="D52" s="41"/>
    </row>
    <row r="53" spans="1:4" ht="17.25" customHeight="1">
      <c r="A53" s="41"/>
      <c r="B53" s="41"/>
      <c r="C53" s="41"/>
      <c r="D53" s="41"/>
    </row>
    <row r="54" spans="1:4" ht="17.25" customHeight="1">
      <c r="A54" s="41"/>
      <c r="B54" s="41"/>
      <c r="C54" s="41"/>
      <c r="D54" s="41"/>
    </row>
    <row r="55" spans="1:4" ht="17.25" customHeight="1">
      <c r="A55" s="41"/>
      <c r="B55" s="41"/>
      <c r="C55" s="41"/>
      <c r="D55" s="41"/>
    </row>
    <row r="56" spans="1:4" ht="17.25" customHeight="1">
      <c r="A56" s="41"/>
      <c r="B56" s="41"/>
      <c r="C56" s="41"/>
      <c r="D56" s="41"/>
    </row>
    <row r="57" spans="1:4" ht="17.25" customHeight="1">
      <c r="A57" s="41"/>
      <c r="B57" s="41"/>
      <c r="C57" s="41"/>
      <c r="D57" s="41"/>
    </row>
    <row r="58" spans="1:4" ht="17.25" customHeight="1">
      <c r="A58" s="41"/>
      <c r="B58" s="41"/>
      <c r="C58" s="41"/>
      <c r="D58" s="41"/>
    </row>
    <row r="59" spans="1:4" ht="17.25" customHeight="1">
      <c r="A59" s="41"/>
      <c r="B59" s="41"/>
      <c r="C59" s="41"/>
      <c r="D59" s="41"/>
    </row>
    <row r="60" spans="1:4" ht="17.25" customHeight="1">
      <c r="A60" s="41"/>
      <c r="B60" s="41"/>
      <c r="C60" s="41"/>
      <c r="D60" s="41"/>
    </row>
    <row r="61" spans="1:4" ht="17.25" customHeight="1">
      <c r="A61" s="41"/>
      <c r="B61" s="41"/>
      <c r="C61" s="41"/>
      <c r="D61" s="41"/>
    </row>
    <row r="62" spans="1:4" ht="17.25" customHeight="1">
      <c r="A62" s="41"/>
      <c r="B62" s="41"/>
      <c r="C62" s="41"/>
      <c r="D62" s="41"/>
    </row>
    <row r="63" spans="1:4" ht="17.25" customHeight="1">
      <c r="A63" s="41"/>
      <c r="B63" s="41"/>
      <c r="C63" s="41"/>
      <c r="D63" s="41"/>
    </row>
    <row r="64" spans="1:4" ht="17.25" customHeight="1">
      <c r="A64" s="41"/>
      <c r="B64" s="41"/>
      <c r="C64" s="41"/>
      <c r="D64" s="41"/>
    </row>
    <row r="65" spans="1:9" ht="17.25" customHeight="1">
      <c r="A65" s="41"/>
      <c r="B65" s="41"/>
      <c r="C65" s="41"/>
      <c r="D65" s="41"/>
    </row>
    <row r="66" spans="1:9" ht="17.25" customHeight="1">
      <c r="A66" s="41"/>
      <c r="B66" s="41"/>
      <c r="C66" s="41"/>
      <c r="D66" s="41"/>
    </row>
    <row r="67" spans="1:9" ht="17.25" customHeight="1">
      <c r="A67" s="119"/>
      <c r="B67" s="119"/>
      <c r="C67" s="119"/>
      <c r="D67" s="41"/>
    </row>
    <row r="68" spans="1:9" ht="17.25" customHeight="1">
      <c r="A68" s="119"/>
      <c r="B68" s="119"/>
      <c r="C68" s="119"/>
      <c r="D68" s="61"/>
    </row>
    <row r="69" spans="1:9" ht="17.25" customHeight="1">
      <c r="A69" s="119"/>
      <c r="B69" s="119"/>
      <c r="C69" s="119"/>
      <c r="D69" s="61"/>
      <c r="E69" s="18"/>
      <c r="F69" s="130" t="s">
        <v>50</v>
      </c>
      <c r="G69" s="131"/>
      <c r="H69" s="131"/>
      <c r="I69" s="132"/>
    </row>
    <row r="70" spans="1:9" ht="17.25" customHeight="1">
      <c r="A70" s="61"/>
      <c r="B70" s="61"/>
      <c r="C70" s="61"/>
      <c r="D70" s="61"/>
      <c r="E70" s="19"/>
      <c r="F70" s="139" t="s">
        <v>31</v>
      </c>
      <c r="G70" s="140"/>
      <c r="H70" s="140"/>
      <c r="I70" s="141"/>
    </row>
    <row r="71" spans="1:9" ht="17.25" customHeight="1">
      <c r="C71" s="18"/>
      <c r="D71" s="18"/>
      <c r="E71" s="18"/>
      <c r="F71" s="142"/>
      <c r="G71" s="143"/>
      <c r="H71" s="143"/>
      <c r="I71" s="144"/>
    </row>
    <row r="72" spans="1:9" ht="17.25" customHeight="1">
      <c r="C72" s="18"/>
      <c r="D72" s="18"/>
      <c r="E72" s="18"/>
      <c r="F72" s="59" t="s">
        <v>53</v>
      </c>
      <c r="G72" s="117" t="str">
        <f>IF(G8=0,"",G8)</f>
        <v>FSCDC_IN</v>
      </c>
      <c r="H72" s="117"/>
      <c r="I72" s="117"/>
    </row>
    <row r="73" spans="1:9" ht="17.25" customHeight="1">
      <c r="A73" s="22"/>
      <c r="B73" s="22"/>
      <c r="C73" s="42"/>
      <c r="D73" s="43"/>
      <c r="E73" s="44"/>
      <c r="F73" s="59" t="s">
        <v>33</v>
      </c>
      <c r="G73" s="117">
        <f>IF(G9=0,"",G9)</f>
        <v>4</v>
      </c>
      <c r="H73" s="117"/>
      <c r="I73" s="117"/>
    </row>
    <row r="74" spans="1:9" ht="27" customHeight="1">
      <c r="A74" s="22" t="s">
        <v>32</v>
      </c>
      <c r="B74" s="106" t="str">
        <f>IF(B10=0,"",B10)</f>
        <v>กลับโรงงงาน</v>
      </c>
      <c r="C74" s="107"/>
      <c r="D74" s="23" t="s">
        <v>52</v>
      </c>
      <c r="E74" s="60" t="str">
        <f>IF(E10=0,"",E10)</f>
        <v/>
      </c>
      <c r="F74" s="59" t="s">
        <v>35</v>
      </c>
      <c r="G74" s="118">
        <f>IF(G10=0,"",G10)</f>
        <v>43115</v>
      </c>
      <c r="H74" s="118"/>
      <c r="I74" s="118"/>
    </row>
    <row r="75" spans="1:9" ht="17.25" customHeight="1">
      <c r="A75" s="21" t="s">
        <v>34</v>
      </c>
      <c r="B75" s="108" t="str">
        <f>IF(B11=0,"",B11)</f>
        <v/>
      </c>
      <c r="C75" s="109"/>
      <c r="H75" s="16"/>
      <c r="I75" s="16"/>
    </row>
    <row r="76" spans="1:9" ht="17.25" customHeight="1">
      <c r="B76" s="110"/>
      <c r="C76" s="111"/>
      <c r="D76" s="54"/>
      <c r="E76" s="55"/>
      <c r="G76" s="23"/>
      <c r="H76" s="24"/>
      <c r="I76" s="24"/>
    </row>
    <row r="77" spans="1:9" ht="17.25" customHeight="1">
      <c r="B77" s="112"/>
      <c r="C77" s="113"/>
      <c r="D77" s="54"/>
      <c r="E77" s="55"/>
      <c r="H77" s="16"/>
      <c r="I77" s="16"/>
    </row>
    <row r="78" spans="1:9" ht="17.25" customHeight="1">
      <c r="D78" s="54"/>
      <c r="E78" s="55"/>
      <c r="F78" s="25"/>
      <c r="G78" s="25"/>
      <c r="H78" s="26"/>
      <c r="I78" s="26"/>
    </row>
    <row r="79" spans="1:9" ht="17.25" customHeight="1">
      <c r="B79" s="56"/>
      <c r="C79" s="57"/>
      <c r="D79" s="54"/>
      <c r="E79" s="55"/>
      <c r="F79" s="25"/>
      <c r="G79" s="25"/>
      <c r="H79" s="26"/>
      <c r="I79" s="26"/>
    </row>
    <row r="80" spans="1:9" ht="17.25" customHeight="1">
      <c r="A80" s="27" t="s">
        <v>36</v>
      </c>
      <c r="B80" s="27" t="s">
        <v>1</v>
      </c>
      <c r="C80" s="27" t="s">
        <v>37</v>
      </c>
      <c r="D80" s="136" t="s">
        <v>38</v>
      </c>
      <c r="E80" s="136" t="s">
        <v>21</v>
      </c>
      <c r="F80" s="137" t="s">
        <v>22</v>
      </c>
      <c r="G80" s="28" t="s">
        <v>10</v>
      </c>
      <c r="H80" s="129" t="s">
        <v>12</v>
      </c>
      <c r="I80" s="129"/>
    </row>
    <row r="81" spans="1:9" ht="17.25" customHeight="1">
      <c r="A81" s="29" t="s">
        <v>39</v>
      </c>
      <c r="B81" s="29" t="s">
        <v>40</v>
      </c>
      <c r="C81" s="29" t="s">
        <v>41</v>
      </c>
      <c r="D81" s="136"/>
      <c r="E81" s="136"/>
      <c r="F81" s="138"/>
      <c r="G81" s="30" t="s">
        <v>42</v>
      </c>
      <c r="H81" s="129"/>
      <c r="I81" s="129"/>
    </row>
    <row r="82" spans="1:9" ht="17.25" customHeight="1">
      <c r="A82" s="31">
        <f t="shared" ref="A82:A94" si="0">IF(A17=0,"",A17)</f>
        <v>1</v>
      </c>
      <c r="B82" s="53" t="str">
        <f>IF(B17=0,"",B17)</f>
        <v>P0142-00/16(014/00)002-002B</v>
      </c>
      <c r="C82" s="53" t="str">
        <f t="shared" ref="C82:H82" si="1">IF(C17=0,"",C17)</f>
        <v>BBB01</v>
      </c>
      <c r="D82" s="53" t="str">
        <f t="shared" si="1"/>
        <v>BBB02</v>
      </c>
      <c r="E82" s="53" t="str">
        <f t="shared" si="1"/>
        <v>BBB03</v>
      </c>
      <c r="F82" s="53" t="str">
        <f t="shared" si="1"/>
        <v>BBB04</v>
      </c>
      <c r="G82" s="31">
        <f t="shared" si="1"/>
        <v>1</v>
      </c>
      <c r="H82" s="122" t="str">
        <f t="shared" si="1"/>
        <v/>
      </c>
      <c r="I82" s="122"/>
    </row>
    <row r="83" spans="1:9" ht="17.25" customHeight="1">
      <c r="A83" s="31" t="str">
        <f t="shared" si="0"/>
        <v/>
      </c>
      <c r="B83" s="53" t="str">
        <f t="shared" ref="B83:E94" si="2">IF(B18=0,"",B18)</f>
        <v/>
      </c>
      <c r="C83" s="53" t="str">
        <f t="shared" si="2"/>
        <v/>
      </c>
      <c r="D83" s="53" t="str">
        <f t="shared" si="2"/>
        <v/>
      </c>
      <c r="E83" s="53" t="str">
        <f t="shared" si="2"/>
        <v/>
      </c>
      <c r="F83" s="53" t="str">
        <f t="shared" ref="F83" si="3">IF(F18=0,"",F18)</f>
        <v/>
      </c>
      <c r="G83" s="31" t="str">
        <f t="shared" ref="G83:H94" si="4">IF(G18=0,"",G18)</f>
        <v/>
      </c>
      <c r="H83" s="122" t="str">
        <f t="shared" si="4"/>
        <v/>
      </c>
      <c r="I83" s="122"/>
    </row>
    <row r="84" spans="1:9" ht="17.25" customHeight="1">
      <c r="A84" s="31" t="str">
        <f t="shared" si="0"/>
        <v/>
      </c>
      <c r="B84" s="53" t="str">
        <f t="shared" si="2"/>
        <v/>
      </c>
      <c r="C84" s="53" t="str">
        <f t="shared" si="2"/>
        <v/>
      </c>
      <c r="D84" s="53" t="str">
        <f t="shared" si="2"/>
        <v/>
      </c>
      <c r="E84" s="53" t="str">
        <f t="shared" si="2"/>
        <v/>
      </c>
      <c r="F84" s="53" t="str">
        <f t="shared" ref="F84" si="5">IF(F19=0,"",F19)</f>
        <v/>
      </c>
      <c r="G84" s="31" t="str">
        <f t="shared" si="4"/>
        <v/>
      </c>
      <c r="H84" s="122" t="str">
        <f t="shared" si="4"/>
        <v/>
      </c>
      <c r="I84" s="122"/>
    </row>
    <row r="85" spans="1:9" ht="17.25" customHeight="1">
      <c r="A85" s="31" t="str">
        <f t="shared" si="0"/>
        <v/>
      </c>
      <c r="B85" s="53" t="str">
        <f t="shared" si="2"/>
        <v/>
      </c>
      <c r="C85" s="53" t="str">
        <f t="shared" si="2"/>
        <v/>
      </c>
      <c r="D85" s="53" t="str">
        <f t="shared" si="2"/>
        <v/>
      </c>
      <c r="E85" s="53" t="str">
        <f t="shared" si="2"/>
        <v/>
      </c>
      <c r="F85" s="53" t="str">
        <f t="shared" ref="F85" si="6">IF(F20=0,"",F20)</f>
        <v/>
      </c>
      <c r="G85" s="31" t="str">
        <f t="shared" si="4"/>
        <v/>
      </c>
      <c r="H85" s="122" t="str">
        <f t="shared" si="4"/>
        <v/>
      </c>
      <c r="I85" s="122"/>
    </row>
    <row r="86" spans="1:9" ht="17.25" customHeight="1">
      <c r="A86" s="31" t="str">
        <f t="shared" si="0"/>
        <v/>
      </c>
      <c r="B86" s="53" t="str">
        <f>IF(B21=0,"",B21)</f>
        <v/>
      </c>
      <c r="C86" s="53" t="str">
        <f t="shared" si="2"/>
        <v/>
      </c>
      <c r="D86" s="53" t="str">
        <f t="shared" si="2"/>
        <v/>
      </c>
      <c r="E86" s="53" t="str">
        <f t="shared" si="2"/>
        <v/>
      </c>
      <c r="F86" s="53" t="str">
        <f t="shared" ref="F86" si="7">IF(F21=0,"",F21)</f>
        <v/>
      </c>
      <c r="G86" s="31" t="str">
        <f t="shared" si="4"/>
        <v/>
      </c>
      <c r="H86" s="122" t="str">
        <f t="shared" si="4"/>
        <v/>
      </c>
      <c r="I86" s="122"/>
    </row>
    <row r="87" spans="1:9" ht="17.25" customHeight="1">
      <c r="A87" s="31" t="str">
        <f t="shared" si="0"/>
        <v/>
      </c>
      <c r="B87" s="53" t="str">
        <f t="shared" si="2"/>
        <v/>
      </c>
      <c r="C87" s="53" t="str">
        <f t="shared" si="2"/>
        <v/>
      </c>
      <c r="D87" s="53" t="str">
        <f t="shared" si="2"/>
        <v/>
      </c>
      <c r="E87" s="53" t="str">
        <f t="shared" si="2"/>
        <v/>
      </c>
      <c r="F87" s="53" t="str">
        <f t="shared" ref="F87" si="8">IF(F22=0,"",F22)</f>
        <v/>
      </c>
      <c r="G87" s="31" t="str">
        <f t="shared" si="4"/>
        <v/>
      </c>
      <c r="H87" s="122" t="str">
        <f t="shared" si="4"/>
        <v/>
      </c>
      <c r="I87" s="122"/>
    </row>
    <row r="88" spans="1:9" ht="17.25" customHeight="1">
      <c r="A88" s="31" t="str">
        <f t="shared" si="0"/>
        <v/>
      </c>
      <c r="B88" s="53" t="str">
        <f t="shared" si="2"/>
        <v/>
      </c>
      <c r="C88" s="53" t="str">
        <f t="shared" si="2"/>
        <v/>
      </c>
      <c r="D88" s="53" t="str">
        <f t="shared" si="2"/>
        <v/>
      </c>
      <c r="E88" s="53" t="str">
        <f t="shared" si="2"/>
        <v/>
      </c>
      <c r="F88" s="53" t="str">
        <f t="shared" ref="F88" si="9">IF(F23=0,"",F23)</f>
        <v/>
      </c>
      <c r="G88" s="31" t="str">
        <f t="shared" si="4"/>
        <v/>
      </c>
      <c r="H88" s="122" t="str">
        <f t="shared" si="4"/>
        <v/>
      </c>
      <c r="I88" s="122"/>
    </row>
    <row r="89" spans="1:9" ht="17.25" customHeight="1">
      <c r="A89" s="31" t="str">
        <f t="shared" si="0"/>
        <v/>
      </c>
      <c r="B89" s="53" t="str">
        <f t="shared" si="2"/>
        <v/>
      </c>
      <c r="C89" s="53" t="str">
        <f t="shared" si="2"/>
        <v/>
      </c>
      <c r="D89" s="53" t="str">
        <f t="shared" si="2"/>
        <v/>
      </c>
      <c r="E89" s="53" t="str">
        <f t="shared" si="2"/>
        <v/>
      </c>
      <c r="F89" s="53" t="str">
        <f t="shared" ref="F89" si="10">IF(F24=0,"",F24)</f>
        <v/>
      </c>
      <c r="G89" s="31" t="str">
        <f t="shared" si="4"/>
        <v/>
      </c>
      <c r="H89" s="122" t="str">
        <f t="shared" si="4"/>
        <v/>
      </c>
      <c r="I89" s="122"/>
    </row>
    <row r="90" spans="1:9" ht="17.25" customHeight="1">
      <c r="A90" s="31" t="str">
        <f t="shared" si="0"/>
        <v/>
      </c>
      <c r="B90" s="53" t="str">
        <f t="shared" si="2"/>
        <v/>
      </c>
      <c r="C90" s="53" t="str">
        <f t="shared" si="2"/>
        <v/>
      </c>
      <c r="D90" s="53" t="str">
        <f t="shared" si="2"/>
        <v/>
      </c>
      <c r="E90" s="53" t="str">
        <f t="shared" si="2"/>
        <v/>
      </c>
      <c r="F90" s="53" t="str">
        <f t="shared" ref="F90" si="11">IF(F25=0,"",F25)</f>
        <v/>
      </c>
      <c r="G90" s="31" t="str">
        <f t="shared" si="4"/>
        <v/>
      </c>
      <c r="H90" s="122" t="str">
        <f t="shared" si="4"/>
        <v/>
      </c>
      <c r="I90" s="122"/>
    </row>
    <row r="91" spans="1:9" ht="17.25" customHeight="1">
      <c r="A91" s="31" t="str">
        <f t="shared" si="0"/>
        <v/>
      </c>
      <c r="B91" s="53" t="str">
        <f t="shared" si="2"/>
        <v/>
      </c>
      <c r="C91" s="53" t="str">
        <f t="shared" si="2"/>
        <v/>
      </c>
      <c r="D91" s="53" t="str">
        <f t="shared" si="2"/>
        <v/>
      </c>
      <c r="E91" s="53" t="str">
        <f t="shared" si="2"/>
        <v/>
      </c>
      <c r="F91" s="53" t="str">
        <f t="shared" ref="F91" si="12">IF(F26=0,"",F26)</f>
        <v/>
      </c>
      <c r="G91" s="31" t="str">
        <f t="shared" si="4"/>
        <v/>
      </c>
      <c r="H91" s="122" t="str">
        <f t="shared" si="4"/>
        <v/>
      </c>
      <c r="I91" s="122"/>
    </row>
    <row r="92" spans="1:9" ht="17.25" customHeight="1">
      <c r="A92" s="31" t="str">
        <f t="shared" si="0"/>
        <v/>
      </c>
      <c r="B92" s="53" t="str">
        <f t="shared" si="2"/>
        <v/>
      </c>
      <c r="C92" s="53" t="str">
        <f t="shared" si="2"/>
        <v/>
      </c>
      <c r="D92" s="53" t="str">
        <f t="shared" si="2"/>
        <v/>
      </c>
      <c r="E92" s="53" t="str">
        <f t="shared" si="2"/>
        <v/>
      </c>
      <c r="F92" s="53" t="str">
        <f t="shared" ref="F92" si="13">IF(F27=0,"",F27)</f>
        <v/>
      </c>
      <c r="G92" s="31" t="str">
        <f t="shared" si="4"/>
        <v/>
      </c>
      <c r="H92" s="122" t="str">
        <f t="shared" si="4"/>
        <v/>
      </c>
      <c r="I92" s="122"/>
    </row>
    <row r="93" spans="1:9" ht="17.25" customHeight="1">
      <c r="A93" s="31" t="str">
        <f t="shared" si="0"/>
        <v/>
      </c>
      <c r="B93" s="53" t="str">
        <f t="shared" si="2"/>
        <v/>
      </c>
      <c r="C93" s="53" t="str">
        <f t="shared" si="2"/>
        <v/>
      </c>
      <c r="D93" s="53" t="str">
        <f t="shared" si="2"/>
        <v/>
      </c>
      <c r="E93" s="53" t="str">
        <f t="shared" si="2"/>
        <v/>
      </c>
      <c r="F93" s="53" t="str">
        <f t="shared" ref="F93" si="14">IF(F28=0,"",F28)</f>
        <v/>
      </c>
      <c r="G93" s="31" t="str">
        <f t="shared" si="4"/>
        <v/>
      </c>
      <c r="H93" s="122" t="str">
        <f t="shared" si="4"/>
        <v/>
      </c>
      <c r="I93" s="122"/>
    </row>
    <row r="94" spans="1:9" ht="17.25" customHeight="1">
      <c r="A94" s="31" t="str">
        <f t="shared" si="0"/>
        <v/>
      </c>
      <c r="B94" s="53" t="str">
        <f t="shared" si="2"/>
        <v/>
      </c>
      <c r="C94" s="53" t="str">
        <f t="shared" si="2"/>
        <v/>
      </c>
      <c r="D94" s="53" t="str">
        <f t="shared" si="2"/>
        <v/>
      </c>
      <c r="E94" s="53" t="str">
        <f t="shared" si="2"/>
        <v/>
      </c>
      <c r="F94" s="53" t="str">
        <f t="shared" ref="F94" si="15">IF(F29=0,"",F29)</f>
        <v/>
      </c>
      <c r="G94" s="31" t="str">
        <f t="shared" si="4"/>
        <v/>
      </c>
      <c r="H94" s="122" t="str">
        <f t="shared" si="4"/>
        <v/>
      </c>
      <c r="I94" s="122"/>
    </row>
    <row r="95" spans="1:9" ht="17.25" customHeight="1">
      <c r="A95" s="31" t="str">
        <f>IF(A31=0,"",A31)</f>
        <v/>
      </c>
      <c r="B95" s="53" t="str">
        <f>IF(B31=0,"",B31)</f>
        <v/>
      </c>
      <c r="C95" s="53" t="str">
        <f>IF(C31=0,"",C31)</f>
        <v/>
      </c>
      <c r="D95" s="53" t="str">
        <f>IF(D31=0,"",D31)</f>
        <v/>
      </c>
      <c r="E95" s="53" t="str">
        <f>IF(E31=0,"",E31)</f>
        <v/>
      </c>
      <c r="F95" s="53" t="str">
        <f t="shared" ref="F95" si="16">IF(F30=0,"",F30)</f>
        <v/>
      </c>
      <c r="G95" s="31" t="str">
        <f>IF(G31=0,"",G31)</f>
        <v/>
      </c>
      <c r="H95" s="122" t="str">
        <f>IF(H30=0,"",H30)</f>
        <v/>
      </c>
      <c r="I95" s="122"/>
    </row>
    <row r="96" spans="1:9" ht="17.25" customHeight="1">
      <c r="A96" s="133" t="s">
        <v>43</v>
      </c>
      <c r="B96" s="134"/>
      <c r="C96" s="134"/>
      <c r="D96" s="134"/>
      <c r="E96" s="134"/>
      <c r="F96" s="135"/>
      <c r="G96" s="31">
        <f>IF(G32=0,"",G32)</f>
        <v>1</v>
      </c>
      <c r="H96" s="122" t="str">
        <f>IF(H31=0,"",H31)</f>
        <v/>
      </c>
      <c r="I96" s="122"/>
    </row>
    <row r="97" spans="1:9" ht="17.25" customHeight="1">
      <c r="C97" s="18"/>
      <c r="D97" s="18"/>
      <c r="E97" s="38"/>
      <c r="F97" s="38"/>
      <c r="G97" s="38"/>
      <c r="H97" s="39"/>
      <c r="I97" s="39"/>
    </row>
    <row r="98" spans="1:9" ht="17.25" customHeight="1">
      <c r="C98" s="18"/>
      <c r="D98" s="18"/>
      <c r="E98" s="38"/>
      <c r="F98" s="38"/>
      <c r="G98" s="38"/>
      <c r="H98" s="39"/>
      <c r="I98" s="39"/>
    </row>
    <row r="99" spans="1:9" ht="17.25" customHeight="1">
      <c r="C99" s="18"/>
      <c r="D99" s="18"/>
      <c r="E99" s="38"/>
      <c r="F99" s="38"/>
      <c r="G99" s="38"/>
      <c r="H99" s="39"/>
      <c r="I99" s="39"/>
    </row>
    <row r="100" spans="1:9" ht="17.25" customHeight="1">
      <c r="C100" s="18"/>
      <c r="D100" s="18"/>
      <c r="E100" s="38"/>
      <c r="F100" s="38"/>
      <c r="G100" s="38"/>
      <c r="H100" s="39"/>
      <c r="I100" s="39"/>
    </row>
    <row r="101" spans="1:9" ht="17.25" customHeight="1">
      <c r="C101" s="18"/>
      <c r="D101" s="18"/>
      <c r="E101" s="38"/>
      <c r="F101" s="38"/>
      <c r="G101" s="38"/>
      <c r="H101" s="39"/>
      <c r="I101" s="39"/>
    </row>
    <row r="102" spans="1:9" ht="17.25" customHeight="1">
      <c r="C102" s="18"/>
      <c r="D102" s="18"/>
      <c r="E102" s="18"/>
      <c r="F102" s="18"/>
      <c r="G102" s="18"/>
      <c r="H102" s="20"/>
      <c r="I102" s="20"/>
    </row>
    <row r="103" spans="1:9" ht="17.25" customHeight="1">
      <c r="A103" s="123" t="str">
        <f>IF(A38=0,"",A38)</f>
        <v>รัชนู สุขเกษม (081 7029128)</v>
      </c>
      <c r="B103" s="123"/>
      <c r="F103" s="125" t="str">
        <f>IF(F38=0,"",F38)</f>
        <v/>
      </c>
      <c r="G103" s="125"/>
      <c r="H103" s="125"/>
      <c r="I103" s="125"/>
    </row>
    <row r="104" spans="1:9" ht="17.25" customHeight="1">
      <c r="A104" s="126" t="s">
        <v>45</v>
      </c>
      <c r="B104" s="124"/>
      <c r="C104" s="33"/>
      <c r="D104" s="33"/>
      <c r="E104" s="33"/>
      <c r="F104" s="127" t="s">
        <v>46</v>
      </c>
      <c r="G104" s="127"/>
      <c r="H104" s="127"/>
      <c r="I104" s="127"/>
    </row>
    <row r="105" spans="1:9" ht="17.25" customHeight="1">
      <c r="A105" s="128" t="s">
        <v>47</v>
      </c>
      <c r="B105" s="128"/>
      <c r="C105" s="128"/>
      <c r="D105" s="34" t="s">
        <v>48</v>
      </c>
      <c r="E105" s="34"/>
      <c r="F105" s="35"/>
      <c r="G105" s="35"/>
      <c r="H105" s="16"/>
      <c r="I105" s="16"/>
    </row>
    <row r="106" spans="1:9" ht="17.25" customHeight="1">
      <c r="F106" s="17"/>
      <c r="G106" s="17"/>
      <c r="H106" s="16"/>
      <c r="I106" s="16"/>
    </row>
    <row r="107" spans="1:9" ht="17.25" customHeight="1">
      <c r="F107" s="17"/>
      <c r="G107" s="17"/>
      <c r="H107" s="16"/>
      <c r="I107" s="16"/>
    </row>
    <row r="108" spans="1:9" ht="17.25" customHeight="1">
      <c r="A108" s="123" t="str">
        <f>IF(A43=0,"",A43)</f>
        <v/>
      </c>
      <c r="B108" s="123"/>
      <c r="F108" s="40"/>
      <c r="G108" s="36"/>
      <c r="H108" s="16"/>
      <c r="I108" s="16"/>
    </row>
    <row r="109" spans="1:9" ht="17.25" customHeight="1">
      <c r="A109" s="124" t="s">
        <v>49</v>
      </c>
      <c r="B109" s="124"/>
      <c r="C109" s="33"/>
      <c r="D109" s="33"/>
      <c r="E109" s="33"/>
      <c r="F109" s="35"/>
      <c r="G109" s="37"/>
      <c r="H109" s="16"/>
      <c r="I109" s="16"/>
    </row>
    <row r="110" spans="1:9" ht="17.25" customHeight="1">
      <c r="A110" s="41"/>
      <c r="B110" s="41"/>
      <c r="C110" s="41"/>
      <c r="D110" s="41"/>
    </row>
  </sheetData>
  <mergeCells count="71">
    <mergeCell ref="A4:C5"/>
    <mergeCell ref="D15:D16"/>
    <mergeCell ref="E15:E16"/>
    <mergeCell ref="F15:F16"/>
    <mergeCell ref="H15:I16"/>
    <mergeCell ref="F5:I5"/>
    <mergeCell ref="F6:I7"/>
    <mergeCell ref="A38:B38"/>
    <mergeCell ref="A39:B39"/>
    <mergeCell ref="A40:C40"/>
    <mergeCell ref="A43:B43"/>
    <mergeCell ref="A44:B44"/>
    <mergeCell ref="D80:D81"/>
    <mergeCell ref="E80:E81"/>
    <mergeCell ref="A96:F96"/>
    <mergeCell ref="F80:F81"/>
    <mergeCell ref="F70:I71"/>
    <mergeCell ref="H87:I87"/>
    <mergeCell ref="H93:I93"/>
    <mergeCell ref="H94:I94"/>
    <mergeCell ref="H95:I95"/>
    <mergeCell ref="H96:I96"/>
    <mergeCell ref="H88:I88"/>
    <mergeCell ref="H89:I89"/>
    <mergeCell ref="H90:I90"/>
    <mergeCell ref="H91:I91"/>
    <mergeCell ref="H92:I92"/>
    <mergeCell ref="H83:I83"/>
    <mergeCell ref="H26:I26"/>
    <mergeCell ref="A32:F32"/>
    <mergeCell ref="H17:I17"/>
    <mergeCell ref="H18:I18"/>
    <mergeCell ref="H19:I19"/>
    <mergeCell ref="H20:I20"/>
    <mergeCell ref="H21:I21"/>
    <mergeCell ref="H80:I81"/>
    <mergeCell ref="H82:I82"/>
    <mergeCell ref="H27:I27"/>
    <mergeCell ref="H28:I28"/>
    <mergeCell ref="H29:I29"/>
    <mergeCell ref="H30:I30"/>
    <mergeCell ref="H31:I31"/>
    <mergeCell ref="F69:I69"/>
    <mergeCell ref="F38:I38"/>
    <mergeCell ref="F39:I39"/>
    <mergeCell ref="H84:I84"/>
    <mergeCell ref="H85:I85"/>
    <mergeCell ref="H86:I86"/>
    <mergeCell ref="A108:B108"/>
    <mergeCell ref="A109:B109"/>
    <mergeCell ref="A103:B103"/>
    <mergeCell ref="F103:I103"/>
    <mergeCell ref="A104:B104"/>
    <mergeCell ref="F104:I104"/>
    <mergeCell ref="A105:C105"/>
    <mergeCell ref="B74:C74"/>
    <mergeCell ref="B75:C77"/>
    <mergeCell ref="G8:I8"/>
    <mergeCell ref="G9:I9"/>
    <mergeCell ref="G10:I10"/>
    <mergeCell ref="G72:I72"/>
    <mergeCell ref="G73:I73"/>
    <mergeCell ref="G74:I74"/>
    <mergeCell ref="A67:C69"/>
    <mergeCell ref="H32:I32"/>
    <mergeCell ref="B11:C13"/>
    <mergeCell ref="B10:C10"/>
    <mergeCell ref="H22:I22"/>
    <mergeCell ref="H23:I23"/>
    <mergeCell ref="H24:I24"/>
    <mergeCell ref="H25:I25"/>
  </mergeCells>
  <conditionalFormatting sqref="C17:G31">
    <cfRule type="expression" dxfId="32" priority="9">
      <formula>$L17</formula>
    </cfRule>
  </conditionalFormatting>
  <conditionalFormatting sqref="E20:F20">
    <cfRule type="expression" dxfId="31" priority="8">
      <formula>$L20</formula>
    </cfRule>
  </conditionalFormatting>
  <conditionalFormatting sqref="C17:G31">
    <cfRule type="expression" dxfId="30" priority="7">
      <formula>$L17</formula>
    </cfRule>
  </conditionalFormatting>
  <conditionalFormatting sqref="C17:G31">
    <cfRule type="expression" dxfId="29" priority="6">
      <formula>$L17</formula>
    </cfRule>
  </conditionalFormatting>
  <conditionalFormatting sqref="C18:C31">
    <cfRule type="expression" dxfId="28" priority="5">
      <formula>$L18</formula>
    </cfRule>
  </conditionalFormatting>
  <conditionalFormatting sqref="C18:C31">
    <cfRule type="expression" dxfId="27" priority="4">
      <formula>$L18</formula>
    </cfRule>
  </conditionalFormatting>
  <conditionalFormatting sqref="E20:F23">
    <cfRule type="expression" dxfId="26" priority="3">
      <formula>$L20</formula>
    </cfRule>
  </conditionalFormatting>
  <conditionalFormatting sqref="E20:F23">
    <cfRule type="expression" dxfId="25" priority="2">
      <formula>$L20</formula>
    </cfRule>
  </conditionalFormatting>
  <conditionalFormatting sqref="E20:F23">
    <cfRule type="expression" dxfId="24" priority="1">
      <formula>$L20</formula>
    </cfRule>
  </conditionalFormatting>
  <hyperlinks>
    <hyperlink ref="A39" r:id="rId1"/>
    <hyperlink ref="A104" r:id="rId2"/>
  </hyperlinks>
  <pageMargins left="0.19685039370078741" right="0.19685039370078741" top="0.39370078740157483" bottom="0.19685039370078741" header="0.31496062992125984" footer="0.31496062992125984"/>
  <pageSetup paperSize="8" scale="110" orientation="portrait" horizontalDpi="0" verticalDpi="0"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">
    <tabColor theme="9"/>
  </sheetPr>
  <dimension ref="A1:I110"/>
  <sheetViews>
    <sheetView topLeftCell="A58" workbookViewId="0">
      <selection activeCell="E75" sqref="E75"/>
    </sheetView>
  </sheetViews>
  <sheetFormatPr defaultRowHeight="17.25" customHeight="1"/>
  <cols>
    <col min="1" max="1" width="9.5" style="16" customWidth="1"/>
    <col min="2" max="3" width="27" style="16" bestFit="1" customWidth="1"/>
    <col min="4" max="4" width="17" style="16" customWidth="1"/>
    <col min="5" max="5" width="36.33203125" style="16" customWidth="1"/>
    <col min="6" max="7" width="10.83203125" style="16" bestFit="1" customWidth="1"/>
    <col min="8" max="8" width="9" style="17" customWidth="1"/>
    <col min="9" max="9" width="14.33203125" style="17" customWidth="1"/>
    <col min="10" max="16384" width="9.33203125" style="16"/>
  </cols>
  <sheetData>
    <row r="1" spans="1:9" ht="17.25" customHeight="1">
      <c r="A1" s="76"/>
      <c r="B1" s="76"/>
      <c r="C1" s="76"/>
      <c r="D1" s="76"/>
      <c r="E1" s="76"/>
    </row>
    <row r="2" spans="1:9" ht="17.25" customHeight="1">
      <c r="A2" s="76"/>
      <c r="B2" s="76"/>
      <c r="C2" s="76"/>
      <c r="D2" s="76"/>
      <c r="E2" s="76"/>
    </row>
    <row r="3" spans="1:9" ht="17.25" customHeight="1">
      <c r="A3" s="76"/>
      <c r="B3" s="76"/>
      <c r="C3" s="76"/>
      <c r="D3" s="76"/>
      <c r="E3" s="76"/>
    </row>
    <row r="4" spans="1:9" ht="17.25" customHeight="1">
      <c r="A4" s="145"/>
      <c r="B4" s="145"/>
      <c r="C4" s="145"/>
      <c r="D4" s="77"/>
      <c r="E4" s="76"/>
    </row>
    <row r="5" spans="1:9" ht="17.25" customHeight="1">
      <c r="A5" s="145"/>
      <c r="B5" s="145"/>
      <c r="C5" s="145"/>
      <c r="D5" s="77"/>
      <c r="E5" s="78"/>
      <c r="F5" s="150" t="s">
        <v>51</v>
      </c>
      <c r="G5" s="151"/>
      <c r="H5" s="151"/>
      <c r="I5" s="152"/>
    </row>
    <row r="6" spans="1:9" ht="17.25" customHeight="1">
      <c r="A6" s="76"/>
      <c r="B6" s="76"/>
      <c r="C6" s="79"/>
      <c r="D6" s="79"/>
      <c r="E6" s="80"/>
      <c r="F6" s="153" t="s">
        <v>31</v>
      </c>
      <c r="G6" s="154"/>
      <c r="H6" s="154"/>
      <c r="I6" s="155"/>
    </row>
    <row r="7" spans="1:9" ht="17.25" customHeight="1">
      <c r="A7" s="76"/>
      <c r="B7" s="76"/>
      <c r="C7" s="78"/>
      <c r="D7" s="78"/>
      <c r="E7" s="78"/>
      <c r="F7" s="156"/>
      <c r="G7" s="157"/>
      <c r="H7" s="157"/>
      <c r="I7" s="158"/>
    </row>
    <row r="8" spans="1:9" ht="17.25" customHeight="1">
      <c r="A8" s="76"/>
      <c r="B8" s="76"/>
      <c r="C8" s="78"/>
      <c r="D8" s="78"/>
      <c r="E8" s="78"/>
      <c r="F8" s="81" t="s">
        <v>53</v>
      </c>
      <c r="G8" s="114" t="s">
        <v>59</v>
      </c>
      <c r="H8" s="114"/>
      <c r="I8" s="114"/>
    </row>
    <row r="9" spans="1:9" ht="17.25" customHeight="1">
      <c r="A9" s="76"/>
      <c r="B9" s="76"/>
      <c r="C9" s="76"/>
      <c r="D9" s="76"/>
      <c r="E9" s="76"/>
      <c r="F9" s="81" t="s">
        <v>33</v>
      </c>
      <c r="G9" s="115" t="s">
        <v>60</v>
      </c>
      <c r="H9" s="115"/>
      <c r="I9" s="115"/>
    </row>
    <row r="10" spans="1:9" ht="27" customHeight="1">
      <c r="A10" s="91" t="s">
        <v>32</v>
      </c>
      <c r="B10" s="106" t="s">
        <v>55</v>
      </c>
      <c r="C10" s="107"/>
      <c r="D10" s="84" t="s">
        <v>52</v>
      </c>
      <c r="E10" s="58"/>
      <c r="F10" s="81" t="s">
        <v>35</v>
      </c>
      <c r="G10" s="116">
        <v>43115</v>
      </c>
      <c r="H10" s="116"/>
      <c r="I10" s="116"/>
    </row>
    <row r="11" spans="1:9" ht="17.25" customHeight="1">
      <c r="A11" s="92" t="s">
        <v>34</v>
      </c>
      <c r="B11" s="108"/>
      <c r="C11" s="109"/>
      <c r="D11" s="82"/>
      <c r="E11" s="83"/>
      <c r="F11" s="76"/>
      <c r="G11" s="84"/>
      <c r="H11" s="85"/>
      <c r="I11" s="85"/>
    </row>
    <row r="12" spans="1:9" ht="17.25" customHeight="1">
      <c r="A12" s="76"/>
      <c r="B12" s="110"/>
      <c r="C12" s="111"/>
      <c r="D12" s="82"/>
      <c r="E12" s="83"/>
      <c r="F12" s="76"/>
      <c r="G12" s="76"/>
      <c r="H12" s="86"/>
      <c r="I12" s="86"/>
    </row>
    <row r="13" spans="1:9" ht="17.25" customHeight="1">
      <c r="A13" s="76"/>
      <c r="B13" s="112"/>
      <c r="C13" s="113"/>
      <c r="D13" s="76"/>
      <c r="E13" s="76"/>
      <c r="F13" s="76"/>
      <c r="G13" s="84"/>
      <c r="H13" s="87"/>
      <c r="I13" s="87"/>
    </row>
    <row r="14" spans="1:9" ht="17.25" customHeight="1">
      <c r="A14" s="76"/>
      <c r="B14" s="76"/>
      <c r="C14" s="92"/>
      <c r="D14" s="88"/>
      <c r="E14" s="88"/>
      <c r="F14" s="89"/>
      <c r="G14" s="89"/>
      <c r="H14" s="90"/>
      <c r="I14" s="90"/>
    </row>
    <row r="15" spans="1:9" ht="17.25" customHeight="1">
      <c r="A15" s="93" t="s">
        <v>36</v>
      </c>
      <c r="B15" s="93" t="s">
        <v>1</v>
      </c>
      <c r="C15" s="93" t="s">
        <v>37</v>
      </c>
      <c r="D15" s="146" t="s">
        <v>38</v>
      </c>
      <c r="E15" s="146" t="s">
        <v>21</v>
      </c>
      <c r="F15" s="147" t="s">
        <v>22</v>
      </c>
      <c r="G15" s="94" t="s">
        <v>10</v>
      </c>
      <c r="H15" s="149" t="s">
        <v>12</v>
      </c>
      <c r="I15" s="149"/>
    </row>
    <row r="16" spans="1:9" ht="17.25" customHeight="1">
      <c r="A16" s="95" t="s">
        <v>39</v>
      </c>
      <c r="B16" s="95" t="s">
        <v>40</v>
      </c>
      <c r="C16" s="95" t="s">
        <v>41</v>
      </c>
      <c r="D16" s="146"/>
      <c r="E16" s="146"/>
      <c r="F16" s="148"/>
      <c r="G16" s="96" t="s">
        <v>42</v>
      </c>
      <c r="H16" s="149"/>
      <c r="I16" s="149"/>
    </row>
    <row r="17" spans="1:9" ht="17.25" customHeight="1">
      <c r="A17" s="69">
        <f>IF(B17="","",COUNTA(B$17:B17))</f>
        <v>1</v>
      </c>
      <c r="B17" s="51" t="s">
        <v>26</v>
      </c>
      <c r="C17" s="32" t="str">
        <f>IF(ISNA(VLOOKUP($B17,รายการสินค้า!$B:$J,2,0)),"",(VLOOKUP($B17,รายการสินค้า!$B:$J,2,0)))</f>
        <v>TEST01</v>
      </c>
      <c r="D17" s="32" t="str">
        <f>IF(ISNA(VLOOKUP($B17,รายการสินค้า!$B:$J,3,0)),"",(VLOOKUP($B17,รายการสินค้า!$B:$J,3,0)))</f>
        <v>TEST02</v>
      </c>
      <c r="E17" s="32" t="str">
        <f>IF(ISNA(VLOOKUP($B17,รายการสินค้า!$B:$J,4,0)),"",(VLOOKUP($B17,รายการสินค้า!$B:$J,4,0)))</f>
        <v>TEST03</v>
      </c>
      <c r="F17" s="32" t="str">
        <f>IF(ISNA(VLOOKUP($B17,รายการสินค้า!$B:$J,5,0)),"",(VLOOKUP($B17,รายการสินค้า!$B:$J,5,0)))</f>
        <v>TEST04</v>
      </c>
      <c r="G17" s="52">
        <f>IF(ISNA(VLOOKUP($B17,รายการสินค้า!$B:$J,6,0)),"",(VLOOKUP($B17,รายการสินค้า!$B:$J,6,0)))</f>
        <v>1</v>
      </c>
      <c r="H17" s="121"/>
      <c r="I17" s="121"/>
    </row>
    <row r="18" spans="1:9" ht="17.25" customHeight="1">
      <c r="A18" s="69" t="str">
        <f>IF(B18="","",COUNTA(B$17:B18))</f>
        <v/>
      </c>
      <c r="B18" s="51"/>
      <c r="C18" s="32" t="str">
        <f>IF(ISNA(VLOOKUP($B18,รายการสินค้า!$B:$J,2,0)),"",(VLOOKUP($B18,รายการสินค้า!$B:$J,2,0)))</f>
        <v/>
      </c>
      <c r="D18" s="32" t="str">
        <f>IF(ISNA(VLOOKUP($B18,รายการสินค้า!$B:$J,3,0)),"",(VLOOKUP($B18,รายการสินค้า!$B:$J,3,0)))</f>
        <v/>
      </c>
      <c r="E18" s="32" t="str">
        <f>IF(ISNA(VLOOKUP($B18,รายการสินค้า!$B:$J,4,0)),"",(VLOOKUP($B18,รายการสินค้า!$B:$J,4,0)))</f>
        <v/>
      </c>
      <c r="F18" s="32" t="str">
        <f>IF(ISNA(VLOOKUP($B18,รายการสินค้า!$B:$J,5,0)),"",(VLOOKUP($B18,รายการสินค้า!$B:$J,5,0)))</f>
        <v/>
      </c>
      <c r="G18" s="52" t="str">
        <f>IF(ISNA(VLOOKUP($B18,รายการสินค้า!$B:$J,6,0)),"",(VLOOKUP($B18,รายการสินค้า!$B:$J,6,0)))</f>
        <v/>
      </c>
      <c r="H18" s="121"/>
      <c r="I18" s="121"/>
    </row>
    <row r="19" spans="1:9" ht="17.25" customHeight="1">
      <c r="A19" s="69" t="str">
        <f>IF(B19="","",COUNTA(B$17:B19))</f>
        <v/>
      </c>
      <c r="B19" s="51"/>
      <c r="C19" s="32" t="str">
        <f>IF(ISNA(VLOOKUP($B19,รายการสินค้า!$B:$J,2,0)),"",(VLOOKUP($B19,รายการสินค้า!$B:$J,2,0)))</f>
        <v/>
      </c>
      <c r="D19" s="32" t="str">
        <f>IF(ISNA(VLOOKUP($B19,รายการสินค้า!$B:$J,3,0)),"",(VLOOKUP($B19,รายการสินค้า!$B:$J,3,0)))</f>
        <v/>
      </c>
      <c r="E19" s="32" t="str">
        <f>IF(ISNA(VLOOKUP($B19,รายการสินค้า!$B:$J,4,0)),"",(VLOOKUP($B19,รายการสินค้า!$B:$J,4,0)))</f>
        <v/>
      </c>
      <c r="F19" s="32" t="str">
        <f>IF(ISNA(VLOOKUP($B19,รายการสินค้า!$B:$J,5,0)),"",(VLOOKUP($B19,รายการสินค้า!$B:$J,5,0)))</f>
        <v/>
      </c>
      <c r="G19" s="52" t="str">
        <f>IF(ISNA(VLOOKUP($B19,รายการสินค้า!$B:$J,6,0)),"",(VLOOKUP($B19,รายการสินค้า!$B:$J,6,0)))</f>
        <v/>
      </c>
      <c r="H19" s="121"/>
      <c r="I19" s="121"/>
    </row>
    <row r="20" spans="1:9" ht="17.25" customHeight="1">
      <c r="A20" s="69" t="str">
        <f>IF(B20="","",COUNTA(B$17:B20))</f>
        <v/>
      </c>
      <c r="B20" s="51"/>
      <c r="C20" s="32" t="str">
        <f>IF(ISNA(VLOOKUP($B20,รายการสินค้า!$B:$J,2,0)),"",(VLOOKUP($B20,รายการสินค้า!$B:$J,2,0)))</f>
        <v/>
      </c>
      <c r="D20" s="32" t="str">
        <f>IF(ISNA(VLOOKUP($B20,รายการสินค้า!$B:$J,3,0)),"",(VLOOKUP($B20,รายการสินค้า!$B:$J,3,0)))</f>
        <v/>
      </c>
      <c r="E20" s="32" t="str">
        <f>IF(ISNA(VLOOKUP($B20,รายการสินค้า!$B:$J,4,0)),"",(VLOOKUP($B20,รายการสินค้า!$B:$J,4,0)))</f>
        <v/>
      </c>
      <c r="F20" s="32" t="str">
        <f>IF(ISNA(VLOOKUP($B20,รายการสินค้า!$B:$J,5,0)),"",(VLOOKUP($B20,รายการสินค้า!$B:$J,5,0)))</f>
        <v/>
      </c>
      <c r="G20" s="52" t="str">
        <f>IF(ISNA(VLOOKUP($B20,รายการสินค้า!$B:$J,6,0)),"",(VLOOKUP($B20,รายการสินค้า!$B:$J,6,0)))</f>
        <v/>
      </c>
      <c r="H20" s="121"/>
      <c r="I20" s="121"/>
    </row>
    <row r="21" spans="1:9" ht="17.25" customHeight="1">
      <c r="A21" s="69" t="str">
        <f>IF(B21="","",COUNTA(B$17:B21))</f>
        <v/>
      </c>
      <c r="B21" s="51"/>
      <c r="C21" s="32" t="str">
        <f>IF(ISNA(VLOOKUP($B21,รายการสินค้า!$B:$J,2,0)),"",(VLOOKUP($B21,รายการสินค้า!$B:$J,2,0)))</f>
        <v/>
      </c>
      <c r="D21" s="32" t="str">
        <f>IF(ISNA(VLOOKUP($B21,รายการสินค้า!$B:$J,3,0)),"",(VLOOKUP($B21,รายการสินค้า!$B:$J,3,0)))</f>
        <v/>
      </c>
      <c r="E21" s="32" t="str">
        <f>IF(ISNA(VLOOKUP($B21,รายการสินค้า!$B:$J,4,0)),"",(VLOOKUP($B21,รายการสินค้า!$B:$J,4,0)))</f>
        <v/>
      </c>
      <c r="F21" s="32" t="str">
        <f>IF(ISNA(VLOOKUP($B21,รายการสินค้า!$B:$J,5,0)),"",(VLOOKUP($B21,รายการสินค้า!$B:$J,5,0)))</f>
        <v/>
      </c>
      <c r="G21" s="52" t="str">
        <f>IF(ISNA(VLOOKUP($B21,รายการสินค้า!$B:$J,6,0)),"",(VLOOKUP($B21,รายการสินค้า!$B:$J,6,0)))</f>
        <v/>
      </c>
      <c r="H21" s="121"/>
      <c r="I21" s="121"/>
    </row>
    <row r="22" spans="1:9" ht="17.25" customHeight="1">
      <c r="A22" s="69" t="str">
        <f>IF(B22="","",COUNTA(B$17:B22))</f>
        <v/>
      </c>
      <c r="B22" s="51"/>
      <c r="C22" s="32" t="str">
        <f>IF(ISNA(VLOOKUP($B22,รายการสินค้า!$B:$J,2,0)),"",(VLOOKUP($B22,รายการสินค้า!$B:$J,2,0)))</f>
        <v/>
      </c>
      <c r="D22" s="32" t="str">
        <f>IF(ISNA(VLOOKUP($B22,รายการสินค้า!$B:$J,3,0)),"",(VLOOKUP($B22,รายการสินค้า!$B:$J,3,0)))</f>
        <v/>
      </c>
      <c r="E22" s="32" t="str">
        <f>IF(ISNA(VLOOKUP($B22,รายการสินค้า!$B:$J,4,0)),"",(VLOOKUP($B22,รายการสินค้า!$B:$J,4,0)))</f>
        <v/>
      </c>
      <c r="F22" s="32" t="str">
        <f>IF(ISNA(VLOOKUP($B22,รายการสินค้า!$B:$J,5,0)),"",(VLOOKUP($B22,รายการสินค้า!$B:$J,5,0)))</f>
        <v/>
      </c>
      <c r="G22" s="52" t="str">
        <f>IF(ISNA(VLOOKUP($B22,รายการสินค้า!$B:$J,6,0)),"",(VLOOKUP($B22,รายการสินค้า!$B:$J,6,0)))</f>
        <v/>
      </c>
      <c r="H22" s="121"/>
      <c r="I22" s="121"/>
    </row>
    <row r="23" spans="1:9" ht="17.25" customHeight="1">
      <c r="A23" s="69" t="str">
        <f>IF(B23="","",COUNTA(B$17:B23))</f>
        <v/>
      </c>
      <c r="B23" s="51"/>
      <c r="C23" s="32" t="str">
        <f>IF(ISNA(VLOOKUP($B23,รายการสินค้า!$B:$J,2,0)),"",(VLOOKUP($B23,รายการสินค้า!$B:$J,2,0)))</f>
        <v/>
      </c>
      <c r="D23" s="32" t="str">
        <f>IF(ISNA(VLOOKUP($B23,รายการสินค้า!$B:$J,3,0)),"",(VLOOKUP($B23,รายการสินค้า!$B:$J,3,0)))</f>
        <v/>
      </c>
      <c r="E23" s="32" t="str">
        <f>IF(ISNA(VLOOKUP($B23,รายการสินค้า!$B:$J,4,0)),"",(VLOOKUP($B23,รายการสินค้า!$B:$J,4,0)))</f>
        <v/>
      </c>
      <c r="F23" s="32" t="str">
        <f>IF(ISNA(VLOOKUP($B23,รายการสินค้า!$B:$J,5,0)),"",(VLOOKUP($B23,รายการสินค้า!$B:$J,5,0)))</f>
        <v/>
      </c>
      <c r="G23" s="52" t="str">
        <f>IF(ISNA(VLOOKUP($B23,รายการสินค้า!$B:$J,6,0)),"",(VLOOKUP($B23,รายการสินค้า!$B:$J,6,0)))</f>
        <v/>
      </c>
      <c r="H23" s="121"/>
      <c r="I23" s="121"/>
    </row>
    <row r="24" spans="1:9" ht="17.25" customHeight="1">
      <c r="A24" s="69" t="str">
        <f>IF(B24="","",COUNTA(B$17:B24))</f>
        <v/>
      </c>
      <c r="B24" s="51"/>
      <c r="C24" s="32" t="str">
        <f>IF(ISNA(VLOOKUP($B24,รายการสินค้า!$B:$J,2,0)),"",(VLOOKUP($B24,รายการสินค้า!$B:$J,2,0)))</f>
        <v/>
      </c>
      <c r="D24" s="32" t="str">
        <f>IF(ISNA(VLOOKUP($B24,รายการสินค้า!$B:$J,3,0)),"",(VLOOKUP($B24,รายการสินค้า!$B:$J,3,0)))</f>
        <v/>
      </c>
      <c r="E24" s="32" t="str">
        <f>IF(ISNA(VLOOKUP($B24,รายการสินค้า!$B:$J,4,0)),"",(VLOOKUP($B24,รายการสินค้า!$B:$J,4,0)))</f>
        <v/>
      </c>
      <c r="F24" s="32" t="str">
        <f>IF(ISNA(VLOOKUP($B24,รายการสินค้า!$B:$J,5,0)),"",(VLOOKUP($B24,รายการสินค้า!$B:$J,5,0)))</f>
        <v/>
      </c>
      <c r="G24" s="52" t="str">
        <f>IF(ISNA(VLOOKUP($B24,รายการสินค้า!$B:$J,6,0)),"",(VLOOKUP($B24,รายการสินค้า!$B:$J,6,0)))</f>
        <v/>
      </c>
      <c r="H24" s="121"/>
      <c r="I24" s="121"/>
    </row>
    <row r="25" spans="1:9" ht="17.25" customHeight="1">
      <c r="A25" s="69" t="str">
        <f>IF(B25="","",COUNTA(B$17:B25))</f>
        <v/>
      </c>
      <c r="B25" s="51"/>
      <c r="C25" s="32" t="str">
        <f>IF(ISNA(VLOOKUP($B25,รายการสินค้า!$B:$J,2,0)),"",(VLOOKUP($B25,รายการสินค้า!$B:$J,2,0)))</f>
        <v/>
      </c>
      <c r="D25" s="32" t="str">
        <f>IF(ISNA(VLOOKUP($B25,รายการสินค้า!$B:$J,3,0)),"",(VLOOKUP($B25,รายการสินค้า!$B:$J,3,0)))</f>
        <v/>
      </c>
      <c r="E25" s="32" t="str">
        <f>IF(ISNA(VLOOKUP($B25,รายการสินค้า!$B:$J,4,0)),"",(VLOOKUP($B25,รายการสินค้า!$B:$J,4,0)))</f>
        <v/>
      </c>
      <c r="F25" s="32" t="str">
        <f>IF(ISNA(VLOOKUP($B25,รายการสินค้า!$B:$J,5,0)),"",(VLOOKUP($B25,รายการสินค้า!$B:$J,5,0)))</f>
        <v/>
      </c>
      <c r="G25" s="52" t="str">
        <f>IF(ISNA(VLOOKUP($B25,รายการสินค้า!$B:$J,6,0)),"",(VLOOKUP($B25,รายการสินค้า!$B:$J,6,0)))</f>
        <v/>
      </c>
      <c r="H25" s="121"/>
      <c r="I25" s="121"/>
    </row>
    <row r="26" spans="1:9" ht="17.25" customHeight="1">
      <c r="A26" s="69" t="str">
        <f>IF(B26="","",COUNTA(B$17:B26))</f>
        <v/>
      </c>
      <c r="B26" s="51"/>
      <c r="C26" s="32" t="str">
        <f>IF(ISNA(VLOOKUP($B26,รายการสินค้า!$B:$J,2,0)),"",(VLOOKUP($B26,รายการสินค้า!$B:$J,2,0)))</f>
        <v/>
      </c>
      <c r="D26" s="32" t="str">
        <f>IF(ISNA(VLOOKUP($B26,รายการสินค้า!$B:$J,3,0)),"",(VLOOKUP($B26,รายการสินค้า!$B:$J,3,0)))</f>
        <v/>
      </c>
      <c r="E26" s="32" t="str">
        <f>IF(ISNA(VLOOKUP($B26,รายการสินค้า!$B:$J,4,0)),"",(VLOOKUP($B26,รายการสินค้า!$B:$J,4,0)))</f>
        <v/>
      </c>
      <c r="F26" s="32" t="str">
        <f>IF(ISNA(VLOOKUP($B26,รายการสินค้า!$B:$J,5,0)),"",(VLOOKUP($B26,รายการสินค้า!$B:$J,5,0)))</f>
        <v/>
      </c>
      <c r="G26" s="52" t="str">
        <f>IF(ISNA(VLOOKUP($B26,รายการสินค้า!$B:$J,6,0)),"",(VLOOKUP($B26,รายการสินค้า!$B:$J,6,0)))</f>
        <v/>
      </c>
      <c r="H26" s="121"/>
      <c r="I26" s="121"/>
    </row>
    <row r="27" spans="1:9" ht="17.25" customHeight="1">
      <c r="A27" s="69" t="str">
        <f>IF(B27="","",COUNTA(B$17:B27))</f>
        <v/>
      </c>
      <c r="B27" s="51"/>
      <c r="C27" s="32" t="str">
        <f>IF(ISNA(VLOOKUP($B27,รายการสินค้า!$B:$J,2,0)),"",(VLOOKUP($B27,รายการสินค้า!$B:$J,2,0)))</f>
        <v/>
      </c>
      <c r="D27" s="32" t="str">
        <f>IF(ISNA(VLOOKUP($B27,รายการสินค้า!$B:$J,3,0)),"",(VLOOKUP($B27,รายการสินค้า!$B:$J,3,0)))</f>
        <v/>
      </c>
      <c r="E27" s="32" t="str">
        <f>IF(ISNA(VLOOKUP($B27,รายการสินค้า!$B:$J,4,0)),"",(VLOOKUP($B27,รายการสินค้า!$B:$J,4,0)))</f>
        <v/>
      </c>
      <c r="F27" s="32" t="str">
        <f>IF(ISNA(VLOOKUP($B27,รายการสินค้า!$B:$J,5,0)),"",(VLOOKUP($B27,รายการสินค้า!$B:$J,5,0)))</f>
        <v/>
      </c>
      <c r="G27" s="52" t="str">
        <f>IF(ISNA(VLOOKUP($B27,รายการสินค้า!$B:$J,6,0)),"",(VLOOKUP($B27,รายการสินค้า!$B:$J,6,0)))</f>
        <v/>
      </c>
      <c r="H27" s="121"/>
      <c r="I27" s="121"/>
    </row>
    <row r="28" spans="1:9" ht="17.25" customHeight="1">
      <c r="A28" s="69" t="str">
        <f>IF(B28="","",COUNTA(B$17:B28))</f>
        <v/>
      </c>
      <c r="B28" s="51"/>
      <c r="C28" s="32" t="str">
        <f>IF(ISNA(VLOOKUP($B28,รายการสินค้า!$B:$J,2,0)),"",(VLOOKUP($B28,รายการสินค้า!$B:$J,2,0)))</f>
        <v/>
      </c>
      <c r="D28" s="32" t="str">
        <f>IF(ISNA(VLOOKUP($B28,รายการสินค้า!$B:$J,3,0)),"",(VLOOKUP($B28,รายการสินค้า!$B:$J,3,0)))</f>
        <v/>
      </c>
      <c r="E28" s="32" t="str">
        <f>IF(ISNA(VLOOKUP($B28,รายการสินค้า!$B:$J,4,0)),"",(VLOOKUP($B28,รายการสินค้า!$B:$J,4,0)))</f>
        <v/>
      </c>
      <c r="F28" s="32" t="str">
        <f>IF(ISNA(VLOOKUP($B28,รายการสินค้า!$B:$J,5,0)),"",(VLOOKUP($B28,รายการสินค้า!$B:$J,5,0)))</f>
        <v/>
      </c>
      <c r="G28" s="52" t="str">
        <f>IF(ISNA(VLOOKUP($B28,รายการสินค้า!$B:$J,6,0)),"",(VLOOKUP($B28,รายการสินค้า!$B:$J,6,0)))</f>
        <v/>
      </c>
      <c r="H28" s="121"/>
      <c r="I28" s="121"/>
    </row>
    <row r="29" spans="1:9" ht="17.25" customHeight="1">
      <c r="A29" s="69" t="str">
        <f>IF(B29="","",COUNTA(B$17:B29))</f>
        <v/>
      </c>
      <c r="B29" s="51"/>
      <c r="C29" s="32" t="str">
        <f>IF(ISNA(VLOOKUP($B29,รายการสินค้า!$B:$J,2,0)),"",(VLOOKUP($B29,รายการสินค้า!$B:$J,2,0)))</f>
        <v/>
      </c>
      <c r="D29" s="32" t="str">
        <f>IF(ISNA(VLOOKUP($B29,รายการสินค้า!$B:$J,3,0)),"",(VLOOKUP($B29,รายการสินค้า!$B:$J,3,0)))</f>
        <v/>
      </c>
      <c r="E29" s="32" t="str">
        <f>IF(ISNA(VLOOKUP($B29,รายการสินค้า!$B:$J,4,0)),"",(VLOOKUP($B29,รายการสินค้า!$B:$J,4,0)))</f>
        <v/>
      </c>
      <c r="F29" s="32" t="str">
        <f>IF(ISNA(VLOOKUP($B29,รายการสินค้า!$B:$J,5,0)),"",(VLOOKUP($B29,รายการสินค้า!$B:$J,5,0)))</f>
        <v/>
      </c>
      <c r="G29" s="52" t="str">
        <f>IF(ISNA(VLOOKUP($B29,รายการสินค้า!$B:$J,6,0)),"",(VLOOKUP($B29,รายการสินค้า!$B:$J,6,0)))</f>
        <v/>
      </c>
      <c r="H29" s="121"/>
      <c r="I29" s="121"/>
    </row>
    <row r="30" spans="1:9" ht="17.25" customHeight="1">
      <c r="A30" s="69" t="str">
        <f>IF(B30="","",COUNTA(B$17:B30))</f>
        <v/>
      </c>
      <c r="B30" s="51"/>
      <c r="C30" s="32" t="str">
        <f>IF(ISNA(VLOOKUP($B30,รายการสินค้า!$B:$J,2,0)),"",(VLOOKUP($B30,รายการสินค้า!$B:$J,2,0)))</f>
        <v/>
      </c>
      <c r="D30" s="32" t="str">
        <f>IF(ISNA(VLOOKUP($B30,รายการสินค้า!$B:$J,3,0)),"",(VLOOKUP($B30,รายการสินค้า!$B:$J,3,0)))</f>
        <v/>
      </c>
      <c r="E30" s="32" t="str">
        <f>IF(ISNA(VLOOKUP($B30,รายการสินค้า!$B:$J,4,0)),"",(VLOOKUP($B30,รายการสินค้า!$B:$J,4,0)))</f>
        <v/>
      </c>
      <c r="F30" s="32" t="str">
        <f>IF(ISNA(VLOOKUP($B30,รายการสินค้า!$B:$J,5,0)),"",(VLOOKUP($B30,รายการสินค้า!$B:$J,5,0)))</f>
        <v/>
      </c>
      <c r="G30" s="52" t="str">
        <f>IF(ISNA(VLOOKUP($B30,รายการสินค้า!$B:$J,6,0)),"",(VLOOKUP($B30,รายการสินค้า!$B:$J,6,0)))</f>
        <v/>
      </c>
      <c r="H30" s="121"/>
      <c r="I30" s="121"/>
    </row>
    <row r="31" spans="1:9" ht="17.25" customHeight="1">
      <c r="A31" s="69" t="str">
        <f>IF(B31="","",COUNTA(B$17:B31))</f>
        <v/>
      </c>
      <c r="B31" s="51"/>
      <c r="C31" s="32" t="str">
        <f>IF(ISNA(VLOOKUP($B31,รายการสินค้า!$B:$J,2,0)),"",(VLOOKUP($B31,รายการสินค้า!$B:$J,2,0)))</f>
        <v/>
      </c>
      <c r="D31" s="32" t="str">
        <f>IF(ISNA(VLOOKUP($B31,รายการสินค้า!$B:$J,3,0)),"",(VLOOKUP($B31,รายการสินค้า!$B:$J,3,0)))</f>
        <v/>
      </c>
      <c r="E31" s="32" t="str">
        <f>IF(ISNA(VLOOKUP($B31,รายการสินค้า!$B:$J,4,0)),"",(VLOOKUP($B31,รายการสินค้า!$B:$J,4,0)))</f>
        <v/>
      </c>
      <c r="F31" s="32" t="str">
        <f>IF(ISNA(VLOOKUP($B31,รายการสินค้า!$B:$J,5,0)),"",(VLOOKUP($B31,รายการสินค้า!$B:$J,5,0)))</f>
        <v/>
      </c>
      <c r="G31" s="52" t="str">
        <f>IF(ISNA(VLOOKUP($B31,รายการสินค้า!$B:$J,6,0)),"",(VLOOKUP($B31,รายการสินค้า!$B:$J,6,0)))</f>
        <v/>
      </c>
      <c r="H31" s="121"/>
      <c r="I31" s="121"/>
    </row>
    <row r="32" spans="1:9" ht="17.25" customHeight="1">
      <c r="A32" s="133" t="s">
        <v>43</v>
      </c>
      <c r="B32" s="134"/>
      <c r="C32" s="134"/>
      <c r="D32" s="134"/>
      <c r="E32" s="134"/>
      <c r="F32" s="135"/>
      <c r="G32" s="97">
        <f>SUM(G17:G31)</f>
        <v>1</v>
      </c>
      <c r="H32" s="120"/>
      <c r="I32" s="120"/>
    </row>
    <row r="33" spans="1:9" ht="17.25" customHeight="1">
      <c r="A33" s="76"/>
      <c r="B33" s="76"/>
      <c r="C33" s="76"/>
      <c r="D33" s="76"/>
      <c r="E33" s="76"/>
      <c r="F33" s="76"/>
      <c r="G33" s="76"/>
      <c r="H33" s="86"/>
      <c r="I33" s="86"/>
    </row>
    <row r="34" spans="1:9" ht="17.25" customHeight="1">
      <c r="A34" s="76"/>
      <c r="B34" s="76"/>
      <c r="C34" s="76"/>
      <c r="D34" s="76"/>
      <c r="E34" s="76"/>
      <c r="F34" s="76"/>
      <c r="G34" s="76"/>
      <c r="H34" s="86"/>
      <c r="I34" s="86"/>
    </row>
    <row r="35" spans="1:9" ht="17.25" customHeight="1">
      <c r="A35" s="76"/>
      <c r="B35" s="76"/>
      <c r="C35" s="76"/>
      <c r="D35" s="76"/>
      <c r="E35" s="76"/>
      <c r="F35" s="76"/>
      <c r="G35" s="76"/>
      <c r="H35" s="86"/>
      <c r="I35" s="86"/>
    </row>
    <row r="36" spans="1:9" ht="17.25" customHeight="1">
      <c r="A36" s="76"/>
      <c r="B36" s="76"/>
      <c r="C36" s="76"/>
      <c r="D36" s="76"/>
      <c r="E36" s="76"/>
      <c r="F36" s="76"/>
      <c r="G36" s="76"/>
      <c r="H36" s="86"/>
      <c r="I36" s="86"/>
    </row>
    <row r="37" spans="1:9" ht="17.25" customHeight="1">
      <c r="A37" s="76"/>
      <c r="B37" s="76"/>
      <c r="C37" s="78"/>
      <c r="D37" s="78"/>
      <c r="E37" s="78"/>
      <c r="F37" s="78"/>
      <c r="G37" s="78"/>
      <c r="H37" s="98"/>
      <c r="I37" s="98"/>
    </row>
    <row r="38" spans="1:9" ht="17.25" customHeight="1">
      <c r="A38" s="123" t="s">
        <v>44</v>
      </c>
      <c r="B38" s="123"/>
      <c r="F38" s="125"/>
      <c r="G38" s="125"/>
      <c r="H38" s="125"/>
      <c r="I38" s="125"/>
    </row>
    <row r="39" spans="1:9" ht="17.25" customHeight="1">
      <c r="A39" s="126" t="s">
        <v>45</v>
      </c>
      <c r="B39" s="124"/>
      <c r="C39" s="33"/>
      <c r="D39" s="33"/>
      <c r="E39" s="33"/>
      <c r="F39" s="127" t="s">
        <v>46</v>
      </c>
      <c r="G39" s="127"/>
      <c r="H39" s="127"/>
      <c r="I39" s="127"/>
    </row>
    <row r="40" spans="1:9" ht="17.25" customHeight="1">
      <c r="A40" s="128" t="s">
        <v>47</v>
      </c>
      <c r="B40" s="128"/>
      <c r="C40" s="128"/>
      <c r="D40" s="34" t="s">
        <v>48</v>
      </c>
      <c r="E40" s="34"/>
      <c r="F40" s="73"/>
      <c r="G40" s="73"/>
      <c r="H40" s="16"/>
      <c r="I40" s="16"/>
    </row>
    <row r="41" spans="1:9" ht="17.25" customHeight="1">
      <c r="F41" s="17"/>
      <c r="G41" s="17"/>
      <c r="H41" s="16"/>
      <c r="I41" s="16"/>
    </row>
    <row r="42" spans="1:9" ht="17.25" customHeight="1">
      <c r="F42" s="17"/>
      <c r="G42" s="17"/>
      <c r="H42" s="16"/>
      <c r="I42" s="16"/>
    </row>
    <row r="43" spans="1:9" ht="17.25" customHeight="1">
      <c r="A43" s="123"/>
      <c r="B43" s="123"/>
      <c r="F43" s="40"/>
      <c r="G43" s="36"/>
      <c r="H43" s="16"/>
      <c r="I43" s="16"/>
    </row>
    <row r="44" spans="1:9" ht="17.25" customHeight="1">
      <c r="A44" s="124" t="s">
        <v>49</v>
      </c>
      <c r="B44" s="124"/>
      <c r="C44" s="33"/>
      <c r="D44" s="33"/>
      <c r="E44" s="33"/>
      <c r="F44" s="73"/>
      <c r="G44" s="37"/>
      <c r="H44" s="16"/>
      <c r="I44" s="16"/>
    </row>
    <row r="45" spans="1:9" ht="17.25" customHeight="1">
      <c r="A45" s="41"/>
      <c r="B45" s="41"/>
      <c r="C45" s="41"/>
      <c r="D45" s="41"/>
    </row>
    <row r="46" spans="1:9" ht="17.25" customHeight="1">
      <c r="A46" s="41"/>
      <c r="B46" s="41"/>
      <c r="C46" s="41"/>
      <c r="D46" s="41"/>
    </row>
    <row r="47" spans="1:9" ht="17.25" customHeight="1">
      <c r="A47" s="41"/>
      <c r="B47" s="41"/>
      <c r="C47" s="41"/>
      <c r="D47" s="41"/>
    </row>
    <row r="48" spans="1:9" ht="17.25" customHeight="1">
      <c r="A48" s="41"/>
      <c r="B48" s="41"/>
      <c r="C48" s="41"/>
      <c r="D48" s="41"/>
    </row>
    <row r="49" spans="1:4" ht="17.25" customHeight="1">
      <c r="A49" s="41"/>
      <c r="B49" s="41"/>
      <c r="C49" s="41"/>
      <c r="D49" s="41"/>
    </row>
    <row r="50" spans="1:4" ht="17.25" customHeight="1">
      <c r="A50" s="41"/>
      <c r="B50" s="41"/>
      <c r="C50" s="41"/>
      <c r="D50" s="41"/>
    </row>
    <row r="51" spans="1:4" ht="17.25" customHeight="1">
      <c r="A51" s="41"/>
      <c r="B51" s="41"/>
      <c r="C51" s="41"/>
      <c r="D51" s="41"/>
    </row>
    <row r="52" spans="1:4" ht="17.25" customHeight="1">
      <c r="A52" s="41"/>
      <c r="B52" s="41"/>
      <c r="C52" s="41"/>
      <c r="D52" s="41"/>
    </row>
    <row r="53" spans="1:4" ht="17.25" customHeight="1">
      <c r="A53" s="41"/>
      <c r="B53" s="41"/>
      <c r="C53" s="41"/>
      <c r="D53" s="41"/>
    </row>
    <row r="54" spans="1:4" ht="17.25" customHeight="1">
      <c r="A54" s="41"/>
      <c r="B54" s="41"/>
      <c r="C54" s="41"/>
      <c r="D54" s="41"/>
    </row>
    <row r="55" spans="1:4" ht="17.25" customHeight="1">
      <c r="A55" s="41"/>
      <c r="B55" s="41"/>
      <c r="C55" s="41"/>
      <c r="D55" s="41"/>
    </row>
    <row r="56" spans="1:4" ht="17.25" customHeight="1">
      <c r="A56" s="41"/>
      <c r="B56" s="41"/>
      <c r="C56" s="41"/>
      <c r="D56" s="41"/>
    </row>
    <row r="57" spans="1:4" ht="17.25" customHeight="1">
      <c r="A57" s="41"/>
      <c r="B57" s="41"/>
      <c r="C57" s="41"/>
      <c r="D57" s="41"/>
    </row>
    <row r="58" spans="1:4" ht="17.25" customHeight="1">
      <c r="A58" s="41"/>
      <c r="B58" s="41"/>
      <c r="C58" s="41"/>
      <c r="D58" s="41"/>
    </row>
    <row r="59" spans="1:4" ht="17.25" customHeight="1">
      <c r="A59" s="41"/>
      <c r="B59" s="41"/>
      <c r="C59" s="41"/>
      <c r="D59" s="41"/>
    </row>
    <row r="60" spans="1:4" ht="17.25" customHeight="1">
      <c r="A60" s="41"/>
      <c r="B60" s="41"/>
      <c r="C60" s="41"/>
      <c r="D60" s="41"/>
    </row>
    <row r="61" spans="1:4" ht="17.25" customHeight="1">
      <c r="A61" s="41"/>
      <c r="B61" s="41"/>
      <c r="C61" s="41"/>
      <c r="D61" s="41"/>
    </row>
    <row r="62" spans="1:4" ht="17.25" customHeight="1">
      <c r="A62" s="41"/>
      <c r="B62" s="41"/>
      <c r="C62" s="41"/>
      <c r="D62" s="41"/>
    </row>
    <row r="63" spans="1:4" ht="17.25" customHeight="1">
      <c r="A63" s="41"/>
      <c r="B63" s="41"/>
      <c r="C63" s="41"/>
      <c r="D63" s="41"/>
    </row>
    <row r="64" spans="1:4" ht="17.25" customHeight="1">
      <c r="A64" s="41"/>
      <c r="B64" s="41"/>
      <c r="C64" s="41"/>
      <c r="D64" s="41"/>
    </row>
    <row r="65" spans="1:9" ht="17.25" customHeight="1">
      <c r="A65" s="41"/>
      <c r="B65" s="41"/>
      <c r="C65" s="41"/>
      <c r="D65" s="41"/>
    </row>
    <row r="66" spans="1:9" ht="17.25" customHeight="1">
      <c r="A66" s="41"/>
      <c r="B66" s="41"/>
      <c r="C66" s="41"/>
      <c r="D66" s="41"/>
    </row>
    <row r="67" spans="1:9" ht="17.25" customHeight="1">
      <c r="A67" s="119"/>
      <c r="B67" s="119"/>
      <c r="C67" s="119"/>
      <c r="D67" s="41"/>
    </row>
    <row r="68" spans="1:9" ht="17.25" customHeight="1">
      <c r="A68" s="119"/>
      <c r="B68" s="119"/>
      <c r="C68" s="119"/>
      <c r="D68" s="61"/>
    </row>
    <row r="69" spans="1:9" ht="17.25" customHeight="1">
      <c r="A69" s="119"/>
      <c r="B69" s="119"/>
      <c r="C69" s="119"/>
      <c r="D69" s="61"/>
      <c r="E69" s="18"/>
      <c r="F69" s="130" t="s">
        <v>50</v>
      </c>
      <c r="G69" s="131"/>
      <c r="H69" s="131"/>
      <c r="I69" s="132"/>
    </row>
    <row r="70" spans="1:9" ht="17.25" customHeight="1">
      <c r="A70" s="61"/>
      <c r="B70" s="61"/>
      <c r="C70" s="61"/>
      <c r="D70" s="61"/>
      <c r="E70" s="19"/>
      <c r="F70" s="139" t="s">
        <v>31</v>
      </c>
      <c r="G70" s="140"/>
      <c r="H70" s="140"/>
      <c r="I70" s="141"/>
    </row>
    <row r="71" spans="1:9" ht="17.25" customHeight="1">
      <c r="C71" s="18"/>
      <c r="D71" s="18"/>
      <c r="E71" s="18"/>
      <c r="F71" s="142"/>
      <c r="G71" s="143"/>
      <c r="H71" s="143"/>
      <c r="I71" s="144"/>
    </row>
    <row r="72" spans="1:9" ht="17.25" customHeight="1">
      <c r="C72" s="18"/>
      <c r="D72" s="18"/>
      <c r="E72" s="18"/>
      <c r="F72" s="59" t="s">
        <v>53</v>
      </c>
      <c r="G72" s="117" t="str">
        <f>IF(G8=0,"",G8)</f>
        <v>FSCDC_OUT</v>
      </c>
      <c r="H72" s="117"/>
      <c r="I72" s="117"/>
    </row>
    <row r="73" spans="1:9" ht="17.25" customHeight="1">
      <c r="A73" s="22"/>
      <c r="B73" s="22"/>
      <c r="C73" s="42"/>
      <c r="D73" s="43"/>
      <c r="E73" s="44"/>
      <c r="F73" s="59" t="s">
        <v>33</v>
      </c>
      <c r="G73" s="117" t="str">
        <f>IF(G9=0,"",G9)</f>
        <v>18001</v>
      </c>
      <c r="H73" s="117"/>
      <c r="I73" s="117"/>
    </row>
    <row r="74" spans="1:9" ht="27" customHeight="1">
      <c r="A74" s="22" t="s">
        <v>32</v>
      </c>
      <c r="B74" s="106" t="str">
        <f>IF(B10=0,"",B10)</f>
        <v>กลับโรงงงาน</v>
      </c>
      <c r="C74" s="107"/>
      <c r="D74" s="23" t="s">
        <v>52</v>
      </c>
      <c r="E74" s="60" t="str">
        <f>IF(E10=0,"",E10)</f>
        <v/>
      </c>
      <c r="F74" s="59" t="s">
        <v>35</v>
      </c>
      <c r="G74" s="118">
        <f>IF(G10=0,"",G10)</f>
        <v>43115</v>
      </c>
      <c r="H74" s="118"/>
      <c r="I74" s="118"/>
    </row>
    <row r="75" spans="1:9" ht="17.25" customHeight="1">
      <c r="A75" s="21" t="s">
        <v>34</v>
      </c>
      <c r="B75" s="108" t="str">
        <f>IF(B11=0,"",B11)</f>
        <v/>
      </c>
      <c r="C75" s="109"/>
      <c r="H75" s="16"/>
      <c r="I75" s="16"/>
    </row>
    <row r="76" spans="1:9" ht="17.25" customHeight="1">
      <c r="B76" s="110"/>
      <c r="C76" s="111"/>
      <c r="D76" s="54"/>
      <c r="E76" s="55"/>
      <c r="G76" s="23"/>
      <c r="H76" s="24"/>
      <c r="I76" s="24"/>
    </row>
    <row r="77" spans="1:9" ht="17.25" customHeight="1">
      <c r="B77" s="112"/>
      <c r="C77" s="113"/>
      <c r="D77" s="54"/>
      <c r="E77" s="55"/>
      <c r="H77" s="16"/>
      <c r="I77" s="16"/>
    </row>
    <row r="78" spans="1:9" ht="17.25" customHeight="1">
      <c r="D78" s="54"/>
      <c r="E78" s="55"/>
      <c r="F78" s="25"/>
      <c r="G78" s="25"/>
      <c r="H78" s="26"/>
      <c r="I78" s="26"/>
    </row>
    <row r="79" spans="1:9" ht="17.25" customHeight="1">
      <c r="B79" s="70"/>
      <c r="C79" s="71"/>
      <c r="D79" s="54"/>
      <c r="E79" s="55"/>
      <c r="F79" s="25"/>
      <c r="G79" s="25"/>
      <c r="H79" s="26"/>
      <c r="I79" s="26"/>
    </row>
    <row r="80" spans="1:9" ht="17.25" customHeight="1">
      <c r="A80" s="27" t="s">
        <v>36</v>
      </c>
      <c r="B80" s="27" t="s">
        <v>1</v>
      </c>
      <c r="C80" s="27" t="s">
        <v>37</v>
      </c>
      <c r="D80" s="136" t="s">
        <v>38</v>
      </c>
      <c r="E80" s="136" t="s">
        <v>21</v>
      </c>
      <c r="F80" s="137" t="s">
        <v>22</v>
      </c>
      <c r="G80" s="74" t="s">
        <v>10</v>
      </c>
      <c r="H80" s="129" t="s">
        <v>12</v>
      </c>
      <c r="I80" s="129"/>
    </row>
    <row r="81" spans="1:9" ht="17.25" customHeight="1">
      <c r="A81" s="75" t="s">
        <v>39</v>
      </c>
      <c r="B81" s="75" t="s">
        <v>40</v>
      </c>
      <c r="C81" s="75" t="s">
        <v>41</v>
      </c>
      <c r="D81" s="136"/>
      <c r="E81" s="136"/>
      <c r="F81" s="138"/>
      <c r="G81" s="30" t="s">
        <v>42</v>
      </c>
      <c r="H81" s="129"/>
      <c r="I81" s="129"/>
    </row>
    <row r="82" spans="1:9" ht="17.25" customHeight="1">
      <c r="A82" s="72">
        <f t="shared" ref="A82:H95" si="0">IF(A17=0,"",A17)</f>
        <v>1</v>
      </c>
      <c r="B82" s="53" t="str">
        <f t="shared" si="0"/>
        <v>P0142-00/16(014/00)002-002A</v>
      </c>
      <c r="C82" s="53" t="str">
        <f t="shared" si="0"/>
        <v>TEST01</v>
      </c>
      <c r="D82" s="53" t="str">
        <f t="shared" si="0"/>
        <v>TEST02</v>
      </c>
      <c r="E82" s="53" t="str">
        <f t="shared" si="0"/>
        <v>TEST03</v>
      </c>
      <c r="F82" s="53" t="str">
        <f t="shared" si="0"/>
        <v>TEST04</v>
      </c>
      <c r="G82" s="72">
        <f t="shared" si="0"/>
        <v>1</v>
      </c>
      <c r="H82" s="122" t="str">
        <f t="shared" si="0"/>
        <v/>
      </c>
      <c r="I82" s="122"/>
    </row>
    <row r="83" spans="1:9" ht="17.25" customHeight="1">
      <c r="A83" s="72" t="str">
        <f t="shared" si="0"/>
        <v/>
      </c>
      <c r="B83" s="53" t="str">
        <f t="shared" si="0"/>
        <v/>
      </c>
      <c r="C83" s="53" t="str">
        <f t="shared" si="0"/>
        <v/>
      </c>
      <c r="D83" s="53" t="str">
        <f t="shared" si="0"/>
        <v/>
      </c>
      <c r="E83" s="53" t="str">
        <f t="shared" si="0"/>
        <v/>
      </c>
      <c r="F83" s="53" t="str">
        <f t="shared" si="0"/>
        <v/>
      </c>
      <c r="G83" s="72" t="str">
        <f t="shared" si="0"/>
        <v/>
      </c>
      <c r="H83" s="122" t="str">
        <f t="shared" si="0"/>
        <v/>
      </c>
      <c r="I83" s="122"/>
    </row>
    <row r="84" spans="1:9" ht="17.25" customHeight="1">
      <c r="A84" s="72" t="str">
        <f t="shared" si="0"/>
        <v/>
      </c>
      <c r="B84" s="53" t="str">
        <f t="shared" si="0"/>
        <v/>
      </c>
      <c r="C84" s="53" t="str">
        <f t="shared" si="0"/>
        <v/>
      </c>
      <c r="D84" s="53" t="str">
        <f t="shared" si="0"/>
        <v/>
      </c>
      <c r="E84" s="53" t="str">
        <f t="shared" si="0"/>
        <v/>
      </c>
      <c r="F84" s="53" t="str">
        <f t="shared" si="0"/>
        <v/>
      </c>
      <c r="G84" s="72" t="str">
        <f t="shared" si="0"/>
        <v/>
      </c>
      <c r="H84" s="122" t="str">
        <f t="shared" si="0"/>
        <v/>
      </c>
      <c r="I84" s="122"/>
    </row>
    <row r="85" spans="1:9" ht="17.25" customHeight="1">
      <c r="A85" s="72" t="str">
        <f t="shared" si="0"/>
        <v/>
      </c>
      <c r="B85" s="53" t="str">
        <f t="shared" si="0"/>
        <v/>
      </c>
      <c r="C85" s="53" t="str">
        <f t="shared" si="0"/>
        <v/>
      </c>
      <c r="D85" s="53" t="str">
        <f t="shared" si="0"/>
        <v/>
      </c>
      <c r="E85" s="53" t="str">
        <f t="shared" si="0"/>
        <v/>
      </c>
      <c r="F85" s="53" t="str">
        <f t="shared" si="0"/>
        <v/>
      </c>
      <c r="G85" s="72" t="str">
        <f t="shared" si="0"/>
        <v/>
      </c>
      <c r="H85" s="122" t="str">
        <f t="shared" si="0"/>
        <v/>
      </c>
      <c r="I85" s="122"/>
    </row>
    <row r="86" spans="1:9" ht="17.25" customHeight="1">
      <c r="A86" s="72" t="str">
        <f t="shared" si="0"/>
        <v/>
      </c>
      <c r="B86" s="53" t="str">
        <f t="shared" si="0"/>
        <v/>
      </c>
      <c r="C86" s="53" t="str">
        <f t="shared" si="0"/>
        <v/>
      </c>
      <c r="D86" s="53" t="str">
        <f t="shared" si="0"/>
        <v/>
      </c>
      <c r="E86" s="53" t="str">
        <f t="shared" si="0"/>
        <v/>
      </c>
      <c r="F86" s="53" t="str">
        <f t="shared" si="0"/>
        <v/>
      </c>
      <c r="G86" s="72" t="str">
        <f t="shared" si="0"/>
        <v/>
      </c>
      <c r="H86" s="122" t="str">
        <f t="shared" si="0"/>
        <v/>
      </c>
      <c r="I86" s="122"/>
    </row>
    <row r="87" spans="1:9" ht="17.25" customHeight="1">
      <c r="A87" s="72" t="str">
        <f t="shared" si="0"/>
        <v/>
      </c>
      <c r="B87" s="53" t="str">
        <f t="shared" si="0"/>
        <v/>
      </c>
      <c r="C87" s="53" t="str">
        <f t="shared" si="0"/>
        <v/>
      </c>
      <c r="D87" s="53" t="str">
        <f t="shared" si="0"/>
        <v/>
      </c>
      <c r="E87" s="53" t="str">
        <f t="shared" si="0"/>
        <v/>
      </c>
      <c r="F87" s="53" t="str">
        <f t="shared" si="0"/>
        <v/>
      </c>
      <c r="G87" s="72" t="str">
        <f t="shared" si="0"/>
        <v/>
      </c>
      <c r="H87" s="122" t="str">
        <f t="shared" si="0"/>
        <v/>
      </c>
      <c r="I87" s="122"/>
    </row>
    <row r="88" spans="1:9" ht="17.25" customHeight="1">
      <c r="A88" s="72" t="str">
        <f t="shared" si="0"/>
        <v/>
      </c>
      <c r="B88" s="53" t="str">
        <f t="shared" si="0"/>
        <v/>
      </c>
      <c r="C88" s="53" t="str">
        <f t="shared" si="0"/>
        <v/>
      </c>
      <c r="D88" s="53" t="str">
        <f t="shared" si="0"/>
        <v/>
      </c>
      <c r="E88" s="53" t="str">
        <f t="shared" si="0"/>
        <v/>
      </c>
      <c r="F88" s="53" t="str">
        <f t="shared" si="0"/>
        <v/>
      </c>
      <c r="G88" s="72" t="str">
        <f t="shared" si="0"/>
        <v/>
      </c>
      <c r="H88" s="122" t="str">
        <f t="shared" si="0"/>
        <v/>
      </c>
      <c r="I88" s="122"/>
    </row>
    <row r="89" spans="1:9" ht="17.25" customHeight="1">
      <c r="A89" s="72" t="str">
        <f t="shared" si="0"/>
        <v/>
      </c>
      <c r="B89" s="53" t="str">
        <f t="shared" si="0"/>
        <v/>
      </c>
      <c r="C89" s="53" t="str">
        <f t="shared" si="0"/>
        <v/>
      </c>
      <c r="D89" s="53" t="str">
        <f t="shared" si="0"/>
        <v/>
      </c>
      <c r="E89" s="53" t="str">
        <f t="shared" si="0"/>
        <v/>
      </c>
      <c r="F89" s="53" t="str">
        <f t="shared" si="0"/>
        <v/>
      </c>
      <c r="G89" s="72" t="str">
        <f t="shared" si="0"/>
        <v/>
      </c>
      <c r="H89" s="122" t="str">
        <f t="shared" si="0"/>
        <v/>
      </c>
      <c r="I89" s="122"/>
    </row>
    <row r="90" spans="1:9" ht="17.25" customHeight="1">
      <c r="A90" s="72" t="str">
        <f t="shared" si="0"/>
        <v/>
      </c>
      <c r="B90" s="53" t="str">
        <f t="shared" si="0"/>
        <v/>
      </c>
      <c r="C90" s="53" t="str">
        <f t="shared" si="0"/>
        <v/>
      </c>
      <c r="D90" s="53" t="str">
        <f t="shared" si="0"/>
        <v/>
      </c>
      <c r="E90" s="53" t="str">
        <f t="shared" si="0"/>
        <v/>
      </c>
      <c r="F90" s="53" t="str">
        <f t="shared" si="0"/>
        <v/>
      </c>
      <c r="G90" s="72" t="str">
        <f t="shared" si="0"/>
        <v/>
      </c>
      <c r="H90" s="122" t="str">
        <f t="shared" si="0"/>
        <v/>
      </c>
      <c r="I90" s="122"/>
    </row>
    <row r="91" spans="1:9" ht="17.25" customHeight="1">
      <c r="A91" s="72" t="str">
        <f t="shared" si="0"/>
        <v/>
      </c>
      <c r="B91" s="53" t="str">
        <f t="shared" si="0"/>
        <v/>
      </c>
      <c r="C91" s="53" t="str">
        <f t="shared" si="0"/>
        <v/>
      </c>
      <c r="D91" s="53" t="str">
        <f t="shared" si="0"/>
        <v/>
      </c>
      <c r="E91" s="53" t="str">
        <f t="shared" si="0"/>
        <v/>
      </c>
      <c r="F91" s="53" t="str">
        <f t="shared" si="0"/>
        <v/>
      </c>
      <c r="G91" s="72" t="str">
        <f t="shared" si="0"/>
        <v/>
      </c>
      <c r="H91" s="122" t="str">
        <f t="shared" si="0"/>
        <v/>
      </c>
      <c r="I91" s="122"/>
    </row>
    <row r="92" spans="1:9" ht="17.25" customHeight="1">
      <c r="A92" s="72" t="str">
        <f t="shared" si="0"/>
        <v/>
      </c>
      <c r="B92" s="53" t="str">
        <f t="shared" si="0"/>
        <v/>
      </c>
      <c r="C92" s="53" t="str">
        <f t="shared" si="0"/>
        <v/>
      </c>
      <c r="D92" s="53" t="str">
        <f t="shared" si="0"/>
        <v/>
      </c>
      <c r="E92" s="53" t="str">
        <f t="shared" si="0"/>
        <v/>
      </c>
      <c r="F92" s="53" t="str">
        <f t="shared" si="0"/>
        <v/>
      </c>
      <c r="G92" s="72" t="str">
        <f t="shared" si="0"/>
        <v/>
      </c>
      <c r="H92" s="122" t="str">
        <f t="shared" si="0"/>
        <v/>
      </c>
      <c r="I92" s="122"/>
    </row>
    <row r="93" spans="1:9" ht="17.25" customHeight="1">
      <c r="A93" s="72" t="str">
        <f t="shared" si="0"/>
        <v/>
      </c>
      <c r="B93" s="53" t="str">
        <f t="shared" si="0"/>
        <v/>
      </c>
      <c r="C93" s="53" t="str">
        <f t="shared" si="0"/>
        <v/>
      </c>
      <c r="D93" s="53" t="str">
        <f t="shared" si="0"/>
        <v/>
      </c>
      <c r="E93" s="53" t="str">
        <f t="shared" si="0"/>
        <v/>
      </c>
      <c r="F93" s="53" t="str">
        <f t="shared" si="0"/>
        <v/>
      </c>
      <c r="G93" s="72" t="str">
        <f t="shared" si="0"/>
        <v/>
      </c>
      <c r="H93" s="122" t="str">
        <f t="shared" si="0"/>
        <v/>
      </c>
      <c r="I93" s="122"/>
    </row>
    <row r="94" spans="1:9" ht="17.25" customHeight="1">
      <c r="A94" s="72" t="str">
        <f t="shared" si="0"/>
        <v/>
      </c>
      <c r="B94" s="53" t="str">
        <f t="shared" si="0"/>
        <v/>
      </c>
      <c r="C94" s="53" t="str">
        <f t="shared" si="0"/>
        <v/>
      </c>
      <c r="D94" s="53" t="str">
        <f t="shared" si="0"/>
        <v/>
      </c>
      <c r="E94" s="53" t="str">
        <f t="shared" si="0"/>
        <v/>
      </c>
      <c r="F94" s="53" t="str">
        <f t="shared" si="0"/>
        <v/>
      </c>
      <c r="G94" s="72" t="str">
        <f t="shared" si="0"/>
        <v/>
      </c>
      <c r="H94" s="122" t="str">
        <f t="shared" si="0"/>
        <v/>
      </c>
      <c r="I94" s="122"/>
    </row>
    <row r="95" spans="1:9" ht="17.25" customHeight="1">
      <c r="A95" s="72" t="str">
        <f>IF(A31=0,"",A31)</f>
        <v/>
      </c>
      <c r="B95" s="53" t="str">
        <f>IF(B31=0,"",B31)</f>
        <v/>
      </c>
      <c r="C95" s="53" t="str">
        <f>IF(C31=0,"",C31)</f>
        <v/>
      </c>
      <c r="D95" s="53" t="str">
        <f>IF(D31=0,"",D31)</f>
        <v/>
      </c>
      <c r="E95" s="53" t="str">
        <f>IF(E31=0,"",E31)</f>
        <v/>
      </c>
      <c r="F95" s="53" t="str">
        <f t="shared" si="0"/>
        <v/>
      </c>
      <c r="G95" s="72" t="str">
        <f>IF(G31=0,"",G31)</f>
        <v/>
      </c>
      <c r="H95" s="122" t="str">
        <f>IF(H30=0,"",H30)</f>
        <v/>
      </c>
      <c r="I95" s="122"/>
    </row>
    <row r="96" spans="1:9" ht="17.25" customHeight="1">
      <c r="A96" s="133" t="s">
        <v>43</v>
      </c>
      <c r="B96" s="134"/>
      <c r="C96" s="134"/>
      <c r="D96" s="134"/>
      <c r="E96" s="134"/>
      <c r="F96" s="135"/>
      <c r="G96" s="72">
        <f>IF(G32=0,"",G32)</f>
        <v>1</v>
      </c>
      <c r="H96" s="122" t="str">
        <f>IF(H31=0,"",H31)</f>
        <v/>
      </c>
      <c r="I96" s="122"/>
    </row>
    <row r="97" spans="1:9" ht="17.25" customHeight="1">
      <c r="C97" s="18"/>
      <c r="D97" s="18"/>
      <c r="E97" s="38"/>
      <c r="F97" s="38"/>
      <c r="G97" s="38"/>
      <c r="H97" s="39"/>
      <c r="I97" s="39"/>
    </row>
    <row r="98" spans="1:9" ht="17.25" customHeight="1">
      <c r="C98" s="18"/>
      <c r="D98" s="18"/>
      <c r="E98" s="38"/>
      <c r="F98" s="38"/>
      <c r="G98" s="38"/>
      <c r="H98" s="39"/>
      <c r="I98" s="39"/>
    </row>
    <row r="99" spans="1:9" ht="17.25" customHeight="1">
      <c r="C99" s="18"/>
      <c r="D99" s="18"/>
      <c r="E99" s="38"/>
      <c r="F99" s="38"/>
      <c r="G99" s="38"/>
      <c r="H99" s="39"/>
      <c r="I99" s="39"/>
    </row>
    <row r="100" spans="1:9" ht="17.25" customHeight="1">
      <c r="C100" s="18"/>
      <c r="D100" s="18"/>
      <c r="E100" s="38"/>
      <c r="F100" s="38"/>
      <c r="G100" s="38"/>
      <c r="H100" s="39"/>
      <c r="I100" s="39"/>
    </row>
    <row r="101" spans="1:9" ht="17.25" customHeight="1">
      <c r="C101" s="18"/>
      <c r="D101" s="18"/>
      <c r="E101" s="38"/>
      <c r="F101" s="38"/>
      <c r="G101" s="38"/>
      <c r="H101" s="39"/>
      <c r="I101" s="39"/>
    </row>
    <row r="102" spans="1:9" ht="17.25" customHeight="1">
      <c r="C102" s="18"/>
      <c r="D102" s="18"/>
      <c r="E102" s="18"/>
      <c r="F102" s="18"/>
      <c r="G102" s="18"/>
      <c r="H102" s="20"/>
      <c r="I102" s="20"/>
    </row>
    <row r="103" spans="1:9" ht="17.25" customHeight="1">
      <c r="A103" s="123" t="str">
        <f>IF(A38=0,"",A38)</f>
        <v>รัชนู สุขเกษม (081 7029128)</v>
      </c>
      <c r="B103" s="123"/>
      <c r="F103" s="125" t="str">
        <f>IF(F38=0,"",F38)</f>
        <v/>
      </c>
      <c r="G103" s="125"/>
      <c r="H103" s="125"/>
      <c r="I103" s="125"/>
    </row>
    <row r="104" spans="1:9" ht="17.25" customHeight="1">
      <c r="A104" s="126" t="s">
        <v>45</v>
      </c>
      <c r="B104" s="124"/>
      <c r="C104" s="33"/>
      <c r="D104" s="33"/>
      <c r="E104" s="33"/>
      <c r="F104" s="127" t="s">
        <v>46</v>
      </c>
      <c r="G104" s="127"/>
      <c r="H104" s="127"/>
      <c r="I104" s="127"/>
    </row>
    <row r="105" spans="1:9" ht="17.25" customHeight="1">
      <c r="A105" s="128" t="s">
        <v>47</v>
      </c>
      <c r="B105" s="128"/>
      <c r="C105" s="128"/>
      <c r="D105" s="34" t="s">
        <v>48</v>
      </c>
      <c r="E105" s="34"/>
      <c r="F105" s="73"/>
      <c r="G105" s="73"/>
      <c r="H105" s="16"/>
      <c r="I105" s="16"/>
    </row>
    <row r="106" spans="1:9" ht="17.25" customHeight="1">
      <c r="F106" s="17"/>
      <c r="G106" s="17"/>
      <c r="H106" s="16"/>
      <c r="I106" s="16"/>
    </row>
    <row r="107" spans="1:9" ht="17.25" customHeight="1">
      <c r="F107" s="17"/>
      <c r="G107" s="17"/>
      <c r="H107" s="16"/>
      <c r="I107" s="16"/>
    </row>
    <row r="108" spans="1:9" ht="17.25" customHeight="1">
      <c r="A108" s="123" t="str">
        <f>IF(A43=0,"",A43)</f>
        <v/>
      </c>
      <c r="B108" s="123"/>
      <c r="F108" s="40"/>
      <c r="G108" s="36"/>
      <c r="H108" s="16"/>
      <c r="I108" s="16"/>
    </row>
    <row r="109" spans="1:9" ht="17.25" customHeight="1">
      <c r="A109" s="124" t="s">
        <v>49</v>
      </c>
      <c r="B109" s="124"/>
      <c r="C109" s="33"/>
      <c r="D109" s="33"/>
      <c r="E109" s="33"/>
      <c r="F109" s="73"/>
      <c r="G109" s="37"/>
      <c r="H109" s="16"/>
      <c r="I109" s="16"/>
    </row>
    <row r="110" spans="1:9" ht="17.25" customHeight="1">
      <c r="A110" s="41"/>
      <c r="B110" s="41"/>
      <c r="C110" s="41"/>
      <c r="D110" s="41"/>
    </row>
  </sheetData>
  <mergeCells count="71">
    <mergeCell ref="H17:I17"/>
    <mergeCell ref="A4:C5"/>
    <mergeCell ref="F5:I5"/>
    <mergeCell ref="F6:I7"/>
    <mergeCell ref="G8:I8"/>
    <mergeCell ref="G9:I9"/>
    <mergeCell ref="B10:C10"/>
    <mergeCell ref="G10:I10"/>
    <mergeCell ref="B11:C13"/>
    <mergeCell ref="D15:D16"/>
    <mergeCell ref="E15:E16"/>
    <mergeCell ref="F15:F16"/>
    <mergeCell ref="H15:I16"/>
    <mergeCell ref="H29:I29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A67:C69"/>
    <mergeCell ref="F69:I69"/>
    <mergeCell ref="H30:I30"/>
    <mergeCell ref="H31:I31"/>
    <mergeCell ref="A32:F32"/>
    <mergeCell ref="H32:I32"/>
    <mergeCell ref="A38:B38"/>
    <mergeCell ref="F38:I38"/>
    <mergeCell ref="A39:B39"/>
    <mergeCell ref="F39:I39"/>
    <mergeCell ref="A40:C40"/>
    <mergeCell ref="A43:B43"/>
    <mergeCell ref="A44:B44"/>
    <mergeCell ref="H83:I83"/>
    <mergeCell ref="F70:I71"/>
    <mergeCell ref="G72:I72"/>
    <mergeCell ref="G73:I73"/>
    <mergeCell ref="B74:C74"/>
    <mergeCell ref="G74:I74"/>
    <mergeCell ref="B75:C77"/>
    <mergeCell ref="D80:D81"/>
    <mergeCell ref="E80:E81"/>
    <mergeCell ref="F80:F81"/>
    <mergeCell ref="H80:I81"/>
    <mergeCell ref="H82:I82"/>
    <mergeCell ref="H95:I95"/>
    <mergeCell ref="H84:I84"/>
    <mergeCell ref="H85:I85"/>
    <mergeCell ref="H86:I86"/>
    <mergeCell ref="H87:I87"/>
    <mergeCell ref="H88:I88"/>
    <mergeCell ref="H89:I89"/>
    <mergeCell ref="H90:I90"/>
    <mergeCell ref="H91:I91"/>
    <mergeCell ref="H92:I92"/>
    <mergeCell ref="H93:I93"/>
    <mergeCell ref="H94:I94"/>
    <mergeCell ref="A105:C105"/>
    <mergeCell ref="A108:B108"/>
    <mergeCell ref="A109:B109"/>
    <mergeCell ref="A96:F96"/>
    <mergeCell ref="H96:I96"/>
    <mergeCell ref="A103:B103"/>
    <mergeCell ref="F103:I103"/>
    <mergeCell ref="A104:B104"/>
    <mergeCell ref="F104:I104"/>
  </mergeCells>
  <conditionalFormatting sqref="C17:G31">
    <cfRule type="expression" dxfId="23" priority="9">
      <formula>$L17</formula>
    </cfRule>
  </conditionalFormatting>
  <conditionalFormatting sqref="E20:F20">
    <cfRule type="expression" dxfId="22" priority="8">
      <formula>$L20</formula>
    </cfRule>
  </conditionalFormatting>
  <conditionalFormatting sqref="C17:G31">
    <cfRule type="expression" dxfId="21" priority="7">
      <formula>$L17</formula>
    </cfRule>
  </conditionalFormatting>
  <conditionalFormatting sqref="C17:G31">
    <cfRule type="expression" dxfId="20" priority="6">
      <formula>$L17</formula>
    </cfRule>
  </conditionalFormatting>
  <conditionalFormatting sqref="C18:C31">
    <cfRule type="expression" dxfId="19" priority="5">
      <formula>$L18</formula>
    </cfRule>
  </conditionalFormatting>
  <conditionalFormatting sqref="C18:C31">
    <cfRule type="expression" dxfId="18" priority="4">
      <formula>$L18</formula>
    </cfRule>
  </conditionalFormatting>
  <conditionalFormatting sqref="E20:F23">
    <cfRule type="expression" dxfId="17" priority="3">
      <formula>$L20</formula>
    </cfRule>
  </conditionalFormatting>
  <conditionalFormatting sqref="E20:F23">
    <cfRule type="expression" dxfId="16" priority="2">
      <formula>$L20</formula>
    </cfRule>
  </conditionalFormatting>
  <conditionalFormatting sqref="E20:F23">
    <cfRule type="expression" dxfId="15" priority="1">
      <formula>$L20</formula>
    </cfRule>
  </conditionalFormatting>
  <hyperlinks>
    <hyperlink ref="A39" r:id="rId1"/>
    <hyperlink ref="A104" r:id="rId2"/>
  </hyperlinks>
  <pageMargins left="0.19685039370078741" right="0.19685039370078741" top="0.39370078740157483" bottom="0.19685039370078741" header="0.31496062992125984" footer="0.31496062992125984"/>
  <pageSetup paperSize="8" scale="110" orientation="portrait" horizontalDpi="0" verticalDpi="0"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L40"/>
  <sheetViews>
    <sheetView workbookViewId="0">
      <pane ySplit="2" topLeftCell="A3" activePane="bottomLeft" state="frozen"/>
      <selection activeCell="Q11" sqref="Q11"/>
      <selection pane="bottomLeft" activeCell="A4" sqref="A4:L40"/>
    </sheetView>
  </sheetViews>
  <sheetFormatPr defaultRowHeight="21"/>
  <cols>
    <col min="1" max="1" width="8.5" style="7" customWidth="1"/>
    <col min="2" max="2" width="15.83203125" style="7" customWidth="1"/>
    <col min="3" max="3" width="30.5" style="7" customWidth="1"/>
    <col min="4" max="4" width="23.83203125" style="7" bestFit="1" customWidth="1"/>
    <col min="5" max="5" width="23" style="7" bestFit="1" customWidth="1"/>
    <col min="6" max="6" width="26" style="7" bestFit="1" customWidth="1"/>
    <col min="7" max="7" width="16" style="7" bestFit="1" customWidth="1"/>
    <col min="8" max="8" width="13" style="4" bestFit="1" customWidth="1"/>
    <col min="9" max="9" width="11.83203125" style="4" bestFit="1" customWidth="1"/>
    <col min="10" max="10" width="17.5" style="63" bestFit="1" customWidth="1"/>
    <col min="11" max="11" width="22" style="7" customWidth="1"/>
    <col min="12" max="12" width="21.5" style="7" customWidth="1"/>
    <col min="13" max="16384" width="9.33203125" style="7"/>
  </cols>
  <sheetData>
    <row r="1" spans="1:12" ht="35.25" customHeight="1"/>
    <row r="2" spans="1:12" ht="22.5" thickBot="1">
      <c r="A2" s="45" t="s">
        <v>0</v>
      </c>
      <c r="B2" s="46" t="s">
        <v>8</v>
      </c>
      <c r="C2" s="46" t="s">
        <v>9</v>
      </c>
      <c r="D2" s="46" t="s">
        <v>2</v>
      </c>
      <c r="E2" s="46" t="s">
        <v>23</v>
      </c>
      <c r="F2" s="46" t="s">
        <v>21</v>
      </c>
      <c r="G2" s="46" t="s">
        <v>22</v>
      </c>
      <c r="H2" s="46" t="s">
        <v>10</v>
      </c>
      <c r="I2" s="46" t="s">
        <v>4</v>
      </c>
      <c r="J2" s="62" t="s">
        <v>17</v>
      </c>
      <c r="K2" s="46" t="s">
        <v>11</v>
      </c>
      <c r="L2" s="47" t="s">
        <v>12</v>
      </c>
    </row>
    <row r="3" spans="1:12" ht="21.75" hidden="1" thickTop="1">
      <c r="A3" s="4">
        <v>0</v>
      </c>
      <c r="B3" s="6" t="s">
        <v>30</v>
      </c>
      <c r="C3" s="4" t="s">
        <v>19</v>
      </c>
      <c r="D3" s="7" t="s">
        <v>19</v>
      </c>
      <c r="H3" s="4">
        <v>0</v>
      </c>
      <c r="I3" s="4" t="s">
        <v>24</v>
      </c>
      <c r="J3" s="63">
        <v>36880</v>
      </c>
      <c r="K3" s="48" t="s">
        <v>18</v>
      </c>
      <c r="L3" s="48" t="s">
        <v>18</v>
      </c>
    </row>
    <row r="4" spans="1:12" ht="21.75" thickTop="1">
      <c r="A4" s="6"/>
      <c r="B4" s="6"/>
      <c r="C4" s="6"/>
      <c r="D4" s="49"/>
      <c r="E4" s="49"/>
      <c r="F4" s="49"/>
      <c r="G4" s="49"/>
      <c r="H4" s="6"/>
      <c r="I4" s="6"/>
      <c r="J4" s="64"/>
      <c r="K4" s="50"/>
      <c r="L4" s="50"/>
    </row>
    <row r="5" spans="1:12">
      <c r="A5" s="6"/>
      <c r="B5" s="6"/>
      <c r="C5" s="6"/>
      <c r="D5" s="49"/>
      <c r="E5" s="49"/>
      <c r="F5" s="49"/>
      <c r="G5" s="49"/>
      <c r="H5" s="6"/>
      <c r="I5" s="6"/>
      <c r="J5" s="64"/>
      <c r="K5" s="50"/>
      <c r="L5" s="50"/>
    </row>
    <row r="6" spans="1:12">
      <c r="A6" s="6"/>
      <c r="B6" s="6"/>
      <c r="C6" s="6"/>
      <c r="D6" s="49"/>
      <c r="E6" s="49"/>
      <c r="F6" s="49"/>
      <c r="G6" s="49"/>
      <c r="H6" s="6"/>
      <c r="I6" s="6"/>
      <c r="J6" s="64"/>
      <c r="K6" s="50"/>
      <c r="L6" s="50"/>
    </row>
    <row r="7" spans="1:12">
      <c r="A7" s="6"/>
      <c r="B7" s="6"/>
      <c r="C7" s="6"/>
      <c r="D7" s="49"/>
      <c r="E7" s="49"/>
      <c r="F7" s="49"/>
      <c r="G7" s="49"/>
      <c r="H7" s="6"/>
      <c r="I7" s="6"/>
      <c r="J7" s="64"/>
      <c r="K7" s="50"/>
      <c r="L7" s="50"/>
    </row>
    <row r="8" spans="1:12">
      <c r="A8" s="6"/>
      <c r="B8" s="6"/>
      <c r="C8" s="6"/>
      <c r="D8" s="49"/>
      <c r="E8" s="49"/>
      <c r="F8" s="49"/>
      <c r="G8" s="49"/>
      <c r="H8" s="6"/>
      <c r="I8" s="6"/>
      <c r="J8" s="64"/>
      <c r="K8" s="50"/>
      <c r="L8" s="50"/>
    </row>
    <row r="9" spans="1:12">
      <c r="A9" s="6"/>
      <c r="B9" s="6"/>
      <c r="C9" s="6"/>
      <c r="D9" s="49"/>
      <c r="E9" s="49"/>
      <c r="F9" s="49"/>
      <c r="G9" s="49"/>
      <c r="H9" s="6"/>
      <c r="I9" s="6"/>
      <c r="J9" s="64"/>
      <c r="K9" s="50"/>
      <c r="L9" s="50"/>
    </row>
    <row r="10" spans="1:12">
      <c r="A10" s="6"/>
      <c r="B10" s="6"/>
      <c r="C10" s="6"/>
      <c r="D10" s="49"/>
      <c r="E10" s="49"/>
      <c r="F10" s="49"/>
      <c r="G10" s="49"/>
      <c r="H10" s="6"/>
      <c r="I10" s="6"/>
      <c r="J10" s="64"/>
      <c r="K10" s="50"/>
      <c r="L10" s="50"/>
    </row>
    <row r="11" spans="1:12">
      <c r="A11" s="6"/>
      <c r="B11" s="6"/>
      <c r="C11" s="6"/>
      <c r="D11" s="49"/>
      <c r="E11" s="49"/>
      <c r="F11" s="49"/>
      <c r="G11" s="49"/>
      <c r="H11" s="6"/>
      <c r="I11" s="6"/>
      <c r="J11" s="64"/>
      <c r="K11" s="50"/>
      <c r="L11" s="50"/>
    </row>
    <row r="12" spans="1:12">
      <c r="A12" s="6"/>
      <c r="B12" s="6"/>
      <c r="C12" s="6"/>
      <c r="D12" s="49"/>
      <c r="E12" s="49"/>
      <c r="F12" s="49"/>
      <c r="G12" s="49"/>
      <c r="H12" s="6"/>
      <c r="I12" s="6"/>
      <c r="J12" s="64"/>
      <c r="K12" s="50"/>
      <c r="L12" s="50"/>
    </row>
    <row r="13" spans="1:12">
      <c r="A13" s="6"/>
      <c r="B13" s="6"/>
      <c r="C13" s="6"/>
      <c r="D13" s="49"/>
      <c r="E13" s="49"/>
      <c r="F13" s="49"/>
      <c r="G13" s="49"/>
      <c r="H13" s="6"/>
      <c r="I13" s="6"/>
      <c r="J13" s="64"/>
      <c r="K13" s="50"/>
      <c r="L13" s="50"/>
    </row>
    <row r="14" spans="1:12">
      <c r="A14" s="6"/>
      <c r="B14" s="6"/>
      <c r="C14" s="6"/>
      <c r="D14" s="49"/>
      <c r="E14" s="49"/>
      <c r="F14" s="49"/>
      <c r="G14" s="49"/>
      <c r="H14" s="6"/>
      <c r="I14" s="6"/>
      <c r="J14" s="64"/>
      <c r="K14" s="50"/>
      <c r="L14" s="50"/>
    </row>
    <row r="15" spans="1:12">
      <c r="A15" s="6"/>
      <c r="B15" s="6"/>
      <c r="C15" s="6"/>
      <c r="D15" s="49"/>
      <c r="E15" s="49"/>
      <c r="F15" s="49"/>
      <c r="G15" s="49"/>
      <c r="H15" s="6"/>
      <c r="I15" s="6"/>
      <c r="J15" s="64"/>
      <c r="K15" s="50"/>
      <c r="L15" s="50"/>
    </row>
    <row r="16" spans="1:12">
      <c r="A16" s="6"/>
      <c r="B16" s="6"/>
      <c r="C16" s="6"/>
      <c r="D16" s="49"/>
      <c r="E16" s="49"/>
      <c r="F16" s="49"/>
      <c r="G16" s="49"/>
      <c r="H16" s="6"/>
      <c r="I16" s="6"/>
      <c r="J16" s="64"/>
      <c r="K16" s="50"/>
      <c r="L16" s="50"/>
    </row>
    <row r="17" spans="1:12">
      <c r="A17" s="6"/>
      <c r="B17" s="6"/>
      <c r="C17" s="6"/>
      <c r="D17" s="49"/>
      <c r="E17" s="49"/>
      <c r="F17" s="49"/>
      <c r="G17" s="49"/>
      <c r="H17" s="6"/>
      <c r="I17" s="6"/>
      <c r="J17" s="64"/>
      <c r="K17" s="50"/>
      <c r="L17" s="50"/>
    </row>
    <row r="18" spans="1:12">
      <c r="A18" s="6"/>
      <c r="B18" s="6"/>
      <c r="C18" s="6"/>
      <c r="D18" s="49"/>
      <c r="E18" s="49"/>
      <c r="F18" s="49"/>
      <c r="G18" s="49"/>
      <c r="H18" s="6"/>
      <c r="I18" s="6"/>
      <c r="J18" s="64"/>
      <c r="K18" s="50"/>
      <c r="L18" s="50"/>
    </row>
    <row r="19" spans="1:12">
      <c r="A19" s="6"/>
      <c r="B19" s="6"/>
      <c r="C19" s="6"/>
      <c r="D19" s="49"/>
      <c r="E19" s="49"/>
      <c r="F19" s="49"/>
      <c r="G19" s="49"/>
      <c r="H19" s="6"/>
      <c r="I19" s="6"/>
      <c r="J19" s="64"/>
      <c r="K19" s="50"/>
      <c r="L19" s="50"/>
    </row>
    <row r="20" spans="1:12">
      <c r="A20" s="6"/>
      <c r="B20" s="6"/>
      <c r="C20" s="6"/>
      <c r="D20" s="49"/>
      <c r="E20" s="49"/>
      <c r="F20" s="49"/>
      <c r="G20" s="49"/>
      <c r="H20" s="6"/>
      <c r="I20" s="6"/>
      <c r="J20" s="64"/>
      <c r="K20" s="50"/>
      <c r="L20" s="50"/>
    </row>
    <row r="21" spans="1:12">
      <c r="A21" s="6"/>
      <c r="B21" s="6"/>
      <c r="C21" s="6"/>
      <c r="D21" s="49"/>
      <c r="E21" s="49"/>
      <c r="F21" s="49"/>
      <c r="G21" s="49"/>
      <c r="H21" s="6"/>
      <c r="I21" s="6"/>
      <c r="J21" s="64"/>
      <c r="K21" s="50"/>
      <c r="L21" s="50"/>
    </row>
    <row r="22" spans="1:12">
      <c r="A22" s="6"/>
      <c r="B22" s="6"/>
      <c r="C22" s="6"/>
      <c r="D22" s="49"/>
      <c r="E22" s="49"/>
      <c r="F22" s="49"/>
      <c r="G22" s="49"/>
      <c r="H22" s="6"/>
      <c r="I22" s="6"/>
      <c r="J22" s="64"/>
      <c r="K22" s="50"/>
      <c r="L22" s="50"/>
    </row>
    <row r="23" spans="1:12">
      <c r="A23" s="6"/>
      <c r="B23" s="6"/>
      <c r="C23" s="6"/>
      <c r="D23" s="49"/>
      <c r="E23" s="49"/>
      <c r="F23" s="49"/>
      <c r="G23" s="49"/>
      <c r="H23" s="6"/>
      <c r="I23" s="6"/>
      <c r="J23" s="64"/>
      <c r="K23" s="50"/>
      <c r="L23" s="50"/>
    </row>
    <row r="24" spans="1:12">
      <c r="A24" s="6"/>
      <c r="B24" s="6"/>
      <c r="C24" s="6"/>
      <c r="D24" s="49"/>
      <c r="E24" s="49"/>
      <c r="F24" s="49"/>
      <c r="G24" s="49"/>
      <c r="H24" s="6"/>
      <c r="I24" s="6"/>
      <c r="J24" s="64"/>
      <c r="K24" s="50"/>
      <c r="L24" s="50"/>
    </row>
    <row r="25" spans="1:12">
      <c r="A25" s="6"/>
      <c r="B25" s="6"/>
      <c r="C25" s="6"/>
      <c r="D25" s="49"/>
      <c r="E25" s="49"/>
      <c r="F25" s="49"/>
      <c r="G25" s="49"/>
      <c r="H25" s="6"/>
      <c r="I25" s="6"/>
      <c r="J25" s="64"/>
      <c r="K25" s="50"/>
      <c r="L25" s="50"/>
    </row>
    <row r="26" spans="1:12">
      <c r="A26" s="6"/>
      <c r="B26" s="6"/>
      <c r="C26" s="6"/>
      <c r="D26" s="49"/>
      <c r="E26" s="49"/>
      <c r="F26" s="49"/>
      <c r="G26" s="49"/>
      <c r="H26" s="6"/>
      <c r="I26" s="6"/>
      <c r="J26" s="64"/>
      <c r="K26" s="50"/>
      <c r="L26" s="50"/>
    </row>
    <row r="27" spans="1:12">
      <c r="A27" s="6"/>
      <c r="B27" s="6"/>
      <c r="C27" s="6"/>
      <c r="D27" s="49"/>
      <c r="E27" s="49"/>
      <c r="F27" s="49"/>
      <c r="G27" s="49"/>
      <c r="H27" s="6"/>
      <c r="I27" s="6"/>
      <c r="J27" s="64"/>
      <c r="K27" s="50"/>
      <c r="L27" s="50"/>
    </row>
    <row r="28" spans="1:12">
      <c r="A28" s="6"/>
      <c r="B28" s="6"/>
      <c r="C28" s="6"/>
      <c r="D28" s="49"/>
      <c r="E28" s="49"/>
      <c r="F28" s="49"/>
      <c r="G28" s="49"/>
      <c r="H28" s="6"/>
      <c r="I28" s="6"/>
      <c r="J28" s="64"/>
      <c r="K28" s="50"/>
      <c r="L28" s="50"/>
    </row>
    <row r="29" spans="1:12">
      <c r="A29" s="6"/>
      <c r="B29" s="6"/>
      <c r="C29" s="6"/>
      <c r="D29" s="49"/>
      <c r="E29" s="49"/>
      <c r="F29" s="49"/>
      <c r="G29" s="49"/>
      <c r="H29" s="6"/>
      <c r="I29" s="6"/>
      <c r="J29" s="64"/>
      <c r="K29" s="50"/>
      <c r="L29" s="50"/>
    </row>
    <row r="30" spans="1:12">
      <c r="A30" s="6"/>
      <c r="B30" s="6"/>
      <c r="C30" s="6"/>
      <c r="D30" s="49"/>
      <c r="E30" s="49"/>
      <c r="F30" s="49"/>
      <c r="G30" s="49"/>
      <c r="H30" s="6"/>
      <c r="I30" s="6"/>
      <c r="J30" s="64"/>
      <c r="K30" s="50"/>
      <c r="L30" s="50"/>
    </row>
    <row r="31" spans="1:12">
      <c r="A31" s="6"/>
      <c r="B31" s="6"/>
      <c r="C31" s="6"/>
      <c r="D31" s="49"/>
      <c r="E31" s="49"/>
      <c r="F31" s="49"/>
      <c r="G31" s="49"/>
      <c r="H31" s="6"/>
      <c r="I31" s="6"/>
      <c r="J31" s="64"/>
      <c r="K31" s="50"/>
      <c r="L31" s="50"/>
    </row>
    <row r="32" spans="1:12">
      <c r="A32" s="6"/>
      <c r="B32" s="6"/>
      <c r="C32" s="6"/>
      <c r="D32" s="49"/>
      <c r="E32" s="49"/>
      <c r="F32" s="49"/>
      <c r="G32" s="49"/>
      <c r="H32" s="6"/>
      <c r="I32" s="6"/>
      <c r="J32" s="64"/>
      <c r="K32" s="50"/>
      <c r="L32" s="50"/>
    </row>
    <row r="33" spans="1:12">
      <c r="A33" s="6"/>
      <c r="B33" s="6"/>
      <c r="C33" s="6"/>
      <c r="D33" s="49"/>
      <c r="E33" s="49"/>
      <c r="F33" s="49"/>
      <c r="G33" s="49"/>
      <c r="H33" s="6"/>
      <c r="I33" s="6"/>
      <c r="J33" s="64"/>
      <c r="K33" s="50"/>
      <c r="L33" s="50"/>
    </row>
    <row r="34" spans="1:12">
      <c r="A34" s="6"/>
      <c r="B34" s="6"/>
      <c r="C34" s="6"/>
      <c r="D34" s="49"/>
      <c r="E34" s="49"/>
      <c r="F34" s="49"/>
      <c r="G34" s="49"/>
      <c r="H34" s="6"/>
      <c r="I34" s="6"/>
      <c r="J34" s="64"/>
      <c r="K34" s="50"/>
      <c r="L34" s="50"/>
    </row>
    <row r="35" spans="1:12">
      <c r="A35" s="6"/>
      <c r="B35" s="6"/>
      <c r="C35" s="6"/>
      <c r="D35" s="49"/>
      <c r="E35" s="49"/>
      <c r="F35" s="49"/>
      <c r="G35" s="49"/>
      <c r="H35" s="6"/>
      <c r="I35" s="6"/>
      <c r="J35" s="64"/>
      <c r="K35" s="50"/>
      <c r="L35" s="50"/>
    </row>
    <row r="36" spans="1:12">
      <c r="A36" s="6"/>
      <c r="B36" s="6"/>
      <c r="C36" s="6"/>
      <c r="D36" s="49"/>
      <c r="E36" s="49"/>
      <c r="F36" s="49"/>
      <c r="G36" s="49"/>
      <c r="H36" s="6"/>
      <c r="I36" s="6"/>
      <c r="J36" s="64"/>
      <c r="K36" s="50"/>
      <c r="L36" s="50"/>
    </row>
    <row r="37" spans="1:12">
      <c r="A37" s="6"/>
      <c r="B37" s="6"/>
      <c r="C37" s="6"/>
      <c r="D37" s="49"/>
      <c r="E37" s="49"/>
      <c r="F37" s="49"/>
      <c r="G37" s="49"/>
      <c r="H37" s="6"/>
      <c r="I37" s="6"/>
      <c r="J37" s="64"/>
      <c r="K37" s="50"/>
      <c r="L37" s="50"/>
    </row>
    <row r="38" spans="1:12">
      <c r="A38" s="6"/>
      <c r="B38" s="6"/>
      <c r="C38" s="6"/>
      <c r="D38" s="49"/>
      <c r="E38" s="49"/>
      <c r="F38" s="49"/>
      <c r="G38" s="49"/>
      <c r="H38" s="6"/>
      <c r="I38" s="6"/>
      <c r="J38" s="64"/>
      <c r="K38" s="50"/>
      <c r="L38" s="50"/>
    </row>
    <row r="39" spans="1:12">
      <c r="A39" s="6"/>
      <c r="B39" s="6"/>
      <c r="C39" s="6"/>
      <c r="D39" s="49"/>
      <c r="E39" s="49"/>
      <c r="F39" s="49"/>
      <c r="G39" s="49"/>
      <c r="H39" s="6"/>
      <c r="I39" s="6"/>
      <c r="J39" s="64"/>
      <c r="K39" s="50"/>
      <c r="L39" s="50"/>
    </row>
    <row r="40" spans="1:12">
      <c r="A40" s="6"/>
      <c r="B40" s="6"/>
      <c r="C40" s="6"/>
      <c r="D40" s="49"/>
      <c r="E40" s="49"/>
      <c r="F40" s="49"/>
      <c r="G40" s="49"/>
      <c r="H40" s="6"/>
      <c r="I40" s="6"/>
      <c r="J40" s="64"/>
      <c r="K40" s="50"/>
      <c r="L40" s="50"/>
    </row>
  </sheetData>
  <pageMargins left="0.19685039370078741" right="0.19685039370078741" top="0.39370078740157483" bottom="0.19685039370078741" header="0.31496062992125984" footer="0.31496062992125984"/>
  <pageSetup paperSize="8" scale="110" orientation="landscape" horizontalDpi="0" verticalDpi="0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tabColor theme="9"/>
  </sheetPr>
  <dimension ref="A1:K200"/>
  <sheetViews>
    <sheetView workbookViewId="0">
      <selection activeCell="H15" sqref="H15"/>
    </sheetView>
  </sheetViews>
  <sheetFormatPr defaultRowHeight="21"/>
  <cols>
    <col min="1" max="1" width="9.33203125" style="2"/>
    <col min="2" max="5" width="29.33203125" customWidth="1"/>
    <col min="6" max="6" width="13.1640625" customWidth="1"/>
    <col min="7" max="7" width="11.5" style="2" customWidth="1"/>
    <col min="8" max="8" width="14.5" style="3" customWidth="1"/>
    <col min="9" max="9" width="14.5" customWidth="1"/>
    <col min="10" max="10" width="14.5" style="2" customWidth="1"/>
    <col min="11" max="11" width="41.1640625" customWidth="1"/>
  </cols>
  <sheetData>
    <row r="1" spans="1:11" ht="22.5" thickBot="1">
      <c r="A1" s="65" t="s">
        <v>0</v>
      </c>
      <c r="B1" s="66" t="s">
        <v>9</v>
      </c>
      <c r="C1" s="66" t="s">
        <v>2</v>
      </c>
      <c r="D1" s="66" t="s">
        <v>23</v>
      </c>
      <c r="E1" s="66" t="s">
        <v>21</v>
      </c>
      <c r="F1" s="66" t="s">
        <v>22</v>
      </c>
      <c r="G1" s="66" t="s">
        <v>10</v>
      </c>
      <c r="H1" s="67" t="s">
        <v>17</v>
      </c>
      <c r="I1" s="67" t="s">
        <v>56</v>
      </c>
      <c r="J1" s="66" t="s">
        <v>11</v>
      </c>
      <c r="K1" s="68" t="s">
        <v>12</v>
      </c>
    </row>
    <row r="2" spans="1:11" ht="21.75" thickTop="1">
      <c r="A2" s="2" t="str">
        <f>IF(B2="","",COUNTA(B$2:B2))</f>
        <v/>
      </c>
      <c r="K2" t="s">
        <v>58</v>
      </c>
    </row>
    <row r="3" spans="1:11">
      <c r="A3" s="2" t="str">
        <f>IF(B3="","",COUNTA(B$2:B3))</f>
        <v/>
      </c>
    </row>
    <row r="4" spans="1:11">
      <c r="A4" s="2" t="str">
        <f>IF(B4="","",COUNTA(B$2:B4))</f>
        <v/>
      </c>
    </row>
    <row r="5" spans="1:11">
      <c r="A5" s="2" t="str">
        <f>IF(B5="","",COUNTA(B$2:B5))</f>
        <v/>
      </c>
    </row>
    <row r="6" spans="1:11">
      <c r="A6" s="2" t="str">
        <f>IF(B6="","",COUNTA(B$2:B6))</f>
        <v/>
      </c>
    </row>
    <row r="7" spans="1:11">
      <c r="A7" s="2" t="str">
        <f>IF(B7="","",COUNTA(B$2:B7))</f>
        <v/>
      </c>
    </row>
    <row r="8" spans="1:11">
      <c r="A8" s="2" t="str">
        <f>IF(B8="","",COUNTA(B$2:B8))</f>
        <v/>
      </c>
    </row>
    <row r="9" spans="1:11">
      <c r="A9" s="2" t="str">
        <f>IF(B9="","",COUNTA(B$2:B9))</f>
        <v/>
      </c>
    </row>
    <row r="10" spans="1:11">
      <c r="A10" s="2" t="str">
        <f>IF(B10="","",COUNTA(B$2:B10))</f>
        <v/>
      </c>
    </row>
    <row r="11" spans="1:11">
      <c r="A11" s="2" t="str">
        <f>IF(B11="","",COUNTA(B$2:B11))</f>
        <v/>
      </c>
    </row>
    <row r="12" spans="1:11">
      <c r="A12" s="2" t="str">
        <f>IF(B12="","",COUNTA(B$2:B12))</f>
        <v/>
      </c>
    </row>
    <row r="13" spans="1:11">
      <c r="A13" s="2" t="str">
        <f>IF(B13="","",COUNTA(B$2:B13))</f>
        <v/>
      </c>
    </row>
    <row r="14" spans="1:11">
      <c r="A14" s="2" t="str">
        <f>IF(B14="","",COUNTA(B$2:B14))</f>
        <v/>
      </c>
    </row>
    <row r="15" spans="1:11">
      <c r="A15" s="2" t="str">
        <f>IF(B15="","",COUNTA(B$2:B15))</f>
        <v/>
      </c>
    </row>
    <row r="16" spans="1:11">
      <c r="A16" s="2" t="str">
        <f>IF(B16="","",COUNTA(B$2:B16))</f>
        <v/>
      </c>
    </row>
    <row r="17" spans="1:1">
      <c r="A17" s="2" t="str">
        <f>IF(B17="","",COUNTA(B$2:B17))</f>
        <v/>
      </c>
    </row>
    <row r="18" spans="1:1">
      <c r="A18" s="2" t="str">
        <f>IF(B18="","",COUNTA(B$2:B18))</f>
        <v/>
      </c>
    </row>
    <row r="19" spans="1:1">
      <c r="A19" s="2" t="str">
        <f>IF(B19="","",COUNTA(B$2:B19))</f>
        <v/>
      </c>
    </row>
    <row r="20" spans="1:1">
      <c r="A20" s="2" t="str">
        <f>IF(B20="","",COUNTA(B$2:B20))</f>
        <v/>
      </c>
    </row>
    <row r="21" spans="1:1">
      <c r="A21" s="2" t="str">
        <f>IF(B21="","",COUNTA(B$2:B21))</f>
        <v/>
      </c>
    </row>
    <row r="22" spans="1:1">
      <c r="A22" s="2" t="str">
        <f>IF(B22="","",COUNTA(B$2:B22))</f>
        <v/>
      </c>
    </row>
    <row r="23" spans="1:1">
      <c r="A23" s="2" t="str">
        <f>IF(B23="","",COUNTA(B$2:B23))</f>
        <v/>
      </c>
    </row>
    <row r="24" spans="1:1">
      <c r="A24" s="2" t="str">
        <f>IF(B24="","",COUNTA(B$2:B24))</f>
        <v/>
      </c>
    </row>
    <row r="25" spans="1:1">
      <c r="A25" s="2" t="str">
        <f>IF(B25="","",COUNTA(B$2:B25))</f>
        <v/>
      </c>
    </row>
    <row r="26" spans="1:1">
      <c r="A26" s="2" t="str">
        <f>IF(B26="","",COUNTA(B$2:B26))</f>
        <v/>
      </c>
    </row>
    <row r="27" spans="1:1">
      <c r="A27" s="2" t="str">
        <f>IF(B27="","",COUNTA(B$2:B27))</f>
        <v/>
      </c>
    </row>
    <row r="28" spans="1:1">
      <c r="A28" s="2" t="str">
        <f>IF(B28="","",COUNTA(B$2:B28))</f>
        <v/>
      </c>
    </row>
    <row r="29" spans="1:1">
      <c r="A29" s="2" t="str">
        <f>IF(B29="","",COUNTA(B$2:B29))</f>
        <v/>
      </c>
    </row>
    <row r="30" spans="1:1">
      <c r="A30" s="2" t="str">
        <f>IF(B30="","",COUNTA(B$2:B30))</f>
        <v/>
      </c>
    </row>
    <row r="31" spans="1:1">
      <c r="A31" s="2" t="str">
        <f>IF(B31="","",COUNTA(B$2:B31))</f>
        <v/>
      </c>
    </row>
    <row r="32" spans="1:1">
      <c r="A32" s="2" t="str">
        <f>IF(B32="","",COUNTA(B$2:B32))</f>
        <v/>
      </c>
    </row>
    <row r="33" spans="1:1">
      <c r="A33" s="2" t="str">
        <f>IF(B33="","",COUNTA(B$2:B33))</f>
        <v/>
      </c>
    </row>
    <row r="34" spans="1:1">
      <c r="A34" s="2" t="str">
        <f>IF(B34="","",COUNTA(B$2:B34))</f>
        <v/>
      </c>
    </row>
    <row r="35" spans="1:1">
      <c r="A35" s="2" t="str">
        <f>IF(B35="","",COUNTA(B$2:B35))</f>
        <v/>
      </c>
    </row>
    <row r="36" spans="1:1">
      <c r="A36" s="2" t="str">
        <f>IF(B36="","",COUNTA(B$2:B36))</f>
        <v/>
      </c>
    </row>
    <row r="37" spans="1:1">
      <c r="A37" s="2" t="str">
        <f>IF(B37="","",COUNTA(B$2:B37))</f>
        <v/>
      </c>
    </row>
    <row r="38" spans="1:1">
      <c r="A38" s="2" t="str">
        <f>IF(B38="","",COUNTA(B$2:B38))</f>
        <v/>
      </c>
    </row>
    <row r="39" spans="1:1">
      <c r="A39" s="2" t="str">
        <f>IF(B39="","",COUNTA(B$2:B39))</f>
        <v/>
      </c>
    </row>
    <row r="40" spans="1:1">
      <c r="A40" s="2" t="str">
        <f>IF(B40="","",COUNTA(B$2:B40))</f>
        <v/>
      </c>
    </row>
    <row r="41" spans="1:1">
      <c r="A41" s="2" t="str">
        <f>IF(B41="","",COUNTA(B$2:B41))</f>
        <v/>
      </c>
    </row>
    <row r="42" spans="1:1">
      <c r="A42" s="2" t="str">
        <f>IF(B42="","",COUNTA(B$2:B42))</f>
        <v/>
      </c>
    </row>
    <row r="43" spans="1:1">
      <c r="A43" s="2" t="str">
        <f>IF(B43="","",COUNTA(B$2:B43))</f>
        <v/>
      </c>
    </row>
    <row r="44" spans="1:1">
      <c r="A44" s="2" t="str">
        <f>IF(B44="","",COUNTA(B$2:B44))</f>
        <v/>
      </c>
    </row>
    <row r="45" spans="1:1">
      <c r="A45" s="2" t="str">
        <f>IF(B45="","",COUNTA(B$2:B45))</f>
        <v/>
      </c>
    </row>
    <row r="46" spans="1:1">
      <c r="A46" s="2" t="str">
        <f>IF(B46="","",COUNTA(B$2:B46))</f>
        <v/>
      </c>
    </row>
    <row r="47" spans="1:1">
      <c r="A47" s="2" t="str">
        <f>IF(B47="","",COUNTA(B$2:B47))</f>
        <v/>
      </c>
    </row>
    <row r="48" spans="1:1">
      <c r="A48" s="2" t="str">
        <f>IF(B48="","",COUNTA(B$2:B48))</f>
        <v/>
      </c>
    </row>
    <row r="49" spans="1:1">
      <c r="A49" s="2" t="str">
        <f>IF(B49="","",COUNTA(B$2:B49))</f>
        <v/>
      </c>
    </row>
    <row r="50" spans="1:1">
      <c r="A50" s="2" t="str">
        <f>IF(B50="","",COUNTA(B$2:B50))</f>
        <v/>
      </c>
    </row>
    <row r="51" spans="1:1">
      <c r="A51" s="2" t="str">
        <f>IF(B51="","",COUNTA(B$2:B51))</f>
        <v/>
      </c>
    </row>
    <row r="52" spans="1:1">
      <c r="A52" s="2" t="str">
        <f>IF(B52="","",COUNTA(B$2:B52))</f>
        <v/>
      </c>
    </row>
    <row r="53" spans="1:1">
      <c r="A53" s="2" t="str">
        <f>IF(B53="","",COUNTA(B$2:B53))</f>
        <v/>
      </c>
    </row>
    <row r="54" spans="1:1">
      <c r="A54" s="2" t="str">
        <f>IF(B54="","",COUNTA(B$2:B54))</f>
        <v/>
      </c>
    </row>
    <row r="55" spans="1:1">
      <c r="A55" s="2" t="str">
        <f>IF(B55="","",COUNTA(B$2:B55))</f>
        <v/>
      </c>
    </row>
    <row r="56" spans="1:1">
      <c r="A56" s="2" t="str">
        <f>IF(B56="","",COUNTA(B$2:B56))</f>
        <v/>
      </c>
    </row>
    <row r="57" spans="1:1">
      <c r="A57" s="2" t="str">
        <f>IF(B57="","",COUNTA(B$2:B57))</f>
        <v/>
      </c>
    </row>
    <row r="58" spans="1:1">
      <c r="A58" s="2" t="str">
        <f>IF(B58="","",COUNTA(B$2:B58))</f>
        <v/>
      </c>
    </row>
    <row r="59" spans="1:1">
      <c r="A59" s="2" t="str">
        <f>IF(B59="","",COUNTA(B$2:B59))</f>
        <v/>
      </c>
    </row>
    <row r="60" spans="1:1">
      <c r="A60" s="2" t="str">
        <f>IF(B60="","",COUNTA(B$2:B60))</f>
        <v/>
      </c>
    </row>
    <row r="61" spans="1:1">
      <c r="A61" s="2" t="str">
        <f>IF(B61="","",COUNTA(B$2:B61))</f>
        <v/>
      </c>
    </row>
    <row r="62" spans="1:1">
      <c r="A62" s="2" t="str">
        <f>IF(B62="","",COUNTA(B$2:B62))</f>
        <v/>
      </c>
    </row>
    <row r="63" spans="1:1">
      <c r="A63" s="2" t="str">
        <f>IF(B63="","",COUNTA(B$2:B63))</f>
        <v/>
      </c>
    </row>
    <row r="64" spans="1:1">
      <c r="A64" s="2" t="str">
        <f>IF(B64="","",COUNTA(B$2:B64))</f>
        <v/>
      </c>
    </row>
    <row r="65" spans="1:1">
      <c r="A65" s="2" t="str">
        <f>IF(B65="","",COUNTA(B$2:B65))</f>
        <v/>
      </c>
    </row>
    <row r="66" spans="1:1">
      <c r="A66" s="2" t="str">
        <f>IF(B66="","",COUNTA(B$2:B66))</f>
        <v/>
      </c>
    </row>
    <row r="67" spans="1:1">
      <c r="A67" s="2" t="str">
        <f>IF(B67="","",COUNTA(B$2:B67))</f>
        <v/>
      </c>
    </row>
    <row r="68" spans="1:1">
      <c r="A68" s="2" t="str">
        <f>IF(B68="","",COUNTA(B$2:B68))</f>
        <v/>
      </c>
    </row>
    <row r="69" spans="1:1">
      <c r="A69" s="2" t="str">
        <f>IF(B69="","",COUNTA(B$2:B69))</f>
        <v/>
      </c>
    </row>
    <row r="70" spans="1:1">
      <c r="A70" s="2" t="str">
        <f>IF(B70="","",COUNTA(B$2:B70))</f>
        <v/>
      </c>
    </row>
    <row r="71" spans="1:1">
      <c r="A71" s="2" t="str">
        <f>IF(B71="","",COUNTA(B$2:B71))</f>
        <v/>
      </c>
    </row>
    <row r="72" spans="1:1">
      <c r="A72" s="2" t="str">
        <f>IF(B72="","",COUNTA(B$2:B72))</f>
        <v/>
      </c>
    </row>
    <row r="73" spans="1:1">
      <c r="A73" s="2" t="str">
        <f>IF(B73="","",COUNTA(B$2:B73))</f>
        <v/>
      </c>
    </row>
    <row r="74" spans="1:1">
      <c r="A74" s="2" t="str">
        <f>IF(B74="","",COUNTA(B$2:B74))</f>
        <v/>
      </c>
    </row>
    <row r="75" spans="1:1">
      <c r="A75" s="2" t="str">
        <f>IF(B75="","",COUNTA(B$2:B75))</f>
        <v/>
      </c>
    </row>
    <row r="76" spans="1:1">
      <c r="A76" s="2" t="str">
        <f>IF(B76="","",COUNTA(B$2:B76))</f>
        <v/>
      </c>
    </row>
    <row r="77" spans="1:1">
      <c r="A77" s="2" t="str">
        <f>IF(B77="","",COUNTA(B$2:B77))</f>
        <v/>
      </c>
    </row>
    <row r="78" spans="1:1">
      <c r="A78" s="2" t="str">
        <f>IF(B78="","",COUNTA(B$2:B78))</f>
        <v/>
      </c>
    </row>
    <row r="79" spans="1:1">
      <c r="A79" s="2" t="str">
        <f>IF(B79="","",COUNTA(B$2:B79))</f>
        <v/>
      </c>
    </row>
    <row r="80" spans="1:1">
      <c r="A80" s="2" t="str">
        <f>IF(B80="","",COUNTA(B$2:B80))</f>
        <v/>
      </c>
    </row>
    <row r="81" spans="1:1">
      <c r="A81" s="2" t="str">
        <f>IF(B81="","",COUNTA(B$2:B81))</f>
        <v/>
      </c>
    </row>
    <row r="82" spans="1:1">
      <c r="A82" s="2" t="str">
        <f>IF(B82="","",COUNTA(B$2:B82))</f>
        <v/>
      </c>
    </row>
    <row r="83" spans="1:1">
      <c r="A83" s="2" t="str">
        <f>IF(B83="","",COUNTA(B$2:B83))</f>
        <v/>
      </c>
    </row>
    <row r="84" spans="1:1">
      <c r="A84" s="2" t="str">
        <f>IF(B84="","",COUNTA(B$2:B84))</f>
        <v/>
      </c>
    </row>
    <row r="85" spans="1:1">
      <c r="A85" s="2" t="str">
        <f>IF(B85="","",COUNTA(B$2:B85))</f>
        <v/>
      </c>
    </row>
    <row r="86" spans="1:1">
      <c r="A86" s="2" t="str">
        <f>IF(B86="","",COUNTA(B$2:B86))</f>
        <v/>
      </c>
    </row>
    <row r="87" spans="1:1">
      <c r="A87" s="2" t="str">
        <f>IF(B87="","",COUNTA(B$2:B87))</f>
        <v/>
      </c>
    </row>
    <row r="88" spans="1:1">
      <c r="A88" s="2" t="str">
        <f>IF(B88="","",COUNTA(B$2:B88))</f>
        <v/>
      </c>
    </row>
    <row r="89" spans="1:1">
      <c r="A89" s="2" t="str">
        <f>IF(B89="","",COUNTA(B$2:B89))</f>
        <v/>
      </c>
    </row>
    <row r="90" spans="1:1">
      <c r="A90" s="2" t="str">
        <f>IF(B90="","",COUNTA(B$2:B90))</f>
        <v/>
      </c>
    </row>
    <row r="91" spans="1:1">
      <c r="A91" s="2" t="str">
        <f>IF(B91="","",COUNTA(B$2:B91))</f>
        <v/>
      </c>
    </row>
    <row r="92" spans="1:1">
      <c r="A92" s="2" t="str">
        <f>IF(B92="","",COUNTA(B$2:B92))</f>
        <v/>
      </c>
    </row>
    <row r="93" spans="1:1">
      <c r="A93" s="2" t="str">
        <f>IF(B93="","",COUNTA(B$2:B93))</f>
        <v/>
      </c>
    </row>
    <row r="94" spans="1:1">
      <c r="A94" s="2" t="str">
        <f>IF(B94="","",COUNTA(B$2:B94))</f>
        <v/>
      </c>
    </row>
    <row r="95" spans="1:1">
      <c r="A95" s="2" t="str">
        <f>IF(B95="","",COUNTA(B$2:B95))</f>
        <v/>
      </c>
    </row>
    <row r="96" spans="1:1">
      <c r="A96" s="2" t="str">
        <f>IF(B96="","",COUNTA(B$2:B96))</f>
        <v/>
      </c>
    </row>
    <row r="97" spans="1:1">
      <c r="A97" s="2" t="str">
        <f>IF(B97="","",COUNTA(B$2:B97))</f>
        <v/>
      </c>
    </row>
    <row r="98" spans="1:1">
      <c r="A98" s="2" t="str">
        <f>IF(B98="","",COUNTA(B$2:B98))</f>
        <v/>
      </c>
    </row>
    <row r="99" spans="1:1">
      <c r="A99" s="2" t="str">
        <f>IF(B99="","",COUNTA(B$2:B99))</f>
        <v/>
      </c>
    </row>
    <row r="100" spans="1:1">
      <c r="A100" s="2" t="str">
        <f>IF(B100="","",COUNTA(B$2:B100))</f>
        <v/>
      </c>
    </row>
    <row r="101" spans="1:1">
      <c r="A101" s="2" t="str">
        <f>IF(B101="","",COUNTA(B$2:B101))</f>
        <v/>
      </c>
    </row>
    <row r="102" spans="1:1">
      <c r="A102" s="2" t="str">
        <f>IF(B102="","",COUNTA(B$2:B102))</f>
        <v/>
      </c>
    </row>
    <row r="103" spans="1:1">
      <c r="A103" s="2" t="str">
        <f>IF(B103="","",COUNTA(B$2:B103))</f>
        <v/>
      </c>
    </row>
    <row r="104" spans="1:1">
      <c r="A104" s="2" t="str">
        <f>IF(B104="","",COUNTA(B$2:B104))</f>
        <v/>
      </c>
    </row>
    <row r="105" spans="1:1">
      <c r="A105" s="2" t="str">
        <f>IF(B105="","",COUNTA(B$2:B105))</f>
        <v/>
      </c>
    </row>
    <row r="106" spans="1:1">
      <c r="A106" s="2" t="str">
        <f>IF(B106="","",COUNTA(B$2:B106))</f>
        <v/>
      </c>
    </row>
    <row r="107" spans="1:1">
      <c r="A107" s="2" t="str">
        <f>IF(B107="","",COUNTA(B$2:B107))</f>
        <v/>
      </c>
    </row>
    <row r="108" spans="1:1">
      <c r="A108" s="2" t="str">
        <f>IF(B108="","",COUNTA(B$2:B108))</f>
        <v/>
      </c>
    </row>
    <row r="109" spans="1:1">
      <c r="A109" s="2" t="str">
        <f>IF(B109="","",COUNTA(B$2:B109))</f>
        <v/>
      </c>
    </row>
    <row r="110" spans="1:1">
      <c r="A110" s="2" t="str">
        <f>IF(B110="","",COUNTA(B$2:B110))</f>
        <v/>
      </c>
    </row>
    <row r="111" spans="1:1">
      <c r="A111" s="2" t="str">
        <f>IF(B111="","",COUNTA(B$2:B111))</f>
        <v/>
      </c>
    </row>
    <row r="112" spans="1:1">
      <c r="A112" s="2" t="str">
        <f>IF(B112="","",COUNTA(B$2:B112))</f>
        <v/>
      </c>
    </row>
    <row r="113" spans="1:1">
      <c r="A113" s="2" t="str">
        <f>IF(B113="","",COUNTA(B$2:B113))</f>
        <v/>
      </c>
    </row>
    <row r="114" spans="1:1">
      <c r="A114" s="2" t="str">
        <f>IF(B114="","",COUNTA(B$2:B114))</f>
        <v/>
      </c>
    </row>
    <row r="115" spans="1:1">
      <c r="A115" s="2" t="str">
        <f>IF(B115="","",COUNTA(B$2:B115))</f>
        <v/>
      </c>
    </row>
    <row r="116" spans="1:1">
      <c r="A116" s="2" t="str">
        <f>IF(B116="","",COUNTA(B$2:B116))</f>
        <v/>
      </c>
    </row>
    <row r="117" spans="1:1">
      <c r="A117" s="2" t="str">
        <f>IF(B117="","",COUNTA(B$2:B117))</f>
        <v/>
      </c>
    </row>
    <row r="118" spans="1:1">
      <c r="A118" s="2" t="str">
        <f>IF(B118="","",COUNTA(B$2:B118))</f>
        <v/>
      </c>
    </row>
    <row r="119" spans="1:1">
      <c r="A119" s="2" t="str">
        <f>IF(B119="","",COUNTA(B$2:B119))</f>
        <v/>
      </c>
    </row>
    <row r="120" spans="1:1">
      <c r="A120" s="2" t="str">
        <f>IF(B120="","",COUNTA(B$2:B120))</f>
        <v/>
      </c>
    </row>
    <row r="121" spans="1:1">
      <c r="A121" s="2" t="str">
        <f>IF(B121="","",COUNTA(B$2:B121))</f>
        <v/>
      </c>
    </row>
    <row r="122" spans="1:1">
      <c r="A122" s="2" t="str">
        <f>IF(B122="","",COUNTA(B$2:B122))</f>
        <v/>
      </c>
    </row>
    <row r="123" spans="1:1">
      <c r="A123" s="2" t="str">
        <f>IF(B123="","",COUNTA(B$2:B123))</f>
        <v/>
      </c>
    </row>
    <row r="124" spans="1:1">
      <c r="A124" s="2" t="str">
        <f>IF(B124="","",COUNTA(B$2:B124))</f>
        <v/>
      </c>
    </row>
    <row r="125" spans="1:1">
      <c r="A125" s="2" t="str">
        <f>IF(B125="","",COUNTA(B$2:B125))</f>
        <v/>
      </c>
    </row>
    <row r="126" spans="1:1">
      <c r="A126" s="2" t="str">
        <f>IF(B126="","",COUNTA(B$2:B126))</f>
        <v/>
      </c>
    </row>
    <row r="127" spans="1:1">
      <c r="A127" s="2" t="str">
        <f>IF(B127="","",COUNTA(B$2:B127))</f>
        <v/>
      </c>
    </row>
    <row r="128" spans="1:1">
      <c r="A128" s="2" t="str">
        <f>IF(B128="","",COUNTA(B$2:B128))</f>
        <v/>
      </c>
    </row>
    <row r="129" spans="1:1">
      <c r="A129" s="2" t="str">
        <f>IF(B129="","",COUNTA(B$2:B129))</f>
        <v/>
      </c>
    </row>
    <row r="130" spans="1:1">
      <c r="A130" s="2" t="str">
        <f>IF(B130="","",COUNTA(B$2:B130))</f>
        <v/>
      </c>
    </row>
    <row r="131" spans="1:1">
      <c r="A131" s="2" t="str">
        <f>IF(B131="","",COUNTA(B$2:B131))</f>
        <v/>
      </c>
    </row>
    <row r="132" spans="1:1">
      <c r="A132" s="2" t="str">
        <f>IF(B132="","",COUNTA(B$2:B132))</f>
        <v/>
      </c>
    </row>
    <row r="133" spans="1:1">
      <c r="A133" s="2" t="str">
        <f>IF(B133="","",COUNTA(B$2:B133))</f>
        <v/>
      </c>
    </row>
    <row r="134" spans="1:1">
      <c r="A134" s="2" t="str">
        <f>IF(B134="","",COUNTA(B$2:B134))</f>
        <v/>
      </c>
    </row>
    <row r="135" spans="1:1">
      <c r="A135" s="2" t="str">
        <f>IF(B135="","",COUNTA(B$2:B135))</f>
        <v/>
      </c>
    </row>
    <row r="136" spans="1:1">
      <c r="A136" s="2" t="str">
        <f>IF(B136="","",COUNTA(B$2:B136))</f>
        <v/>
      </c>
    </row>
    <row r="137" spans="1:1">
      <c r="A137" s="2" t="str">
        <f>IF(B137="","",COUNTA(B$2:B137))</f>
        <v/>
      </c>
    </row>
    <row r="138" spans="1:1">
      <c r="A138" s="2" t="str">
        <f>IF(B138="","",COUNTA(B$2:B138))</f>
        <v/>
      </c>
    </row>
    <row r="139" spans="1:1">
      <c r="A139" s="2" t="str">
        <f>IF(B139="","",COUNTA(B$2:B139))</f>
        <v/>
      </c>
    </row>
    <row r="140" spans="1:1">
      <c r="A140" s="2" t="str">
        <f>IF(B140="","",COUNTA(B$2:B140))</f>
        <v/>
      </c>
    </row>
    <row r="141" spans="1:1">
      <c r="A141" s="2" t="str">
        <f>IF(B141="","",COUNTA(B$2:B141))</f>
        <v/>
      </c>
    </row>
    <row r="142" spans="1:1">
      <c r="A142" s="2" t="str">
        <f>IF(B142="","",COUNTA(B$2:B142))</f>
        <v/>
      </c>
    </row>
    <row r="143" spans="1:1">
      <c r="A143" s="2" t="str">
        <f>IF(B143="","",COUNTA(B$2:B143))</f>
        <v/>
      </c>
    </row>
    <row r="144" spans="1:1">
      <c r="A144" s="2" t="str">
        <f>IF(B144="","",COUNTA(B$2:B144))</f>
        <v/>
      </c>
    </row>
    <row r="145" spans="1:1">
      <c r="A145" s="2" t="str">
        <f>IF(B145="","",COUNTA(B$2:B145))</f>
        <v/>
      </c>
    </row>
    <row r="146" spans="1:1">
      <c r="A146" s="2" t="str">
        <f>IF(B146="","",COUNTA(B$2:B146))</f>
        <v/>
      </c>
    </row>
    <row r="147" spans="1:1">
      <c r="A147" s="2" t="str">
        <f>IF(B147="","",COUNTA(B$2:B147))</f>
        <v/>
      </c>
    </row>
    <row r="148" spans="1:1">
      <c r="A148" s="2" t="str">
        <f>IF(B148="","",COUNTA(B$2:B148))</f>
        <v/>
      </c>
    </row>
    <row r="149" spans="1:1">
      <c r="A149" s="2" t="str">
        <f>IF(B149="","",COUNTA(B$2:B149))</f>
        <v/>
      </c>
    </row>
    <row r="150" spans="1:1">
      <c r="A150" s="2" t="str">
        <f>IF(B150="","",COUNTA(B$2:B150))</f>
        <v/>
      </c>
    </row>
    <row r="151" spans="1:1">
      <c r="A151" s="2" t="str">
        <f>IF(B151="","",COUNTA(B$2:B151))</f>
        <v/>
      </c>
    </row>
    <row r="152" spans="1:1">
      <c r="A152" s="2" t="str">
        <f>IF(B152="","",COUNTA(B$2:B152))</f>
        <v/>
      </c>
    </row>
    <row r="153" spans="1:1">
      <c r="A153" s="2" t="str">
        <f>IF(B153="","",COUNTA(B$2:B153))</f>
        <v/>
      </c>
    </row>
    <row r="154" spans="1:1">
      <c r="A154" s="2" t="str">
        <f>IF(B154="","",COUNTA(B$2:B154))</f>
        <v/>
      </c>
    </row>
    <row r="155" spans="1:1">
      <c r="A155" s="2" t="str">
        <f>IF(B155="","",COUNTA(B$2:B155))</f>
        <v/>
      </c>
    </row>
    <row r="156" spans="1:1">
      <c r="A156" s="2" t="str">
        <f>IF(B156="","",COUNTA(B$2:B156))</f>
        <v/>
      </c>
    </row>
    <row r="157" spans="1:1">
      <c r="A157" s="2" t="str">
        <f>IF(B157="","",COUNTA(B$2:B157))</f>
        <v/>
      </c>
    </row>
    <row r="158" spans="1:1">
      <c r="A158" s="2" t="str">
        <f>IF(B158="","",COUNTA(B$2:B158))</f>
        <v/>
      </c>
    </row>
    <row r="159" spans="1:1">
      <c r="A159" s="2" t="str">
        <f>IF(B159="","",COUNTA(B$2:B159))</f>
        <v/>
      </c>
    </row>
    <row r="160" spans="1:1">
      <c r="A160" s="2" t="str">
        <f>IF(B160="","",COUNTA(B$2:B160))</f>
        <v/>
      </c>
    </row>
    <row r="161" spans="1:1">
      <c r="A161" s="2" t="str">
        <f>IF(B161="","",COUNTA(B$2:B161))</f>
        <v/>
      </c>
    </row>
    <row r="162" spans="1:1">
      <c r="A162" s="2" t="str">
        <f>IF(B162="","",COUNTA(B$2:B162))</f>
        <v/>
      </c>
    </row>
    <row r="163" spans="1:1">
      <c r="A163" s="2" t="str">
        <f>IF(B163="","",COUNTA(B$2:B163))</f>
        <v/>
      </c>
    </row>
    <row r="164" spans="1:1">
      <c r="A164" s="2" t="str">
        <f>IF(B164="","",COUNTA(B$2:B164))</f>
        <v/>
      </c>
    </row>
    <row r="165" spans="1:1">
      <c r="A165" s="2" t="str">
        <f>IF(B165="","",COUNTA(B$2:B165))</f>
        <v/>
      </c>
    </row>
    <row r="166" spans="1:1">
      <c r="A166" s="2" t="str">
        <f>IF(B166="","",COUNTA(B$2:B166))</f>
        <v/>
      </c>
    </row>
    <row r="167" spans="1:1">
      <c r="A167" s="2" t="str">
        <f>IF(B167="","",COUNTA(B$2:B167))</f>
        <v/>
      </c>
    </row>
    <row r="168" spans="1:1">
      <c r="A168" s="2" t="str">
        <f>IF(B168="","",COUNTA(B$2:B168))</f>
        <v/>
      </c>
    </row>
    <row r="169" spans="1:1">
      <c r="A169" s="2" t="str">
        <f>IF(B169="","",COUNTA(B$2:B169))</f>
        <v/>
      </c>
    </row>
    <row r="170" spans="1:1">
      <c r="A170" s="2" t="str">
        <f>IF(B170="","",COUNTA(B$2:B170))</f>
        <v/>
      </c>
    </row>
    <row r="171" spans="1:1">
      <c r="A171" s="2" t="str">
        <f>IF(B171="","",COUNTA(B$2:B171))</f>
        <v/>
      </c>
    </row>
    <row r="172" spans="1:1">
      <c r="A172" s="2" t="str">
        <f>IF(B172="","",COUNTA(B$2:B172))</f>
        <v/>
      </c>
    </row>
    <row r="173" spans="1:1">
      <c r="A173" s="2" t="str">
        <f>IF(B173="","",COUNTA(B$2:B173))</f>
        <v/>
      </c>
    </row>
    <row r="174" spans="1:1">
      <c r="A174" s="2" t="str">
        <f>IF(B174="","",COUNTA(B$2:B174))</f>
        <v/>
      </c>
    </row>
    <row r="175" spans="1:1">
      <c r="A175" s="2" t="str">
        <f>IF(B175="","",COUNTA(B$2:B175))</f>
        <v/>
      </c>
    </row>
    <row r="176" spans="1:1">
      <c r="A176" s="2" t="str">
        <f>IF(B176="","",COUNTA(B$2:B176))</f>
        <v/>
      </c>
    </row>
    <row r="177" spans="1:1">
      <c r="A177" s="2" t="str">
        <f>IF(B177="","",COUNTA(B$2:B177))</f>
        <v/>
      </c>
    </row>
    <row r="178" spans="1:1">
      <c r="A178" s="2" t="str">
        <f>IF(B178="","",COUNTA(B$2:B178))</f>
        <v/>
      </c>
    </row>
    <row r="179" spans="1:1">
      <c r="A179" s="2" t="str">
        <f>IF(B179="","",COUNTA(B$2:B179))</f>
        <v/>
      </c>
    </row>
    <row r="180" spans="1:1">
      <c r="A180" s="2" t="str">
        <f>IF(B180="","",COUNTA(B$2:B180))</f>
        <v/>
      </c>
    </row>
    <row r="181" spans="1:1">
      <c r="A181" s="2" t="str">
        <f>IF(B181="","",COUNTA(B$2:B181))</f>
        <v/>
      </c>
    </row>
    <row r="182" spans="1:1">
      <c r="A182" s="2" t="str">
        <f>IF(B182="","",COUNTA(B$2:B182))</f>
        <v/>
      </c>
    </row>
    <row r="183" spans="1:1">
      <c r="A183" s="2" t="str">
        <f>IF(B183="","",COUNTA(B$2:B183))</f>
        <v/>
      </c>
    </row>
    <row r="184" spans="1:1">
      <c r="A184" s="2" t="str">
        <f>IF(B184="","",COUNTA(B$2:B184))</f>
        <v/>
      </c>
    </row>
    <row r="185" spans="1:1">
      <c r="A185" s="2" t="str">
        <f>IF(B185="","",COUNTA(B$2:B185))</f>
        <v/>
      </c>
    </row>
    <row r="186" spans="1:1">
      <c r="A186" s="2" t="str">
        <f>IF(B186="","",COUNTA(B$2:B186))</f>
        <v/>
      </c>
    </row>
    <row r="187" spans="1:1">
      <c r="A187" s="2" t="str">
        <f>IF(B187="","",COUNTA(B$2:B187))</f>
        <v/>
      </c>
    </row>
    <row r="188" spans="1:1">
      <c r="A188" s="2" t="str">
        <f>IF(B188="","",COUNTA(B$2:B188))</f>
        <v/>
      </c>
    </row>
    <row r="189" spans="1:1">
      <c r="A189" s="2" t="str">
        <f>IF(B189="","",COUNTA(B$2:B189))</f>
        <v/>
      </c>
    </row>
    <row r="190" spans="1:1">
      <c r="A190" s="2" t="str">
        <f>IF(B190="","",COUNTA(B$2:B190))</f>
        <v/>
      </c>
    </row>
    <row r="191" spans="1:1">
      <c r="A191" s="2" t="str">
        <f>IF(B191="","",COUNTA(B$2:B191))</f>
        <v/>
      </c>
    </row>
    <row r="192" spans="1:1">
      <c r="A192" s="2" t="str">
        <f>IF(B192="","",COUNTA(B$2:B192))</f>
        <v/>
      </c>
    </row>
    <row r="193" spans="1:1">
      <c r="A193" s="2" t="str">
        <f>IF(B193="","",COUNTA(B$2:B193))</f>
        <v/>
      </c>
    </row>
    <row r="194" spans="1:1">
      <c r="A194" s="2" t="str">
        <f>IF(B194="","",COUNTA(B$2:B194))</f>
        <v/>
      </c>
    </row>
    <row r="195" spans="1:1">
      <c r="A195" s="2" t="str">
        <f>IF(B195="","",COUNTA(B$2:B195))</f>
        <v/>
      </c>
    </row>
    <row r="196" spans="1:1">
      <c r="A196" s="2" t="str">
        <f>IF(B196="","",COUNTA(B$2:B196))</f>
        <v/>
      </c>
    </row>
    <row r="197" spans="1:1">
      <c r="A197" s="2" t="str">
        <f>IF(B197="","",COUNTA(B$2:B197))</f>
        <v/>
      </c>
    </row>
    <row r="198" spans="1:1">
      <c r="A198" s="2" t="str">
        <f>IF(B198="","",COUNTA(B$2:B198))</f>
        <v/>
      </c>
    </row>
    <row r="199" spans="1:1">
      <c r="A199" s="2" t="str">
        <f>IF(B199="","",COUNTA(B$2:B199))</f>
        <v/>
      </c>
    </row>
    <row r="200" spans="1:1">
      <c r="A200" s="2" t="str">
        <f>IF(B200="","",COUNTA(B$2:B200))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6">
    <tabColor theme="1" tint="4.9989318521683403E-2"/>
  </sheetPr>
  <dimension ref="A1:J18"/>
  <sheetViews>
    <sheetView workbookViewId="0">
      <selection activeCell="J18" sqref="J18"/>
    </sheetView>
  </sheetViews>
  <sheetFormatPr defaultRowHeight="21"/>
  <cols>
    <col min="1" max="4" width="32.1640625" customWidth="1"/>
    <col min="5" max="6" width="14.83203125" customWidth="1"/>
    <col min="7" max="10" width="14.5" customWidth="1"/>
  </cols>
  <sheetData>
    <row r="1" spans="1:10" ht="22.5" thickBot="1">
      <c r="A1" s="66" t="s">
        <v>9</v>
      </c>
      <c r="B1" s="66" t="s">
        <v>2</v>
      </c>
      <c r="C1" s="66" t="s">
        <v>23</v>
      </c>
      <c r="D1" s="66" t="s">
        <v>21</v>
      </c>
      <c r="E1" s="66" t="s">
        <v>22</v>
      </c>
      <c r="F1" s="66" t="s">
        <v>10</v>
      </c>
      <c r="G1" s="67" t="s">
        <v>17</v>
      </c>
      <c r="H1" s="67" t="s">
        <v>57</v>
      </c>
      <c r="I1" s="66" t="s">
        <v>11</v>
      </c>
      <c r="J1" s="68" t="s">
        <v>12</v>
      </c>
    </row>
    <row r="2" spans="1:10" ht="21.75" thickTop="1">
      <c r="A2" s="102" t="str">
        <f>IF(ใบรับสินค้าเข้า!B17=0,"",ใบรับสินค้าเข้า!B17)</f>
        <v>P0142-00/16(014/00)002-002B</v>
      </c>
      <c r="B2" s="102" t="str">
        <f>ใบรับสินค้าเข้า!C17</f>
        <v>BBB01</v>
      </c>
      <c r="C2" s="102" t="str">
        <f>ใบรับสินค้าเข้า!D17</f>
        <v>BBB02</v>
      </c>
      <c r="D2" s="102" t="str">
        <f>ใบรับสินค้าเข้า!E17</f>
        <v>BBB03</v>
      </c>
      <c r="E2" s="102" t="str">
        <f>ใบรับสินค้าเข้า!F17</f>
        <v>BBB04</v>
      </c>
      <c r="F2" s="102">
        <f>ใบรับสินค้าเข้า!G17</f>
        <v>1</v>
      </c>
      <c r="G2" s="103">
        <f>IF(B2="","",(ใบรับสินค้าเข้า!$G$10))</f>
        <v>43115</v>
      </c>
      <c r="H2" s="103" t="str">
        <f>IF(B2="","",(ใบรับสินค้าเข้า!$G$8))</f>
        <v>FSCDC_IN</v>
      </c>
      <c r="I2" s="104">
        <f>IF(B2="","",(ใบรับสินค้าเข้า!$G$9))</f>
        <v>4</v>
      </c>
      <c r="J2" s="102" t="str">
        <f>IF(ใบรับสินค้าเข้า!H17=0,"",ใบรับสินค้าเข้า!H17)</f>
        <v/>
      </c>
    </row>
    <row r="3" spans="1:10">
      <c r="A3" s="102" t="str">
        <f>IF(ใบรับสินค้าเข้า!B18=0,"",ใบรับสินค้าเข้า!B18)</f>
        <v/>
      </c>
      <c r="B3" s="102" t="str">
        <f>ใบรับสินค้าเข้า!C18</f>
        <v/>
      </c>
      <c r="C3" s="102" t="str">
        <f>ใบรับสินค้าเข้า!D18</f>
        <v/>
      </c>
      <c r="D3" s="102" t="str">
        <f>ใบรับสินค้าเข้า!E18</f>
        <v/>
      </c>
      <c r="E3" s="102" t="str">
        <f>ใบรับสินค้าเข้า!F18</f>
        <v/>
      </c>
      <c r="F3" s="102" t="str">
        <f>ใบรับสินค้าเข้า!G18</f>
        <v/>
      </c>
      <c r="G3" s="103" t="str">
        <f>IF(B3="","",(ใบรับสินค้าเข้า!$G$10))</f>
        <v/>
      </c>
      <c r="H3" s="103" t="str">
        <f>IF(B3="","",(ใบรับสินค้าเข้า!$G$8))</f>
        <v/>
      </c>
      <c r="I3" s="104" t="str">
        <f>IF(B3="","",(ใบรับสินค้าเข้า!$G$9))</f>
        <v/>
      </c>
      <c r="J3" s="102" t="str">
        <f>IF(ใบรับสินค้าเข้า!H18=0,"",ใบรับสินค้าเข้า!H18)</f>
        <v/>
      </c>
    </row>
    <row r="4" spans="1:10">
      <c r="A4" s="102" t="str">
        <f>IF(ใบรับสินค้าเข้า!B19=0,"",ใบรับสินค้าเข้า!B19)</f>
        <v/>
      </c>
      <c r="B4" s="102" t="str">
        <f>ใบรับสินค้าเข้า!C19</f>
        <v/>
      </c>
      <c r="C4" s="102" t="str">
        <f>ใบรับสินค้าเข้า!D19</f>
        <v/>
      </c>
      <c r="D4" s="102" t="str">
        <f>ใบรับสินค้าเข้า!E19</f>
        <v/>
      </c>
      <c r="E4" s="102" t="str">
        <f>ใบรับสินค้าเข้า!F19</f>
        <v/>
      </c>
      <c r="F4" s="102" t="str">
        <f>ใบรับสินค้าเข้า!G19</f>
        <v/>
      </c>
      <c r="G4" s="103" t="str">
        <f>IF(B4="","",(ใบรับสินค้าเข้า!$G$10))</f>
        <v/>
      </c>
      <c r="H4" s="103" t="str">
        <f>IF(B4="","",(ใบรับสินค้าเข้า!$G$8))</f>
        <v/>
      </c>
      <c r="I4" s="104" t="str">
        <f>IF(B4="","",(ใบรับสินค้าเข้า!$G$9))</f>
        <v/>
      </c>
      <c r="J4" s="102" t="str">
        <f>IF(ใบรับสินค้าเข้า!H19=0,"",ใบรับสินค้าเข้า!H19)</f>
        <v/>
      </c>
    </row>
    <row r="5" spans="1:10">
      <c r="A5" s="102" t="str">
        <f>IF(ใบรับสินค้าเข้า!B20=0,"",ใบรับสินค้าเข้า!B20)</f>
        <v/>
      </c>
      <c r="B5" s="102" t="str">
        <f>ใบรับสินค้าเข้า!C20</f>
        <v/>
      </c>
      <c r="C5" s="102" t="str">
        <f>ใบรับสินค้าเข้า!D20</f>
        <v/>
      </c>
      <c r="D5" s="102" t="str">
        <f>ใบรับสินค้าเข้า!E20</f>
        <v/>
      </c>
      <c r="E5" s="102" t="str">
        <f>ใบรับสินค้าเข้า!F20</f>
        <v/>
      </c>
      <c r="F5" s="102" t="str">
        <f>ใบรับสินค้าเข้า!G20</f>
        <v/>
      </c>
      <c r="G5" s="103" t="str">
        <f>IF(B5="","",(ใบรับสินค้าเข้า!$G$10))</f>
        <v/>
      </c>
      <c r="H5" s="103" t="str">
        <f>IF(B5="","",(ใบรับสินค้าเข้า!$G$8))</f>
        <v/>
      </c>
      <c r="I5" s="104" t="str">
        <f>IF(B5="","",(ใบรับสินค้าเข้า!$G$9))</f>
        <v/>
      </c>
      <c r="J5" s="102" t="str">
        <f>IF(ใบรับสินค้าเข้า!H20=0,"",ใบรับสินค้าเข้า!H20)</f>
        <v/>
      </c>
    </row>
    <row r="6" spans="1:10">
      <c r="A6" s="102" t="str">
        <f>IF(ใบรับสินค้าเข้า!B21=0,"",ใบรับสินค้าเข้า!B21)</f>
        <v/>
      </c>
      <c r="B6" s="102" t="str">
        <f>ใบรับสินค้าเข้า!C21</f>
        <v/>
      </c>
      <c r="C6" s="102" t="str">
        <f>ใบรับสินค้าเข้า!D21</f>
        <v/>
      </c>
      <c r="D6" s="102" t="str">
        <f>ใบรับสินค้าเข้า!E21</f>
        <v/>
      </c>
      <c r="E6" s="102" t="str">
        <f>ใบรับสินค้าเข้า!F21</f>
        <v/>
      </c>
      <c r="F6" s="102" t="str">
        <f>ใบรับสินค้าเข้า!G21</f>
        <v/>
      </c>
      <c r="G6" s="103" t="str">
        <f>IF(B6="","",(ใบรับสินค้าเข้า!$G$10))</f>
        <v/>
      </c>
      <c r="H6" s="103" t="str">
        <f>IF(B6="","",(ใบรับสินค้าเข้า!$G$8))</f>
        <v/>
      </c>
      <c r="I6" s="104" t="str">
        <f>IF(B6="","",(ใบรับสินค้าเข้า!$G$9))</f>
        <v/>
      </c>
      <c r="J6" s="102" t="str">
        <f>IF(ใบรับสินค้าเข้า!H21=0,"",ใบรับสินค้าเข้า!H21)</f>
        <v/>
      </c>
    </row>
    <row r="7" spans="1:10">
      <c r="A7" s="102" t="str">
        <f>IF(ใบรับสินค้าเข้า!B22=0,"",ใบรับสินค้าเข้า!B22)</f>
        <v/>
      </c>
      <c r="B7" s="102" t="str">
        <f>ใบรับสินค้าเข้า!C22</f>
        <v/>
      </c>
      <c r="C7" s="102" t="str">
        <f>ใบรับสินค้าเข้า!D22</f>
        <v/>
      </c>
      <c r="D7" s="102" t="str">
        <f>ใบรับสินค้าเข้า!E22</f>
        <v/>
      </c>
      <c r="E7" s="102" t="str">
        <f>ใบรับสินค้าเข้า!F22</f>
        <v/>
      </c>
      <c r="F7" s="102" t="str">
        <f>ใบรับสินค้าเข้า!G22</f>
        <v/>
      </c>
      <c r="G7" s="103" t="str">
        <f>IF(B7="","",(ใบรับสินค้าเข้า!$G$10))</f>
        <v/>
      </c>
      <c r="H7" s="103" t="str">
        <f>IF(B7="","",(ใบรับสินค้าเข้า!$G$8))</f>
        <v/>
      </c>
      <c r="I7" s="104" t="str">
        <f>IF(B7="","",(ใบรับสินค้าเข้า!$G$9))</f>
        <v/>
      </c>
      <c r="J7" s="102" t="str">
        <f>IF(ใบรับสินค้าเข้า!H22=0,"",ใบรับสินค้าเข้า!H22)</f>
        <v/>
      </c>
    </row>
    <row r="8" spans="1:10">
      <c r="A8" s="102" t="str">
        <f>IF(ใบรับสินค้าเข้า!B23=0,"",ใบรับสินค้าเข้า!B23)</f>
        <v/>
      </c>
      <c r="B8" s="102" t="str">
        <f>ใบรับสินค้าเข้า!C23</f>
        <v/>
      </c>
      <c r="C8" s="102" t="str">
        <f>ใบรับสินค้าเข้า!D23</f>
        <v/>
      </c>
      <c r="D8" s="102" t="str">
        <f>ใบรับสินค้าเข้า!E23</f>
        <v/>
      </c>
      <c r="E8" s="102" t="str">
        <f>ใบรับสินค้าเข้า!F23</f>
        <v/>
      </c>
      <c r="F8" s="102" t="str">
        <f>ใบรับสินค้าเข้า!G23</f>
        <v/>
      </c>
      <c r="G8" s="103" t="str">
        <f>IF(B8="","",(ใบรับสินค้าเข้า!$G$10))</f>
        <v/>
      </c>
      <c r="H8" s="103" t="str">
        <f>IF(B8="","",(ใบรับสินค้าเข้า!$G$8))</f>
        <v/>
      </c>
      <c r="I8" s="104" t="str">
        <f>IF(B8="","",(ใบรับสินค้าเข้า!$G$9))</f>
        <v/>
      </c>
      <c r="J8" s="102" t="str">
        <f>IF(ใบรับสินค้าเข้า!H23=0,"",ใบรับสินค้าเข้า!H23)</f>
        <v/>
      </c>
    </row>
    <row r="9" spans="1:10">
      <c r="A9" s="102" t="str">
        <f>IF(ใบรับสินค้าเข้า!B24=0,"",ใบรับสินค้าเข้า!B24)</f>
        <v/>
      </c>
      <c r="B9" s="102" t="str">
        <f>ใบรับสินค้าเข้า!C24</f>
        <v/>
      </c>
      <c r="C9" s="102" t="str">
        <f>ใบรับสินค้าเข้า!D24</f>
        <v/>
      </c>
      <c r="D9" s="102" t="str">
        <f>ใบรับสินค้าเข้า!E24</f>
        <v/>
      </c>
      <c r="E9" s="102" t="str">
        <f>ใบรับสินค้าเข้า!F24</f>
        <v/>
      </c>
      <c r="F9" s="102" t="str">
        <f>ใบรับสินค้าเข้า!G24</f>
        <v/>
      </c>
      <c r="G9" s="103" t="str">
        <f>IF(B9="","",(ใบรับสินค้าเข้า!$G$10))</f>
        <v/>
      </c>
      <c r="H9" s="103" t="str">
        <f>IF(B9="","",(ใบรับสินค้าเข้า!$G$8))</f>
        <v/>
      </c>
      <c r="I9" s="104" t="str">
        <f>IF(B9="","",(ใบรับสินค้าเข้า!$G$9))</f>
        <v/>
      </c>
      <c r="J9" s="102" t="str">
        <f>IF(ใบรับสินค้าเข้า!H24=0,"",ใบรับสินค้าเข้า!H24)</f>
        <v/>
      </c>
    </row>
    <row r="10" spans="1:10">
      <c r="A10" s="102" t="str">
        <f>IF(ใบรับสินค้าเข้า!B25=0,"",ใบรับสินค้าเข้า!B25)</f>
        <v/>
      </c>
      <c r="B10" s="102" t="str">
        <f>ใบรับสินค้าเข้า!C25</f>
        <v/>
      </c>
      <c r="C10" s="102" t="str">
        <f>ใบรับสินค้าเข้า!D25</f>
        <v/>
      </c>
      <c r="D10" s="102" t="str">
        <f>ใบรับสินค้าเข้า!E25</f>
        <v/>
      </c>
      <c r="E10" s="102" t="str">
        <f>ใบรับสินค้าเข้า!F25</f>
        <v/>
      </c>
      <c r="F10" s="102" t="str">
        <f>ใบรับสินค้าเข้า!G25</f>
        <v/>
      </c>
      <c r="G10" s="103" t="str">
        <f>IF(B10="","",(ใบรับสินค้าเข้า!$G$10))</f>
        <v/>
      </c>
      <c r="H10" s="103" t="str">
        <f>IF(B10="","",(ใบรับสินค้าเข้า!$G$8))</f>
        <v/>
      </c>
      <c r="I10" s="104" t="str">
        <f>IF(B10="","",(ใบรับสินค้าเข้า!$G$9))</f>
        <v/>
      </c>
      <c r="J10" s="102" t="str">
        <f>IF(ใบรับสินค้าเข้า!H25=0,"",ใบรับสินค้าเข้า!H25)</f>
        <v/>
      </c>
    </row>
    <row r="11" spans="1:10">
      <c r="A11" s="102" t="str">
        <f>IF(ใบรับสินค้าเข้า!B26=0,"",ใบรับสินค้าเข้า!B26)</f>
        <v/>
      </c>
      <c r="B11" s="102" t="str">
        <f>ใบรับสินค้าเข้า!C26</f>
        <v/>
      </c>
      <c r="C11" s="102" t="str">
        <f>ใบรับสินค้าเข้า!D26</f>
        <v/>
      </c>
      <c r="D11" s="102" t="str">
        <f>ใบรับสินค้าเข้า!E26</f>
        <v/>
      </c>
      <c r="E11" s="102" t="str">
        <f>ใบรับสินค้าเข้า!F26</f>
        <v/>
      </c>
      <c r="F11" s="102" t="str">
        <f>ใบรับสินค้าเข้า!G26</f>
        <v/>
      </c>
      <c r="G11" s="103" t="str">
        <f>IF(B11="","",(ใบรับสินค้าเข้า!$G$10))</f>
        <v/>
      </c>
      <c r="H11" s="103" t="str">
        <f>IF(B11="","",(ใบรับสินค้าเข้า!$G$8))</f>
        <v/>
      </c>
      <c r="I11" s="104" t="str">
        <f>IF(B11="","",(ใบรับสินค้าเข้า!$G$9))</f>
        <v/>
      </c>
      <c r="J11" s="102" t="str">
        <f>IF(ใบรับสินค้าเข้า!H26=0,"",ใบรับสินค้าเข้า!H26)</f>
        <v/>
      </c>
    </row>
    <row r="12" spans="1:10">
      <c r="A12" s="102" t="str">
        <f>IF(ใบรับสินค้าเข้า!B27=0,"",ใบรับสินค้าเข้า!B27)</f>
        <v/>
      </c>
      <c r="B12" s="102" t="str">
        <f>ใบรับสินค้าเข้า!C27</f>
        <v/>
      </c>
      <c r="C12" s="102" t="str">
        <f>ใบรับสินค้าเข้า!D27</f>
        <v/>
      </c>
      <c r="D12" s="102" t="str">
        <f>ใบรับสินค้าเข้า!E27</f>
        <v/>
      </c>
      <c r="E12" s="102" t="str">
        <f>ใบรับสินค้าเข้า!F27</f>
        <v/>
      </c>
      <c r="F12" s="102" t="str">
        <f>ใบรับสินค้าเข้า!G27</f>
        <v/>
      </c>
      <c r="G12" s="103" t="str">
        <f>IF(B12="","",(ใบรับสินค้าเข้า!$G$10))</f>
        <v/>
      </c>
      <c r="H12" s="103" t="str">
        <f>IF(B12="","",(ใบรับสินค้าเข้า!$G$8))</f>
        <v/>
      </c>
      <c r="I12" s="104" t="str">
        <f>IF(B12="","",(ใบรับสินค้าเข้า!$G$9))</f>
        <v/>
      </c>
      <c r="J12" s="102" t="str">
        <f>IF(ใบรับสินค้าเข้า!H27=0,"",ใบรับสินค้าเข้า!H27)</f>
        <v/>
      </c>
    </row>
    <row r="13" spans="1:10">
      <c r="A13" s="102" t="str">
        <f>IF(ใบรับสินค้าเข้า!B28=0,"",ใบรับสินค้าเข้า!B28)</f>
        <v/>
      </c>
      <c r="B13" s="102" t="str">
        <f>ใบรับสินค้าเข้า!C28</f>
        <v/>
      </c>
      <c r="C13" s="102" t="str">
        <f>ใบรับสินค้าเข้า!D28</f>
        <v/>
      </c>
      <c r="D13" s="102" t="str">
        <f>ใบรับสินค้าเข้า!E28</f>
        <v/>
      </c>
      <c r="E13" s="102" t="str">
        <f>ใบรับสินค้าเข้า!F28</f>
        <v/>
      </c>
      <c r="F13" s="102" t="str">
        <f>ใบรับสินค้าเข้า!G28</f>
        <v/>
      </c>
      <c r="G13" s="103" t="str">
        <f>IF(B13="","",(ใบรับสินค้าเข้า!$G$10))</f>
        <v/>
      </c>
      <c r="H13" s="103" t="str">
        <f>IF(B13="","",(ใบรับสินค้าเข้า!$G$8))</f>
        <v/>
      </c>
      <c r="I13" s="104" t="str">
        <f>IF(B13="","",(ใบรับสินค้าเข้า!$G$9))</f>
        <v/>
      </c>
      <c r="J13" s="102" t="str">
        <f>IF(ใบรับสินค้าเข้า!H28=0,"",ใบรับสินค้าเข้า!H28)</f>
        <v/>
      </c>
    </row>
    <row r="14" spans="1:10">
      <c r="A14" s="102" t="str">
        <f>IF(ใบรับสินค้าเข้า!B29=0,"",ใบรับสินค้าเข้า!B29)</f>
        <v/>
      </c>
      <c r="B14" s="102" t="str">
        <f>ใบรับสินค้าเข้า!C29</f>
        <v/>
      </c>
      <c r="C14" s="102" t="str">
        <f>ใบรับสินค้าเข้า!D29</f>
        <v/>
      </c>
      <c r="D14" s="102" t="str">
        <f>ใบรับสินค้าเข้า!E29</f>
        <v/>
      </c>
      <c r="E14" s="102" t="str">
        <f>ใบรับสินค้าเข้า!F29</f>
        <v/>
      </c>
      <c r="F14" s="102" t="str">
        <f>ใบรับสินค้าเข้า!G29</f>
        <v/>
      </c>
      <c r="G14" s="103" t="str">
        <f>IF(B14="","",(ใบรับสินค้าเข้า!$G$10))</f>
        <v/>
      </c>
      <c r="H14" s="103" t="str">
        <f>IF(B14="","",(ใบรับสินค้าเข้า!$G$8))</f>
        <v/>
      </c>
      <c r="I14" s="104" t="str">
        <f>IF(B14="","",(ใบรับสินค้าเข้า!$G$9))</f>
        <v/>
      </c>
      <c r="J14" s="102" t="str">
        <f>IF(ใบรับสินค้าเข้า!H29=0,"",ใบรับสินค้าเข้า!H29)</f>
        <v/>
      </c>
    </row>
    <row r="15" spans="1:10">
      <c r="A15" s="102" t="str">
        <f>IF(ใบรับสินค้าเข้า!B30=0,"",ใบรับสินค้าเข้า!B30)</f>
        <v/>
      </c>
      <c r="B15" s="102" t="str">
        <f>ใบรับสินค้าเข้า!C30</f>
        <v/>
      </c>
      <c r="C15" s="102" t="str">
        <f>ใบรับสินค้าเข้า!D30</f>
        <v/>
      </c>
      <c r="D15" s="102" t="str">
        <f>ใบรับสินค้าเข้า!E30</f>
        <v/>
      </c>
      <c r="E15" s="102" t="str">
        <f>ใบรับสินค้าเข้า!F30</f>
        <v/>
      </c>
      <c r="F15" s="102" t="str">
        <f>ใบรับสินค้าเข้า!G30</f>
        <v/>
      </c>
      <c r="G15" s="103" t="str">
        <f>IF(B15="","",(ใบรับสินค้าเข้า!$G$10))</f>
        <v/>
      </c>
      <c r="H15" s="103" t="str">
        <f>IF(B15="","",(ใบรับสินค้าเข้า!$G$8))</f>
        <v/>
      </c>
      <c r="I15" s="104" t="str">
        <f>IF(B15="","",(ใบรับสินค้าเข้า!$G$9))</f>
        <v/>
      </c>
      <c r="J15" s="102" t="str">
        <f>IF(ใบรับสินค้าเข้า!H30=0,"",ใบรับสินค้าเข้า!H30)</f>
        <v/>
      </c>
    </row>
    <row r="16" spans="1:10">
      <c r="A16" s="102" t="str">
        <f>IF(ใบรับสินค้าเข้า!B31=0,"",ใบรับสินค้าเข้า!B31)</f>
        <v/>
      </c>
      <c r="B16" s="102" t="str">
        <f>ใบรับสินค้าเข้า!C31</f>
        <v/>
      </c>
      <c r="C16" s="102" t="str">
        <f>ใบรับสินค้าเข้า!D31</f>
        <v/>
      </c>
      <c r="D16" s="102" t="str">
        <f>ใบรับสินค้าเข้า!E31</f>
        <v/>
      </c>
      <c r="E16" s="102" t="str">
        <f>ใบรับสินค้าเข้า!F31</f>
        <v/>
      </c>
      <c r="F16" s="102" t="str">
        <f>ใบรับสินค้าเข้า!G31</f>
        <v/>
      </c>
      <c r="G16" s="103" t="str">
        <f>IF(B16="","",(ใบรับสินค้าเข้า!$G$10))</f>
        <v/>
      </c>
      <c r="H16" s="103" t="str">
        <f>IF(B16="","",(ใบรับสินค้าเข้า!$G$8))</f>
        <v/>
      </c>
      <c r="I16" s="104" t="str">
        <f>IF(B16="","",(ใบรับสินค้าเข้า!$G$9))</f>
        <v/>
      </c>
      <c r="J16" s="102" t="str">
        <f>IF(ใบรับสินค้าเข้า!H31=0,"",ใบรับสินค้าเข้า!H31)</f>
        <v/>
      </c>
    </row>
    <row r="17" spans="1:10">
      <c r="A17" s="102"/>
      <c r="B17" s="102"/>
      <c r="C17" s="102"/>
      <c r="D17" s="102"/>
      <c r="E17" s="102"/>
      <c r="F17" s="102"/>
      <c r="G17" s="103" t="str">
        <f>IF(B17="","",(ใบรับสินค้าเข้า!$G$10))</f>
        <v/>
      </c>
      <c r="H17" s="103" t="str">
        <f>IF(B17="","",(ใบรับสินค้าเข้า!$G$8))</f>
        <v/>
      </c>
      <c r="I17" s="104" t="str">
        <f>IF(B17="","",(ใบรับสินค้าเข้า!$G$9))</f>
        <v/>
      </c>
      <c r="J17" s="102" t="str">
        <f>IF(ใบรับสินค้าเข้า!H32=0,"",ใบรับสินค้าเข้า!H32)</f>
        <v/>
      </c>
    </row>
    <row r="18" spans="1:10">
      <c r="A18" s="102"/>
      <c r="B18" s="102"/>
      <c r="C18" s="102"/>
      <c r="D18" s="102"/>
      <c r="E18" s="102"/>
      <c r="F18" s="102"/>
      <c r="G18" s="103" t="str">
        <f>IF(B18="","",(ใบรับสินค้าเข้า!$G$10))</f>
        <v/>
      </c>
      <c r="H18" s="103" t="str">
        <f>IF(B18="","",(ใบรับสินค้าเข้า!$G$8))</f>
        <v/>
      </c>
      <c r="I18" s="104" t="str">
        <f>IF(B18="","",(ใบรับสินค้าเข้า!$G$9))</f>
        <v/>
      </c>
      <c r="J18" s="102" t="str">
        <f>IF(ใบรับสินค้าเข้า!H33=0,"",ใบรับสินค้าเข้า!H33)</f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00B050"/>
  </sheetPr>
  <dimension ref="A1:K290"/>
  <sheetViews>
    <sheetView tabSelected="1" workbookViewId="0">
      <selection activeCell="K2" sqref="K2"/>
    </sheetView>
  </sheetViews>
  <sheetFormatPr defaultRowHeight="21"/>
  <cols>
    <col min="1" max="1" width="9.33203125" style="2"/>
    <col min="2" max="5" width="29.33203125" customWidth="1"/>
    <col min="6" max="6" width="13.1640625" customWidth="1"/>
    <col min="7" max="7" width="11.5" style="2" customWidth="1"/>
    <col min="8" max="8" width="14.5" style="3" customWidth="1"/>
    <col min="9" max="9" width="14.5" customWidth="1"/>
    <col min="10" max="10" width="14.5" style="2" customWidth="1"/>
    <col min="11" max="11" width="41.1640625" customWidth="1"/>
  </cols>
  <sheetData>
    <row r="1" spans="1:11" ht="22.5" thickBot="1">
      <c r="A1" s="65" t="s">
        <v>0</v>
      </c>
      <c r="B1" s="66" t="s">
        <v>9</v>
      </c>
      <c r="C1" s="66" t="s">
        <v>2</v>
      </c>
      <c r="D1" s="66" t="s">
        <v>23</v>
      </c>
      <c r="E1" s="66" t="s">
        <v>21</v>
      </c>
      <c r="F1" s="66" t="s">
        <v>22</v>
      </c>
      <c r="G1" s="66" t="s">
        <v>10</v>
      </c>
      <c r="H1" s="67" t="s">
        <v>17</v>
      </c>
      <c r="I1" s="67" t="s">
        <v>56</v>
      </c>
      <c r="J1" s="66" t="s">
        <v>11</v>
      </c>
      <c r="K1" s="68" t="s">
        <v>12</v>
      </c>
    </row>
    <row r="2" spans="1:11" ht="21.75" thickTop="1">
      <c r="A2" s="2">
        <f>IF(B2="","",COUNTA(B$2:B2))</f>
        <v>1</v>
      </c>
      <c r="B2" s="99" t="s">
        <v>28</v>
      </c>
      <c r="C2" s="99" t="s">
        <v>75</v>
      </c>
      <c r="D2" s="99" t="s">
        <v>76</v>
      </c>
      <c r="E2" s="99" t="s">
        <v>77</v>
      </c>
      <c r="F2" s="99" t="s">
        <v>78</v>
      </c>
      <c r="G2" s="105">
        <v>1</v>
      </c>
      <c r="H2" s="100">
        <v>43115</v>
      </c>
      <c r="I2" s="99" t="s">
        <v>54</v>
      </c>
      <c r="J2" s="105">
        <v>1</v>
      </c>
      <c r="K2" s="99" t="s">
        <v>58</v>
      </c>
    </row>
    <row r="3" spans="1:11">
      <c r="A3" s="2">
        <f>IF(B3="","",COUNTA(B$2:B3))</f>
        <v>2</v>
      </c>
      <c r="B3" s="99" t="s">
        <v>27</v>
      </c>
      <c r="C3" s="99" t="s">
        <v>68</v>
      </c>
      <c r="D3" s="99" t="s">
        <v>69</v>
      </c>
      <c r="E3" s="99" t="s">
        <v>70</v>
      </c>
      <c r="F3" s="99" t="s">
        <v>71</v>
      </c>
      <c r="G3" s="105">
        <v>1</v>
      </c>
      <c r="H3" s="100">
        <v>43115</v>
      </c>
      <c r="I3" s="99" t="s">
        <v>54</v>
      </c>
      <c r="J3" s="105">
        <v>1</v>
      </c>
      <c r="K3" s="99" t="s">
        <v>58</v>
      </c>
    </row>
    <row r="4" spans="1:11">
      <c r="A4" s="2">
        <f>IF(B4="","",COUNTA(B$2:B4))</f>
        <v>3</v>
      </c>
      <c r="B4" s="99" t="s">
        <v>28</v>
      </c>
      <c r="C4" s="99" t="s">
        <v>75</v>
      </c>
      <c r="D4" s="99" t="s">
        <v>76</v>
      </c>
      <c r="E4" s="99" t="s">
        <v>77</v>
      </c>
      <c r="F4" s="99" t="s">
        <v>78</v>
      </c>
      <c r="G4" s="105">
        <v>1</v>
      </c>
      <c r="H4" s="100">
        <v>43115</v>
      </c>
      <c r="I4" s="99" t="s">
        <v>54</v>
      </c>
      <c r="J4" s="105">
        <v>2</v>
      </c>
      <c r="K4" s="99" t="s">
        <v>58</v>
      </c>
    </row>
    <row r="5" spans="1:11">
      <c r="A5" s="2" t="str">
        <f>IF(B5="","",COUNTA(B$2:B5))</f>
        <v/>
      </c>
      <c r="B5" s="99" t="s">
        <v>58</v>
      </c>
      <c r="C5" s="99" t="s">
        <v>58</v>
      </c>
      <c r="D5" s="99" t="s">
        <v>58</v>
      </c>
      <c r="E5" s="99" t="s">
        <v>58</v>
      </c>
      <c r="F5" s="99" t="s">
        <v>58</v>
      </c>
      <c r="G5" s="105" t="s">
        <v>58</v>
      </c>
      <c r="H5" s="100" t="s">
        <v>58</v>
      </c>
      <c r="I5" s="99" t="s">
        <v>58</v>
      </c>
      <c r="J5" s="105" t="s">
        <v>58</v>
      </c>
      <c r="K5" s="99" t="s">
        <v>58</v>
      </c>
    </row>
    <row r="6" spans="1:11">
      <c r="A6" s="2" t="str">
        <f>IF(B6="","",COUNTA(B$2:B6))</f>
        <v/>
      </c>
      <c r="B6" s="99" t="s">
        <v>58</v>
      </c>
      <c r="C6" s="99" t="s">
        <v>58</v>
      </c>
      <c r="D6" s="99" t="s">
        <v>58</v>
      </c>
      <c r="E6" s="99" t="s">
        <v>58</v>
      </c>
      <c r="F6" s="99" t="s">
        <v>58</v>
      </c>
      <c r="G6" s="105" t="s">
        <v>58</v>
      </c>
      <c r="H6" s="100" t="s">
        <v>58</v>
      </c>
      <c r="I6" s="99" t="s">
        <v>58</v>
      </c>
      <c r="J6" s="105" t="s">
        <v>58</v>
      </c>
      <c r="K6" s="99" t="s">
        <v>58</v>
      </c>
    </row>
    <row r="7" spans="1:11">
      <c r="A7" s="2" t="str">
        <f>IF(B7="","",COUNTA(B$2:B7))</f>
        <v/>
      </c>
      <c r="B7" s="99" t="s">
        <v>58</v>
      </c>
      <c r="C7" s="99" t="s">
        <v>58</v>
      </c>
      <c r="D7" s="99" t="s">
        <v>58</v>
      </c>
      <c r="E7" s="99" t="s">
        <v>58</v>
      </c>
      <c r="F7" s="99" t="s">
        <v>58</v>
      </c>
      <c r="G7" s="105" t="s">
        <v>58</v>
      </c>
      <c r="H7" s="100" t="s">
        <v>58</v>
      </c>
      <c r="I7" s="99" t="s">
        <v>58</v>
      </c>
      <c r="J7" s="105" t="s">
        <v>58</v>
      </c>
      <c r="K7" s="99" t="s">
        <v>58</v>
      </c>
    </row>
    <row r="8" spans="1:11">
      <c r="A8" s="2" t="str">
        <f>IF(B8="","",COUNTA(B$2:B8))</f>
        <v/>
      </c>
      <c r="B8" s="99" t="s">
        <v>58</v>
      </c>
      <c r="C8" s="99" t="s">
        <v>58</v>
      </c>
      <c r="D8" s="99" t="s">
        <v>58</v>
      </c>
      <c r="E8" s="99" t="s">
        <v>58</v>
      </c>
      <c r="F8" s="99" t="s">
        <v>58</v>
      </c>
      <c r="G8" s="105" t="s">
        <v>58</v>
      </c>
      <c r="H8" s="100" t="s">
        <v>58</v>
      </c>
      <c r="I8" s="99" t="s">
        <v>58</v>
      </c>
      <c r="J8" s="105" t="s">
        <v>58</v>
      </c>
      <c r="K8" s="99" t="s">
        <v>58</v>
      </c>
    </row>
    <row r="9" spans="1:11">
      <c r="A9" s="2" t="str">
        <f>IF(B9="","",COUNTA(B$2:B9))</f>
        <v/>
      </c>
      <c r="B9" s="99" t="s">
        <v>58</v>
      </c>
      <c r="C9" s="99" t="s">
        <v>58</v>
      </c>
      <c r="D9" s="99" t="s">
        <v>58</v>
      </c>
      <c r="E9" s="99" t="s">
        <v>58</v>
      </c>
      <c r="F9" s="99" t="s">
        <v>58</v>
      </c>
      <c r="G9" s="105" t="s">
        <v>58</v>
      </c>
      <c r="H9" s="100" t="s">
        <v>58</v>
      </c>
      <c r="I9" s="99" t="s">
        <v>58</v>
      </c>
      <c r="J9" s="105" t="s">
        <v>58</v>
      </c>
      <c r="K9" s="99" t="s">
        <v>58</v>
      </c>
    </row>
    <row r="10" spans="1:11">
      <c r="A10" s="2" t="str">
        <f>IF(B10="","",COUNTA(B$2:B10))</f>
        <v/>
      </c>
      <c r="B10" s="99" t="s">
        <v>58</v>
      </c>
      <c r="C10" s="99" t="s">
        <v>58</v>
      </c>
      <c r="D10" s="99" t="s">
        <v>58</v>
      </c>
      <c r="E10" s="99" t="s">
        <v>58</v>
      </c>
      <c r="F10" s="99" t="s">
        <v>58</v>
      </c>
      <c r="G10" s="105" t="s">
        <v>58</v>
      </c>
      <c r="H10" s="100" t="s">
        <v>58</v>
      </c>
      <c r="I10" s="99" t="s">
        <v>58</v>
      </c>
      <c r="J10" s="105" t="s">
        <v>58</v>
      </c>
      <c r="K10" s="99" t="s">
        <v>58</v>
      </c>
    </row>
    <row r="11" spans="1:11">
      <c r="A11" s="2" t="str">
        <f>IF(B11="","",COUNTA(B$2:B11))</f>
        <v/>
      </c>
      <c r="B11" s="99" t="s">
        <v>58</v>
      </c>
      <c r="C11" s="99" t="s">
        <v>58</v>
      </c>
      <c r="D11" s="99" t="s">
        <v>58</v>
      </c>
      <c r="E11" s="99" t="s">
        <v>58</v>
      </c>
      <c r="F11" s="99" t="s">
        <v>58</v>
      </c>
      <c r="G11" s="105" t="s">
        <v>58</v>
      </c>
      <c r="H11" s="100" t="s">
        <v>58</v>
      </c>
      <c r="I11" s="99" t="s">
        <v>58</v>
      </c>
      <c r="J11" s="105" t="s">
        <v>58</v>
      </c>
      <c r="K11" s="99" t="s">
        <v>58</v>
      </c>
    </row>
    <row r="12" spans="1:11">
      <c r="A12" s="2" t="str">
        <f>IF(B12="","",COUNTA(B$2:B12))</f>
        <v/>
      </c>
      <c r="B12" s="99" t="s">
        <v>58</v>
      </c>
      <c r="C12" s="99" t="s">
        <v>58</v>
      </c>
      <c r="D12" s="99" t="s">
        <v>58</v>
      </c>
      <c r="E12" s="99" t="s">
        <v>58</v>
      </c>
      <c r="F12" s="99" t="s">
        <v>58</v>
      </c>
      <c r="G12" s="105" t="s">
        <v>58</v>
      </c>
      <c r="H12" s="100" t="s">
        <v>58</v>
      </c>
      <c r="I12" s="99" t="s">
        <v>58</v>
      </c>
      <c r="J12" s="105" t="s">
        <v>58</v>
      </c>
      <c r="K12" s="99" t="s">
        <v>58</v>
      </c>
    </row>
    <row r="13" spans="1:11">
      <c r="A13" s="2" t="str">
        <f>IF(B13="","",COUNTA(B$2:B13))</f>
        <v/>
      </c>
      <c r="B13" s="99" t="s">
        <v>58</v>
      </c>
      <c r="C13" s="99" t="s">
        <v>58</v>
      </c>
      <c r="D13" s="99" t="s">
        <v>58</v>
      </c>
      <c r="E13" s="99" t="s">
        <v>58</v>
      </c>
      <c r="F13" s="99" t="s">
        <v>58</v>
      </c>
      <c r="G13" s="105" t="s">
        <v>58</v>
      </c>
      <c r="H13" s="100" t="s">
        <v>58</v>
      </c>
      <c r="I13" s="99" t="s">
        <v>58</v>
      </c>
      <c r="J13" s="105" t="s">
        <v>58</v>
      </c>
      <c r="K13" s="99" t="s">
        <v>58</v>
      </c>
    </row>
    <row r="14" spans="1:11">
      <c r="A14" s="2" t="str">
        <f>IF(B14="","",COUNTA(B$2:B14))</f>
        <v/>
      </c>
      <c r="B14" s="99" t="s">
        <v>58</v>
      </c>
      <c r="C14" s="99" t="s">
        <v>58</v>
      </c>
      <c r="D14" s="99" t="s">
        <v>58</v>
      </c>
      <c r="E14" s="99" t="s">
        <v>58</v>
      </c>
      <c r="F14" s="99" t="s">
        <v>58</v>
      </c>
      <c r="G14" s="105" t="s">
        <v>58</v>
      </c>
      <c r="H14" s="100" t="s">
        <v>58</v>
      </c>
      <c r="I14" s="99" t="s">
        <v>58</v>
      </c>
      <c r="J14" s="105" t="s">
        <v>58</v>
      </c>
      <c r="K14" s="99" t="s">
        <v>58</v>
      </c>
    </row>
    <row r="15" spans="1:11">
      <c r="A15" s="2" t="str">
        <f>IF(B15="","",COUNTA(B$2:B15))</f>
        <v/>
      </c>
      <c r="B15" s="99" t="s">
        <v>58</v>
      </c>
      <c r="C15" s="99" t="s">
        <v>58</v>
      </c>
      <c r="D15" s="99" t="s">
        <v>58</v>
      </c>
      <c r="E15" s="99" t="s">
        <v>58</v>
      </c>
      <c r="F15" s="99" t="s">
        <v>58</v>
      </c>
      <c r="G15" s="105" t="s">
        <v>58</v>
      </c>
      <c r="H15" s="100" t="s">
        <v>58</v>
      </c>
      <c r="I15" s="99" t="s">
        <v>58</v>
      </c>
      <c r="J15" s="105" t="s">
        <v>58</v>
      </c>
      <c r="K15" s="99" t="s">
        <v>58</v>
      </c>
    </row>
    <row r="16" spans="1:11">
      <c r="A16" s="2" t="str">
        <f>IF(B16="","",COUNTA(B$2:B16))</f>
        <v/>
      </c>
      <c r="B16" s="99" t="s">
        <v>58</v>
      </c>
      <c r="C16" s="99" t="s">
        <v>58</v>
      </c>
      <c r="D16" s="99" t="s">
        <v>58</v>
      </c>
      <c r="E16" s="99" t="s">
        <v>58</v>
      </c>
      <c r="F16" s="99" t="s">
        <v>58</v>
      </c>
      <c r="G16" s="105" t="s">
        <v>58</v>
      </c>
      <c r="H16" s="100" t="s">
        <v>58</v>
      </c>
      <c r="I16" s="99" t="s">
        <v>58</v>
      </c>
      <c r="J16" s="105" t="s">
        <v>58</v>
      </c>
      <c r="K16" s="99" t="s">
        <v>58</v>
      </c>
    </row>
    <row r="17" spans="1:11">
      <c r="A17" s="2" t="str">
        <f>IF(B17="","",COUNTA(B$2:B17))</f>
        <v/>
      </c>
      <c r="B17" s="99" t="s">
        <v>58</v>
      </c>
      <c r="C17" s="99" t="s">
        <v>58</v>
      </c>
      <c r="D17" s="99" t="s">
        <v>58</v>
      </c>
      <c r="E17" s="99" t="s">
        <v>58</v>
      </c>
      <c r="F17" s="99" t="s">
        <v>58</v>
      </c>
      <c r="G17" s="105" t="s">
        <v>58</v>
      </c>
      <c r="H17" s="100" t="s">
        <v>58</v>
      </c>
      <c r="I17" s="99" t="s">
        <v>58</v>
      </c>
      <c r="J17" s="105" t="s">
        <v>58</v>
      </c>
      <c r="K17" s="99" t="s">
        <v>58</v>
      </c>
    </row>
    <row r="18" spans="1:11">
      <c r="A18" s="2" t="str">
        <f>IF(B18="","",COUNTA(B$2:B18))</f>
        <v/>
      </c>
      <c r="B18" s="99" t="s">
        <v>58</v>
      </c>
      <c r="C18" s="99" t="s">
        <v>58</v>
      </c>
      <c r="D18" s="99" t="s">
        <v>58</v>
      </c>
      <c r="E18" s="99" t="s">
        <v>58</v>
      </c>
      <c r="F18" s="99" t="s">
        <v>58</v>
      </c>
      <c r="G18" s="105" t="s">
        <v>58</v>
      </c>
      <c r="H18" s="100" t="s">
        <v>58</v>
      </c>
      <c r="I18" s="99" t="s">
        <v>58</v>
      </c>
      <c r="J18" s="105" t="s">
        <v>58</v>
      </c>
      <c r="K18" s="99" t="s">
        <v>58</v>
      </c>
    </row>
    <row r="19" spans="1:11">
      <c r="A19" s="2">
        <f>IF(B19="","",COUNTA(B$2:B19))</f>
        <v>18</v>
      </c>
      <c r="B19" s="99" t="s">
        <v>28</v>
      </c>
      <c r="C19" s="99" t="s">
        <v>75</v>
      </c>
      <c r="D19" s="99" t="s">
        <v>76</v>
      </c>
      <c r="E19" s="99" t="s">
        <v>77</v>
      </c>
      <c r="F19" s="99" t="s">
        <v>78</v>
      </c>
      <c r="G19" s="105">
        <v>1</v>
      </c>
      <c r="H19" s="100">
        <v>43115</v>
      </c>
      <c r="I19" s="99" t="s">
        <v>54</v>
      </c>
      <c r="J19" s="105">
        <v>3</v>
      </c>
      <c r="K19" s="99" t="s">
        <v>58</v>
      </c>
    </row>
    <row r="20" spans="1:11">
      <c r="A20" s="2" t="str">
        <f>IF(B20="","",COUNTA(B$2:B20))</f>
        <v/>
      </c>
      <c r="B20" s="99" t="s">
        <v>58</v>
      </c>
      <c r="C20" s="99" t="s">
        <v>58</v>
      </c>
      <c r="D20" s="99" t="s">
        <v>58</v>
      </c>
      <c r="E20" s="99" t="s">
        <v>58</v>
      </c>
      <c r="F20" s="99" t="s">
        <v>58</v>
      </c>
      <c r="G20" s="105" t="s">
        <v>58</v>
      </c>
      <c r="H20" s="100" t="s">
        <v>58</v>
      </c>
      <c r="I20" s="99" t="s">
        <v>58</v>
      </c>
      <c r="J20" s="105" t="s">
        <v>58</v>
      </c>
      <c r="K20" s="99" t="s">
        <v>58</v>
      </c>
    </row>
    <row r="21" spans="1:11">
      <c r="A21" s="2" t="str">
        <f>IF(B21="","",COUNTA(B$2:B21))</f>
        <v/>
      </c>
      <c r="B21" s="99" t="s">
        <v>58</v>
      </c>
      <c r="C21" s="99" t="s">
        <v>58</v>
      </c>
      <c r="D21" s="99" t="s">
        <v>58</v>
      </c>
      <c r="E21" s="99" t="s">
        <v>58</v>
      </c>
      <c r="F21" s="99" t="s">
        <v>58</v>
      </c>
      <c r="G21" s="105" t="s">
        <v>58</v>
      </c>
      <c r="H21" s="100" t="s">
        <v>58</v>
      </c>
      <c r="I21" s="99" t="s">
        <v>58</v>
      </c>
      <c r="J21" s="105" t="s">
        <v>58</v>
      </c>
      <c r="K21" s="99" t="s">
        <v>58</v>
      </c>
    </row>
    <row r="22" spans="1:11">
      <c r="A22" s="2" t="str">
        <f>IF(B22="","",COUNTA(B$2:B22))</f>
        <v/>
      </c>
      <c r="B22" s="99" t="s">
        <v>58</v>
      </c>
      <c r="C22" s="99" t="s">
        <v>58</v>
      </c>
      <c r="D22" s="99" t="s">
        <v>58</v>
      </c>
      <c r="E22" s="99" t="s">
        <v>58</v>
      </c>
      <c r="F22" s="99" t="s">
        <v>58</v>
      </c>
      <c r="G22" s="105" t="s">
        <v>58</v>
      </c>
      <c r="H22" s="100" t="s">
        <v>58</v>
      </c>
      <c r="I22" s="99" t="s">
        <v>58</v>
      </c>
      <c r="J22" s="105" t="s">
        <v>58</v>
      </c>
      <c r="K22" s="99" t="s">
        <v>58</v>
      </c>
    </row>
    <row r="23" spans="1:11">
      <c r="A23" s="2" t="str">
        <f>IF(B23="","",COUNTA(B$2:B23))</f>
        <v/>
      </c>
      <c r="B23" s="99" t="s">
        <v>58</v>
      </c>
      <c r="C23" s="99" t="s">
        <v>58</v>
      </c>
      <c r="D23" s="99" t="s">
        <v>58</v>
      </c>
      <c r="E23" s="99" t="s">
        <v>58</v>
      </c>
      <c r="F23" s="99" t="s">
        <v>58</v>
      </c>
      <c r="G23" s="105" t="s">
        <v>58</v>
      </c>
      <c r="H23" s="100" t="s">
        <v>58</v>
      </c>
      <c r="I23" s="99" t="s">
        <v>58</v>
      </c>
      <c r="J23" s="105" t="s">
        <v>58</v>
      </c>
      <c r="K23" s="99" t="s">
        <v>58</v>
      </c>
    </row>
    <row r="24" spans="1:11">
      <c r="A24" s="2" t="str">
        <f>IF(B24="","",COUNTA(B$2:B24))</f>
        <v/>
      </c>
      <c r="B24" s="99" t="s">
        <v>58</v>
      </c>
      <c r="C24" s="99" t="s">
        <v>58</v>
      </c>
      <c r="D24" s="99" t="s">
        <v>58</v>
      </c>
      <c r="E24" s="99" t="s">
        <v>58</v>
      </c>
      <c r="F24" s="99" t="s">
        <v>58</v>
      </c>
      <c r="G24" s="105" t="s">
        <v>58</v>
      </c>
      <c r="H24" s="100" t="s">
        <v>58</v>
      </c>
      <c r="I24" s="99" t="s">
        <v>58</v>
      </c>
      <c r="J24" s="105" t="s">
        <v>58</v>
      </c>
      <c r="K24" s="99" t="s">
        <v>58</v>
      </c>
    </row>
    <row r="25" spans="1:11">
      <c r="A25" s="2" t="str">
        <f>IF(B25="","",COUNTA(B$2:B25))</f>
        <v/>
      </c>
      <c r="B25" s="99" t="s">
        <v>58</v>
      </c>
      <c r="C25" s="99" t="s">
        <v>58</v>
      </c>
      <c r="D25" s="99" t="s">
        <v>58</v>
      </c>
      <c r="E25" s="99" t="s">
        <v>58</v>
      </c>
      <c r="F25" s="99" t="s">
        <v>58</v>
      </c>
      <c r="G25" s="105" t="s">
        <v>58</v>
      </c>
      <c r="H25" s="100" t="s">
        <v>58</v>
      </c>
      <c r="I25" s="99" t="s">
        <v>58</v>
      </c>
      <c r="J25" s="105" t="s">
        <v>58</v>
      </c>
      <c r="K25" s="99" t="s">
        <v>58</v>
      </c>
    </row>
    <row r="26" spans="1:11">
      <c r="A26" s="2" t="str">
        <f>IF(B26="","",COUNTA(B$2:B26))</f>
        <v/>
      </c>
      <c r="B26" s="99" t="s">
        <v>58</v>
      </c>
      <c r="C26" s="99" t="s">
        <v>58</v>
      </c>
      <c r="D26" s="99" t="s">
        <v>58</v>
      </c>
      <c r="E26" s="99" t="s">
        <v>58</v>
      </c>
      <c r="F26" s="99" t="s">
        <v>58</v>
      </c>
      <c r="G26" s="105" t="s">
        <v>58</v>
      </c>
      <c r="H26" s="100" t="s">
        <v>58</v>
      </c>
      <c r="I26" s="99" t="s">
        <v>58</v>
      </c>
      <c r="J26" s="105" t="s">
        <v>58</v>
      </c>
      <c r="K26" s="99" t="s">
        <v>58</v>
      </c>
    </row>
    <row r="27" spans="1:11">
      <c r="A27" s="2" t="str">
        <f>IF(B27="","",COUNTA(B$2:B27))</f>
        <v/>
      </c>
      <c r="B27" s="99" t="s">
        <v>58</v>
      </c>
      <c r="C27" s="99" t="s">
        <v>58</v>
      </c>
      <c r="D27" s="99" t="s">
        <v>58</v>
      </c>
      <c r="E27" s="99" t="s">
        <v>58</v>
      </c>
      <c r="F27" s="99" t="s">
        <v>58</v>
      </c>
      <c r="G27" s="105" t="s">
        <v>58</v>
      </c>
      <c r="H27" s="100" t="s">
        <v>58</v>
      </c>
      <c r="I27" s="99" t="s">
        <v>58</v>
      </c>
      <c r="J27" s="105" t="s">
        <v>58</v>
      </c>
      <c r="K27" s="99" t="s">
        <v>58</v>
      </c>
    </row>
    <row r="28" spans="1:11">
      <c r="A28" s="2" t="str">
        <f>IF(B28="","",COUNTA(B$2:B28))</f>
        <v/>
      </c>
      <c r="B28" s="99" t="s">
        <v>58</v>
      </c>
      <c r="C28" s="99" t="s">
        <v>58</v>
      </c>
      <c r="D28" s="99" t="s">
        <v>58</v>
      </c>
      <c r="E28" s="99" t="s">
        <v>58</v>
      </c>
      <c r="F28" s="99" t="s">
        <v>58</v>
      </c>
      <c r="G28" s="105" t="s">
        <v>58</v>
      </c>
      <c r="H28" s="100" t="s">
        <v>58</v>
      </c>
      <c r="I28" s="99" t="s">
        <v>58</v>
      </c>
      <c r="J28" s="105" t="s">
        <v>58</v>
      </c>
      <c r="K28" s="99" t="s">
        <v>58</v>
      </c>
    </row>
    <row r="29" spans="1:11">
      <c r="A29" s="2" t="str">
        <f>IF(B29="","",COUNTA(B$2:B29))</f>
        <v/>
      </c>
      <c r="B29" s="99" t="s">
        <v>58</v>
      </c>
      <c r="C29" s="99" t="s">
        <v>58</v>
      </c>
      <c r="D29" s="99" t="s">
        <v>58</v>
      </c>
      <c r="E29" s="99" t="s">
        <v>58</v>
      </c>
      <c r="F29" s="99" t="s">
        <v>58</v>
      </c>
      <c r="G29" s="105" t="s">
        <v>58</v>
      </c>
      <c r="H29" s="100" t="s">
        <v>58</v>
      </c>
      <c r="I29" s="99" t="s">
        <v>58</v>
      </c>
      <c r="J29" s="105" t="s">
        <v>58</v>
      </c>
      <c r="K29" s="99" t="s">
        <v>58</v>
      </c>
    </row>
    <row r="30" spans="1:11">
      <c r="A30" s="2" t="str">
        <f>IF(B30="","",COUNTA(B$2:B30))</f>
        <v/>
      </c>
      <c r="B30" s="99" t="s">
        <v>58</v>
      </c>
      <c r="C30" s="99" t="s">
        <v>58</v>
      </c>
      <c r="D30" s="99" t="s">
        <v>58</v>
      </c>
      <c r="E30" s="99" t="s">
        <v>58</v>
      </c>
      <c r="F30" s="99" t="s">
        <v>58</v>
      </c>
      <c r="G30" s="105" t="s">
        <v>58</v>
      </c>
      <c r="H30" s="100" t="s">
        <v>58</v>
      </c>
      <c r="I30" s="99" t="s">
        <v>58</v>
      </c>
      <c r="J30" s="105" t="s">
        <v>58</v>
      </c>
      <c r="K30" s="99" t="s">
        <v>58</v>
      </c>
    </row>
    <row r="31" spans="1:11">
      <c r="A31" s="2" t="str">
        <f>IF(B31="","",COUNTA(B$2:B31))</f>
        <v/>
      </c>
      <c r="B31" s="99" t="s">
        <v>58</v>
      </c>
      <c r="C31" s="99" t="s">
        <v>58</v>
      </c>
      <c r="D31" s="99" t="s">
        <v>58</v>
      </c>
      <c r="E31" s="99" t="s">
        <v>58</v>
      </c>
      <c r="F31" s="99" t="s">
        <v>58</v>
      </c>
      <c r="G31" s="105" t="s">
        <v>58</v>
      </c>
      <c r="H31" s="100" t="s">
        <v>58</v>
      </c>
      <c r="I31" s="99" t="s">
        <v>58</v>
      </c>
      <c r="J31" s="105" t="s">
        <v>58</v>
      </c>
      <c r="K31" s="99" t="s">
        <v>58</v>
      </c>
    </row>
    <row r="32" spans="1:11">
      <c r="A32" s="2" t="str">
        <f>IF(B32="","",COUNTA(B$2:B32))</f>
        <v/>
      </c>
      <c r="B32" s="99" t="s">
        <v>58</v>
      </c>
      <c r="C32" s="99" t="s">
        <v>58</v>
      </c>
      <c r="D32" s="99" t="s">
        <v>58</v>
      </c>
      <c r="E32" s="99" t="s">
        <v>58</v>
      </c>
      <c r="F32" s="99" t="s">
        <v>58</v>
      </c>
      <c r="G32" s="105" t="s">
        <v>58</v>
      </c>
      <c r="H32" s="100" t="s">
        <v>58</v>
      </c>
      <c r="I32" s="99" t="s">
        <v>58</v>
      </c>
      <c r="J32" s="105" t="s">
        <v>58</v>
      </c>
      <c r="K32" s="99" t="s">
        <v>58</v>
      </c>
    </row>
    <row r="33" spans="1:11">
      <c r="A33" s="2" t="str">
        <f>IF(B33="","",COUNTA(B$2:B33))</f>
        <v/>
      </c>
      <c r="B33" s="99" t="s">
        <v>58</v>
      </c>
      <c r="C33" s="99" t="s">
        <v>58</v>
      </c>
      <c r="D33" s="99" t="s">
        <v>58</v>
      </c>
      <c r="E33" s="99" t="s">
        <v>58</v>
      </c>
      <c r="F33" s="99" t="s">
        <v>58</v>
      </c>
      <c r="G33" s="105" t="s">
        <v>58</v>
      </c>
      <c r="H33" s="100" t="s">
        <v>58</v>
      </c>
      <c r="I33" s="99" t="s">
        <v>58</v>
      </c>
      <c r="J33" s="105" t="s">
        <v>58</v>
      </c>
      <c r="K33" s="99" t="s">
        <v>58</v>
      </c>
    </row>
    <row r="34" spans="1:11">
      <c r="A34" s="2">
        <f>IF(B34="","",COUNTA(B$2:B34))</f>
        <v>33</v>
      </c>
      <c r="B34" s="99" t="s">
        <v>28</v>
      </c>
      <c r="C34" s="99" t="s">
        <v>75</v>
      </c>
      <c r="D34" s="99" t="s">
        <v>76</v>
      </c>
      <c r="E34" s="99" t="s">
        <v>77</v>
      </c>
      <c r="F34" s="99" t="s">
        <v>78</v>
      </c>
      <c r="G34" s="105">
        <v>1</v>
      </c>
      <c r="H34" s="100">
        <v>43115</v>
      </c>
      <c r="I34" s="99" t="s">
        <v>54</v>
      </c>
      <c r="J34" s="105">
        <v>4</v>
      </c>
      <c r="K34" s="99" t="s">
        <v>58</v>
      </c>
    </row>
    <row r="35" spans="1:11">
      <c r="A35" s="2" t="str">
        <f>IF(B35="","",COUNTA(B$2:B35))</f>
        <v/>
      </c>
      <c r="B35" s="99" t="s">
        <v>58</v>
      </c>
      <c r="C35" s="99" t="s">
        <v>58</v>
      </c>
      <c r="D35" s="99" t="s">
        <v>58</v>
      </c>
      <c r="E35" s="99" t="s">
        <v>58</v>
      </c>
      <c r="F35" s="99" t="s">
        <v>58</v>
      </c>
      <c r="G35" s="105" t="s">
        <v>58</v>
      </c>
      <c r="H35" s="100" t="s">
        <v>58</v>
      </c>
      <c r="I35" s="99" t="s">
        <v>58</v>
      </c>
      <c r="J35" s="105" t="s">
        <v>58</v>
      </c>
      <c r="K35" s="99" t="s">
        <v>58</v>
      </c>
    </row>
    <row r="36" spans="1:11">
      <c r="A36" s="2" t="str">
        <f>IF(B36="","",COUNTA(B$2:B36))</f>
        <v/>
      </c>
      <c r="B36" s="99" t="s">
        <v>58</v>
      </c>
      <c r="C36" s="99" t="s">
        <v>58</v>
      </c>
      <c r="D36" s="99" t="s">
        <v>58</v>
      </c>
      <c r="E36" s="99" t="s">
        <v>58</v>
      </c>
      <c r="F36" s="99" t="s">
        <v>58</v>
      </c>
      <c r="G36" s="105" t="s">
        <v>58</v>
      </c>
      <c r="H36" s="100" t="s">
        <v>58</v>
      </c>
      <c r="I36" s="99" t="s">
        <v>58</v>
      </c>
      <c r="J36" s="105" t="s">
        <v>58</v>
      </c>
      <c r="K36" s="99" t="s">
        <v>58</v>
      </c>
    </row>
    <row r="37" spans="1:11">
      <c r="A37" s="2" t="str">
        <f>IF(B37="","",COUNTA(B$2:B37))</f>
        <v/>
      </c>
      <c r="B37" s="99" t="s">
        <v>58</v>
      </c>
      <c r="C37" s="99" t="s">
        <v>58</v>
      </c>
      <c r="D37" s="99" t="s">
        <v>58</v>
      </c>
      <c r="E37" s="99" t="s">
        <v>58</v>
      </c>
      <c r="F37" s="99" t="s">
        <v>58</v>
      </c>
      <c r="G37" s="105" t="s">
        <v>58</v>
      </c>
      <c r="H37" s="100" t="s">
        <v>58</v>
      </c>
      <c r="I37" s="99" t="s">
        <v>58</v>
      </c>
      <c r="J37" s="105" t="s">
        <v>58</v>
      </c>
      <c r="K37" s="99" t="s">
        <v>58</v>
      </c>
    </row>
    <row r="38" spans="1:11">
      <c r="A38" s="2" t="str">
        <f>IF(B38="","",COUNTA(B$2:B38))</f>
        <v/>
      </c>
      <c r="B38" s="99" t="s">
        <v>58</v>
      </c>
      <c r="C38" s="99" t="s">
        <v>58</v>
      </c>
      <c r="D38" s="99" t="s">
        <v>58</v>
      </c>
      <c r="E38" s="99" t="s">
        <v>58</v>
      </c>
      <c r="F38" s="99" t="s">
        <v>58</v>
      </c>
      <c r="G38" s="105" t="s">
        <v>58</v>
      </c>
      <c r="H38" s="100" t="s">
        <v>58</v>
      </c>
      <c r="I38" s="99" t="s">
        <v>58</v>
      </c>
      <c r="J38" s="105" t="s">
        <v>58</v>
      </c>
      <c r="K38" s="99" t="s">
        <v>58</v>
      </c>
    </row>
    <row r="39" spans="1:11">
      <c r="A39" s="2" t="str">
        <f>IF(B39="","",COUNTA(B$2:B39))</f>
        <v/>
      </c>
      <c r="B39" s="99" t="s">
        <v>58</v>
      </c>
      <c r="C39" s="99" t="s">
        <v>58</v>
      </c>
      <c r="D39" s="99" t="s">
        <v>58</v>
      </c>
      <c r="E39" s="99" t="s">
        <v>58</v>
      </c>
      <c r="F39" s="99" t="s">
        <v>58</v>
      </c>
      <c r="G39" s="105" t="s">
        <v>58</v>
      </c>
      <c r="H39" s="100" t="s">
        <v>58</v>
      </c>
      <c r="I39" s="99" t="s">
        <v>58</v>
      </c>
      <c r="J39" s="105" t="s">
        <v>58</v>
      </c>
      <c r="K39" s="99" t="s">
        <v>58</v>
      </c>
    </row>
    <row r="40" spans="1:11">
      <c r="A40" s="2" t="str">
        <f>IF(B40="","",COUNTA(B$2:B40))</f>
        <v/>
      </c>
      <c r="B40" s="99" t="s">
        <v>58</v>
      </c>
      <c r="C40" s="99" t="s">
        <v>58</v>
      </c>
      <c r="D40" s="99" t="s">
        <v>58</v>
      </c>
      <c r="E40" s="99" t="s">
        <v>58</v>
      </c>
      <c r="F40" s="99" t="s">
        <v>58</v>
      </c>
      <c r="G40" s="105" t="s">
        <v>58</v>
      </c>
      <c r="H40" s="100" t="s">
        <v>58</v>
      </c>
      <c r="I40" s="99" t="s">
        <v>58</v>
      </c>
      <c r="J40" s="105" t="s">
        <v>58</v>
      </c>
      <c r="K40" s="99" t="s">
        <v>58</v>
      </c>
    </row>
    <row r="41" spans="1:11">
      <c r="A41" s="2" t="str">
        <f>IF(B41="","",COUNTA(B$2:B41))</f>
        <v/>
      </c>
      <c r="B41" s="99" t="s">
        <v>58</v>
      </c>
      <c r="C41" s="99" t="s">
        <v>58</v>
      </c>
      <c r="D41" s="99" t="s">
        <v>58</v>
      </c>
      <c r="E41" s="99" t="s">
        <v>58</v>
      </c>
      <c r="F41" s="99" t="s">
        <v>58</v>
      </c>
      <c r="G41" s="105" t="s">
        <v>58</v>
      </c>
      <c r="H41" s="100" t="s">
        <v>58</v>
      </c>
      <c r="I41" s="99" t="s">
        <v>58</v>
      </c>
      <c r="J41" s="105" t="s">
        <v>58</v>
      </c>
      <c r="K41" s="99" t="s">
        <v>58</v>
      </c>
    </row>
    <row r="42" spans="1:11">
      <c r="A42" s="2" t="str">
        <f>IF(B42="","",COUNTA(B$2:B42))</f>
        <v/>
      </c>
      <c r="B42" s="99" t="s">
        <v>58</v>
      </c>
      <c r="C42" s="99" t="s">
        <v>58</v>
      </c>
      <c r="D42" s="99" t="s">
        <v>58</v>
      </c>
      <c r="E42" s="99" t="s">
        <v>58</v>
      </c>
      <c r="F42" s="99" t="s">
        <v>58</v>
      </c>
      <c r="G42" s="105" t="s">
        <v>58</v>
      </c>
      <c r="H42" s="100" t="s">
        <v>58</v>
      </c>
      <c r="I42" s="99" t="s">
        <v>58</v>
      </c>
      <c r="J42" s="105" t="s">
        <v>58</v>
      </c>
      <c r="K42" s="99" t="s">
        <v>58</v>
      </c>
    </row>
    <row r="43" spans="1:11">
      <c r="A43" s="2" t="str">
        <f>IF(B43="","",COUNTA(B$2:B43))</f>
        <v/>
      </c>
      <c r="B43" s="99" t="s">
        <v>58</v>
      </c>
      <c r="C43" s="99" t="s">
        <v>58</v>
      </c>
      <c r="D43" s="99" t="s">
        <v>58</v>
      </c>
      <c r="E43" s="99" t="s">
        <v>58</v>
      </c>
      <c r="F43" s="99" t="s">
        <v>58</v>
      </c>
      <c r="G43" s="105" t="s">
        <v>58</v>
      </c>
      <c r="H43" s="100" t="s">
        <v>58</v>
      </c>
      <c r="I43" s="99" t="s">
        <v>58</v>
      </c>
      <c r="J43" s="105" t="s">
        <v>58</v>
      </c>
      <c r="K43" s="99" t="s">
        <v>58</v>
      </c>
    </row>
    <row r="44" spans="1:11">
      <c r="A44" s="2" t="str">
        <f>IF(B44="","",COUNTA(B$2:B44))</f>
        <v/>
      </c>
      <c r="B44" s="99" t="s">
        <v>58</v>
      </c>
      <c r="C44" s="99" t="s">
        <v>58</v>
      </c>
      <c r="D44" s="99" t="s">
        <v>58</v>
      </c>
      <c r="E44" s="99" t="s">
        <v>58</v>
      </c>
      <c r="F44" s="99" t="s">
        <v>58</v>
      </c>
      <c r="G44" s="105" t="s">
        <v>58</v>
      </c>
      <c r="H44" s="100" t="s">
        <v>58</v>
      </c>
      <c r="I44" s="99" t="s">
        <v>58</v>
      </c>
      <c r="J44" s="105" t="s">
        <v>58</v>
      </c>
      <c r="K44" s="99" t="s">
        <v>58</v>
      </c>
    </row>
    <row r="45" spans="1:11">
      <c r="A45" s="2" t="str">
        <f>IF(B45="","",COUNTA(B$2:B45))</f>
        <v/>
      </c>
      <c r="B45" s="99" t="s">
        <v>58</v>
      </c>
      <c r="C45" s="99" t="s">
        <v>58</v>
      </c>
      <c r="D45" s="99" t="s">
        <v>58</v>
      </c>
      <c r="E45" s="99" t="s">
        <v>58</v>
      </c>
      <c r="F45" s="99" t="s">
        <v>58</v>
      </c>
      <c r="G45" s="105" t="s">
        <v>58</v>
      </c>
      <c r="H45" s="100" t="s">
        <v>58</v>
      </c>
      <c r="I45" s="99" t="s">
        <v>58</v>
      </c>
      <c r="J45" s="105" t="s">
        <v>58</v>
      </c>
      <c r="K45" s="99" t="s">
        <v>58</v>
      </c>
    </row>
    <row r="46" spans="1:11">
      <c r="A46" s="2" t="str">
        <f>IF(B46="","",COUNTA(B$2:B46))</f>
        <v/>
      </c>
      <c r="B46" s="99" t="s">
        <v>58</v>
      </c>
      <c r="C46" s="99" t="s">
        <v>58</v>
      </c>
      <c r="D46" s="99" t="s">
        <v>58</v>
      </c>
      <c r="E46" s="99" t="s">
        <v>58</v>
      </c>
      <c r="F46" s="99" t="s">
        <v>58</v>
      </c>
      <c r="G46" s="105" t="s">
        <v>58</v>
      </c>
      <c r="H46" s="100" t="s">
        <v>58</v>
      </c>
      <c r="I46" s="99" t="s">
        <v>58</v>
      </c>
      <c r="J46" s="105" t="s">
        <v>58</v>
      </c>
      <c r="K46" s="99" t="s">
        <v>58</v>
      </c>
    </row>
    <row r="47" spans="1:11">
      <c r="A47" s="2" t="str">
        <f>IF(B47="","",COUNTA(B$2:B47))</f>
        <v/>
      </c>
      <c r="B47" s="99" t="s">
        <v>58</v>
      </c>
      <c r="C47" s="99" t="s">
        <v>58</v>
      </c>
      <c r="D47" s="99" t="s">
        <v>58</v>
      </c>
      <c r="E47" s="99" t="s">
        <v>58</v>
      </c>
      <c r="F47" s="99" t="s">
        <v>58</v>
      </c>
      <c r="G47" s="105" t="s">
        <v>58</v>
      </c>
      <c r="H47" s="100" t="s">
        <v>58</v>
      </c>
      <c r="I47" s="99" t="s">
        <v>58</v>
      </c>
      <c r="J47" s="105" t="s">
        <v>58</v>
      </c>
      <c r="K47" s="99" t="s">
        <v>58</v>
      </c>
    </row>
    <row r="48" spans="1:11">
      <c r="A48" s="2" t="str">
        <f>IF(B48="","",COUNTA(B$2:B48))</f>
        <v/>
      </c>
      <c r="B48" s="99" t="s">
        <v>58</v>
      </c>
      <c r="C48" s="99" t="s">
        <v>58</v>
      </c>
      <c r="D48" s="99" t="s">
        <v>58</v>
      </c>
      <c r="E48" s="99" t="s">
        <v>58</v>
      </c>
      <c r="F48" s="99" t="s">
        <v>58</v>
      </c>
      <c r="G48" s="105" t="s">
        <v>58</v>
      </c>
      <c r="H48" s="100" t="s">
        <v>58</v>
      </c>
      <c r="I48" s="99" t="s">
        <v>58</v>
      </c>
      <c r="J48" s="105" t="s">
        <v>58</v>
      </c>
      <c r="K48" s="99" t="s">
        <v>58</v>
      </c>
    </row>
    <row r="49" spans="1:11">
      <c r="A49" s="2" t="str">
        <f>IF(B49="","",COUNTA(B$2:B49))</f>
        <v/>
      </c>
      <c r="B49" s="99"/>
      <c r="C49" s="99"/>
      <c r="D49" s="99"/>
      <c r="E49" s="99"/>
      <c r="F49" s="99"/>
      <c r="G49" s="105"/>
      <c r="H49" s="100" t="s">
        <v>58</v>
      </c>
      <c r="I49" s="99" t="s">
        <v>58</v>
      </c>
      <c r="J49" s="105" t="s">
        <v>58</v>
      </c>
      <c r="K49" s="99" t="s">
        <v>58</v>
      </c>
    </row>
    <row r="50" spans="1:11">
      <c r="A50" s="2" t="str">
        <f>IF(B50="","",COUNTA(B$2:B50))</f>
        <v/>
      </c>
      <c r="B50" s="99"/>
      <c r="C50" s="99"/>
      <c r="D50" s="99"/>
      <c r="E50" s="99"/>
      <c r="F50" s="99"/>
      <c r="G50" s="105"/>
      <c r="H50" s="100" t="s">
        <v>58</v>
      </c>
      <c r="I50" s="99" t="s">
        <v>58</v>
      </c>
      <c r="J50" s="105" t="s">
        <v>58</v>
      </c>
      <c r="K50" s="99" t="s">
        <v>58</v>
      </c>
    </row>
    <row r="51" spans="1:11">
      <c r="A51" s="2" t="str">
        <f>IF(B51="","",COUNTA(B$2:B51))</f>
        <v/>
      </c>
      <c r="B51" s="99"/>
      <c r="C51" s="99"/>
      <c r="D51" s="99"/>
      <c r="E51" s="99"/>
      <c r="F51" s="99"/>
      <c r="G51" s="105"/>
      <c r="H51" s="100"/>
      <c r="I51" s="99"/>
      <c r="J51" s="105"/>
      <c r="K51" s="99"/>
    </row>
    <row r="52" spans="1:11">
      <c r="A52" s="2" t="str">
        <f>IF(B52="","",COUNTA(B$2:B52))</f>
        <v/>
      </c>
      <c r="B52" s="99"/>
      <c r="C52" s="99"/>
      <c r="D52" s="99"/>
      <c r="E52" s="99"/>
      <c r="F52" s="99"/>
      <c r="G52" s="105"/>
      <c r="H52" s="100"/>
      <c r="I52" s="99"/>
      <c r="J52" s="105"/>
      <c r="K52" s="99"/>
    </row>
    <row r="53" spans="1:11">
      <c r="A53" s="2" t="str">
        <f>IF(B53="","",COUNTA(B$2:B53))</f>
        <v/>
      </c>
      <c r="B53" s="99"/>
      <c r="C53" s="99"/>
      <c r="D53" s="99"/>
      <c r="E53" s="99"/>
      <c r="F53" s="99"/>
      <c r="G53" s="105"/>
      <c r="H53" s="100"/>
      <c r="I53" s="99"/>
      <c r="J53" s="105"/>
      <c r="K53" s="99"/>
    </row>
    <row r="54" spans="1:11">
      <c r="A54" s="2" t="str">
        <f>IF(B54="","",COUNTA(B$2:B54))</f>
        <v/>
      </c>
      <c r="B54" s="99"/>
      <c r="C54" s="99"/>
      <c r="D54" s="99"/>
      <c r="E54" s="99"/>
      <c r="F54" s="99"/>
      <c r="G54" s="105"/>
      <c r="H54" s="100"/>
      <c r="I54" s="99"/>
      <c r="J54" s="105"/>
      <c r="K54" s="99"/>
    </row>
    <row r="55" spans="1:11">
      <c r="A55" s="2" t="str">
        <f>IF(B55="","",COUNTA(B$2:B55))</f>
        <v/>
      </c>
      <c r="B55" s="99"/>
      <c r="C55" s="99"/>
      <c r="D55" s="99"/>
      <c r="E55" s="99"/>
      <c r="F55" s="99"/>
      <c r="G55" s="105"/>
      <c r="H55" s="100"/>
      <c r="I55" s="99"/>
      <c r="J55" s="105"/>
      <c r="K55" s="99"/>
    </row>
    <row r="56" spans="1:11">
      <c r="A56" s="2" t="str">
        <f>IF(B56="","",COUNTA(B$2:B56))</f>
        <v/>
      </c>
      <c r="B56" s="99"/>
      <c r="C56" s="99"/>
      <c r="D56" s="99"/>
      <c r="E56" s="99"/>
      <c r="F56" s="99"/>
      <c r="G56" s="105"/>
      <c r="H56" s="100"/>
      <c r="I56" s="99"/>
      <c r="J56" s="105"/>
      <c r="K56" s="99"/>
    </row>
    <row r="57" spans="1:11">
      <c r="A57" s="2" t="str">
        <f>IF(B57="","",COUNTA(B$2:B57))</f>
        <v/>
      </c>
      <c r="B57" s="99"/>
      <c r="C57" s="99"/>
      <c r="D57" s="99"/>
      <c r="E57" s="99"/>
      <c r="F57" s="99"/>
      <c r="G57" s="105"/>
      <c r="H57" s="100"/>
      <c r="I57" s="99"/>
      <c r="J57" s="105"/>
      <c r="K57" s="99"/>
    </row>
    <row r="58" spans="1:11">
      <c r="A58" s="2" t="str">
        <f>IF(B58="","",COUNTA(B$2:B58))</f>
        <v/>
      </c>
      <c r="B58" s="99"/>
      <c r="C58" s="99"/>
      <c r="D58" s="99"/>
      <c r="E58" s="99"/>
      <c r="F58" s="99"/>
      <c r="G58" s="105"/>
      <c r="H58" s="100"/>
      <c r="I58" s="99"/>
      <c r="J58" s="105"/>
      <c r="K58" s="99"/>
    </row>
    <row r="59" spans="1:11">
      <c r="A59" s="2" t="str">
        <f>IF(B59="","",COUNTA(B$2:B59))</f>
        <v/>
      </c>
      <c r="B59" s="99"/>
      <c r="C59" s="99"/>
      <c r="D59" s="99"/>
      <c r="E59" s="99"/>
      <c r="F59" s="99"/>
      <c r="G59" s="105"/>
      <c r="H59" s="100"/>
      <c r="I59" s="99"/>
      <c r="J59" s="105"/>
      <c r="K59" s="99"/>
    </row>
    <row r="60" spans="1:11">
      <c r="A60" s="2" t="str">
        <f>IF(B60="","",COUNTA(B$2:B60))</f>
        <v/>
      </c>
      <c r="B60" s="99"/>
      <c r="C60" s="99"/>
      <c r="D60" s="99"/>
      <c r="E60" s="99"/>
      <c r="F60" s="99"/>
      <c r="G60" s="105"/>
      <c r="H60" s="100"/>
      <c r="I60" s="99"/>
      <c r="J60" s="105"/>
      <c r="K60" s="99"/>
    </row>
    <row r="61" spans="1:11">
      <c r="A61" s="2" t="str">
        <f>IF(B61="","",COUNTA(B$2:B61))</f>
        <v/>
      </c>
      <c r="B61" s="99"/>
      <c r="C61" s="99"/>
      <c r="D61" s="99"/>
      <c r="E61" s="99"/>
      <c r="F61" s="99"/>
      <c r="G61" s="105"/>
      <c r="H61" s="100"/>
      <c r="I61" s="99"/>
      <c r="J61" s="105"/>
      <c r="K61" s="99"/>
    </row>
    <row r="62" spans="1:11">
      <c r="A62" s="2" t="str">
        <f>IF(B62="","",COUNTA(B$2:B62))</f>
        <v/>
      </c>
      <c r="B62" s="99"/>
      <c r="C62" s="99"/>
      <c r="D62" s="99"/>
      <c r="E62" s="99"/>
      <c r="F62" s="99"/>
      <c r="G62" s="105"/>
      <c r="H62" s="100"/>
      <c r="I62" s="99"/>
      <c r="J62" s="105"/>
      <c r="K62" s="99"/>
    </row>
    <row r="63" spans="1:11">
      <c r="A63" s="2" t="str">
        <f>IF(B63="","",COUNTA(B$2:B63))</f>
        <v/>
      </c>
      <c r="B63" s="99"/>
      <c r="C63" s="99"/>
      <c r="D63" s="99"/>
      <c r="E63" s="99"/>
      <c r="F63" s="99"/>
      <c r="G63" s="105"/>
      <c r="H63" s="100"/>
      <c r="I63" s="99"/>
      <c r="J63" s="105"/>
      <c r="K63" s="99"/>
    </row>
    <row r="64" spans="1:11">
      <c r="A64" s="2" t="str">
        <f>IF(B64="","",COUNTA(B$2:B64))</f>
        <v/>
      </c>
      <c r="B64" s="99"/>
      <c r="C64" s="99"/>
      <c r="D64" s="99"/>
      <c r="E64" s="99"/>
      <c r="F64" s="99"/>
      <c r="G64" s="105"/>
      <c r="H64" s="100"/>
      <c r="I64" s="99"/>
      <c r="J64" s="105"/>
      <c r="K64" s="99"/>
    </row>
    <row r="65" spans="1:11">
      <c r="A65" s="2" t="str">
        <f>IF(B65="","",COUNTA(B$2:B65))</f>
        <v/>
      </c>
      <c r="B65" s="99"/>
      <c r="C65" s="99"/>
      <c r="D65" s="99"/>
      <c r="E65" s="99"/>
      <c r="F65" s="99"/>
      <c r="G65" s="105"/>
      <c r="H65" s="100"/>
      <c r="I65" s="99"/>
      <c r="J65" s="105"/>
      <c r="K65" s="99"/>
    </row>
    <row r="66" spans="1:11">
      <c r="A66" s="2" t="str">
        <f>IF(B66="","",COUNTA(B$2:B66))</f>
        <v/>
      </c>
      <c r="B66" s="99"/>
      <c r="C66" s="99"/>
      <c r="D66" s="99"/>
      <c r="E66" s="99"/>
      <c r="F66" s="99"/>
      <c r="G66" s="105"/>
      <c r="H66" s="100"/>
      <c r="I66" s="99"/>
      <c r="J66" s="105"/>
      <c r="K66" s="99"/>
    </row>
    <row r="67" spans="1:11">
      <c r="A67" s="2" t="str">
        <f>IF(B67="","",COUNTA(B$2:B67))</f>
        <v/>
      </c>
      <c r="B67" s="99"/>
      <c r="C67" s="99"/>
      <c r="D67" s="99"/>
      <c r="E67" s="99"/>
      <c r="F67" s="99"/>
      <c r="G67" s="105"/>
      <c r="H67" s="100"/>
      <c r="I67" s="99"/>
      <c r="J67" s="105"/>
      <c r="K67" s="99"/>
    </row>
    <row r="68" spans="1:11">
      <c r="A68" s="2" t="str">
        <f>IF(B68="","",COUNTA(B$2:B68))</f>
        <v/>
      </c>
      <c r="B68" s="99"/>
      <c r="C68" s="99"/>
      <c r="D68" s="99"/>
      <c r="E68" s="99"/>
      <c r="F68" s="99"/>
      <c r="G68" s="105"/>
      <c r="H68" s="100"/>
      <c r="I68" s="99"/>
      <c r="J68" s="105"/>
      <c r="K68" s="99"/>
    </row>
    <row r="69" spans="1:11">
      <c r="A69" s="2" t="str">
        <f>IF(B69="","",COUNTA(B$2:B69))</f>
        <v/>
      </c>
      <c r="B69" s="99"/>
      <c r="C69" s="99"/>
      <c r="D69" s="99"/>
      <c r="E69" s="99"/>
      <c r="F69" s="99"/>
      <c r="G69" s="105"/>
      <c r="H69" s="100"/>
      <c r="I69" s="99"/>
      <c r="J69" s="105"/>
      <c r="K69" s="99"/>
    </row>
    <row r="70" spans="1:11">
      <c r="A70" s="2" t="str">
        <f>IF(B70="","",COUNTA(B$2:B70))</f>
        <v/>
      </c>
      <c r="B70" s="99"/>
      <c r="C70" s="99"/>
      <c r="D70" s="99"/>
      <c r="E70" s="99"/>
      <c r="F70" s="99"/>
      <c r="G70" s="105"/>
      <c r="H70" s="100"/>
      <c r="I70" s="99"/>
      <c r="J70" s="105"/>
      <c r="K70" s="99"/>
    </row>
    <row r="71" spans="1:11">
      <c r="A71" s="2" t="str">
        <f>IF(B71="","",COUNTA(B$2:B71))</f>
        <v/>
      </c>
      <c r="B71" s="99"/>
      <c r="C71" s="99"/>
      <c r="D71" s="99"/>
      <c r="E71" s="99"/>
      <c r="F71" s="99"/>
      <c r="G71" s="105"/>
      <c r="H71" s="100"/>
      <c r="I71" s="99"/>
      <c r="J71" s="105"/>
      <c r="K71" s="99"/>
    </row>
    <row r="72" spans="1:11">
      <c r="A72" s="2" t="str">
        <f>IF(B72="","",COUNTA(B$2:B72))</f>
        <v/>
      </c>
      <c r="B72" s="99"/>
      <c r="C72" s="99"/>
      <c r="D72" s="99"/>
      <c r="E72" s="99"/>
      <c r="F72" s="99"/>
      <c r="G72" s="105"/>
      <c r="H72" s="100"/>
      <c r="I72" s="99"/>
      <c r="J72" s="105"/>
      <c r="K72" s="99"/>
    </row>
    <row r="73" spans="1:11">
      <c r="A73" s="2" t="str">
        <f>IF(B73="","",COUNTA(B$2:B73))</f>
        <v/>
      </c>
      <c r="B73" s="99"/>
      <c r="C73" s="99"/>
      <c r="D73" s="99"/>
      <c r="E73" s="99"/>
      <c r="F73" s="99"/>
      <c r="G73" s="105"/>
      <c r="H73" s="100"/>
      <c r="I73" s="99"/>
      <c r="J73" s="105"/>
      <c r="K73" s="99"/>
    </row>
    <row r="74" spans="1:11">
      <c r="A74" s="2" t="str">
        <f>IF(B74="","",COUNTA(B$2:B74))</f>
        <v/>
      </c>
      <c r="B74" s="99"/>
      <c r="C74" s="99"/>
      <c r="D74" s="99"/>
      <c r="E74" s="99"/>
      <c r="F74" s="99"/>
      <c r="G74" s="105"/>
      <c r="H74" s="100"/>
      <c r="I74" s="99"/>
      <c r="J74" s="105"/>
      <c r="K74" s="99"/>
    </row>
    <row r="75" spans="1:11">
      <c r="A75" s="2" t="str">
        <f>IF(B75="","",COUNTA(B$2:B75))</f>
        <v/>
      </c>
      <c r="B75" s="99"/>
      <c r="C75" s="99"/>
      <c r="D75" s="99"/>
      <c r="E75" s="99"/>
      <c r="F75" s="99"/>
      <c r="G75" s="105"/>
      <c r="H75" s="100"/>
      <c r="I75" s="99"/>
      <c r="J75" s="105"/>
      <c r="K75" s="99"/>
    </row>
    <row r="76" spans="1:11">
      <c r="A76" s="2" t="str">
        <f>IF(B76="","",COUNTA(B$2:B76))</f>
        <v/>
      </c>
      <c r="B76" s="99"/>
      <c r="C76" s="99"/>
      <c r="D76" s="99"/>
      <c r="E76" s="99"/>
      <c r="F76" s="99"/>
      <c r="G76" s="105"/>
      <c r="H76" s="100"/>
      <c r="I76" s="99"/>
      <c r="J76" s="105"/>
      <c r="K76" s="99"/>
    </row>
    <row r="77" spans="1:11">
      <c r="A77" s="2" t="str">
        <f>IF(B77="","",COUNTA(B$2:B77))</f>
        <v/>
      </c>
      <c r="B77" s="99"/>
      <c r="C77" s="99"/>
      <c r="D77" s="99"/>
      <c r="E77" s="99"/>
      <c r="F77" s="99"/>
      <c r="G77" s="105"/>
      <c r="H77" s="100"/>
      <c r="I77" s="99"/>
      <c r="J77" s="105"/>
      <c r="K77" s="99"/>
    </row>
    <row r="78" spans="1:11">
      <c r="A78" s="2" t="str">
        <f>IF(B78="","",COUNTA(B$2:B78))</f>
        <v/>
      </c>
      <c r="B78" s="99"/>
      <c r="C78" s="99"/>
      <c r="D78" s="99"/>
      <c r="E78" s="99"/>
      <c r="F78" s="99"/>
      <c r="G78" s="105"/>
      <c r="H78" s="100"/>
      <c r="I78" s="99"/>
      <c r="J78" s="105"/>
      <c r="K78" s="99"/>
    </row>
    <row r="79" spans="1:11">
      <c r="A79" s="2" t="str">
        <f>IF(B79="","",COUNTA(B$2:B79))</f>
        <v/>
      </c>
      <c r="B79" s="99"/>
      <c r="C79" s="99"/>
      <c r="D79" s="99"/>
      <c r="E79" s="99"/>
      <c r="F79" s="99"/>
      <c r="G79" s="105"/>
      <c r="H79" s="100"/>
      <c r="I79" s="99"/>
      <c r="J79" s="105"/>
      <c r="K79" s="99"/>
    </row>
    <row r="80" spans="1:11">
      <c r="A80" s="2" t="str">
        <f>IF(B80="","",COUNTA(B$2:B80))</f>
        <v/>
      </c>
      <c r="B80" s="99"/>
      <c r="C80" s="99"/>
      <c r="D80" s="99"/>
      <c r="E80" s="99"/>
      <c r="F80" s="99"/>
      <c r="G80" s="105"/>
      <c r="H80" s="100"/>
      <c r="I80" s="99"/>
      <c r="J80" s="105"/>
      <c r="K80" s="99"/>
    </row>
    <row r="81" spans="1:11">
      <c r="A81" s="2" t="str">
        <f>IF(B81="","",COUNTA(B$2:B81))</f>
        <v/>
      </c>
      <c r="B81" s="99"/>
      <c r="C81" s="99"/>
      <c r="D81" s="99"/>
      <c r="E81" s="99"/>
      <c r="F81" s="99"/>
      <c r="G81" s="105"/>
      <c r="H81" s="100"/>
      <c r="I81" s="99"/>
      <c r="J81" s="105"/>
      <c r="K81" s="99"/>
    </row>
    <row r="82" spans="1:11">
      <c r="A82" s="2" t="str">
        <f>IF(B82="","",COUNTA(B$2:B82))</f>
        <v/>
      </c>
      <c r="B82" s="99"/>
      <c r="C82" s="99"/>
      <c r="D82" s="99"/>
      <c r="E82" s="99"/>
      <c r="F82" s="99"/>
      <c r="G82" s="105"/>
      <c r="H82" s="100"/>
      <c r="I82" s="99"/>
      <c r="J82" s="105"/>
      <c r="K82" s="99"/>
    </row>
    <row r="83" spans="1:11">
      <c r="A83" s="2" t="str">
        <f>IF(B83="","",COUNTA(B$2:B83))</f>
        <v/>
      </c>
      <c r="B83" s="99"/>
      <c r="C83" s="99"/>
      <c r="D83" s="99"/>
      <c r="E83" s="99"/>
      <c r="F83" s="99"/>
      <c r="G83" s="105"/>
      <c r="H83" s="100"/>
      <c r="I83" s="99"/>
      <c r="J83" s="105"/>
      <c r="K83" s="99"/>
    </row>
    <row r="84" spans="1:11">
      <c r="A84" s="2" t="str">
        <f>IF(B84="","",COUNTA(B$2:B84))</f>
        <v/>
      </c>
      <c r="B84" s="99"/>
      <c r="C84" s="99"/>
      <c r="D84" s="99"/>
      <c r="E84" s="99"/>
      <c r="F84" s="99"/>
      <c r="G84" s="105"/>
      <c r="H84" s="100"/>
      <c r="I84" s="99"/>
      <c r="J84" s="105"/>
      <c r="K84" s="99"/>
    </row>
    <row r="85" spans="1:11">
      <c r="A85" s="2" t="str">
        <f>IF(B85="","",COUNTA(B$2:B85))</f>
        <v/>
      </c>
      <c r="B85" s="99"/>
      <c r="C85" s="99"/>
      <c r="D85" s="99"/>
      <c r="E85" s="99"/>
      <c r="F85" s="99"/>
      <c r="G85" s="105"/>
      <c r="H85" s="100"/>
      <c r="I85" s="99"/>
      <c r="J85" s="105"/>
      <c r="K85" s="99"/>
    </row>
    <row r="86" spans="1:11">
      <c r="A86" s="2" t="str">
        <f>IF(B86="","",COUNTA(B$2:B86))</f>
        <v/>
      </c>
      <c r="B86" s="99"/>
      <c r="C86" s="99"/>
      <c r="D86" s="99"/>
      <c r="E86" s="99"/>
      <c r="F86" s="99"/>
      <c r="G86" s="105"/>
      <c r="H86" s="100"/>
      <c r="I86" s="99"/>
      <c r="J86" s="105"/>
      <c r="K86" s="99"/>
    </row>
    <row r="87" spans="1:11">
      <c r="A87" s="2" t="str">
        <f>IF(B87="","",COUNTA(B$2:B87))</f>
        <v/>
      </c>
      <c r="B87" s="99"/>
      <c r="C87" s="99"/>
      <c r="D87" s="99"/>
      <c r="E87" s="99"/>
      <c r="F87" s="99"/>
      <c r="G87" s="105"/>
      <c r="H87" s="100"/>
      <c r="I87" s="99"/>
      <c r="J87" s="105"/>
      <c r="K87" s="99"/>
    </row>
    <row r="88" spans="1:11">
      <c r="A88" s="2" t="str">
        <f>IF(B88="","",COUNTA(B$2:B88))</f>
        <v/>
      </c>
      <c r="B88" s="99"/>
      <c r="C88" s="99"/>
      <c r="D88" s="99"/>
      <c r="E88" s="99"/>
      <c r="F88" s="99"/>
      <c r="G88" s="105"/>
      <c r="H88" s="100"/>
      <c r="I88" s="99"/>
      <c r="J88" s="105"/>
      <c r="K88" s="99"/>
    </row>
    <row r="89" spans="1:11">
      <c r="A89" s="2" t="str">
        <f>IF(B89="","",COUNTA(B$2:B89))</f>
        <v/>
      </c>
      <c r="B89" s="99"/>
      <c r="C89" s="99"/>
      <c r="D89" s="99"/>
      <c r="E89" s="99"/>
      <c r="F89" s="99"/>
      <c r="G89" s="105"/>
      <c r="H89" s="100"/>
      <c r="I89" s="99"/>
      <c r="J89" s="105"/>
      <c r="K89" s="99"/>
    </row>
    <row r="90" spans="1:11">
      <c r="A90" s="2" t="str">
        <f>IF(B90="","",COUNTA(B$2:B90))</f>
        <v/>
      </c>
      <c r="B90" s="99"/>
      <c r="C90" s="99"/>
      <c r="D90" s="99"/>
      <c r="E90" s="99"/>
      <c r="F90" s="99"/>
      <c r="G90" s="105"/>
      <c r="H90" s="100"/>
      <c r="I90" s="99"/>
      <c r="J90" s="105"/>
      <c r="K90" s="99"/>
    </row>
    <row r="91" spans="1:11">
      <c r="A91" s="2" t="str">
        <f>IF(B91="","",COUNTA(B$2:B91))</f>
        <v/>
      </c>
      <c r="B91" s="99"/>
      <c r="C91" s="99"/>
      <c r="D91" s="99"/>
      <c r="E91" s="99"/>
      <c r="F91" s="99"/>
      <c r="G91" s="105"/>
      <c r="H91" s="100"/>
      <c r="I91" s="99"/>
      <c r="J91" s="105"/>
      <c r="K91" s="99"/>
    </row>
    <row r="92" spans="1:11">
      <c r="A92" s="2" t="str">
        <f>IF(B92="","",COUNTA(B$2:B92))</f>
        <v/>
      </c>
      <c r="B92" s="99"/>
      <c r="C92" s="99"/>
      <c r="D92" s="99"/>
      <c r="E92" s="99"/>
      <c r="F92" s="99"/>
      <c r="G92" s="105"/>
      <c r="H92" s="100"/>
      <c r="I92" s="99"/>
      <c r="J92" s="105"/>
      <c r="K92" s="99"/>
    </row>
    <row r="93" spans="1:11">
      <c r="A93" s="2" t="str">
        <f>IF(B93="","",COUNTA(B$2:B93))</f>
        <v/>
      </c>
      <c r="B93" s="99"/>
      <c r="C93" s="99"/>
      <c r="D93" s="99"/>
      <c r="E93" s="99"/>
      <c r="F93" s="99"/>
      <c r="G93" s="105"/>
      <c r="H93" s="100"/>
      <c r="I93" s="99"/>
      <c r="J93" s="105"/>
      <c r="K93" s="99"/>
    </row>
    <row r="94" spans="1:11">
      <c r="A94" s="2" t="str">
        <f>IF(B94="","",COUNTA(B$2:B94))</f>
        <v/>
      </c>
      <c r="B94" s="99"/>
      <c r="C94" s="99"/>
      <c r="D94" s="99"/>
      <c r="E94" s="99"/>
      <c r="F94" s="99"/>
      <c r="G94" s="105"/>
      <c r="H94" s="100"/>
      <c r="I94" s="99"/>
      <c r="J94" s="105"/>
      <c r="K94" s="99"/>
    </row>
    <row r="95" spans="1:11">
      <c r="A95" s="2" t="str">
        <f>IF(B95="","",COUNTA(B$2:B95))</f>
        <v/>
      </c>
      <c r="B95" s="99"/>
      <c r="C95" s="99"/>
      <c r="D95" s="99"/>
      <c r="E95" s="99"/>
      <c r="F95" s="99"/>
      <c r="G95" s="105"/>
      <c r="H95" s="100"/>
      <c r="I95" s="99"/>
      <c r="J95" s="105"/>
      <c r="K95" s="99"/>
    </row>
    <row r="96" spans="1:11">
      <c r="A96" s="2" t="str">
        <f>IF(B96="","",COUNTA(B$2:B96))</f>
        <v/>
      </c>
      <c r="B96" s="99"/>
      <c r="C96" s="99"/>
      <c r="D96" s="99"/>
      <c r="E96" s="99"/>
      <c r="F96" s="99"/>
      <c r="G96" s="105"/>
      <c r="H96" s="100"/>
      <c r="I96" s="99"/>
      <c r="J96" s="105"/>
      <c r="K96" s="99"/>
    </row>
    <row r="97" spans="1:11">
      <c r="A97" s="2" t="str">
        <f>IF(B97="","",COUNTA(B$2:B97))</f>
        <v/>
      </c>
      <c r="B97" s="99"/>
      <c r="C97" s="99"/>
      <c r="D97" s="99"/>
      <c r="E97" s="99"/>
      <c r="F97" s="99"/>
      <c r="G97" s="105"/>
      <c r="H97" s="100"/>
      <c r="I97" s="99"/>
      <c r="J97" s="105"/>
      <c r="K97" s="99"/>
    </row>
    <row r="98" spans="1:11">
      <c r="A98" s="2" t="str">
        <f>IF(B98="","",COUNTA(B$2:B98))</f>
        <v/>
      </c>
      <c r="B98" s="99"/>
      <c r="C98" s="99"/>
      <c r="D98" s="99"/>
      <c r="E98" s="99"/>
      <c r="F98" s="99"/>
      <c r="G98" s="105"/>
      <c r="H98" s="100"/>
      <c r="I98" s="99"/>
      <c r="J98" s="105"/>
      <c r="K98" s="99"/>
    </row>
    <row r="99" spans="1:11">
      <c r="A99" s="2" t="str">
        <f>IF(B99="","",COUNTA(B$2:B99))</f>
        <v/>
      </c>
      <c r="B99" s="99"/>
      <c r="C99" s="99"/>
      <c r="D99" s="99"/>
      <c r="E99" s="99"/>
      <c r="F99" s="99"/>
      <c r="G99" s="105"/>
      <c r="H99" s="100"/>
      <c r="I99" s="99"/>
      <c r="J99" s="105"/>
      <c r="K99" s="99"/>
    </row>
    <row r="100" spans="1:11">
      <c r="A100" s="2" t="str">
        <f>IF(B100="","",COUNTA(B$2:B100))</f>
        <v/>
      </c>
      <c r="B100" s="99"/>
      <c r="C100" s="99"/>
      <c r="D100" s="99"/>
      <c r="E100" s="99"/>
      <c r="F100" s="99"/>
      <c r="G100" s="105"/>
      <c r="H100" s="100"/>
      <c r="I100" s="99"/>
      <c r="J100" s="105"/>
      <c r="K100" s="99"/>
    </row>
    <row r="101" spans="1:11">
      <c r="A101" s="2" t="str">
        <f>IF(B101="","",COUNTA(B$2:B101))</f>
        <v/>
      </c>
      <c r="B101" s="99"/>
      <c r="C101" s="99"/>
      <c r="D101" s="99"/>
      <c r="E101" s="99"/>
      <c r="F101" s="99"/>
      <c r="G101" s="105"/>
      <c r="H101" s="100"/>
      <c r="I101" s="99"/>
      <c r="J101" s="105"/>
      <c r="K101" s="99"/>
    </row>
    <row r="102" spans="1:11">
      <c r="A102" s="2" t="str">
        <f>IF(B102="","",COUNTA(B$2:B102))</f>
        <v/>
      </c>
      <c r="B102" s="99"/>
      <c r="C102" s="99"/>
      <c r="D102" s="99"/>
      <c r="E102" s="99"/>
      <c r="F102" s="99"/>
      <c r="G102" s="105"/>
      <c r="H102" s="100"/>
      <c r="I102" s="99"/>
      <c r="J102" s="105"/>
      <c r="K102" s="99"/>
    </row>
    <row r="103" spans="1:11">
      <c r="A103" s="2" t="str">
        <f>IF(B103="","",COUNTA(B$2:B103))</f>
        <v/>
      </c>
      <c r="B103" s="99"/>
      <c r="C103" s="99"/>
      <c r="D103" s="99"/>
      <c r="E103" s="99"/>
      <c r="F103" s="99"/>
      <c r="G103" s="105"/>
      <c r="H103" s="100"/>
      <c r="I103" s="99"/>
      <c r="J103" s="105"/>
      <c r="K103" s="99"/>
    </row>
    <row r="104" spans="1:11">
      <c r="A104" s="2" t="str">
        <f>IF(B104="","",COUNTA(B$2:B104))</f>
        <v/>
      </c>
      <c r="B104" s="99"/>
      <c r="C104" s="99"/>
      <c r="D104" s="99"/>
      <c r="E104" s="99"/>
      <c r="F104" s="99"/>
      <c r="G104" s="105"/>
      <c r="H104" s="100"/>
      <c r="I104" s="99"/>
      <c r="J104" s="105"/>
      <c r="K104" s="99"/>
    </row>
    <row r="105" spans="1:11">
      <c r="A105" s="2" t="str">
        <f>IF(B105="","",COUNTA(B$2:B105))</f>
        <v/>
      </c>
      <c r="B105" s="99"/>
      <c r="C105" s="99"/>
      <c r="D105" s="99"/>
      <c r="E105" s="99"/>
      <c r="F105" s="99"/>
      <c r="G105" s="105"/>
      <c r="H105" s="100"/>
      <c r="I105" s="99"/>
      <c r="J105" s="105"/>
      <c r="K105" s="99"/>
    </row>
    <row r="106" spans="1:11">
      <c r="A106" s="2" t="str">
        <f>IF(B106="","",COUNTA(B$2:B106))</f>
        <v/>
      </c>
      <c r="B106" s="99"/>
      <c r="C106" s="99"/>
      <c r="D106" s="99"/>
      <c r="E106" s="99"/>
      <c r="F106" s="99"/>
      <c r="G106" s="105"/>
      <c r="H106" s="100"/>
      <c r="I106" s="99"/>
      <c r="J106" s="105"/>
      <c r="K106" s="99"/>
    </row>
    <row r="107" spans="1:11">
      <c r="A107" s="2" t="str">
        <f>IF(B107="","",COUNTA(B$2:B107))</f>
        <v/>
      </c>
      <c r="B107" s="99"/>
      <c r="C107" s="99"/>
      <c r="D107" s="99"/>
      <c r="E107" s="99"/>
      <c r="F107" s="99"/>
      <c r="G107" s="105"/>
      <c r="H107" s="100"/>
      <c r="I107" s="99"/>
      <c r="J107" s="105"/>
      <c r="K107" s="99"/>
    </row>
    <row r="108" spans="1:11">
      <c r="A108" s="2" t="str">
        <f>IF(B108="","",COUNTA(B$2:B108))</f>
        <v/>
      </c>
      <c r="B108" s="99"/>
      <c r="C108" s="99"/>
      <c r="D108" s="99"/>
      <c r="E108" s="99"/>
      <c r="F108" s="99"/>
      <c r="G108" s="105"/>
      <c r="H108" s="100"/>
      <c r="I108" s="99"/>
      <c r="J108" s="105"/>
      <c r="K108" s="99"/>
    </row>
    <row r="109" spans="1:11">
      <c r="A109" s="2" t="str">
        <f>IF(B109="","",COUNTA(B$2:B109))</f>
        <v/>
      </c>
      <c r="B109" s="99"/>
      <c r="C109" s="99"/>
      <c r="D109" s="99"/>
      <c r="E109" s="99"/>
      <c r="F109" s="99"/>
      <c r="G109" s="105"/>
      <c r="H109" s="100"/>
      <c r="I109" s="99"/>
      <c r="J109" s="105"/>
      <c r="K109" s="99"/>
    </row>
    <row r="110" spans="1:11">
      <c r="A110" s="2" t="str">
        <f>IF(B110="","",COUNTA(B$2:B110))</f>
        <v/>
      </c>
      <c r="B110" s="99"/>
      <c r="C110" s="99"/>
      <c r="D110" s="99"/>
      <c r="E110" s="99"/>
      <c r="F110" s="99"/>
      <c r="G110" s="105"/>
      <c r="H110" s="100"/>
      <c r="I110" s="99"/>
      <c r="J110" s="105"/>
      <c r="K110" s="99"/>
    </row>
    <row r="111" spans="1:11">
      <c r="A111" s="2" t="str">
        <f>IF(B111="","",COUNTA(B$2:B111))</f>
        <v/>
      </c>
      <c r="B111" s="99"/>
      <c r="C111" s="99"/>
      <c r="D111" s="99"/>
      <c r="E111" s="99"/>
      <c r="F111" s="99"/>
      <c r="G111" s="105"/>
      <c r="H111" s="100"/>
      <c r="I111" s="99"/>
      <c r="J111" s="105"/>
      <c r="K111" s="99"/>
    </row>
    <row r="112" spans="1:11">
      <c r="A112" s="2" t="str">
        <f>IF(B112="","",COUNTA(B$2:B112))</f>
        <v/>
      </c>
      <c r="B112" s="99"/>
      <c r="C112" s="99"/>
      <c r="D112" s="99"/>
      <c r="E112" s="99"/>
      <c r="F112" s="99"/>
      <c r="G112" s="105"/>
      <c r="H112" s="100"/>
      <c r="I112" s="99"/>
      <c r="J112" s="105"/>
      <c r="K112" s="99"/>
    </row>
    <row r="113" spans="1:11">
      <c r="A113" s="2" t="str">
        <f>IF(B113="","",COUNTA(B$2:B113))</f>
        <v/>
      </c>
      <c r="B113" s="99"/>
      <c r="C113" s="99"/>
      <c r="D113" s="99"/>
      <c r="E113" s="99"/>
      <c r="F113" s="99"/>
      <c r="G113" s="105"/>
      <c r="H113" s="100"/>
      <c r="I113" s="99"/>
      <c r="J113" s="105"/>
      <c r="K113" s="99"/>
    </row>
    <row r="114" spans="1:11">
      <c r="A114" s="2" t="str">
        <f>IF(B114="","",COUNTA(B$2:B114))</f>
        <v/>
      </c>
      <c r="B114" s="99"/>
      <c r="C114" s="99"/>
      <c r="D114" s="99"/>
      <c r="E114" s="99"/>
      <c r="F114" s="99"/>
      <c r="G114" s="105"/>
      <c r="H114" s="100"/>
      <c r="I114" s="99"/>
      <c r="J114" s="105"/>
      <c r="K114" s="99"/>
    </row>
    <row r="115" spans="1:11">
      <c r="A115" s="2" t="str">
        <f>IF(B115="","",COUNTA(B$2:B115))</f>
        <v/>
      </c>
      <c r="B115" s="99"/>
      <c r="C115" s="99"/>
      <c r="D115" s="99"/>
      <c r="E115" s="99"/>
      <c r="F115" s="99"/>
      <c r="G115" s="105"/>
      <c r="H115" s="100"/>
      <c r="I115" s="99"/>
      <c r="J115" s="105"/>
      <c r="K115" s="99"/>
    </row>
    <row r="116" spans="1:11">
      <c r="A116" s="2" t="str">
        <f>IF(B116="","",COUNTA(B$2:B116))</f>
        <v/>
      </c>
      <c r="B116" s="99"/>
      <c r="C116" s="99"/>
      <c r="D116" s="99"/>
      <c r="E116" s="99"/>
      <c r="F116" s="99"/>
      <c r="G116" s="105"/>
      <c r="H116" s="100"/>
      <c r="I116" s="99"/>
      <c r="J116" s="105"/>
      <c r="K116" s="99"/>
    </row>
    <row r="117" spans="1:11">
      <c r="A117" s="2" t="str">
        <f>IF(B117="","",COUNTA(B$2:B117))</f>
        <v/>
      </c>
      <c r="B117" s="99"/>
      <c r="C117" s="99"/>
      <c r="D117" s="99"/>
      <c r="E117" s="99"/>
      <c r="F117" s="99"/>
      <c r="G117" s="105"/>
      <c r="H117" s="100"/>
      <c r="I117" s="99"/>
      <c r="J117" s="105"/>
      <c r="K117" s="99"/>
    </row>
    <row r="118" spans="1:11">
      <c r="A118" s="2" t="str">
        <f>IF(B118="","",COUNTA(B$2:B118))</f>
        <v/>
      </c>
      <c r="B118" s="99"/>
      <c r="C118" s="99"/>
      <c r="D118" s="99"/>
      <c r="E118" s="99"/>
      <c r="F118" s="99"/>
      <c r="G118" s="105"/>
      <c r="H118" s="100"/>
      <c r="I118" s="99"/>
      <c r="J118" s="105"/>
      <c r="K118" s="99"/>
    </row>
    <row r="119" spans="1:11">
      <c r="A119" s="2" t="str">
        <f>IF(B119="","",COUNTA(B$2:B119))</f>
        <v/>
      </c>
      <c r="B119" s="99"/>
      <c r="C119" s="99"/>
      <c r="D119" s="99"/>
      <c r="E119" s="99"/>
      <c r="F119" s="99"/>
      <c r="G119" s="105"/>
      <c r="H119" s="100"/>
      <c r="I119" s="99"/>
      <c r="J119" s="105"/>
      <c r="K119" s="99"/>
    </row>
    <row r="120" spans="1:11">
      <c r="A120" s="2" t="str">
        <f>IF(B120="","",COUNTA(B$2:B120))</f>
        <v/>
      </c>
      <c r="B120" s="99"/>
      <c r="C120" s="99"/>
      <c r="D120" s="99"/>
      <c r="E120" s="99"/>
      <c r="F120" s="99"/>
      <c r="G120" s="105"/>
      <c r="H120" s="100"/>
      <c r="I120" s="99"/>
      <c r="J120" s="105"/>
      <c r="K120" s="99"/>
    </row>
    <row r="121" spans="1:11">
      <c r="A121" s="2" t="str">
        <f>IF(B121="","",COUNTA(B$2:B121))</f>
        <v/>
      </c>
      <c r="B121" s="99"/>
      <c r="C121" s="99"/>
      <c r="D121" s="99"/>
      <c r="E121" s="99"/>
      <c r="F121" s="99"/>
      <c r="G121" s="105"/>
      <c r="H121" s="100"/>
      <c r="I121" s="99"/>
      <c r="J121" s="105"/>
      <c r="K121" s="99"/>
    </row>
    <row r="122" spans="1:11">
      <c r="A122" s="2" t="str">
        <f>IF(B122="","",COUNTA(B$2:B122))</f>
        <v/>
      </c>
      <c r="B122" s="99"/>
      <c r="C122" s="99"/>
      <c r="D122" s="99"/>
      <c r="E122" s="99"/>
      <c r="F122" s="99"/>
      <c r="G122" s="105"/>
      <c r="H122" s="100"/>
      <c r="I122" s="99"/>
      <c r="J122" s="105"/>
      <c r="K122" s="99"/>
    </row>
    <row r="123" spans="1:11">
      <c r="A123" s="2" t="str">
        <f>IF(B123="","",COUNTA(B$2:B123))</f>
        <v/>
      </c>
      <c r="B123" s="99"/>
      <c r="C123" s="99"/>
      <c r="D123" s="99"/>
      <c r="E123" s="99"/>
      <c r="F123" s="99"/>
      <c r="G123" s="105"/>
      <c r="H123" s="100"/>
      <c r="I123" s="99"/>
      <c r="J123" s="105"/>
      <c r="K123" s="99"/>
    </row>
    <row r="124" spans="1:11">
      <c r="A124" s="2" t="str">
        <f>IF(B124="","",COUNTA(B$2:B124))</f>
        <v/>
      </c>
      <c r="B124" s="99"/>
      <c r="C124" s="99"/>
      <c r="D124" s="99"/>
      <c r="E124" s="99"/>
      <c r="F124" s="99"/>
      <c r="G124" s="105"/>
      <c r="H124" s="100"/>
      <c r="I124" s="99"/>
      <c r="J124" s="105"/>
      <c r="K124" s="99"/>
    </row>
    <row r="125" spans="1:11">
      <c r="A125" s="2" t="str">
        <f>IF(B125="","",COUNTA(B$2:B125))</f>
        <v/>
      </c>
      <c r="B125" s="99"/>
      <c r="C125" s="99"/>
      <c r="D125" s="99"/>
      <c r="E125" s="99"/>
      <c r="F125" s="99"/>
      <c r="G125" s="105"/>
      <c r="H125" s="100"/>
      <c r="I125" s="99"/>
      <c r="J125" s="105"/>
      <c r="K125" s="99"/>
    </row>
    <row r="126" spans="1:11">
      <c r="A126" s="2" t="str">
        <f>IF(B126="","",COUNTA(B$2:B126))</f>
        <v/>
      </c>
      <c r="B126" s="99"/>
      <c r="C126" s="99"/>
      <c r="D126" s="99"/>
      <c r="E126" s="99"/>
      <c r="F126" s="99"/>
      <c r="G126" s="105"/>
      <c r="H126" s="100"/>
      <c r="I126" s="99"/>
      <c r="J126" s="105"/>
      <c r="K126" s="99"/>
    </row>
    <row r="127" spans="1:11">
      <c r="A127" s="2" t="str">
        <f>IF(B127="","",COUNTA(B$2:B127))</f>
        <v/>
      </c>
      <c r="B127" s="99"/>
      <c r="C127" s="99"/>
      <c r="D127" s="99"/>
      <c r="E127" s="99"/>
      <c r="F127" s="99"/>
      <c r="G127" s="105"/>
      <c r="H127" s="100"/>
      <c r="I127" s="99"/>
      <c r="J127" s="105"/>
      <c r="K127" s="99"/>
    </row>
    <row r="128" spans="1:11">
      <c r="A128" s="2" t="str">
        <f>IF(B128="","",COUNTA(B$2:B128))</f>
        <v/>
      </c>
      <c r="B128" s="99"/>
      <c r="C128" s="99"/>
      <c r="D128" s="99"/>
      <c r="E128" s="99"/>
      <c r="F128" s="99"/>
      <c r="G128" s="105"/>
      <c r="H128" s="100"/>
      <c r="I128" s="99"/>
      <c r="J128" s="105"/>
      <c r="K128" s="99"/>
    </row>
    <row r="129" spans="1:11">
      <c r="A129" s="2" t="str">
        <f>IF(B129="","",COUNTA(B$2:B129))</f>
        <v/>
      </c>
      <c r="B129" s="99"/>
      <c r="C129" s="99"/>
      <c r="D129" s="99"/>
      <c r="E129" s="99"/>
      <c r="F129" s="99"/>
      <c r="G129" s="105"/>
      <c r="H129" s="100"/>
      <c r="I129" s="99"/>
      <c r="J129" s="105"/>
      <c r="K129" s="99"/>
    </row>
    <row r="130" spans="1:11">
      <c r="A130" s="2" t="str">
        <f>IF(B130="","",COUNTA(B$2:B130))</f>
        <v/>
      </c>
      <c r="B130" s="99"/>
      <c r="C130" s="99"/>
      <c r="D130" s="99"/>
      <c r="E130" s="99"/>
      <c r="F130" s="99"/>
      <c r="G130" s="105"/>
      <c r="H130" s="100"/>
      <c r="I130" s="99"/>
      <c r="J130" s="105"/>
      <c r="K130" s="99"/>
    </row>
    <row r="131" spans="1:11">
      <c r="A131" s="2" t="str">
        <f>IF(B131="","",COUNTA(B$2:B131))</f>
        <v/>
      </c>
      <c r="B131" s="99"/>
      <c r="C131" s="99"/>
      <c r="D131" s="99"/>
      <c r="E131" s="99"/>
      <c r="F131" s="99"/>
      <c r="G131" s="105"/>
      <c r="H131" s="100"/>
      <c r="I131" s="99"/>
      <c r="J131" s="105"/>
      <c r="K131" s="99"/>
    </row>
    <row r="132" spans="1:11">
      <c r="A132" s="2" t="str">
        <f>IF(B132="","",COUNTA(B$2:B132))</f>
        <v/>
      </c>
      <c r="B132" s="99"/>
      <c r="C132" s="99"/>
      <c r="D132" s="99"/>
      <c r="E132" s="99"/>
      <c r="F132" s="99"/>
      <c r="G132" s="105"/>
      <c r="H132" s="100"/>
      <c r="I132" s="99"/>
      <c r="J132" s="105"/>
      <c r="K132" s="99"/>
    </row>
    <row r="133" spans="1:11">
      <c r="A133" s="2" t="str">
        <f>IF(B133="","",COUNTA(B$2:B133))</f>
        <v/>
      </c>
      <c r="B133" s="99"/>
      <c r="C133" s="99"/>
      <c r="D133" s="99"/>
      <c r="E133" s="99"/>
      <c r="F133" s="99"/>
      <c r="G133" s="105"/>
      <c r="H133" s="100"/>
      <c r="I133" s="99"/>
      <c r="J133" s="105"/>
      <c r="K133" s="99"/>
    </row>
    <row r="134" spans="1:11">
      <c r="A134" s="2" t="str">
        <f>IF(B134="","",COUNTA(B$2:B134))</f>
        <v/>
      </c>
      <c r="B134" s="99"/>
      <c r="C134" s="99"/>
      <c r="D134" s="99"/>
      <c r="E134" s="99"/>
      <c r="F134" s="99"/>
      <c r="G134" s="105"/>
      <c r="H134" s="100"/>
      <c r="I134" s="99"/>
      <c r="J134" s="105"/>
      <c r="K134" s="99"/>
    </row>
    <row r="135" spans="1:11">
      <c r="A135" s="2" t="str">
        <f>IF(B135="","",COUNTA(B$2:B135))</f>
        <v/>
      </c>
      <c r="B135" s="99"/>
      <c r="C135" s="99"/>
      <c r="D135" s="99"/>
      <c r="E135" s="99"/>
      <c r="F135" s="99"/>
      <c r="G135" s="105"/>
      <c r="H135" s="100"/>
      <c r="I135" s="99"/>
      <c r="J135" s="105"/>
      <c r="K135" s="99"/>
    </row>
    <row r="136" spans="1:11">
      <c r="A136" s="2" t="str">
        <f>IF(B136="","",COUNTA(B$2:B136))</f>
        <v/>
      </c>
      <c r="B136" s="99"/>
      <c r="C136" s="99"/>
      <c r="D136" s="99"/>
      <c r="E136" s="99"/>
      <c r="F136" s="99"/>
      <c r="G136" s="105"/>
      <c r="H136" s="100"/>
      <c r="I136" s="99"/>
      <c r="J136" s="105"/>
      <c r="K136" s="99"/>
    </row>
    <row r="137" spans="1:11">
      <c r="A137" s="2" t="str">
        <f>IF(B137="","",COUNTA(B$2:B137))</f>
        <v/>
      </c>
      <c r="B137" s="99"/>
      <c r="C137" s="99"/>
      <c r="D137" s="99"/>
      <c r="E137" s="99"/>
      <c r="F137" s="99"/>
      <c r="G137" s="105"/>
      <c r="H137" s="100"/>
      <c r="I137" s="99"/>
      <c r="J137" s="105"/>
      <c r="K137" s="99"/>
    </row>
    <row r="138" spans="1:11">
      <c r="A138" s="2" t="str">
        <f>IF(B138="","",COUNTA(B$2:B138))</f>
        <v/>
      </c>
      <c r="B138" s="99"/>
      <c r="C138" s="99"/>
      <c r="D138" s="99"/>
      <c r="E138" s="99"/>
      <c r="F138" s="99"/>
      <c r="G138" s="105"/>
      <c r="H138" s="100"/>
      <c r="I138" s="99"/>
      <c r="J138" s="105"/>
      <c r="K138" s="99"/>
    </row>
    <row r="139" spans="1:11">
      <c r="A139" s="2" t="str">
        <f>IF(B139="","",COUNTA(B$2:B139))</f>
        <v/>
      </c>
      <c r="B139" s="99"/>
      <c r="C139" s="99"/>
      <c r="D139" s="99"/>
      <c r="E139" s="99"/>
      <c r="F139" s="99"/>
      <c r="G139" s="105"/>
      <c r="H139" s="100"/>
      <c r="I139" s="99"/>
      <c r="J139" s="105"/>
      <c r="K139" s="99"/>
    </row>
    <row r="140" spans="1:11">
      <c r="A140" s="2" t="str">
        <f>IF(B140="","",COUNTA(B$2:B140))</f>
        <v/>
      </c>
      <c r="B140" s="99"/>
      <c r="C140" s="99"/>
      <c r="D140" s="99"/>
      <c r="E140" s="99"/>
      <c r="F140" s="99"/>
      <c r="G140" s="105"/>
      <c r="H140" s="100"/>
      <c r="I140" s="99"/>
      <c r="J140" s="105"/>
      <c r="K140" s="99"/>
    </row>
    <row r="141" spans="1:11">
      <c r="A141" s="2" t="str">
        <f>IF(B141="","",COUNTA(B$2:B141))</f>
        <v/>
      </c>
      <c r="B141" s="99"/>
      <c r="C141" s="99"/>
      <c r="D141" s="99"/>
      <c r="E141" s="99"/>
      <c r="F141" s="99"/>
      <c r="G141" s="105"/>
      <c r="H141" s="100"/>
      <c r="I141" s="99"/>
      <c r="J141" s="105"/>
      <c r="K141" s="99"/>
    </row>
    <row r="142" spans="1:11">
      <c r="A142" s="2" t="str">
        <f>IF(B142="","",COUNTA(B$2:B142))</f>
        <v/>
      </c>
      <c r="B142" s="99"/>
      <c r="C142" s="99"/>
      <c r="D142" s="99"/>
      <c r="E142" s="99"/>
      <c r="F142" s="99"/>
      <c r="G142" s="105"/>
      <c r="H142" s="100"/>
      <c r="I142" s="99"/>
      <c r="J142" s="105"/>
      <c r="K142" s="99"/>
    </row>
    <row r="143" spans="1:11">
      <c r="A143" s="2" t="str">
        <f>IF(B143="","",COUNTA(B$2:B143))</f>
        <v/>
      </c>
      <c r="B143" s="99"/>
      <c r="C143" s="99"/>
      <c r="D143" s="99"/>
      <c r="E143" s="99"/>
      <c r="F143" s="99"/>
      <c r="G143" s="105"/>
      <c r="H143" s="100"/>
      <c r="I143" s="99"/>
      <c r="J143" s="105"/>
      <c r="K143" s="99"/>
    </row>
    <row r="144" spans="1:11">
      <c r="A144" s="2" t="str">
        <f>IF(B144="","",COUNTA(B$2:B144))</f>
        <v/>
      </c>
      <c r="B144" s="99"/>
      <c r="C144" s="99"/>
      <c r="D144" s="99"/>
      <c r="E144" s="99"/>
      <c r="F144" s="99"/>
      <c r="G144" s="105"/>
      <c r="H144" s="100"/>
      <c r="I144" s="99"/>
      <c r="J144" s="105"/>
      <c r="K144" s="99"/>
    </row>
    <row r="145" spans="1:11">
      <c r="A145" s="2" t="str">
        <f>IF(B145="","",COUNTA(B$2:B145))</f>
        <v/>
      </c>
      <c r="B145" s="99"/>
      <c r="C145" s="99"/>
      <c r="D145" s="99"/>
      <c r="E145" s="99"/>
      <c r="F145" s="99"/>
      <c r="G145" s="105"/>
      <c r="H145" s="100"/>
      <c r="I145" s="99"/>
      <c r="J145" s="105"/>
      <c r="K145" s="99"/>
    </row>
    <row r="146" spans="1:11">
      <c r="A146" s="2" t="str">
        <f>IF(B146="","",COUNTA(B$2:B146))</f>
        <v/>
      </c>
      <c r="B146" s="99"/>
      <c r="C146" s="99"/>
      <c r="D146" s="99"/>
      <c r="E146" s="99"/>
      <c r="F146" s="99"/>
      <c r="G146" s="105"/>
      <c r="H146" s="100"/>
      <c r="I146" s="99"/>
      <c r="J146" s="105"/>
      <c r="K146" s="99"/>
    </row>
    <row r="147" spans="1:11">
      <c r="A147" s="2" t="str">
        <f>IF(B147="","",COUNTA(B$2:B147))</f>
        <v/>
      </c>
      <c r="B147" s="99"/>
      <c r="C147" s="99"/>
      <c r="D147" s="99"/>
      <c r="E147" s="99"/>
      <c r="F147" s="99"/>
      <c r="G147" s="105"/>
      <c r="H147" s="100"/>
      <c r="I147" s="99"/>
      <c r="J147" s="105"/>
      <c r="K147" s="99"/>
    </row>
    <row r="148" spans="1:11">
      <c r="A148" s="2" t="str">
        <f>IF(B148="","",COUNTA(B$2:B148))</f>
        <v/>
      </c>
      <c r="B148" s="99"/>
      <c r="C148" s="99"/>
      <c r="D148" s="99"/>
      <c r="E148" s="99"/>
      <c r="F148" s="99"/>
      <c r="G148" s="105"/>
      <c r="H148" s="100"/>
      <c r="I148" s="99"/>
      <c r="J148" s="105"/>
      <c r="K148" s="99"/>
    </row>
    <row r="149" spans="1:11">
      <c r="A149" s="2" t="str">
        <f>IF(B149="","",COUNTA(B$2:B149))</f>
        <v/>
      </c>
      <c r="B149" s="99"/>
      <c r="C149" s="99"/>
      <c r="D149" s="99"/>
      <c r="E149" s="99"/>
      <c r="F149" s="99"/>
      <c r="G149" s="105"/>
      <c r="H149" s="100"/>
      <c r="I149" s="99"/>
      <c r="J149" s="105"/>
      <c r="K149" s="99"/>
    </row>
    <row r="150" spans="1:11">
      <c r="A150" s="2" t="str">
        <f>IF(B150="","",COUNTA(B$2:B150))</f>
        <v/>
      </c>
      <c r="B150" s="99"/>
      <c r="C150" s="99"/>
      <c r="D150" s="99"/>
      <c r="E150" s="99"/>
      <c r="F150" s="99"/>
      <c r="G150" s="105"/>
      <c r="H150" s="100"/>
      <c r="I150" s="99"/>
      <c r="J150" s="105"/>
      <c r="K150" s="99"/>
    </row>
    <row r="151" spans="1:11">
      <c r="A151" s="2" t="str">
        <f>IF(B151="","",COUNTA(B$2:B151))</f>
        <v/>
      </c>
      <c r="B151" s="99"/>
      <c r="C151" s="99"/>
      <c r="D151" s="99"/>
      <c r="E151" s="99"/>
      <c r="F151" s="99"/>
      <c r="G151" s="105"/>
      <c r="H151" s="100"/>
      <c r="I151" s="99"/>
      <c r="J151" s="105"/>
      <c r="K151" s="99"/>
    </row>
    <row r="152" spans="1:11">
      <c r="A152" s="2" t="str">
        <f>IF(B152="","",COUNTA(B$2:B152))</f>
        <v/>
      </c>
      <c r="B152" s="99"/>
      <c r="C152" s="99"/>
      <c r="D152" s="99"/>
      <c r="E152" s="99"/>
      <c r="F152" s="99"/>
      <c r="G152" s="105"/>
      <c r="H152" s="100"/>
      <c r="I152" s="99"/>
      <c r="J152" s="105"/>
      <c r="K152" s="99"/>
    </row>
    <row r="153" spans="1:11">
      <c r="A153" s="2" t="str">
        <f>IF(B153="","",COUNTA(B$2:B153))</f>
        <v/>
      </c>
      <c r="B153" s="99"/>
      <c r="C153" s="99"/>
      <c r="D153" s="99"/>
      <c r="E153" s="99"/>
      <c r="F153" s="99"/>
      <c r="G153" s="105"/>
      <c r="H153" s="100"/>
      <c r="I153" s="99"/>
      <c r="J153" s="105"/>
      <c r="K153" s="99"/>
    </row>
    <row r="154" spans="1:11">
      <c r="A154" s="2" t="str">
        <f>IF(B154="","",COUNTA(B$2:B154))</f>
        <v/>
      </c>
      <c r="B154" s="99"/>
      <c r="C154" s="99"/>
      <c r="D154" s="99"/>
      <c r="E154" s="99"/>
      <c r="F154" s="99"/>
      <c r="G154" s="105"/>
      <c r="H154" s="100"/>
      <c r="I154" s="99"/>
      <c r="J154" s="105"/>
      <c r="K154" s="99"/>
    </row>
    <row r="155" spans="1:11">
      <c r="A155" s="2" t="str">
        <f>IF(B155="","",COUNTA(B$2:B155))</f>
        <v/>
      </c>
      <c r="B155" s="99"/>
      <c r="C155" s="99"/>
      <c r="D155" s="99"/>
      <c r="E155" s="99"/>
      <c r="F155" s="99"/>
      <c r="G155" s="105"/>
      <c r="H155" s="100"/>
      <c r="I155" s="99"/>
      <c r="J155" s="105"/>
      <c r="K155" s="99"/>
    </row>
    <row r="156" spans="1:11">
      <c r="A156" s="2" t="str">
        <f>IF(B156="","",COUNTA(B$2:B156))</f>
        <v/>
      </c>
      <c r="B156" s="99"/>
      <c r="C156" s="99"/>
      <c r="D156" s="99"/>
      <c r="E156" s="99"/>
      <c r="F156" s="99"/>
      <c r="G156" s="105"/>
      <c r="H156" s="100"/>
      <c r="I156" s="99"/>
      <c r="J156" s="105"/>
      <c r="K156" s="99"/>
    </row>
    <row r="157" spans="1:11">
      <c r="A157" s="2" t="str">
        <f>IF(B157="","",COUNTA(B$2:B157))</f>
        <v/>
      </c>
      <c r="B157" s="99"/>
      <c r="C157" s="99"/>
      <c r="D157" s="99"/>
      <c r="E157" s="99"/>
      <c r="F157" s="99"/>
      <c r="G157" s="105"/>
      <c r="H157" s="100"/>
      <c r="I157" s="99"/>
      <c r="J157" s="105"/>
      <c r="K157" s="99"/>
    </row>
    <row r="158" spans="1:11">
      <c r="A158" s="2" t="str">
        <f>IF(B158="","",COUNTA(B$2:B158))</f>
        <v/>
      </c>
      <c r="B158" s="99"/>
      <c r="C158" s="99"/>
      <c r="D158" s="99"/>
      <c r="E158" s="99"/>
      <c r="F158" s="99"/>
      <c r="G158" s="105"/>
      <c r="H158" s="100"/>
      <c r="I158" s="99"/>
      <c r="J158" s="105"/>
      <c r="K158" s="99"/>
    </row>
    <row r="159" spans="1:11">
      <c r="A159" s="2" t="str">
        <f>IF(B159="","",COUNTA(B$2:B159))</f>
        <v/>
      </c>
      <c r="B159" s="99"/>
      <c r="C159" s="99"/>
      <c r="D159" s="99"/>
      <c r="E159" s="99"/>
      <c r="F159" s="99"/>
      <c r="G159" s="105"/>
      <c r="H159" s="100"/>
      <c r="I159" s="99"/>
      <c r="J159" s="105"/>
      <c r="K159" s="99"/>
    </row>
    <row r="160" spans="1:11">
      <c r="A160" s="2" t="str">
        <f>IF(B160="","",COUNTA(B$2:B160))</f>
        <v/>
      </c>
      <c r="B160" s="99"/>
      <c r="C160" s="99"/>
      <c r="D160" s="99"/>
      <c r="E160" s="99"/>
      <c r="F160" s="99"/>
      <c r="G160" s="105"/>
      <c r="H160" s="100"/>
      <c r="I160" s="99"/>
      <c r="J160" s="105"/>
      <c r="K160" s="99"/>
    </row>
    <row r="161" spans="1:11">
      <c r="A161" s="2" t="str">
        <f>IF(B161="","",COUNTA(B$2:B161))</f>
        <v/>
      </c>
      <c r="B161" s="99"/>
      <c r="C161" s="99"/>
      <c r="D161" s="99"/>
      <c r="E161" s="99"/>
      <c r="F161" s="99"/>
      <c r="G161" s="105"/>
      <c r="H161" s="100"/>
      <c r="I161" s="99"/>
      <c r="J161" s="105"/>
      <c r="K161" s="99"/>
    </row>
    <row r="162" spans="1:11">
      <c r="A162" s="2" t="str">
        <f>IF(B162="","",COUNTA(B$2:B162))</f>
        <v/>
      </c>
      <c r="B162" s="99"/>
      <c r="C162" s="99"/>
      <c r="D162" s="99"/>
      <c r="E162" s="99"/>
      <c r="F162" s="99"/>
      <c r="G162" s="105"/>
      <c r="H162" s="100"/>
      <c r="I162" s="99"/>
      <c r="J162" s="105"/>
      <c r="K162" s="99"/>
    </row>
    <row r="163" spans="1:11">
      <c r="A163" s="2" t="str">
        <f>IF(B163="","",COUNTA(B$2:B163))</f>
        <v/>
      </c>
      <c r="B163" s="99"/>
      <c r="C163" s="99"/>
      <c r="D163" s="99"/>
      <c r="E163" s="99"/>
      <c r="F163" s="99"/>
      <c r="G163" s="105"/>
      <c r="H163" s="100"/>
      <c r="I163" s="99"/>
      <c r="J163" s="105"/>
      <c r="K163" s="99"/>
    </row>
    <row r="164" spans="1:11">
      <c r="A164" s="2" t="str">
        <f>IF(B164="","",COUNTA(B$2:B164))</f>
        <v/>
      </c>
      <c r="B164" s="99"/>
      <c r="C164" s="99"/>
      <c r="D164" s="99"/>
      <c r="E164" s="99"/>
      <c r="F164" s="99"/>
      <c r="G164" s="105"/>
      <c r="H164" s="100"/>
      <c r="I164" s="99"/>
      <c r="J164" s="105"/>
      <c r="K164" s="99"/>
    </row>
    <row r="165" spans="1:11">
      <c r="A165" s="2" t="str">
        <f>IF(B165="","",COUNTA(B$2:B165))</f>
        <v/>
      </c>
      <c r="B165" s="99"/>
      <c r="C165" s="99"/>
      <c r="D165" s="99"/>
      <c r="E165" s="99"/>
      <c r="F165" s="99"/>
      <c r="G165" s="105"/>
      <c r="H165" s="100"/>
      <c r="I165" s="99"/>
      <c r="J165" s="105"/>
      <c r="K165" s="99"/>
    </row>
    <row r="166" spans="1:11">
      <c r="A166" s="2" t="str">
        <f>IF(B166="","",COUNTA(B$2:B166))</f>
        <v/>
      </c>
      <c r="B166" s="99"/>
      <c r="C166" s="99"/>
      <c r="D166" s="99"/>
      <c r="E166" s="99"/>
      <c r="F166" s="99"/>
      <c r="G166" s="105"/>
      <c r="H166" s="100"/>
      <c r="I166" s="99"/>
      <c r="J166" s="105"/>
      <c r="K166" s="99"/>
    </row>
    <row r="167" spans="1:11">
      <c r="A167" s="2" t="str">
        <f>IF(B167="","",COUNTA(B$2:B167))</f>
        <v/>
      </c>
      <c r="B167" s="99"/>
      <c r="C167" s="99"/>
      <c r="D167" s="99"/>
      <c r="E167" s="99"/>
      <c r="F167" s="99"/>
      <c r="G167" s="105"/>
      <c r="H167" s="100"/>
      <c r="I167" s="99"/>
      <c r="J167" s="105"/>
      <c r="K167" s="99"/>
    </row>
    <row r="168" spans="1:11">
      <c r="A168" s="2" t="str">
        <f>IF(B168="","",COUNTA(B$2:B168))</f>
        <v/>
      </c>
      <c r="B168" s="99"/>
      <c r="C168" s="99"/>
      <c r="D168" s="99"/>
      <c r="E168" s="99"/>
      <c r="F168" s="99"/>
      <c r="G168" s="105"/>
      <c r="H168" s="100"/>
      <c r="I168" s="99"/>
      <c r="J168" s="105"/>
      <c r="K168" s="99"/>
    </row>
    <row r="169" spans="1:11">
      <c r="A169" s="2" t="str">
        <f>IF(B169="","",COUNTA(B$2:B169))</f>
        <v/>
      </c>
      <c r="B169" s="99"/>
      <c r="C169" s="99"/>
      <c r="D169" s="99"/>
      <c r="E169" s="99"/>
      <c r="F169" s="99"/>
      <c r="G169" s="105"/>
      <c r="H169" s="100"/>
      <c r="I169" s="99"/>
      <c r="J169" s="105"/>
      <c r="K169" s="99"/>
    </row>
    <row r="170" spans="1:11">
      <c r="A170" s="2" t="str">
        <f>IF(B170="","",COUNTA(B$2:B170))</f>
        <v/>
      </c>
      <c r="B170" s="99"/>
      <c r="C170" s="99"/>
      <c r="D170" s="99"/>
      <c r="E170" s="99"/>
      <c r="F170" s="99"/>
      <c r="G170" s="105"/>
      <c r="H170" s="100"/>
      <c r="I170" s="99"/>
      <c r="J170" s="105"/>
      <c r="K170" s="99"/>
    </row>
    <row r="171" spans="1:11">
      <c r="A171" s="2" t="str">
        <f>IF(B171="","",COUNTA(B$2:B171))</f>
        <v/>
      </c>
      <c r="B171" s="99"/>
      <c r="C171" s="99"/>
      <c r="D171" s="99"/>
      <c r="E171" s="99"/>
      <c r="F171" s="99"/>
      <c r="G171" s="105"/>
      <c r="H171" s="100"/>
      <c r="I171" s="99"/>
      <c r="J171" s="105"/>
      <c r="K171" s="99"/>
    </row>
    <row r="172" spans="1:11">
      <c r="A172" s="2" t="str">
        <f>IF(B172="","",COUNTA(B$2:B172))</f>
        <v/>
      </c>
      <c r="B172" s="99"/>
      <c r="C172" s="99"/>
      <c r="D172" s="99"/>
      <c r="E172" s="99"/>
      <c r="F172" s="99"/>
      <c r="G172" s="105"/>
      <c r="H172" s="100"/>
      <c r="I172" s="99"/>
      <c r="J172" s="105"/>
      <c r="K172" s="99"/>
    </row>
    <row r="173" spans="1:11">
      <c r="A173" s="2" t="str">
        <f>IF(B173="","",COUNTA(B$2:B173))</f>
        <v/>
      </c>
      <c r="B173" s="99"/>
      <c r="C173" s="99"/>
      <c r="D173" s="99"/>
      <c r="E173" s="99"/>
      <c r="F173" s="99"/>
      <c r="G173" s="105"/>
      <c r="H173" s="100"/>
      <c r="I173" s="99"/>
      <c r="J173" s="105"/>
      <c r="K173" s="99"/>
    </row>
    <row r="174" spans="1:11">
      <c r="A174" s="2" t="str">
        <f>IF(B174="","",COUNTA(B$2:B174))</f>
        <v/>
      </c>
      <c r="B174" s="99"/>
      <c r="C174" s="99"/>
      <c r="D174" s="99"/>
      <c r="E174" s="99"/>
      <c r="F174" s="99"/>
      <c r="G174" s="105"/>
      <c r="H174" s="100"/>
      <c r="I174" s="99"/>
      <c r="J174" s="105"/>
      <c r="K174" s="99"/>
    </row>
    <row r="175" spans="1:11">
      <c r="A175" s="2" t="str">
        <f>IF(B175="","",COUNTA(B$2:B175))</f>
        <v/>
      </c>
      <c r="B175" s="99"/>
      <c r="C175" s="99"/>
      <c r="D175" s="99"/>
      <c r="E175" s="99"/>
      <c r="F175" s="99"/>
      <c r="G175" s="105"/>
      <c r="H175" s="100"/>
      <c r="I175" s="99"/>
      <c r="J175" s="105"/>
      <c r="K175" s="99"/>
    </row>
    <row r="176" spans="1:11">
      <c r="A176" s="2" t="str">
        <f>IF(B176="","",COUNTA(B$2:B176))</f>
        <v/>
      </c>
      <c r="B176" s="99"/>
      <c r="C176" s="99"/>
      <c r="D176" s="99"/>
      <c r="E176" s="99"/>
      <c r="F176" s="99"/>
      <c r="G176" s="105"/>
      <c r="H176" s="100"/>
      <c r="I176" s="99"/>
      <c r="J176" s="105"/>
      <c r="K176" s="99"/>
    </row>
    <row r="177" spans="1:11">
      <c r="A177" s="2" t="str">
        <f>IF(B177="","",COUNTA(B$2:B177))</f>
        <v/>
      </c>
      <c r="B177" s="99"/>
      <c r="C177" s="99"/>
      <c r="D177" s="99"/>
      <c r="E177" s="99"/>
      <c r="F177" s="99"/>
      <c r="G177" s="105"/>
      <c r="H177" s="100"/>
      <c r="I177" s="99"/>
      <c r="J177" s="105"/>
      <c r="K177" s="99"/>
    </row>
    <row r="178" spans="1:11">
      <c r="A178" s="2" t="str">
        <f>IF(B178="","",COUNTA(B$2:B178))</f>
        <v/>
      </c>
      <c r="B178" s="99"/>
      <c r="C178" s="99"/>
      <c r="D178" s="99"/>
      <c r="E178" s="99"/>
      <c r="F178" s="99"/>
      <c r="G178" s="105"/>
      <c r="H178" s="100"/>
      <c r="I178" s="99"/>
      <c r="J178" s="105"/>
      <c r="K178" s="99"/>
    </row>
    <row r="179" spans="1:11">
      <c r="A179" s="2" t="str">
        <f>IF(B179="","",COUNTA(B$2:B179))</f>
        <v/>
      </c>
      <c r="B179" s="99"/>
      <c r="C179" s="99"/>
      <c r="D179" s="99"/>
      <c r="E179" s="99"/>
      <c r="F179" s="99"/>
      <c r="G179" s="105"/>
      <c r="H179" s="100"/>
      <c r="I179" s="99"/>
      <c r="J179" s="105"/>
      <c r="K179" s="99"/>
    </row>
    <row r="180" spans="1:11">
      <c r="A180" s="2" t="str">
        <f>IF(B180="","",COUNTA(B$2:B180))</f>
        <v/>
      </c>
      <c r="B180" s="99"/>
      <c r="C180" s="99"/>
      <c r="D180" s="99"/>
      <c r="E180" s="99"/>
      <c r="F180" s="99"/>
      <c r="G180" s="105"/>
      <c r="H180" s="100"/>
      <c r="I180" s="99"/>
      <c r="J180" s="105"/>
      <c r="K180" s="99"/>
    </row>
    <row r="181" spans="1:11">
      <c r="A181" s="2" t="str">
        <f>IF(B181="","",COUNTA(B$2:B181))</f>
        <v/>
      </c>
      <c r="B181" s="99"/>
      <c r="C181" s="99"/>
      <c r="D181" s="99"/>
      <c r="E181" s="99"/>
      <c r="F181" s="99"/>
      <c r="G181" s="105"/>
      <c r="H181" s="100"/>
      <c r="I181" s="99"/>
      <c r="J181" s="105"/>
      <c r="K181" s="99"/>
    </row>
    <row r="182" spans="1:11">
      <c r="A182" s="2" t="str">
        <f>IF(B182="","",COUNTA(B$2:B182))</f>
        <v/>
      </c>
      <c r="B182" s="99"/>
      <c r="C182" s="99"/>
      <c r="D182" s="99"/>
      <c r="E182" s="99"/>
      <c r="F182" s="99"/>
      <c r="G182" s="105"/>
      <c r="H182" s="100"/>
      <c r="I182" s="99"/>
      <c r="J182" s="105"/>
      <c r="K182" s="99"/>
    </row>
    <row r="183" spans="1:11">
      <c r="A183" s="2" t="str">
        <f>IF(B183="","",COUNTA(B$2:B183))</f>
        <v/>
      </c>
      <c r="B183" s="99"/>
      <c r="C183" s="99"/>
      <c r="D183" s="99"/>
      <c r="E183" s="99"/>
      <c r="F183" s="99"/>
      <c r="G183" s="105"/>
      <c r="H183" s="100"/>
      <c r="I183" s="99"/>
      <c r="J183" s="105"/>
      <c r="K183" s="99"/>
    </row>
    <row r="184" spans="1:11">
      <c r="A184" s="2" t="str">
        <f>IF(B184="","",COUNTA(B$2:B184))</f>
        <v/>
      </c>
      <c r="B184" s="99"/>
      <c r="C184" s="99"/>
      <c r="D184" s="99"/>
      <c r="E184" s="99"/>
      <c r="F184" s="99"/>
      <c r="G184" s="105"/>
      <c r="H184" s="100"/>
      <c r="I184" s="99"/>
      <c r="J184" s="105"/>
      <c r="K184" s="99"/>
    </row>
    <row r="185" spans="1:11">
      <c r="A185" s="2" t="str">
        <f>IF(B185="","",COUNTA(B$2:B185))</f>
        <v/>
      </c>
      <c r="B185" s="99"/>
      <c r="C185" s="99"/>
      <c r="D185" s="99"/>
      <c r="E185" s="99"/>
      <c r="F185" s="99"/>
      <c r="G185" s="105"/>
      <c r="H185" s="100"/>
      <c r="I185" s="99"/>
      <c r="J185" s="105"/>
      <c r="K185" s="99"/>
    </row>
    <row r="186" spans="1:11">
      <c r="A186" s="2" t="str">
        <f>IF(B186="","",COUNTA(B$2:B186))</f>
        <v/>
      </c>
      <c r="B186" s="99"/>
      <c r="C186" s="99"/>
      <c r="D186" s="99"/>
      <c r="E186" s="99"/>
      <c r="F186" s="99"/>
      <c r="G186" s="105"/>
      <c r="H186" s="100"/>
      <c r="I186" s="99"/>
      <c r="J186" s="105"/>
      <c r="K186" s="99"/>
    </row>
    <row r="187" spans="1:11">
      <c r="A187" s="2" t="str">
        <f>IF(B187="","",COUNTA(B$2:B187))</f>
        <v/>
      </c>
      <c r="B187" s="99"/>
      <c r="C187" s="99"/>
      <c r="D187" s="99"/>
      <c r="E187" s="99"/>
      <c r="F187" s="99"/>
      <c r="G187" s="105"/>
      <c r="H187" s="100"/>
      <c r="I187" s="99"/>
      <c r="J187" s="105"/>
      <c r="K187" s="99"/>
    </row>
    <row r="188" spans="1:11">
      <c r="A188" s="2" t="str">
        <f>IF(B188="","",COUNTA(B$2:B188))</f>
        <v/>
      </c>
      <c r="B188" s="99"/>
      <c r="C188" s="99"/>
      <c r="D188" s="99"/>
      <c r="E188" s="99"/>
      <c r="F188" s="99"/>
      <c r="G188" s="105"/>
      <c r="H188" s="100"/>
      <c r="I188" s="99"/>
      <c r="J188" s="105"/>
      <c r="K188" s="99"/>
    </row>
    <row r="189" spans="1:11">
      <c r="A189" s="2" t="str">
        <f>IF(B189="","",COUNTA(B$2:B189))</f>
        <v/>
      </c>
      <c r="B189" s="99"/>
      <c r="C189" s="99"/>
      <c r="D189" s="99"/>
      <c r="E189" s="99"/>
      <c r="F189" s="99"/>
      <c r="G189" s="105"/>
      <c r="H189" s="100"/>
      <c r="I189" s="99"/>
      <c r="J189" s="105"/>
      <c r="K189" s="99"/>
    </row>
    <row r="190" spans="1:11">
      <c r="A190" s="2" t="str">
        <f>IF(B190="","",COUNTA(B$2:B190))</f>
        <v/>
      </c>
      <c r="B190" s="99"/>
      <c r="C190" s="99"/>
      <c r="D190" s="99"/>
      <c r="E190" s="99"/>
      <c r="F190" s="99"/>
      <c r="G190" s="105"/>
      <c r="H190" s="100"/>
      <c r="I190" s="99"/>
      <c r="J190" s="105"/>
      <c r="K190" s="99"/>
    </row>
    <row r="191" spans="1:11">
      <c r="A191" s="2" t="str">
        <f>IF(B191="","",COUNTA(B$2:B191))</f>
        <v/>
      </c>
      <c r="B191" s="99"/>
      <c r="C191" s="99"/>
      <c r="D191" s="99"/>
      <c r="E191" s="99"/>
      <c r="F191" s="99"/>
      <c r="G191" s="105"/>
      <c r="H191" s="100"/>
      <c r="I191" s="99"/>
      <c r="J191" s="105"/>
      <c r="K191" s="99"/>
    </row>
    <row r="192" spans="1:11">
      <c r="A192" s="2" t="str">
        <f>IF(B192="","",COUNTA(B$2:B192))</f>
        <v/>
      </c>
      <c r="B192" s="99"/>
      <c r="C192" s="99"/>
      <c r="D192" s="99"/>
      <c r="E192" s="99"/>
      <c r="F192" s="99"/>
      <c r="G192" s="105"/>
      <c r="H192" s="100"/>
      <c r="I192" s="99"/>
      <c r="J192" s="105"/>
      <c r="K192" s="99"/>
    </row>
    <row r="193" spans="1:11">
      <c r="A193" s="2" t="str">
        <f>IF(B193="","",COUNTA(B$2:B193))</f>
        <v/>
      </c>
      <c r="B193" s="99"/>
      <c r="C193" s="99"/>
      <c r="D193" s="99"/>
      <c r="E193" s="99"/>
      <c r="F193" s="99"/>
      <c r="G193" s="105"/>
      <c r="H193" s="100"/>
      <c r="I193" s="99"/>
      <c r="J193" s="105"/>
      <c r="K193" s="99"/>
    </row>
    <row r="194" spans="1:11">
      <c r="A194" s="2" t="str">
        <f>IF(B194="","",COUNTA(B$2:B194))</f>
        <v/>
      </c>
      <c r="B194" s="99"/>
      <c r="C194" s="99"/>
      <c r="D194" s="99"/>
      <c r="E194" s="99"/>
      <c r="F194" s="99"/>
      <c r="G194" s="105"/>
      <c r="H194" s="100"/>
      <c r="I194" s="99"/>
      <c r="J194" s="105"/>
      <c r="K194" s="99"/>
    </row>
    <row r="195" spans="1:11">
      <c r="A195" s="2" t="str">
        <f>IF(B195="","",COUNTA(B$2:B195))</f>
        <v/>
      </c>
      <c r="B195" s="99"/>
      <c r="C195" s="99"/>
      <c r="D195" s="99"/>
      <c r="E195" s="99"/>
      <c r="F195" s="99"/>
      <c r="G195" s="105"/>
      <c r="H195" s="100"/>
      <c r="I195" s="99"/>
      <c r="J195" s="105"/>
      <c r="K195" s="99"/>
    </row>
    <row r="196" spans="1:11">
      <c r="A196" s="2" t="str">
        <f>IF(B196="","",COUNTA(B$2:B196))</f>
        <v/>
      </c>
      <c r="B196" s="99"/>
      <c r="C196" s="99"/>
      <c r="D196" s="99"/>
      <c r="E196" s="99"/>
      <c r="F196" s="99"/>
      <c r="G196" s="105"/>
      <c r="H196" s="100"/>
      <c r="I196" s="99"/>
      <c r="J196" s="105"/>
      <c r="K196" s="99"/>
    </row>
    <row r="197" spans="1:11">
      <c r="A197" s="2" t="str">
        <f>IF(B197="","",COUNTA(B$2:B197))</f>
        <v/>
      </c>
      <c r="B197" s="99"/>
      <c r="C197" s="99"/>
      <c r="D197" s="99"/>
      <c r="E197" s="99"/>
      <c r="F197" s="99"/>
      <c r="G197" s="105"/>
      <c r="H197" s="100"/>
      <c r="I197" s="99"/>
      <c r="J197" s="105"/>
      <c r="K197" s="99"/>
    </row>
    <row r="198" spans="1:11">
      <c r="A198" s="2" t="str">
        <f>IF(B198="","",COUNTA(B$2:B198))</f>
        <v/>
      </c>
      <c r="B198" s="99"/>
      <c r="C198" s="99"/>
      <c r="D198" s="99"/>
      <c r="E198" s="99"/>
      <c r="F198" s="99"/>
      <c r="G198" s="105"/>
      <c r="H198" s="100"/>
      <c r="I198" s="99"/>
      <c r="J198" s="105"/>
      <c r="K198" s="99"/>
    </row>
    <row r="199" spans="1:11">
      <c r="A199" s="2" t="str">
        <f>IF(B199="","",COUNTA(B$2:B199))</f>
        <v/>
      </c>
      <c r="B199" s="99"/>
      <c r="C199" s="99"/>
      <c r="D199" s="99"/>
      <c r="E199" s="99"/>
      <c r="F199" s="99"/>
      <c r="G199" s="105"/>
      <c r="H199" s="100"/>
      <c r="I199" s="99"/>
      <c r="J199" s="105"/>
      <c r="K199" s="99"/>
    </row>
    <row r="200" spans="1:11">
      <c r="A200" s="2" t="str">
        <f>IF(B200="","",COUNTA(B$2:B200))</f>
        <v/>
      </c>
      <c r="B200" s="99"/>
      <c r="C200" s="99"/>
      <c r="D200" s="99"/>
      <c r="E200" s="99"/>
      <c r="F200" s="99"/>
      <c r="G200" s="105"/>
      <c r="H200" s="100"/>
      <c r="I200" s="99"/>
      <c r="J200" s="105"/>
      <c r="K200" s="99"/>
    </row>
    <row r="201" spans="1:11">
      <c r="A201" s="2" t="str">
        <f>IF(B201="","",COUNTA(B$2:B201))</f>
        <v/>
      </c>
      <c r="B201" s="99"/>
      <c r="C201" s="99"/>
      <c r="D201" s="99"/>
      <c r="E201" s="99"/>
      <c r="F201" s="99"/>
      <c r="G201" s="100"/>
      <c r="H201" s="100"/>
      <c r="I201" s="101"/>
      <c r="J201" s="99"/>
      <c r="K201" s="99"/>
    </row>
    <row r="202" spans="1:11">
      <c r="A202" s="2" t="str">
        <f>IF(B202="","",COUNTA(B$2:B202))</f>
        <v/>
      </c>
      <c r="B202" s="99"/>
      <c r="C202" s="99"/>
      <c r="D202" s="99"/>
      <c r="E202" s="99"/>
      <c r="F202" s="99"/>
      <c r="G202" s="100"/>
      <c r="H202" s="100"/>
      <c r="I202" s="101"/>
      <c r="J202" s="99"/>
      <c r="K202" s="99"/>
    </row>
    <row r="203" spans="1:11">
      <c r="A203" s="2" t="str">
        <f>IF(B203="","",COUNTA(B$2:B203))</f>
        <v/>
      </c>
      <c r="B203" s="99"/>
      <c r="C203" s="99"/>
      <c r="D203" s="99"/>
      <c r="E203" s="99"/>
      <c r="F203" s="99"/>
      <c r="G203" s="100"/>
      <c r="H203" s="100"/>
      <c r="I203" s="101"/>
      <c r="J203" s="99"/>
      <c r="K203" s="99"/>
    </row>
    <row r="204" spans="1:11">
      <c r="A204" s="2" t="str">
        <f>IF(B204="","",COUNTA(B$2:B204))</f>
        <v/>
      </c>
      <c r="B204" s="99"/>
      <c r="C204" s="99"/>
      <c r="D204" s="99"/>
      <c r="E204" s="99"/>
      <c r="F204" s="99"/>
      <c r="G204" s="100"/>
      <c r="H204" s="100"/>
      <c r="I204" s="101"/>
      <c r="J204" s="99"/>
      <c r="K204" s="99"/>
    </row>
    <row r="205" spans="1:11">
      <c r="A205" s="2" t="str">
        <f>IF(B205="","",COUNTA(B$2:B205))</f>
        <v/>
      </c>
      <c r="B205" s="99"/>
      <c r="C205" s="99"/>
      <c r="D205" s="99"/>
      <c r="E205" s="99"/>
      <c r="F205" s="99"/>
      <c r="G205" s="100"/>
      <c r="H205" s="100"/>
      <c r="I205" s="101"/>
      <c r="J205" s="99"/>
      <c r="K205" s="99"/>
    </row>
    <row r="206" spans="1:11">
      <c r="A206" s="2" t="str">
        <f>IF(B206="","",COUNTA(B$2:B206))</f>
        <v/>
      </c>
      <c r="B206" s="99"/>
      <c r="C206" s="99"/>
      <c r="D206" s="99"/>
      <c r="E206" s="99"/>
      <c r="F206" s="99"/>
      <c r="G206" s="100"/>
      <c r="H206" s="100"/>
      <c r="I206" s="101"/>
      <c r="J206" s="99"/>
      <c r="K206" s="99"/>
    </row>
    <row r="207" spans="1:11">
      <c r="A207" s="2" t="str">
        <f>IF(B207="","",COUNTA(B$2:B207))</f>
        <v/>
      </c>
      <c r="B207" s="99"/>
      <c r="C207" s="99"/>
      <c r="D207" s="99"/>
      <c r="E207" s="99"/>
      <c r="F207" s="99"/>
      <c r="G207" s="100"/>
      <c r="H207" s="100"/>
      <c r="I207" s="101"/>
      <c r="J207" s="99"/>
      <c r="K207" s="99"/>
    </row>
    <row r="208" spans="1:11">
      <c r="A208" s="2" t="str">
        <f>IF(B208="","",COUNTA(B$2:B208))</f>
        <v/>
      </c>
      <c r="B208" s="99"/>
      <c r="C208" s="99"/>
      <c r="D208" s="99"/>
      <c r="E208" s="99"/>
      <c r="F208" s="99"/>
      <c r="G208" s="100"/>
      <c r="H208" s="100"/>
      <c r="I208" s="101"/>
      <c r="J208" s="99"/>
      <c r="K208" s="99"/>
    </row>
    <row r="209" spans="1:11">
      <c r="A209" s="2" t="str">
        <f>IF(B209="","",COUNTA(B$2:B209))</f>
        <v/>
      </c>
      <c r="B209" s="99"/>
      <c r="C209" s="99"/>
      <c r="D209" s="99"/>
      <c r="E209" s="99"/>
      <c r="F209" s="99"/>
      <c r="G209" s="100"/>
      <c r="H209" s="100"/>
      <c r="I209" s="101"/>
      <c r="J209" s="99"/>
      <c r="K209" s="99"/>
    </row>
    <row r="210" spans="1:11">
      <c r="A210" s="2" t="str">
        <f>IF(B210="","",COUNTA(B$2:B210))</f>
        <v/>
      </c>
      <c r="B210" s="99"/>
      <c r="C210" s="99"/>
      <c r="D210" s="99"/>
      <c r="E210" s="99"/>
      <c r="F210" s="99"/>
      <c r="G210" s="100"/>
      <c r="H210" s="100"/>
      <c r="I210" s="101"/>
      <c r="J210" s="99"/>
      <c r="K210" s="99"/>
    </row>
    <row r="211" spans="1:11">
      <c r="A211" s="2" t="str">
        <f>IF(B211="","",COUNTA(B$2:B211))</f>
        <v/>
      </c>
      <c r="B211" s="99"/>
      <c r="C211" s="99"/>
      <c r="D211" s="99"/>
      <c r="E211" s="99"/>
      <c r="F211" s="99"/>
      <c r="G211" s="100"/>
      <c r="H211" s="100"/>
      <c r="I211" s="101"/>
      <c r="J211" s="99"/>
      <c r="K211" s="99"/>
    </row>
    <row r="212" spans="1:11">
      <c r="A212" s="2" t="str">
        <f>IF(B212="","",COUNTA(B$2:B212))</f>
        <v/>
      </c>
      <c r="B212" s="99"/>
      <c r="C212" s="99"/>
      <c r="D212" s="99"/>
      <c r="E212" s="99"/>
      <c r="F212" s="99"/>
      <c r="G212" s="100"/>
      <c r="H212" s="100"/>
      <c r="I212" s="101"/>
      <c r="J212" s="99"/>
      <c r="K212" s="99"/>
    </row>
    <row r="213" spans="1:11">
      <c r="A213" s="2" t="str">
        <f>IF(B213="","",COUNTA(B$2:B213))</f>
        <v/>
      </c>
      <c r="B213" s="99"/>
      <c r="C213" s="99"/>
      <c r="D213" s="99"/>
      <c r="E213" s="99"/>
      <c r="F213" s="99"/>
      <c r="G213" s="100"/>
      <c r="H213" s="100"/>
      <c r="I213" s="101"/>
      <c r="J213" s="99"/>
      <c r="K213" s="99"/>
    </row>
    <row r="214" spans="1:11">
      <c r="A214" s="2" t="str">
        <f>IF(B214="","",COUNTA(B$2:B214))</f>
        <v/>
      </c>
      <c r="B214" s="99"/>
      <c r="C214" s="99"/>
      <c r="D214" s="99"/>
      <c r="E214" s="99"/>
      <c r="F214" s="99"/>
      <c r="G214" s="100"/>
      <c r="H214" s="100"/>
      <c r="I214" s="101"/>
      <c r="J214" s="99"/>
      <c r="K214" s="99"/>
    </row>
    <row r="215" spans="1:11">
      <c r="A215" s="2" t="str">
        <f>IF(B215="","",COUNTA(B$2:B215))</f>
        <v/>
      </c>
      <c r="B215" s="99"/>
      <c r="C215" s="99"/>
      <c r="D215" s="99"/>
      <c r="E215" s="99"/>
      <c r="F215" s="99"/>
      <c r="G215" s="100"/>
      <c r="H215" s="100"/>
      <c r="I215" s="101"/>
      <c r="J215" s="99"/>
      <c r="K215" s="99"/>
    </row>
    <row r="216" spans="1:11">
      <c r="A216" s="2" t="str">
        <f>IF(B216="","",COUNTA(B$2:B216))</f>
        <v/>
      </c>
      <c r="B216" s="99"/>
      <c r="C216" s="99"/>
      <c r="D216" s="99"/>
      <c r="E216" s="99"/>
      <c r="F216" s="99"/>
      <c r="G216" s="100"/>
      <c r="H216" s="100"/>
      <c r="I216" s="101"/>
      <c r="J216" s="99"/>
      <c r="K216" s="99"/>
    </row>
    <row r="217" spans="1:11">
      <c r="A217" s="2" t="str">
        <f>IF(B217="","",COUNTA(B$2:B217))</f>
        <v/>
      </c>
      <c r="B217" s="99"/>
      <c r="C217" s="99"/>
      <c r="D217" s="99"/>
      <c r="E217" s="99"/>
      <c r="F217" s="99"/>
      <c r="G217" s="100"/>
      <c r="H217" s="100"/>
      <c r="I217" s="101"/>
      <c r="J217" s="99"/>
      <c r="K217" s="99"/>
    </row>
    <row r="218" spans="1:11">
      <c r="A218" s="2" t="str">
        <f>IF(B218="","",COUNTA(B$2:B218))</f>
        <v/>
      </c>
      <c r="B218" s="99"/>
      <c r="C218" s="99"/>
      <c r="D218" s="99"/>
      <c r="E218" s="99"/>
      <c r="F218" s="99"/>
      <c r="G218" s="100"/>
      <c r="H218" s="100"/>
      <c r="I218" s="101"/>
      <c r="J218" s="99"/>
      <c r="K218" s="99"/>
    </row>
    <row r="219" spans="1:11">
      <c r="A219" s="2" t="str">
        <f>IF(B219="","",COUNTA(B$2:B219))</f>
        <v/>
      </c>
      <c r="B219" s="99"/>
      <c r="C219" s="99"/>
      <c r="D219" s="99"/>
      <c r="E219" s="99"/>
      <c r="F219" s="99"/>
      <c r="G219" s="100"/>
      <c r="H219" s="100"/>
      <c r="I219" s="101"/>
      <c r="J219" s="99"/>
      <c r="K219" s="99"/>
    </row>
    <row r="220" spans="1:11">
      <c r="A220" s="2" t="str">
        <f>IF(B220="","",COUNTA(B$2:B220))</f>
        <v/>
      </c>
      <c r="B220" s="99"/>
      <c r="C220" s="99"/>
      <c r="D220" s="99"/>
      <c r="E220" s="99"/>
      <c r="F220" s="99"/>
      <c r="G220" s="100"/>
      <c r="H220" s="100"/>
      <c r="I220" s="101"/>
      <c r="J220" s="99"/>
      <c r="K220" s="99"/>
    </row>
    <row r="221" spans="1:11">
      <c r="A221" s="2" t="str">
        <f>IF(B221="","",COUNTA(B$2:B221))</f>
        <v/>
      </c>
      <c r="B221" s="99"/>
      <c r="C221" s="99"/>
      <c r="D221" s="99"/>
      <c r="E221" s="99"/>
      <c r="F221" s="99"/>
      <c r="G221" s="100"/>
      <c r="H221" s="100"/>
      <c r="I221" s="101"/>
      <c r="J221" s="99"/>
      <c r="K221" s="99"/>
    </row>
    <row r="222" spans="1:11">
      <c r="A222" s="2" t="str">
        <f>IF(B222="","",COUNTA(B$2:B222))</f>
        <v/>
      </c>
      <c r="B222" s="99"/>
      <c r="C222" s="99"/>
      <c r="D222" s="99"/>
      <c r="E222" s="99"/>
      <c r="F222" s="99"/>
      <c r="G222" s="100"/>
      <c r="H222" s="100"/>
      <c r="I222" s="101"/>
      <c r="J222" s="99"/>
      <c r="K222" s="99"/>
    </row>
    <row r="223" spans="1:11">
      <c r="A223" s="2" t="str">
        <f>IF(B223="","",COUNTA(B$2:B223))</f>
        <v/>
      </c>
      <c r="B223" s="99"/>
      <c r="C223" s="99"/>
      <c r="D223" s="99"/>
      <c r="E223" s="99"/>
      <c r="F223" s="99"/>
      <c r="G223" s="100"/>
      <c r="H223" s="100"/>
      <c r="I223" s="101"/>
      <c r="J223" s="99"/>
      <c r="K223" s="99"/>
    </row>
    <row r="224" spans="1:11">
      <c r="A224" s="2" t="str">
        <f>IF(B224="","",COUNTA(B$2:B224))</f>
        <v/>
      </c>
      <c r="B224" s="99"/>
      <c r="C224" s="99"/>
      <c r="D224" s="99"/>
      <c r="E224" s="99"/>
      <c r="F224" s="99"/>
      <c r="G224" s="100"/>
      <c r="H224" s="100"/>
      <c r="I224" s="101"/>
      <c r="J224" s="99"/>
      <c r="K224" s="99"/>
    </row>
    <row r="225" spans="1:11">
      <c r="A225" s="2" t="str">
        <f>IF(B225="","",COUNTA(B$2:B225))</f>
        <v/>
      </c>
      <c r="B225" s="99"/>
      <c r="C225" s="99"/>
      <c r="D225" s="99"/>
      <c r="E225" s="99"/>
      <c r="F225" s="99"/>
      <c r="G225" s="100"/>
      <c r="H225" s="100"/>
      <c r="I225" s="101"/>
      <c r="J225" s="99"/>
      <c r="K225" s="99"/>
    </row>
    <row r="226" spans="1:11">
      <c r="A226" s="2" t="str">
        <f>IF(B226="","",COUNTA(B$2:B226))</f>
        <v/>
      </c>
      <c r="B226" s="99"/>
      <c r="C226" s="99"/>
      <c r="D226" s="99"/>
      <c r="E226" s="99"/>
      <c r="F226" s="99"/>
      <c r="G226" s="100"/>
      <c r="H226" s="100"/>
      <c r="I226" s="101"/>
      <c r="J226" s="99"/>
      <c r="K226" s="99"/>
    </row>
    <row r="227" spans="1:11">
      <c r="A227" s="2" t="str">
        <f>IF(B227="","",COUNTA(B$2:B227))</f>
        <v/>
      </c>
      <c r="B227" s="99"/>
      <c r="C227" s="99"/>
      <c r="D227" s="99"/>
      <c r="E227" s="99"/>
      <c r="F227" s="99"/>
      <c r="G227" s="100"/>
      <c r="H227" s="100"/>
      <c r="I227" s="101"/>
      <c r="J227" s="99"/>
      <c r="K227" s="99"/>
    </row>
    <row r="228" spans="1:11">
      <c r="A228" s="2" t="str">
        <f>IF(B228="","",COUNTA(B$2:B228))</f>
        <v/>
      </c>
      <c r="B228" s="99"/>
      <c r="C228" s="99"/>
      <c r="D228" s="99"/>
      <c r="E228" s="99"/>
      <c r="F228" s="99"/>
      <c r="G228" s="100"/>
      <c r="H228" s="100"/>
      <c r="I228" s="101"/>
      <c r="J228" s="99"/>
      <c r="K228" s="99"/>
    </row>
    <row r="229" spans="1:11">
      <c r="A229" s="2" t="str">
        <f>IF(B229="","",COUNTA(B$2:B229))</f>
        <v/>
      </c>
      <c r="B229" s="99"/>
      <c r="C229" s="99"/>
      <c r="D229" s="99"/>
      <c r="E229" s="99"/>
      <c r="F229" s="99"/>
      <c r="G229" s="100"/>
      <c r="H229" s="100"/>
      <c r="I229" s="101"/>
      <c r="J229" s="99"/>
      <c r="K229" s="99"/>
    </row>
    <row r="230" spans="1:11">
      <c r="A230" s="2" t="str">
        <f>IF(B230="","",COUNTA(B$2:B230))</f>
        <v/>
      </c>
      <c r="B230" s="99"/>
      <c r="C230" s="99"/>
      <c r="D230" s="99"/>
      <c r="E230" s="99"/>
      <c r="F230" s="99"/>
      <c r="G230" s="100"/>
      <c r="H230" s="100"/>
      <c r="I230" s="101"/>
      <c r="J230" s="99"/>
      <c r="K230" s="99"/>
    </row>
    <row r="231" spans="1:11">
      <c r="A231" s="2" t="str">
        <f>IF(B231="","",COUNTA(B$2:B231))</f>
        <v/>
      </c>
      <c r="B231" s="99"/>
      <c r="C231" s="99"/>
      <c r="D231" s="99"/>
      <c r="E231" s="99"/>
      <c r="F231" s="99"/>
      <c r="G231" s="100"/>
      <c r="H231" s="100"/>
      <c r="I231" s="101"/>
      <c r="J231" s="99"/>
      <c r="K231" s="99"/>
    </row>
    <row r="232" spans="1:11">
      <c r="A232" s="2" t="str">
        <f>IF(B232="","",COUNTA(B$2:B232))</f>
        <v/>
      </c>
      <c r="B232" s="99"/>
      <c r="C232" s="99"/>
      <c r="D232" s="99"/>
      <c r="E232" s="99"/>
      <c r="F232" s="99"/>
      <c r="G232" s="100"/>
      <c r="H232" s="100"/>
      <c r="I232" s="101"/>
      <c r="J232" s="99"/>
      <c r="K232" s="99"/>
    </row>
    <row r="233" spans="1:11">
      <c r="A233" s="2" t="str">
        <f>IF(B233="","",COUNTA(B$2:B233))</f>
        <v/>
      </c>
      <c r="B233" s="99"/>
      <c r="C233" s="99"/>
      <c r="D233" s="99"/>
      <c r="E233" s="99"/>
      <c r="F233" s="99"/>
      <c r="G233" s="100"/>
      <c r="H233" s="100"/>
      <c r="I233" s="101"/>
      <c r="J233" s="99"/>
      <c r="K233" s="99"/>
    </row>
    <row r="234" spans="1:11">
      <c r="A234" s="2" t="str">
        <f>IF(B234="","",COUNTA(B$2:B234))</f>
        <v/>
      </c>
      <c r="B234" s="99"/>
      <c r="C234" s="99"/>
      <c r="D234" s="99"/>
      <c r="E234" s="99"/>
      <c r="F234" s="99"/>
      <c r="G234" s="100"/>
      <c r="H234" s="100"/>
      <c r="I234" s="101"/>
      <c r="J234" s="99"/>
      <c r="K234" s="99"/>
    </row>
    <row r="235" spans="1:11">
      <c r="A235" s="2" t="str">
        <f>IF(B235="","",COUNTA(B$2:B235))</f>
        <v/>
      </c>
      <c r="B235" s="99"/>
      <c r="C235" s="99"/>
      <c r="D235" s="99"/>
      <c r="E235" s="99"/>
      <c r="F235" s="99"/>
      <c r="G235" s="100"/>
      <c r="H235" s="100"/>
      <c r="I235" s="101"/>
      <c r="J235" s="99"/>
      <c r="K235" s="99"/>
    </row>
    <row r="236" spans="1:11">
      <c r="A236" s="2" t="str">
        <f>IF(B236="","",COUNTA(B$2:B236))</f>
        <v/>
      </c>
      <c r="B236" s="99"/>
      <c r="C236" s="99"/>
      <c r="D236" s="99"/>
      <c r="E236" s="99"/>
      <c r="F236" s="99"/>
      <c r="G236" s="100"/>
      <c r="H236" s="100"/>
      <c r="I236" s="101"/>
      <c r="J236" s="99"/>
      <c r="K236" s="99"/>
    </row>
    <row r="237" spans="1:11">
      <c r="A237" s="2" t="str">
        <f>IF(B237="","",COUNTA(B$2:B237))</f>
        <v/>
      </c>
      <c r="B237" s="99"/>
      <c r="C237" s="99"/>
      <c r="D237" s="99"/>
      <c r="E237" s="99"/>
      <c r="F237" s="99"/>
      <c r="G237" s="100"/>
      <c r="H237" s="100"/>
      <c r="I237" s="101"/>
      <c r="J237" s="99"/>
      <c r="K237" s="99"/>
    </row>
    <row r="238" spans="1:11">
      <c r="A238" s="2" t="str">
        <f>IF(B238="","",COUNTA(B$2:B238))</f>
        <v/>
      </c>
      <c r="B238" s="99"/>
      <c r="C238" s="99"/>
      <c r="D238" s="99"/>
      <c r="E238" s="99"/>
      <c r="F238" s="99"/>
      <c r="G238" s="100"/>
      <c r="H238" s="100"/>
      <c r="I238" s="101"/>
      <c r="J238" s="99"/>
      <c r="K238" s="99"/>
    </row>
    <row r="239" spans="1:11">
      <c r="A239" s="2" t="str">
        <f>IF(B239="","",COUNTA(B$2:B239))</f>
        <v/>
      </c>
      <c r="B239" s="99"/>
      <c r="C239" s="99"/>
      <c r="D239" s="99"/>
      <c r="E239" s="99"/>
      <c r="F239" s="99"/>
      <c r="G239" s="100"/>
      <c r="H239" s="100"/>
      <c r="I239" s="101"/>
      <c r="J239" s="99"/>
      <c r="K239" s="99"/>
    </row>
    <row r="240" spans="1:11">
      <c r="A240" s="2" t="str">
        <f>IF(B240="","",COUNTA(B$2:B240))</f>
        <v/>
      </c>
      <c r="B240" s="99"/>
      <c r="C240" s="99"/>
      <c r="D240" s="99"/>
      <c r="E240" s="99"/>
      <c r="F240" s="99"/>
      <c r="G240" s="100"/>
      <c r="H240" s="100"/>
      <c r="I240" s="101"/>
      <c r="J240" s="99"/>
      <c r="K240" s="99"/>
    </row>
    <row r="241" spans="1:11">
      <c r="A241" s="2" t="str">
        <f>IF(B241="","",COUNTA(B$2:B241))</f>
        <v/>
      </c>
      <c r="B241" s="99"/>
      <c r="C241" s="99"/>
      <c r="D241" s="99"/>
      <c r="E241" s="99"/>
      <c r="F241" s="99"/>
      <c r="G241" s="100"/>
      <c r="H241" s="100"/>
      <c r="I241" s="101"/>
      <c r="J241" s="99"/>
      <c r="K241" s="99"/>
    </row>
    <row r="242" spans="1:11">
      <c r="A242" s="2" t="str">
        <f>IF(B242="","",COUNTA(B$2:B242))</f>
        <v/>
      </c>
      <c r="B242" s="99"/>
      <c r="C242" s="99"/>
      <c r="D242" s="99"/>
      <c r="E242" s="99"/>
      <c r="F242" s="99"/>
      <c r="G242" s="100"/>
      <c r="H242" s="100"/>
      <c r="I242" s="101"/>
      <c r="J242" s="99"/>
      <c r="K242" s="99"/>
    </row>
    <row r="243" spans="1:11">
      <c r="A243" s="2" t="str">
        <f>IF(B243="","",COUNTA(B$2:B243))</f>
        <v/>
      </c>
      <c r="B243" s="99"/>
      <c r="C243" s="99"/>
      <c r="D243" s="99"/>
      <c r="E243" s="99"/>
      <c r="F243" s="99"/>
      <c r="G243" s="100"/>
      <c r="H243" s="100"/>
      <c r="I243" s="101"/>
      <c r="J243" s="99"/>
      <c r="K243" s="99"/>
    </row>
    <row r="244" spans="1:11">
      <c r="A244" s="2" t="str">
        <f>IF(B244="","",COUNTA(B$2:B244))</f>
        <v/>
      </c>
      <c r="B244" s="99"/>
      <c r="C244" s="99"/>
      <c r="D244" s="99"/>
      <c r="E244" s="99"/>
      <c r="F244" s="99"/>
      <c r="G244" s="100"/>
      <c r="H244" s="100"/>
      <c r="I244" s="101"/>
      <c r="J244" s="99"/>
      <c r="K244" s="99"/>
    </row>
    <row r="245" spans="1:11">
      <c r="A245" s="2" t="str">
        <f>IF(B245="","",COUNTA(B$2:B245))</f>
        <v/>
      </c>
      <c r="B245" s="99"/>
      <c r="C245" s="99"/>
      <c r="D245" s="99"/>
      <c r="E245" s="99"/>
      <c r="F245" s="99"/>
      <c r="G245" s="100"/>
      <c r="H245" s="100"/>
      <c r="I245" s="101"/>
      <c r="J245" s="99"/>
      <c r="K245" s="99"/>
    </row>
    <row r="246" spans="1:11">
      <c r="A246" s="2" t="str">
        <f>IF(B246="","",COUNTA(B$2:B246))</f>
        <v/>
      </c>
      <c r="B246" s="99"/>
      <c r="C246" s="99"/>
      <c r="D246" s="99"/>
      <c r="E246" s="99"/>
      <c r="F246" s="99"/>
      <c r="G246" s="100"/>
      <c r="H246" s="100"/>
      <c r="I246" s="101"/>
      <c r="J246" s="99"/>
      <c r="K246" s="99"/>
    </row>
    <row r="247" spans="1:11">
      <c r="A247" s="2" t="str">
        <f>IF(B247="","",COUNTA(B$2:B247))</f>
        <v/>
      </c>
      <c r="B247" s="99"/>
      <c r="C247" s="99"/>
      <c r="D247" s="99"/>
      <c r="E247" s="99"/>
      <c r="F247" s="99"/>
      <c r="G247" s="100"/>
      <c r="H247" s="100"/>
      <c r="I247" s="101"/>
      <c r="J247" s="99"/>
      <c r="K247" s="99"/>
    </row>
    <row r="248" spans="1:11">
      <c r="A248" s="2" t="str">
        <f>IF(B248="","",COUNTA(B$2:B248))</f>
        <v/>
      </c>
      <c r="B248" s="99"/>
      <c r="C248" s="99"/>
      <c r="D248" s="99"/>
      <c r="E248" s="99"/>
      <c r="F248" s="99"/>
      <c r="G248" s="100"/>
      <c r="H248" s="100"/>
      <c r="I248" s="101"/>
      <c r="J248" s="99"/>
      <c r="K248" s="99"/>
    </row>
    <row r="249" spans="1:11">
      <c r="A249" s="2" t="str">
        <f>IF(B249="","",COUNTA(B$2:B249))</f>
        <v/>
      </c>
      <c r="B249" s="99"/>
      <c r="C249" s="99"/>
      <c r="D249" s="99"/>
      <c r="E249" s="99"/>
      <c r="F249" s="99"/>
      <c r="G249" s="100"/>
      <c r="H249" s="100"/>
      <c r="I249" s="101"/>
      <c r="J249" s="99"/>
      <c r="K249" s="99"/>
    </row>
    <row r="250" spans="1:11">
      <c r="A250" s="2" t="str">
        <f>IF(B250="","",COUNTA(B$2:B250))</f>
        <v/>
      </c>
      <c r="B250" s="99"/>
      <c r="C250" s="99"/>
      <c r="D250" s="99"/>
      <c r="E250" s="99"/>
      <c r="F250" s="99"/>
      <c r="G250" s="100"/>
      <c r="H250" s="100"/>
      <c r="I250" s="101"/>
      <c r="J250" s="99"/>
      <c r="K250" s="99"/>
    </row>
    <row r="251" spans="1:11">
      <c r="A251" s="2" t="str">
        <f>IF(B251="","",COUNTA(B$2:B251))</f>
        <v/>
      </c>
      <c r="B251" s="99"/>
      <c r="C251" s="99"/>
      <c r="D251" s="99"/>
      <c r="E251" s="99"/>
      <c r="F251" s="99"/>
      <c r="G251" s="100"/>
      <c r="H251" s="100"/>
      <c r="I251" s="101"/>
      <c r="J251" s="99"/>
      <c r="K251" s="99"/>
    </row>
    <row r="252" spans="1:11">
      <c r="A252" s="2" t="str">
        <f>IF(B252="","",COUNTA(B$2:B252))</f>
        <v/>
      </c>
      <c r="B252" s="99"/>
      <c r="C252" s="99"/>
      <c r="D252" s="99"/>
      <c r="E252" s="99"/>
      <c r="F252" s="99"/>
      <c r="G252" s="100"/>
      <c r="H252" s="100"/>
      <c r="I252" s="101"/>
      <c r="J252" s="99"/>
      <c r="K252" s="99"/>
    </row>
    <row r="253" spans="1:11">
      <c r="A253" s="2" t="str">
        <f>IF(B253="","",COUNTA(B$2:B253))</f>
        <v/>
      </c>
      <c r="B253" s="99"/>
      <c r="C253" s="99"/>
      <c r="D253" s="99"/>
      <c r="E253" s="99"/>
      <c r="F253" s="99"/>
      <c r="G253" s="100"/>
      <c r="H253" s="100"/>
      <c r="I253" s="101"/>
      <c r="J253" s="99"/>
      <c r="K253" s="99"/>
    </row>
    <row r="254" spans="1:11">
      <c r="A254" s="2" t="str">
        <f>IF(B254="","",COUNTA(B$2:B254))</f>
        <v/>
      </c>
      <c r="B254" s="99"/>
      <c r="C254" s="99"/>
      <c r="D254" s="99"/>
      <c r="E254" s="99"/>
      <c r="F254" s="99"/>
      <c r="G254" s="100"/>
      <c r="H254" s="100"/>
      <c r="I254" s="101"/>
      <c r="J254" s="99"/>
      <c r="K254" s="99"/>
    </row>
    <row r="255" spans="1:11">
      <c r="A255" s="2" t="str">
        <f>IF(B255="","",COUNTA(B$2:B255))</f>
        <v/>
      </c>
      <c r="B255" s="99"/>
      <c r="C255" s="99"/>
      <c r="D255" s="99"/>
      <c r="E255" s="99"/>
      <c r="F255" s="99"/>
      <c r="G255" s="100"/>
      <c r="H255" s="100"/>
      <c r="I255" s="101"/>
      <c r="J255" s="99"/>
      <c r="K255" s="99"/>
    </row>
    <row r="256" spans="1:11">
      <c r="A256" s="2" t="str">
        <f>IF(B256="","",COUNTA(B$2:B256))</f>
        <v/>
      </c>
      <c r="B256" s="99"/>
      <c r="C256" s="99"/>
      <c r="D256" s="99"/>
      <c r="E256" s="99"/>
      <c r="F256" s="99"/>
      <c r="G256" s="100"/>
      <c r="H256" s="100"/>
      <c r="I256" s="101"/>
      <c r="J256" s="99"/>
      <c r="K256" s="99"/>
    </row>
    <row r="257" spans="1:11">
      <c r="A257" s="2" t="str">
        <f>IF(B257="","",COUNTA(B$2:B257))</f>
        <v/>
      </c>
      <c r="B257" s="99"/>
      <c r="C257" s="99"/>
      <c r="D257" s="99"/>
      <c r="E257" s="99"/>
      <c r="F257" s="99"/>
      <c r="G257" s="100"/>
      <c r="H257" s="100"/>
      <c r="I257" s="101"/>
      <c r="J257" s="99"/>
      <c r="K257" s="99"/>
    </row>
    <row r="258" spans="1:11">
      <c r="A258" s="2" t="str">
        <f>IF(B258="","",COUNTA(B$2:B258))</f>
        <v/>
      </c>
      <c r="B258" s="99"/>
      <c r="C258" s="99"/>
      <c r="D258" s="99"/>
      <c r="E258" s="99"/>
      <c r="F258" s="99"/>
      <c r="G258" s="100"/>
      <c r="H258" s="100"/>
      <c r="I258" s="101"/>
      <c r="J258" s="99"/>
      <c r="K258" s="99"/>
    </row>
    <row r="259" spans="1:11">
      <c r="A259" s="2" t="str">
        <f>IF(B259="","",COUNTA(B$2:B259))</f>
        <v/>
      </c>
      <c r="B259" s="99"/>
      <c r="C259" s="99"/>
      <c r="D259" s="99"/>
      <c r="E259" s="99"/>
      <c r="F259" s="99"/>
      <c r="G259" s="100"/>
      <c r="H259" s="100"/>
      <c r="I259" s="101"/>
      <c r="J259" s="99"/>
      <c r="K259" s="99"/>
    </row>
    <row r="260" spans="1:11">
      <c r="A260" s="2" t="str">
        <f>IF(B260="","",COUNTA(B$2:B260))</f>
        <v/>
      </c>
      <c r="B260" s="99"/>
      <c r="C260" s="99"/>
      <c r="D260" s="99"/>
      <c r="E260" s="99"/>
      <c r="F260" s="99"/>
      <c r="G260" s="100"/>
      <c r="H260" s="100"/>
      <c r="I260" s="101"/>
      <c r="J260" s="99"/>
      <c r="K260" s="99"/>
    </row>
    <row r="261" spans="1:11">
      <c r="A261" s="2" t="str">
        <f>IF(B261="","",COUNTA(B$2:B261))</f>
        <v/>
      </c>
      <c r="B261" s="99"/>
      <c r="C261" s="99"/>
      <c r="D261" s="99"/>
      <c r="E261" s="99"/>
      <c r="F261" s="99"/>
      <c r="G261" s="100"/>
      <c r="H261" s="100"/>
      <c r="I261" s="101"/>
      <c r="J261" s="99"/>
      <c r="K261" s="99"/>
    </row>
    <row r="262" spans="1:11">
      <c r="A262" s="2" t="str">
        <f>IF(B262="","",COUNTA(B$2:B262))</f>
        <v/>
      </c>
      <c r="B262" s="99"/>
      <c r="C262" s="99"/>
      <c r="D262" s="99"/>
      <c r="E262" s="99"/>
      <c r="F262" s="99"/>
      <c r="G262" s="100"/>
      <c r="H262" s="100"/>
      <c r="I262" s="101"/>
      <c r="J262" s="99"/>
      <c r="K262" s="99"/>
    </row>
    <row r="263" spans="1:11">
      <c r="A263" s="2" t="str">
        <f>IF(B263="","",COUNTA(B$2:B263))</f>
        <v/>
      </c>
      <c r="B263" s="99"/>
      <c r="C263" s="99"/>
      <c r="D263" s="99"/>
      <c r="E263" s="99"/>
      <c r="F263" s="99"/>
      <c r="G263" s="100"/>
      <c r="H263" s="100"/>
      <c r="I263" s="101"/>
      <c r="J263" s="99"/>
      <c r="K263" s="99"/>
    </row>
    <row r="264" spans="1:11">
      <c r="A264" s="2" t="str">
        <f>IF(B264="","",COUNTA(B$2:B264))</f>
        <v/>
      </c>
      <c r="B264" s="99"/>
      <c r="C264" s="99"/>
      <c r="D264" s="99"/>
      <c r="E264" s="99"/>
      <c r="F264" s="99"/>
      <c r="G264" s="100"/>
      <c r="H264" s="100"/>
      <c r="I264" s="101"/>
      <c r="J264" s="99"/>
      <c r="K264" s="99"/>
    </row>
    <row r="265" spans="1:11">
      <c r="A265" s="2" t="str">
        <f>IF(B265="","",COUNTA(B$2:B265))</f>
        <v/>
      </c>
      <c r="B265" s="99"/>
      <c r="C265" s="99"/>
      <c r="D265" s="99"/>
      <c r="E265" s="99"/>
      <c r="F265" s="99"/>
      <c r="G265" s="100"/>
      <c r="H265" s="100"/>
      <c r="I265" s="101"/>
      <c r="J265" s="99"/>
      <c r="K265" s="99"/>
    </row>
    <row r="266" spans="1:11">
      <c r="A266" s="2" t="str">
        <f>IF(B266="","",COUNTA(B$2:B266))</f>
        <v/>
      </c>
      <c r="B266" s="99"/>
      <c r="C266" s="99"/>
      <c r="D266" s="99"/>
      <c r="E266" s="99"/>
      <c r="F266" s="99"/>
      <c r="G266" s="100"/>
      <c r="H266" s="100"/>
      <c r="I266" s="101"/>
      <c r="J266" s="99"/>
      <c r="K266" s="99"/>
    </row>
    <row r="267" spans="1:11">
      <c r="A267" s="2" t="str">
        <f>IF(B267="","",COUNTA(B$2:B267))</f>
        <v/>
      </c>
      <c r="B267" s="99"/>
      <c r="C267" s="99"/>
      <c r="D267" s="99"/>
      <c r="E267" s="99"/>
      <c r="F267" s="99"/>
      <c r="G267" s="100"/>
      <c r="H267" s="100"/>
      <c r="I267" s="101"/>
      <c r="J267" s="99"/>
      <c r="K267" s="99"/>
    </row>
    <row r="268" spans="1:11">
      <c r="A268" s="2" t="str">
        <f>IF(B268="","",COUNTA(B$2:B268))</f>
        <v/>
      </c>
      <c r="B268" s="99"/>
      <c r="C268" s="99"/>
      <c r="D268" s="99"/>
      <c r="E268" s="99"/>
      <c r="F268" s="99"/>
      <c r="G268" s="100"/>
      <c r="H268" s="100"/>
      <c r="I268" s="101"/>
      <c r="J268" s="99"/>
      <c r="K268" s="99"/>
    </row>
    <row r="269" spans="1:11">
      <c r="A269" s="2" t="str">
        <f>IF(B269="","",COUNTA(B$2:B269))</f>
        <v/>
      </c>
      <c r="B269" s="99"/>
      <c r="C269" s="99"/>
      <c r="D269" s="99"/>
      <c r="E269" s="99"/>
      <c r="F269" s="99"/>
      <c r="G269" s="100"/>
      <c r="H269" s="100"/>
      <c r="I269" s="101"/>
      <c r="J269" s="99"/>
      <c r="K269" s="99"/>
    </row>
    <row r="270" spans="1:11">
      <c r="A270" s="2" t="str">
        <f>IF(B270="","",COUNTA(B$2:B270))</f>
        <v/>
      </c>
      <c r="B270" s="99"/>
      <c r="C270" s="99"/>
      <c r="D270" s="99"/>
      <c r="E270" s="99"/>
      <c r="F270" s="99"/>
      <c r="G270" s="100"/>
      <c r="H270" s="100"/>
      <c r="I270" s="101"/>
      <c r="J270" s="99"/>
      <c r="K270" s="99"/>
    </row>
    <row r="271" spans="1:11">
      <c r="A271" s="2" t="str">
        <f>IF(B271="","",COUNTA(B$2:B271))</f>
        <v/>
      </c>
      <c r="B271" s="99"/>
      <c r="C271" s="99"/>
      <c r="D271" s="99"/>
      <c r="E271" s="99"/>
      <c r="F271" s="99"/>
      <c r="G271" s="100"/>
      <c r="H271" s="100"/>
      <c r="I271" s="101"/>
      <c r="J271" s="99"/>
      <c r="K271" s="99"/>
    </row>
    <row r="272" spans="1:11">
      <c r="A272" s="2" t="str">
        <f>IF(B272="","",COUNTA(B$2:B272))</f>
        <v/>
      </c>
      <c r="B272" s="99"/>
      <c r="C272" s="99"/>
      <c r="D272" s="99"/>
      <c r="E272" s="99"/>
      <c r="F272" s="99"/>
      <c r="G272" s="100"/>
      <c r="H272" s="100"/>
      <c r="I272" s="101"/>
      <c r="J272" s="99"/>
      <c r="K272" s="99"/>
    </row>
    <row r="273" spans="1:11">
      <c r="A273" s="2" t="str">
        <f>IF(B273="","",COUNTA(B$2:B273))</f>
        <v/>
      </c>
      <c r="B273" s="99"/>
      <c r="C273" s="99"/>
      <c r="D273" s="99"/>
      <c r="E273" s="99"/>
      <c r="F273" s="99"/>
      <c r="G273" s="100"/>
      <c r="H273" s="100"/>
      <c r="I273" s="101"/>
      <c r="J273" s="99"/>
      <c r="K273" s="99"/>
    </row>
    <row r="274" spans="1:11">
      <c r="A274" s="2" t="str">
        <f>IF(B274="","",COUNTA(B$2:B274))</f>
        <v/>
      </c>
      <c r="B274" s="99"/>
      <c r="C274" s="99"/>
      <c r="D274" s="99"/>
      <c r="E274" s="99"/>
      <c r="F274" s="99"/>
      <c r="G274" s="100"/>
      <c r="H274" s="100"/>
      <c r="I274" s="101"/>
      <c r="J274" s="99"/>
      <c r="K274" s="99"/>
    </row>
    <row r="275" spans="1:11">
      <c r="A275" s="2" t="str">
        <f>IF(B275="","",COUNTA(B$2:B275))</f>
        <v/>
      </c>
      <c r="B275" s="99"/>
      <c r="C275" s="99"/>
      <c r="D275" s="99"/>
      <c r="E275" s="99"/>
      <c r="F275" s="99"/>
      <c r="G275" s="100"/>
      <c r="H275" s="100"/>
      <c r="I275" s="101"/>
      <c r="J275" s="99"/>
      <c r="K275" s="99"/>
    </row>
    <row r="276" spans="1:11">
      <c r="A276" s="2" t="str">
        <f>IF(B276="","",COUNTA(B$2:B276))</f>
        <v/>
      </c>
      <c r="B276" s="99"/>
      <c r="C276" s="99"/>
      <c r="D276" s="99"/>
      <c r="E276" s="99"/>
      <c r="F276" s="99"/>
      <c r="G276" s="105"/>
      <c r="H276" s="100"/>
      <c r="I276" s="99"/>
      <c r="J276" s="105"/>
      <c r="K276" s="99"/>
    </row>
    <row r="277" spans="1:11">
      <c r="A277" s="2" t="str">
        <f>IF(B277="","",COUNTA(B$2:B277))</f>
        <v/>
      </c>
      <c r="B277" s="99"/>
      <c r="C277" s="99"/>
      <c r="D277" s="99"/>
      <c r="E277" s="99"/>
      <c r="F277" s="99"/>
      <c r="G277" s="105"/>
      <c r="H277" s="100"/>
      <c r="I277" s="99"/>
      <c r="J277" s="105"/>
      <c r="K277" s="99"/>
    </row>
    <row r="278" spans="1:11">
      <c r="A278" s="2" t="str">
        <f>IF(B278="","",COUNTA(B$2:B278))</f>
        <v/>
      </c>
      <c r="B278" s="99"/>
      <c r="C278" s="99"/>
      <c r="D278" s="99"/>
      <c r="E278" s="99"/>
      <c r="F278" s="99"/>
      <c r="G278" s="105"/>
      <c r="H278" s="100"/>
      <c r="I278" s="99"/>
      <c r="J278" s="105"/>
      <c r="K278" s="99"/>
    </row>
    <row r="279" spans="1:11">
      <c r="A279" s="2" t="str">
        <f>IF(B279="","",COUNTA(B$2:B279))</f>
        <v/>
      </c>
      <c r="B279" s="99"/>
      <c r="C279" s="99"/>
      <c r="D279" s="99"/>
      <c r="E279" s="99"/>
      <c r="F279" s="99"/>
      <c r="G279" s="105"/>
      <c r="H279" s="100"/>
      <c r="I279" s="99"/>
      <c r="J279" s="105"/>
      <c r="K279" s="99"/>
    </row>
    <row r="280" spans="1:11">
      <c r="A280" s="2" t="str">
        <f>IF(B280="","",COUNTA(B$2:B280))</f>
        <v/>
      </c>
      <c r="B280" s="99"/>
      <c r="C280" s="99"/>
      <c r="D280" s="99"/>
      <c r="E280" s="99"/>
      <c r="F280" s="99"/>
      <c r="G280" s="105"/>
      <c r="H280" s="100"/>
      <c r="I280" s="99"/>
      <c r="J280" s="105"/>
      <c r="K280" s="99"/>
    </row>
    <row r="281" spans="1:11">
      <c r="A281" s="2" t="str">
        <f>IF(B281="","",COUNTA(B$2:B281))</f>
        <v/>
      </c>
      <c r="B281" s="99"/>
      <c r="C281" s="99"/>
      <c r="D281" s="99"/>
      <c r="E281" s="99"/>
      <c r="F281" s="99"/>
      <c r="G281" s="105"/>
      <c r="H281" s="100"/>
      <c r="I281" s="99"/>
      <c r="J281" s="105"/>
      <c r="K281" s="99"/>
    </row>
    <row r="282" spans="1:11">
      <c r="A282" s="2" t="str">
        <f>IF(B282="","",COUNTA(B$2:B282))</f>
        <v/>
      </c>
      <c r="B282" s="99"/>
      <c r="C282" s="99"/>
      <c r="D282" s="99"/>
      <c r="E282" s="99"/>
      <c r="F282" s="99"/>
      <c r="G282" s="105"/>
      <c r="H282" s="100"/>
      <c r="I282" s="99"/>
      <c r="J282" s="105"/>
      <c r="K282" s="99"/>
    </row>
    <row r="283" spans="1:11">
      <c r="A283" s="2" t="str">
        <f>IF(B283="","",COUNTA(B$2:B283))</f>
        <v/>
      </c>
      <c r="B283" s="99"/>
      <c r="C283" s="99"/>
      <c r="D283" s="99"/>
      <c r="E283" s="99"/>
      <c r="F283" s="99"/>
      <c r="G283" s="105"/>
      <c r="H283" s="100"/>
      <c r="I283" s="99"/>
      <c r="J283" s="105"/>
      <c r="K283" s="99"/>
    </row>
    <row r="284" spans="1:11">
      <c r="A284" s="2" t="str">
        <f>IF(B284="","",COUNTA(B$2:B284))</f>
        <v/>
      </c>
      <c r="B284" s="99"/>
      <c r="C284" s="99"/>
      <c r="D284" s="99"/>
      <c r="E284" s="99"/>
      <c r="F284" s="99"/>
      <c r="G284" s="105"/>
      <c r="H284" s="100"/>
      <c r="I284" s="99"/>
      <c r="J284" s="105"/>
      <c r="K284" s="99"/>
    </row>
    <row r="285" spans="1:11">
      <c r="A285" s="2" t="str">
        <f>IF(B285="","",COUNTA(B$2:B285))</f>
        <v/>
      </c>
      <c r="B285" s="99"/>
      <c r="C285" s="99"/>
      <c r="D285" s="99"/>
      <c r="E285" s="99"/>
      <c r="F285" s="99"/>
      <c r="G285" s="105"/>
      <c r="H285" s="100"/>
      <c r="I285" s="99"/>
      <c r="J285" s="105"/>
      <c r="K285" s="99"/>
    </row>
    <row r="286" spans="1:11">
      <c r="A286" s="2" t="str">
        <f>IF(B286="","",COUNTA(B$2:B286))</f>
        <v/>
      </c>
      <c r="B286" s="99"/>
      <c r="C286" s="99"/>
      <c r="D286" s="99"/>
      <c r="E286" s="99"/>
      <c r="F286" s="99"/>
      <c r="G286" s="105"/>
      <c r="H286" s="100"/>
      <c r="I286" s="99"/>
      <c r="J286" s="105"/>
      <c r="K286" s="99"/>
    </row>
    <row r="287" spans="1:11">
      <c r="A287" s="2" t="str">
        <f>IF(B287="","",COUNTA(B$2:B287))</f>
        <v/>
      </c>
      <c r="B287" s="99"/>
      <c r="C287" s="99"/>
      <c r="D287" s="99"/>
      <c r="E287" s="99"/>
      <c r="F287" s="99"/>
      <c r="G287" s="105"/>
      <c r="H287" s="100"/>
      <c r="I287" s="99"/>
      <c r="J287" s="105"/>
      <c r="K287" s="99"/>
    </row>
    <row r="288" spans="1:11">
      <c r="A288" s="2" t="str">
        <f>IF(B288="","",COUNTA(B$2:B288))</f>
        <v/>
      </c>
      <c r="B288" s="99"/>
      <c r="C288" s="99"/>
      <c r="D288" s="99"/>
      <c r="E288" s="99"/>
      <c r="F288" s="99"/>
      <c r="G288" s="105"/>
      <c r="H288" s="100"/>
      <c r="I288" s="99"/>
      <c r="J288" s="105"/>
      <c r="K288" s="99"/>
    </row>
    <row r="289" spans="1:11">
      <c r="A289" s="2" t="str">
        <f>IF(B289="","",COUNTA(B$2:B289))</f>
        <v/>
      </c>
      <c r="B289" s="99"/>
      <c r="C289" s="99"/>
      <c r="D289" s="99"/>
      <c r="E289" s="99"/>
      <c r="F289" s="99"/>
      <c r="G289" s="105"/>
      <c r="H289" s="100"/>
      <c r="I289" s="99"/>
      <c r="J289" s="105"/>
      <c r="K289" s="99"/>
    </row>
    <row r="290" spans="1:11">
      <c r="A290" s="2" t="str">
        <f>IF(B290="","",COUNTA(B$2:B290))</f>
        <v/>
      </c>
      <c r="B290" s="99"/>
      <c r="C290" s="99"/>
      <c r="D290" s="99"/>
      <c r="E290" s="99"/>
      <c r="F290" s="99"/>
      <c r="G290" s="105"/>
      <c r="H290" s="100"/>
      <c r="I290" s="99"/>
      <c r="J290" s="105"/>
      <c r="K290" s="9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ข้อมูลเบื้องต้น</vt:lpstr>
      <vt:lpstr>รายการสินค้า</vt:lpstr>
      <vt:lpstr>ใบรับสินค้าเข้า</vt:lpstr>
      <vt:lpstr>ใบส่งสินค้าออก</vt:lpstr>
      <vt:lpstr>ทำรายการ</vt:lpstr>
      <vt:lpstr>Export</vt:lpstr>
      <vt:lpstr>Template</vt:lpstr>
      <vt:lpstr>Import</vt:lpstr>
      <vt:lpstr>ทำรายการ!Print_Titles</vt:lpstr>
      <vt:lpstr>รายการสินค้า!Print_Titles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Corporate Edition</cp:lastModifiedBy>
  <cp:lastPrinted>2018-06-27T03:28:57Z</cp:lastPrinted>
  <dcterms:created xsi:type="dcterms:W3CDTF">2017-12-16T04:17:12Z</dcterms:created>
  <dcterms:modified xsi:type="dcterms:W3CDTF">2018-06-27T09:40:29Z</dcterms:modified>
</cp:coreProperties>
</file>