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45" windowWidth="18975" windowHeight="11955"/>
  </bookViews>
  <sheets>
    <sheet name="Sheet1" sheetId="1" r:id="rId1"/>
    <sheet name="Sheet2" sheetId="2" r:id="rId2"/>
    <sheet name="Sheet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D3" i="1" l="1"/>
  <c r="D5" i="1"/>
  <c r="D6" i="1"/>
  <c r="D7" i="1"/>
  <c r="D8" i="1"/>
  <c r="D9" i="1"/>
  <c r="D11" i="1"/>
  <c r="D12" i="1"/>
  <c r="D13" i="1"/>
  <c r="D14" i="1"/>
  <c r="D16" i="1"/>
  <c r="D17" i="1"/>
  <c r="D18" i="1"/>
  <c r="D20" i="1"/>
  <c r="D21" i="1"/>
  <c r="D22" i="1"/>
  <c r="D24" i="1"/>
  <c r="D25" i="1"/>
  <c r="D26" i="1"/>
  <c r="D28" i="1"/>
  <c r="D29" i="1"/>
  <c r="D30" i="1"/>
  <c r="D32" i="1"/>
  <c r="D33" i="1"/>
  <c r="D34" i="1"/>
  <c r="D36" i="1"/>
  <c r="D37" i="1"/>
  <c r="D38" i="1"/>
  <c r="D40" i="1"/>
  <c r="D41" i="1"/>
  <c r="D42" i="1"/>
  <c r="D44" i="1"/>
  <c r="D45" i="1"/>
  <c r="D47" i="1"/>
  <c r="D48" i="1"/>
  <c r="D50" i="1"/>
  <c r="D51" i="1"/>
  <c r="D53" i="1"/>
  <c r="D54" i="1"/>
  <c r="D56" i="1"/>
  <c r="D57" i="1"/>
  <c r="D58" i="1"/>
  <c r="D60" i="1"/>
  <c r="D61" i="1"/>
  <c r="D63" i="1"/>
  <c r="D64" i="1"/>
  <c r="D66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D15" i="1"/>
  <c r="D19" i="1"/>
  <c r="D23" i="1"/>
  <c r="D27" i="1"/>
  <c r="D31" i="1"/>
  <c r="D35" i="1"/>
  <c r="D39" i="1"/>
  <c r="D43" i="1"/>
  <c r="D59" i="1"/>
  <c r="D52" i="1"/>
  <c r="D49" i="1"/>
  <c r="D65" i="1"/>
  <c r="D10" i="1"/>
  <c r="D46" i="1"/>
  <c r="D62" i="1"/>
  <c r="D55" i="1"/>
  <c r="D4" i="1"/>
  <c r="D2" i="1"/>
</calcChain>
</file>

<file path=xl/sharedStrings.xml><?xml version="1.0" encoding="utf-8"?>
<sst xmlns="http://schemas.openxmlformats.org/spreadsheetml/2006/main" count="46" uniqueCount="45">
  <si>
    <t>รุ่นที่</t>
  </si>
  <si>
    <t xml:space="preserve">141/2 หมู่ 8  ซ.เสนาสฤษดิ์เดช  </t>
  </si>
  <si>
    <t>อ.เมือง  จ.นนทบุรี  11000</t>
  </si>
  <si>
    <t>58/21  ซ.สุขาภิบาล 21  อ.เมือง</t>
  </si>
  <si>
    <t>จ.ชลบุรี  20000</t>
  </si>
  <si>
    <t xml:space="preserve">59 ถ.เชิดวุฒกาศ แขวงดอนเมือง </t>
  </si>
  <si>
    <t>เขตดอนเมือง กรุงเทพฯ 10210</t>
  </si>
  <si>
    <t>24  สุขุมวิท 18</t>
  </si>
  <si>
    <t>110  ซ.รามคำแหง 9  ถ.รามคำแหง</t>
  </si>
  <si>
    <t>แขวงวังทองหลาง  เขตบางกะปิ</t>
  </si>
  <si>
    <t>กรุงเทพฯ  10310</t>
  </si>
  <si>
    <t>800/138  หมู่บ้านะนสิน 9  ถ.นวมินทร์</t>
  </si>
  <si>
    <t>แขวงคลองกุ่ม  เขตบึงกุ่ม</t>
  </si>
  <si>
    <t>กรุงเทพฯ  10230</t>
  </si>
  <si>
    <t>30/285 หมู่บ้านศนีนคร 2  ถ.สุขาภิบาล1</t>
  </si>
  <si>
    <t>แขวงคลองกุ่ม  เขตบางกะปิ</t>
  </si>
  <si>
    <t>กรุงเทพย์  10120</t>
  </si>
  <si>
    <t>533  ถ.ดวงหทัยนิรมล  ต.ตลาด</t>
  </si>
  <si>
    <t>อ.พระประแดง  จ.สมุทรปราการ  10130</t>
  </si>
  <si>
    <t>54  ซ.อ่อนนุช 64  ถ.สุขุมวิท 77</t>
  </si>
  <si>
    <t>แขวงสวนหลวง  เขตสวนหลวง</t>
  </si>
  <si>
    <t>กรุงเทพฯ  10150</t>
  </si>
  <si>
    <t>182  แฮปปี้แลนด์เก่า  ถ.นวมินทร์</t>
  </si>
  <si>
    <t>แขวงคลองจั่น  เขตบางกะปิ</t>
  </si>
  <si>
    <t>กรุงเทพฯ  10240</t>
  </si>
  <si>
    <t>620 ซ.นาทอง 7 แยก 8 ถ.รัชดาภิเษก</t>
  </si>
  <si>
    <t>ห้วยขวาง กทม.</t>
  </si>
  <si>
    <t>68/75 ม.5 ซ.ไทยานนท์ 4 ถ.สนามบินน้ำ</t>
  </si>
  <si>
    <t>ต.ท่าทราย อ.เมือง จ.นนทบุรี 11000</t>
  </si>
  <si>
    <t>17/851 หมู่ 11  ถ.เสานานิคม</t>
  </si>
  <si>
    <t>แขวงลาดพร้าว  เขตลาดพร้าว</t>
  </si>
  <si>
    <t xml:space="preserve">144/111 อาคารคลองจั่นเพลส ตึก A </t>
  </si>
  <si>
    <t xml:space="preserve">ถ.เสรีไทย  เขตบางกะปิ  กรุงเทพฯ </t>
  </si>
  <si>
    <t xml:space="preserve">8/9  ซ.พหลโยธิน 34  ถ.พหลโยธิน </t>
  </si>
  <si>
    <t>แขวงเสนานิคม  เขตจตุจักร</t>
  </si>
  <si>
    <t>กรุงเทพฯ 10900</t>
  </si>
  <si>
    <t>19/254  ซ.จุฬาเกษม  ถ.งามวงศ์วาน</t>
  </si>
  <si>
    <t>แขวงบางเขน  อ.เมือง  จ.นนทบุรี 11000</t>
  </si>
  <si>
    <t xml:space="preserve">802 ม.เสนาวิลล่า 84 ถ.สุขาภิบาล1 </t>
  </si>
  <si>
    <t>คลองจั่น บางกะปิ กรุงเทพฯ 10240</t>
  </si>
  <si>
    <t>57/1 หมู่ 4  ต.ช้างซ้าย</t>
  </si>
  <si>
    <t>อ.กาญจนดิษฐ์  จ.สุราษฎร์ธานี</t>
  </si>
  <si>
    <t>ที่อยู่</t>
  </si>
  <si>
    <t>Temp</t>
  </si>
  <si>
    <t>Address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</si>
</sst>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6"/>
      <name val="Browallia New"/>
      <family val="2"/>
    </font>
    <font>
      <b/>
      <sz val="16"/>
      <name val="Browallia New"/>
      <family val="2"/>
    </font>
    <font>
      <sz val="16"/>
      <color indexed="8"/>
      <name val="Browallia New"/>
      <family val="2"/>
    </font>
    <font>
      <sz val="11"/>
      <color theme="0" tint="-0.249977111117893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 applyBorder="1"/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vertical="top" wrapText="1"/>
    </xf>
    <xf numFmtId="0" fontId="3" fillId="0" borderId="0" xfId="1" applyFont="1" applyBorder="1" applyAlignment="1">
      <alignment horizontal="center"/>
    </xf>
    <xf numFmtId="0" fontId="0" fillId="0" borderId="0" xfId="0" applyBorder="1"/>
    <xf numFmtId="0" fontId="4" fillId="0" borderId="0" xfId="1" applyFont="1" applyBorder="1"/>
    <xf numFmtId="0" fontId="2" fillId="0" borderId="0" xfId="1" applyFont="1" applyBorder="1" applyAlignment="1">
      <alignment horizontal="left" vertical="top" wrapText="1"/>
    </xf>
    <xf numFmtId="0" fontId="5" fillId="0" borderId="0" xfId="0" applyFont="1" applyBorder="1"/>
  </cellXfs>
  <cellStyles count="2">
    <cellStyle name="Normal" xfId="0" builtinId="0"/>
    <cellStyle name="ปกติ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2181225</xdr:colOff>
      <xdr:row>1</xdr:row>
      <xdr:rowOff>66676</xdr:rowOff>
    </xdr:from>
    <xdr:to>
      <xdr:col>1</xdr:col>
      <xdr:colOff>2476500</xdr:colOff>
      <xdr:row>3</xdr:row>
      <xdr:rowOff>9526</xdr:rowOff>
    </xdr:to>
    <xdr:sp macro="" textlink="">
      <xdr:nvSpPr>
        <xdr:cNvPr id="2" name="วงเล็บปีกกาขวา 1"/>
        <xdr:cNvSpPr/>
      </xdr:nvSpPr>
      <xdr:spPr>
        <a:xfrm>
          <a:off x="2867025" y="361951"/>
          <a:ext cx="295275" cy="514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2286000</xdr:colOff>
      <xdr:row>8</xdr:row>
      <xdr:rowOff>247650</xdr:rowOff>
    </xdr:from>
    <xdr:to>
      <xdr:col>1</xdr:col>
      <xdr:colOff>2581275</xdr:colOff>
      <xdr:row>10</xdr:row>
      <xdr:rowOff>238125</xdr:rowOff>
    </xdr:to>
    <xdr:sp macro="" textlink="">
      <xdr:nvSpPr>
        <xdr:cNvPr id="3" name="วงเล็บปีกกาขวา 2"/>
        <xdr:cNvSpPr/>
      </xdr:nvSpPr>
      <xdr:spPr>
        <a:xfrm>
          <a:off x="2971800" y="2543175"/>
          <a:ext cx="295275" cy="5619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2505075</xdr:colOff>
      <xdr:row>17</xdr:row>
      <xdr:rowOff>266701</xdr:rowOff>
    </xdr:from>
    <xdr:to>
      <xdr:col>1</xdr:col>
      <xdr:colOff>2800350</xdr:colOff>
      <xdr:row>21</xdr:row>
      <xdr:rowOff>1</xdr:rowOff>
    </xdr:to>
    <xdr:sp macro="" textlink="">
      <xdr:nvSpPr>
        <xdr:cNvPr id="4" name="วงเล็บปีกกาขวา 3"/>
        <xdr:cNvSpPr/>
      </xdr:nvSpPr>
      <xdr:spPr>
        <a:xfrm>
          <a:off x="3190875" y="5133976"/>
          <a:ext cx="295275" cy="8763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2676525</xdr:colOff>
      <xdr:row>22</xdr:row>
      <xdr:rowOff>1</xdr:rowOff>
    </xdr:from>
    <xdr:to>
      <xdr:col>1</xdr:col>
      <xdr:colOff>2971800</xdr:colOff>
      <xdr:row>25</xdr:row>
      <xdr:rowOff>1</xdr:rowOff>
    </xdr:to>
    <xdr:sp macro="" textlink="">
      <xdr:nvSpPr>
        <xdr:cNvPr id="5" name="วงเล็บปีกกาขวา 4"/>
        <xdr:cNvSpPr/>
      </xdr:nvSpPr>
      <xdr:spPr>
        <a:xfrm>
          <a:off x="3362325" y="6296026"/>
          <a:ext cx="295275" cy="8572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2095500</xdr:colOff>
      <xdr:row>3</xdr:row>
      <xdr:rowOff>57151</xdr:rowOff>
    </xdr:from>
    <xdr:to>
      <xdr:col>1</xdr:col>
      <xdr:colOff>2390775</xdr:colOff>
      <xdr:row>5</xdr:row>
      <xdr:rowOff>1</xdr:rowOff>
    </xdr:to>
    <xdr:sp macro="" textlink="">
      <xdr:nvSpPr>
        <xdr:cNvPr id="6" name="วงเล็บปีกกาขวา 1"/>
        <xdr:cNvSpPr/>
      </xdr:nvSpPr>
      <xdr:spPr>
        <a:xfrm>
          <a:off x="2781300" y="923926"/>
          <a:ext cx="295275" cy="514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67"/>
  <sheetViews>
    <sheetView tabSelected="1" workbookViewId="0">
      <selection activeCell="D2" sqref="D2"/>
    </sheetView>
  </sheetViews>
  <sheetFormatPr defaultRowHeight="14.25" x14ac:dyDescent="0.2"/>
  <cols>
    <col min="1" max="1" width="9" style="5"/>
    <col min="2" max="2" width="67.375" style="5" customWidth="1"/>
    <col min="3" max="16384" width="9" style="5"/>
  </cols>
  <sheetData>
    <row r="1" spans="1:4" ht="23.25" x14ac:dyDescent="0.5">
      <c r="A1" s="4" t="s">
        <v>0</v>
      </c>
      <c r="B1" s="4" t="s">
        <v>42</v>
      </c>
      <c r="C1" s="5" t="s">
        <v>43</v>
      </c>
      <c r="D1" s="5" t="s">
        <v>44</v>
      </c>
    </row>
    <row r="2" spans="1:4" ht="22.5" x14ac:dyDescent="0.45">
      <c r="A2" s="2">
        <v>1</v>
      </c>
      <c r="B2" s="1" t="s">
        <v>1</v>
      </c>
      <c r="C2" s="8">
        <f>IF(B2="","",LOOKUP(9.9999999999999E+307,A$2:A2))</f>
        <v>1</v>
      </c>
      <c r="D2" s="5" t="str">
        <f ca="1">IF(OR(C2=C1,C2=""),"",TRIM(mconc(OFFSET(B2,0,0,COUNTIF(C$2:$C$66,C2)))))</f>
        <v>141/2 หมู่ 8 ซ.เสนาสฤษดิ์เดช อ.เมือง จ.นนทบุรี 11000</v>
      </c>
    </row>
    <row r="3" spans="1:4" ht="22.5" x14ac:dyDescent="0.45">
      <c r="A3" s="2"/>
      <c r="B3" s="1" t="s">
        <v>2</v>
      </c>
      <c r="C3" s="8">
        <f>IF(B3="","",LOOKUP(9.9999999999999E+307,A$2:A3))</f>
        <v>1</v>
      </c>
      <c r="D3" s="5" t="str">
        <f ca="1">IF(OR(C3=C2,C3=""),"",TRIM(mconc(OFFSET(B3,0,0,COUNTIF(C$2:$C$66,C3)))))</f>
        <v/>
      </c>
    </row>
    <row r="4" spans="1:4" ht="22.5" x14ac:dyDescent="0.45">
      <c r="A4" s="2">
        <v>2</v>
      </c>
      <c r="B4" s="3" t="s">
        <v>3</v>
      </c>
      <c r="C4" s="8">
        <f>IF(B4="","",LOOKUP(9.9999999999999E+307,A$2:A4))</f>
        <v>2</v>
      </c>
      <c r="D4" s="5" t="str">
        <f ca="1">IF(OR(C4=C3,C4=""),"",TRIM(mconc(OFFSET(B4,0,0,COUNTIF(C$2:$C$66,C4)))))</f>
        <v>58/21 ซ.สุขาภิบาล 21 อ.เมือง จ.ชลบุรี 20000</v>
      </c>
    </row>
    <row r="5" spans="1:4" ht="22.5" x14ac:dyDescent="0.45">
      <c r="A5" s="2"/>
      <c r="B5" s="3" t="s">
        <v>4</v>
      </c>
      <c r="C5" s="8">
        <f>IF(B5="","",LOOKUP(9.9999999999999E+307,A$2:A5))</f>
        <v>2</v>
      </c>
      <c r="D5" s="5" t="str">
        <f ca="1">IF(OR(C5=C4,C5=""),"",TRIM(mconc(OFFSET(B5,0,0,COUNTIF(C$2:$C$66,C5)))))</f>
        <v/>
      </c>
    </row>
    <row r="6" spans="1:4" ht="22.5" x14ac:dyDescent="0.45">
      <c r="A6" s="2"/>
      <c r="B6" s="3"/>
      <c r="C6" s="8" t="str">
        <f>IF(B6="","",LOOKUP(9.9999999999999E+307,A$2:A6))</f>
        <v/>
      </c>
      <c r="D6" s="5" t="str">
        <f ca="1">IF(OR(C6=C5,C6=""),"",TRIM(mconc(OFFSET(B6,0,0,COUNTIF(C$2:$C$66,C6)))))</f>
        <v/>
      </c>
    </row>
    <row r="7" spans="1:4" ht="22.5" x14ac:dyDescent="0.45">
      <c r="A7" s="2"/>
      <c r="B7" s="3"/>
      <c r="C7" s="8" t="str">
        <f>IF(B7="","",LOOKUP(9.9999999999999E+307,A$2:A7))</f>
        <v/>
      </c>
      <c r="D7" s="5" t="str">
        <f ca="1">IF(OR(C7=C6,C7=""),"",TRIM(mconc(OFFSET(B7,0,0,COUNTIF(C$2:$C$66,C7)))))</f>
        <v/>
      </c>
    </row>
    <row r="8" spans="1:4" ht="22.5" x14ac:dyDescent="0.45">
      <c r="A8" s="2"/>
      <c r="B8" s="3"/>
      <c r="C8" s="8" t="str">
        <f>IF(B8="","",LOOKUP(9.9999999999999E+307,A$2:A8))</f>
        <v/>
      </c>
      <c r="D8" s="5" t="str">
        <f ca="1">IF(OR(C8=C7,C8=""),"",TRIM(mconc(OFFSET(B8,0,0,COUNTIF(C$2:$C$66,C8)))))</f>
        <v/>
      </c>
    </row>
    <row r="9" spans="1:4" ht="22.5" x14ac:dyDescent="0.45">
      <c r="A9" s="2"/>
      <c r="B9" s="3"/>
      <c r="C9" s="8" t="str">
        <f>IF(B9="","",LOOKUP(9.9999999999999E+307,A$2:A9))</f>
        <v/>
      </c>
      <c r="D9" s="5" t="str">
        <f ca="1">IF(OR(C9=C8,C9=""),"",TRIM(mconc(OFFSET(B9,0,0,COUNTIF(C$2:$C$66,C9)))))</f>
        <v/>
      </c>
    </row>
    <row r="10" spans="1:4" ht="22.5" x14ac:dyDescent="0.45">
      <c r="A10" s="2">
        <v>3</v>
      </c>
      <c r="B10" s="6" t="s">
        <v>5</v>
      </c>
      <c r="C10" s="8">
        <f>IF(B10="","",LOOKUP(9.9999999999999E+307,A$2:A10))</f>
        <v>3</v>
      </c>
      <c r="D10" s="5" t="str">
        <f ca="1">IF(OR(C10=C9,C10=""),"",TRIM(mconc(OFFSET(B10,0,0,COUNTIF(C$2:$C$66,C10)))))</f>
        <v>59 ถ.เชิดวุฒกาศ แขวงดอนเมือง เขตดอนเมือง กรุงเทพฯ 10210</v>
      </c>
    </row>
    <row r="11" spans="1:4" ht="22.5" x14ac:dyDescent="0.45">
      <c r="A11" s="2"/>
      <c r="B11" s="6" t="s">
        <v>6</v>
      </c>
      <c r="C11" s="8">
        <f>IF(B11="","",LOOKUP(9.9999999999999E+307,A$2:A11))</f>
        <v>3</v>
      </c>
      <c r="D11" s="5" t="str">
        <f ca="1">IF(OR(C11=C10,C11=""),"",TRIM(mconc(OFFSET(B11,0,0,COUNTIF(C$2:$C$66,C11)))))</f>
        <v/>
      </c>
    </row>
    <row r="12" spans="1:4" ht="22.5" x14ac:dyDescent="0.45">
      <c r="A12" s="2"/>
      <c r="B12" s="3"/>
      <c r="C12" s="8" t="str">
        <f>IF(B12="","",LOOKUP(9.9999999999999E+307,A$2:A12))</f>
        <v/>
      </c>
      <c r="D12" s="5" t="str">
        <f ca="1">IF(OR(C12=C11,C12=""),"",TRIM(mconc(OFFSET(B12,0,0,COUNTIF(C$2:$C$66,C12)))))</f>
        <v/>
      </c>
    </row>
    <row r="13" spans="1:4" ht="22.5" x14ac:dyDescent="0.45">
      <c r="A13" s="2"/>
      <c r="B13" s="3"/>
      <c r="C13" s="8" t="str">
        <f>IF(B13="","",LOOKUP(9.9999999999999E+307,A$2:A13))</f>
        <v/>
      </c>
      <c r="D13" s="5" t="str">
        <f ca="1">IF(OR(C13=C12,C13=""),"",TRIM(mconc(OFFSET(B13,0,0,COUNTIF(C$2:$C$66,C13)))))</f>
        <v/>
      </c>
    </row>
    <row r="14" spans="1:4" ht="22.5" x14ac:dyDescent="0.45">
      <c r="A14" s="2"/>
      <c r="B14" s="3"/>
      <c r="C14" s="8" t="str">
        <f>IF(B14="","",LOOKUP(9.9999999999999E+307,A$2:A14))</f>
        <v/>
      </c>
      <c r="D14" s="5" t="str">
        <f ca="1">IF(OR(C14=C13,C14=""),"",TRIM(mconc(OFFSET(B14,0,0,COUNTIF(C$2:$C$66,C14)))))</f>
        <v/>
      </c>
    </row>
    <row r="15" spans="1:4" ht="22.5" x14ac:dyDescent="0.45">
      <c r="A15" s="2">
        <v>4</v>
      </c>
      <c r="B15" s="3" t="s">
        <v>7</v>
      </c>
      <c r="C15" s="8">
        <f>IF(B15="","",LOOKUP(9.9999999999999E+307,A$2:A15))</f>
        <v>4</v>
      </c>
      <c r="D15" s="5" t="str">
        <f ca="1">IF(OR(C15=C14,C15=""),"",TRIM(mconc(OFFSET(B15,0,0,COUNTIF(C$2:$C$66,C15)))))</f>
        <v>24 สุขุมวิท 18</v>
      </c>
    </row>
    <row r="16" spans="1:4" ht="22.5" x14ac:dyDescent="0.45">
      <c r="A16" s="2"/>
      <c r="B16" s="3"/>
      <c r="C16" s="8" t="str">
        <f>IF(B16="","",LOOKUP(9.9999999999999E+307,A$2:A16))</f>
        <v/>
      </c>
      <c r="D16" s="5" t="str">
        <f ca="1">IF(OR(C16=C15,C16=""),"",TRIM(mconc(OFFSET(B16,0,0,COUNTIF(C$2:$C$66,C16)))))</f>
        <v/>
      </c>
    </row>
    <row r="17" spans="1:4" ht="22.5" x14ac:dyDescent="0.45">
      <c r="A17" s="2"/>
      <c r="B17" s="3"/>
      <c r="C17" s="8" t="str">
        <f>IF(B17="","",LOOKUP(9.9999999999999E+307,A$2:A17))</f>
        <v/>
      </c>
      <c r="D17" s="5" t="str">
        <f ca="1">IF(OR(C17=C16,C17=""),"",TRIM(mconc(OFFSET(B17,0,0,COUNTIF(C$2:$C$66,C17)))))</f>
        <v/>
      </c>
    </row>
    <row r="18" spans="1:4" ht="22.5" x14ac:dyDescent="0.45">
      <c r="A18" s="2"/>
      <c r="B18" s="3"/>
      <c r="C18" s="8" t="str">
        <f>IF(B18="","",LOOKUP(9.9999999999999E+307,A$2:A18))</f>
        <v/>
      </c>
      <c r="D18" s="5" t="str">
        <f ca="1">IF(OR(C18=C17,C18=""),"",TRIM(mconc(OFFSET(B18,0,0,COUNTIF(C$2:$C$66,C18)))))</f>
        <v/>
      </c>
    </row>
    <row r="19" spans="1:4" ht="22.5" x14ac:dyDescent="0.45">
      <c r="A19" s="2">
        <v>5</v>
      </c>
      <c r="B19" s="3" t="s">
        <v>8</v>
      </c>
      <c r="C19" s="8">
        <f>IF(B19="","",LOOKUP(9.9999999999999E+307,A$2:A19))</f>
        <v>5</v>
      </c>
      <c r="D19" s="5" t="str">
        <f ca="1">IF(OR(C19=C18,C19=""),"",TRIM(mconc(OFFSET(B19,0,0,COUNTIF(C$2:$C$66,C19)))))</f>
        <v>110 ซ.รามคำแหง 9 ถ.รามคำแหง แขวงวังทองหลาง เขตบางกะปิ กรุงเทพฯ 10310</v>
      </c>
    </row>
    <row r="20" spans="1:4" ht="22.5" x14ac:dyDescent="0.45">
      <c r="A20" s="2"/>
      <c r="B20" s="3" t="s">
        <v>9</v>
      </c>
      <c r="C20" s="8">
        <f>IF(B20="","",LOOKUP(9.9999999999999E+307,A$2:A20))</f>
        <v>5</v>
      </c>
      <c r="D20" s="5" t="str">
        <f ca="1">IF(OR(C20=C19,C20=""),"",TRIM(mconc(OFFSET(B20,0,0,COUNTIF(C$2:$C$66,C20)))))</f>
        <v/>
      </c>
    </row>
    <row r="21" spans="1:4" ht="22.5" x14ac:dyDescent="0.45">
      <c r="A21" s="2"/>
      <c r="B21" s="3" t="s">
        <v>10</v>
      </c>
      <c r="C21" s="8">
        <f>IF(B21="","",LOOKUP(9.9999999999999E+307,A$2:A21))</f>
        <v>5</v>
      </c>
      <c r="D21" s="5" t="str">
        <f ca="1">IF(OR(C21=C20,C21=""),"",TRIM(mconc(OFFSET(B21,0,0,COUNTIF(C$2:$C$66,C21)))))</f>
        <v/>
      </c>
    </row>
    <row r="22" spans="1:4" ht="22.5" x14ac:dyDescent="0.45">
      <c r="A22" s="2"/>
      <c r="B22" s="3"/>
      <c r="C22" s="8" t="str">
        <f>IF(B22="","",LOOKUP(9.9999999999999E+307,A$2:A22))</f>
        <v/>
      </c>
      <c r="D22" s="5" t="str">
        <f ca="1">IF(OR(C22=C21,C22=""),"",TRIM(mconc(OFFSET(B22,0,0,COUNTIF(C$2:$C$66,C22)))))</f>
        <v/>
      </c>
    </row>
    <row r="23" spans="1:4" ht="22.5" x14ac:dyDescent="0.45">
      <c r="A23" s="2">
        <v>6</v>
      </c>
      <c r="B23" s="3" t="s">
        <v>11</v>
      </c>
      <c r="C23" s="8">
        <f>IF(B23="","",LOOKUP(9.9999999999999E+307,A$2:A23))</f>
        <v>6</v>
      </c>
      <c r="D23" s="5" t="str">
        <f ca="1">IF(OR(C23=C22,C23=""),"",TRIM(mconc(OFFSET(B23,0,0,COUNTIF(C$2:$C$66,C23)))))</f>
        <v>800/138 หมู่บ้านะนสิน 9 ถ.นวมินทร์ แขวงคลองกุ่ม เขตบึงกุ่ม กรุงเทพฯ 10230</v>
      </c>
    </row>
    <row r="24" spans="1:4" ht="22.5" x14ac:dyDescent="0.45">
      <c r="A24" s="2"/>
      <c r="B24" s="3" t="s">
        <v>12</v>
      </c>
      <c r="C24" s="8">
        <f>IF(B24="","",LOOKUP(9.9999999999999E+307,A$2:A24))</f>
        <v>6</v>
      </c>
      <c r="D24" s="5" t="str">
        <f ca="1">IF(OR(C24=C23,C24=""),"",TRIM(mconc(OFFSET(B24,0,0,COUNTIF(C$2:$C$66,C24)))))</f>
        <v/>
      </c>
    </row>
    <row r="25" spans="1:4" ht="22.5" x14ac:dyDescent="0.45">
      <c r="A25" s="2"/>
      <c r="B25" s="3" t="s">
        <v>13</v>
      </c>
      <c r="C25" s="8">
        <f>IF(B25="","",LOOKUP(9.9999999999999E+307,A$2:A25))</f>
        <v>6</v>
      </c>
      <c r="D25" s="5" t="str">
        <f ca="1">IF(OR(C25=C24,C25=""),"",TRIM(mconc(OFFSET(B25,0,0,COUNTIF(C$2:$C$66,C25)))))</f>
        <v/>
      </c>
    </row>
    <row r="26" spans="1:4" ht="22.5" x14ac:dyDescent="0.45">
      <c r="A26" s="2"/>
      <c r="B26" s="3"/>
      <c r="C26" s="8" t="str">
        <f>IF(B26="","",LOOKUP(9.9999999999999E+307,A$2:A26))</f>
        <v/>
      </c>
      <c r="D26" s="5" t="str">
        <f ca="1">IF(OR(C26=C25,C26=""),"",TRIM(mconc(OFFSET(B26,0,0,COUNTIF(C$2:$C$66,C26)))))</f>
        <v/>
      </c>
    </row>
    <row r="27" spans="1:4" ht="22.5" x14ac:dyDescent="0.45">
      <c r="A27" s="2">
        <v>7</v>
      </c>
      <c r="B27" s="3" t="s">
        <v>14</v>
      </c>
      <c r="C27" s="8">
        <f>IF(B27="","",LOOKUP(9.9999999999999E+307,A$2:A27))</f>
        <v>7</v>
      </c>
      <c r="D27" s="5" t="str">
        <f ca="1">IF(OR(C27=C26,C27=""),"",TRIM(mconc(OFFSET(B27,0,0,COUNTIF(C$2:$C$66,C27)))))</f>
        <v>30/285 หมู่บ้านศนีนคร 2 ถ.สุขาภิบาล1 แขวงคลองกุ่ม เขตบางกะปิ กรุงเทพย์ 10120</v>
      </c>
    </row>
    <row r="28" spans="1:4" ht="22.5" x14ac:dyDescent="0.45">
      <c r="A28" s="2"/>
      <c r="B28" s="3" t="s">
        <v>15</v>
      </c>
      <c r="C28" s="8">
        <f>IF(B28="","",LOOKUP(9.9999999999999E+307,A$2:A28))</f>
        <v>7</v>
      </c>
      <c r="D28" s="5" t="str">
        <f ca="1">IF(OR(C28=C27,C28=""),"",TRIM(mconc(OFFSET(B28,0,0,COUNTIF(C$2:$C$66,C28)))))</f>
        <v/>
      </c>
    </row>
    <row r="29" spans="1:4" ht="22.5" x14ac:dyDescent="0.45">
      <c r="A29" s="2"/>
      <c r="B29" s="3" t="s">
        <v>16</v>
      </c>
      <c r="C29" s="8">
        <f>IF(B29="","",LOOKUP(9.9999999999999E+307,A$2:A29))</f>
        <v>7</v>
      </c>
      <c r="D29" s="5" t="str">
        <f ca="1">IF(OR(C29=C28,C29=""),"",TRIM(mconc(OFFSET(B29,0,0,COUNTIF(C$2:$C$66,C29)))))</f>
        <v/>
      </c>
    </row>
    <row r="30" spans="1:4" ht="22.5" x14ac:dyDescent="0.45">
      <c r="A30" s="2"/>
      <c r="B30" s="3"/>
      <c r="C30" s="8" t="str">
        <f>IF(B30="","",LOOKUP(9.9999999999999E+307,A$2:A30))</f>
        <v/>
      </c>
      <c r="D30" s="5" t="str">
        <f ca="1">IF(OR(C30=C29,C30=""),"",TRIM(mconc(OFFSET(B30,0,0,COUNTIF(C$2:$C$66,C30)))))</f>
        <v/>
      </c>
    </row>
    <row r="31" spans="1:4" ht="22.5" x14ac:dyDescent="0.45">
      <c r="A31" s="2">
        <v>8</v>
      </c>
      <c r="B31" s="3" t="s">
        <v>17</v>
      </c>
      <c r="C31" s="8">
        <f>IF(B31="","",LOOKUP(9.9999999999999E+307,A$2:A31))</f>
        <v>8</v>
      </c>
      <c r="D31" s="5" t="str">
        <f ca="1">IF(OR(C31=C30,C31=""),"",TRIM(mconc(OFFSET(B31,0,0,COUNTIF(C$2:$C$66,C31)))))</f>
        <v>533 ถ.ดวงหทัยนิรมล ต.ตลาด อ.พระประแดง จ.สมุทรปราการ 10130</v>
      </c>
    </row>
    <row r="32" spans="1:4" ht="22.5" x14ac:dyDescent="0.45">
      <c r="A32" s="2"/>
      <c r="B32" s="3" t="s">
        <v>18</v>
      </c>
      <c r="C32" s="8">
        <f>IF(B32="","",LOOKUP(9.9999999999999E+307,A$2:A32))</f>
        <v>8</v>
      </c>
      <c r="D32" s="5" t="str">
        <f ca="1">IF(OR(C32=C31,C32=""),"",TRIM(mconc(OFFSET(B32,0,0,COUNTIF(C$2:$C$66,C32)))))</f>
        <v/>
      </c>
    </row>
    <row r="33" spans="1:4" ht="22.5" x14ac:dyDescent="0.45">
      <c r="A33" s="2"/>
      <c r="B33" s="3"/>
      <c r="C33" s="8" t="str">
        <f>IF(B33="","",LOOKUP(9.9999999999999E+307,A$2:A33))</f>
        <v/>
      </c>
      <c r="D33" s="5" t="str">
        <f ca="1">IF(OR(C33=C32,C33=""),"",TRIM(mconc(OFFSET(B33,0,0,COUNTIF(C$2:$C$66,C33)))))</f>
        <v/>
      </c>
    </row>
    <row r="34" spans="1:4" ht="22.5" x14ac:dyDescent="0.45">
      <c r="A34" s="2"/>
      <c r="B34" s="3"/>
      <c r="C34" s="8" t="str">
        <f>IF(B34="","",LOOKUP(9.9999999999999E+307,A$2:A34))</f>
        <v/>
      </c>
      <c r="D34" s="5" t="str">
        <f ca="1">IF(OR(C34=C33,C34=""),"",TRIM(mconc(OFFSET(B34,0,0,COUNTIF(C$2:$C$66,C34)))))</f>
        <v/>
      </c>
    </row>
    <row r="35" spans="1:4" ht="22.5" x14ac:dyDescent="0.45">
      <c r="A35" s="2">
        <v>9</v>
      </c>
      <c r="B35" s="3" t="s">
        <v>19</v>
      </c>
      <c r="C35" s="8">
        <f>IF(B35="","",LOOKUP(9.9999999999999E+307,A$2:A35))</f>
        <v>9</v>
      </c>
      <c r="D35" s="5" t="str">
        <f ca="1">IF(OR(C35=C34,C35=""),"",TRIM(mconc(OFFSET(B35,0,0,COUNTIF(C$2:$C$66,C35)))))</f>
        <v>54 ซ.อ่อนนุช 64 ถ.สุขุมวิท 77 แขวงสวนหลวง เขตสวนหลวง กรุงเทพฯ 10150</v>
      </c>
    </row>
    <row r="36" spans="1:4" ht="22.5" x14ac:dyDescent="0.45">
      <c r="A36" s="2"/>
      <c r="B36" s="3" t="s">
        <v>20</v>
      </c>
      <c r="C36" s="8">
        <f>IF(B36="","",LOOKUP(9.9999999999999E+307,A$2:A36))</f>
        <v>9</v>
      </c>
      <c r="D36" s="5" t="str">
        <f ca="1">IF(OR(C36=C35,C36=""),"",TRIM(mconc(OFFSET(B36,0,0,COUNTIF(C$2:$C$66,C36)))))</f>
        <v/>
      </c>
    </row>
    <row r="37" spans="1:4" ht="22.5" x14ac:dyDescent="0.45">
      <c r="A37" s="2"/>
      <c r="B37" s="3" t="s">
        <v>21</v>
      </c>
      <c r="C37" s="8">
        <f>IF(B37="","",LOOKUP(9.9999999999999E+307,A$2:A37))</f>
        <v>9</v>
      </c>
      <c r="D37" s="5" t="str">
        <f ca="1">IF(OR(C37=C36,C37=""),"",TRIM(mconc(OFFSET(B37,0,0,COUNTIF(C$2:$C$66,C37)))))</f>
        <v/>
      </c>
    </row>
    <row r="38" spans="1:4" ht="22.5" x14ac:dyDescent="0.45">
      <c r="A38" s="2"/>
      <c r="B38" s="3"/>
      <c r="C38" s="8" t="str">
        <f>IF(B38="","",LOOKUP(9.9999999999999E+307,A$2:A38))</f>
        <v/>
      </c>
      <c r="D38" s="5" t="str">
        <f ca="1">IF(OR(C38=C37,C38=""),"",TRIM(mconc(OFFSET(B38,0,0,COUNTIF(C$2:$C$66,C38)))))</f>
        <v/>
      </c>
    </row>
    <row r="39" spans="1:4" ht="22.5" x14ac:dyDescent="0.45">
      <c r="A39" s="2">
        <v>10</v>
      </c>
      <c r="B39" s="3" t="s">
        <v>22</v>
      </c>
      <c r="C39" s="8">
        <f>IF(B39="","",LOOKUP(9.9999999999999E+307,A$2:A39))</f>
        <v>10</v>
      </c>
      <c r="D39" s="5" t="str">
        <f ca="1">IF(OR(C39=C38,C39=""),"",TRIM(mconc(OFFSET(B39,0,0,COUNTIF(C$2:$C$66,C39)))))</f>
        <v>182 แฮปปี้แลนด์เก่า ถ.นวมินทร์ แขวงคลองจั่น เขตบางกะปิ กรุงเทพฯ 10240</v>
      </c>
    </row>
    <row r="40" spans="1:4" ht="22.5" x14ac:dyDescent="0.45">
      <c r="A40" s="2"/>
      <c r="B40" s="3" t="s">
        <v>23</v>
      </c>
      <c r="C40" s="8">
        <f>IF(B40="","",LOOKUP(9.9999999999999E+307,A$2:A40))</f>
        <v>10</v>
      </c>
      <c r="D40" s="5" t="str">
        <f ca="1">IF(OR(C40=C39,C40=""),"",TRIM(mconc(OFFSET(B40,0,0,COUNTIF(C$2:$C$66,C40)))))</f>
        <v/>
      </c>
    </row>
    <row r="41" spans="1:4" ht="22.5" x14ac:dyDescent="0.45">
      <c r="A41" s="2"/>
      <c r="B41" s="3" t="s">
        <v>24</v>
      </c>
      <c r="C41" s="8">
        <f>IF(B41="","",LOOKUP(9.9999999999999E+307,A$2:A41))</f>
        <v>10</v>
      </c>
      <c r="D41" s="5" t="str">
        <f ca="1">IF(OR(C41=C40,C41=""),"",TRIM(mconc(OFFSET(B41,0,0,COUNTIF(C$2:$C$66,C41)))))</f>
        <v/>
      </c>
    </row>
    <row r="42" spans="1:4" ht="22.5" x14ac:dyDescent="0.45">
      <c r="A42" s="2"/>
      <c r="B42" s="3"/>
      <c r="C42" s="8" t="str">
        <f>IF(B42="","",LOOKUP(9.9999999999999E+307,A$2:A42))</f>
        <v/>
      </c>
      <c r="D42" s="5" t="str">
        <f ca="1">IF(OR(C42=C41,C42=""),"",TRIM(mconc(OFFSET(B42,0,0,COUNTIF(C$2:$C$66,C42)))))</f>
        <v/>
      </c>
    </row>
    <row r="43" spans="1:4" ht="22.5" x14ac:dyDescent="0.45">
      <c r="A43" s="2">
        <v>12</v>
      </c>
      <c r="B43" s="1" t="s">
        <v>25</v>
      </c>
      <c r="C43" s="8">
        <f>IF(B43="","",LOOKUP(9.9999999999999E+307,A$2:A43))</f>
        <v>12</v>
      </c>
      <c r="D43" s="5" t="str">
        <f ca="1">IF(OR(C43=C42,C43=""),"",TRIM(mconc(OFFSET(B43,0,0,COUNTIF(C$2:$C$66,C43)))))</f>
        <v>620 ซ.นาทอง 7 แยก 8 ถ.รัชดาภิเษก ห้วยขวาง กทม.</v>
      </c>
    </row>
    <row r="44" spans="1:4" ht="22.5" x14ac:dyDescent="0.45">
      <c r="A44" s="2"/>
      <c r="B44" s="1" t="s">
        <v>26</v>
      </c>
      <c r="C44" s="8">
        <f>IF(B44="","",LOOKUP(9.9999999999999E+307,A$2:A44))</f>
        <v>12</v>
      </c>
      <c r="D44" s="5" t="str">
        <f ca="1">IF(OR(C44=C43,C44=""),"",TRIM(mconc(OFFSET(B44,0,0,COUNTIF(C$2:$C$66,C44)))))</f>
        <v/>
      </c>
    </row>
    <row r="45" spans="1:4" ht="22.5" x14ac:dyDescent="0.45">
      <c r="A45" s="2"/>
      <c r="B45" s="3"/>
      <c r="C45" s="8" t="str">
        <f>IF(B45="","",LOOKUP(9.9999999999999E+307,A$2:A45))</f>
        <v/>
      </c>
      <c r="D45" s="5" t="str">
        <f ca="1">IF(OR(C45=C44,C45=""),"",TRIM(mconc(OFFSET(B45,0,0,COUNTIF(C$2:$C$66,C45)))))</f>
        <v/>
      </c>
    </row>
    <row r="46" spans="1:4" ht="22.5" x14ac:dyDescent="0.45">
      <c r="A46" s="2">
        <v>13</v>
      </c>
      <c r="B46" s="1" t="s">
        <v>27</v>
      </c>
      <c r="C46" s="8">
        <f>IF(B46="","",LOOKUP(9.9999999999999E+307,A$2:A46))</f>
        <v>13</v>
      </c>
      <c r="D46" s="5" t="str">
        <f ca="1">IF(OR(C46=C45,C46=""),"",TRIM(mconc(OFFSET(B46,0,0,COUNTIF(C$2:$C$66,C46)))))</f>
        <v>68/75 ม.5 ซ.ไทยานนท์ 4 ถ.สนามบินน้ำ ต.ท่าทราย อ.เมือง จ.นนทบุรี 11000</v>
      </c>
    </row>
    <row r="47" spans="1:4" ht="22.5" x14ac:dyDescent="0.45">
      <c r="A47" s="2"/>
      <c r="B47" s="1" t="s">
        <v>28</v>
      </c>
      <c r="C47" s="8">
        <f>IF(B47="","",LOOKUP(9.9999999999999E+307,A$2:A47))</f>
        <v>13</v>
      </c>
      <c r="D47" s="5" t="str">
        <f ca="1">IF(OR(C47=C46,C47=""),"",TRIM(mconc(OFFSET(B47,0,0,COUNTIF(C$2:$C$66,C47)))))</f>
        <v/>
      </c>
    </row>
    <row r="48" spans="1:4" ht="22.5" x14ac:dyDescent="0.45">
      <c r="A48" s="2"/>
      <c r="B48" s="3"/>
      <c r="C48" s="8" t="str">
        <f>IF(B48="","",LOOKUP(9.9999999999999E+307,A$2:A48))</f>
        <v/>
      </c>
      <c r="D48" s="5" t="str">
        <f ca="1">IF(OR(C48=C47,C48=""),"",TRIM(mconc(OFFSET(B48,0,0,COUNTIF(C$2:$C$66,C48)))))</f>
        <v/>
      </c>
    </row>
    <row r="49" spans="1:4" ht="22.5" x14ac:dyDescent="0.45">
      <c r="A49" s="2">
        <v>14</v>
      </c>
      <c r="B49" s="3" t="s">
        <v>29</v>
      </c>
      <c r="C49" s="8">
        <f>IF(B49="","",LOOKUP(9.9999999999999E+307,A$2:A49))</f>
        <v>14</v>
      </c>
      <c r="D49" s="5" t="str">
        <f ca="1">IF(OR(C49=C48,C49=""),"",TRIM(mconc(OFFSET(B49,0,0,COUNTIF(C$2:$C$66,C49)))))</f>
        <v>17/851 หมู่ 11 ถ.เสานานิคม แขวงลาดพร้าว เขตลาดพร้าว กรุงเทพฯ 10230</v>
      </c>
    </row>
    <row r="50" spans="1:4" ht="22.5" x14ac:dyDescent="0.45">
      <c r="A50" s="2"/>
      <c r="B50" s="3" t="s">
        <v>30</v>
      </c>
      <c r="C50" s="8">
        <f>IF(B50="","",LOOKUP(9.9999999999999E+307,A$2:A50))</f>
        <v>14</v>
      </c>
      <c r="D50" s="5" t="str">
        <f ca="1">IF(OR(C50=C49,C50=""),"",TRIM(mconc(OFFSET(B50,0,0,COUNTIF(C$2:$C$66,C50)))))</f>
        <v/>
      </c>
    </row>
    <row r="51" spans="1:4" ht="22.5" x14ac:dyDescent="0.45">
      <c r="A51" s="2"/>
      <c r="B51" s="3" t="s">
        <v>13</v>
      </c>
      <c r="C51" s="8">
        <f>IF(B51="","",LOOKUP(9.9999999999999E+307,A$2:A51))</f>
        <v>14</v>
      </c>
      <c r="D51" s="5" t="str">
        <f ca="1">IF(OR(C51=C50,C51=""),"",TRIM(mconc(OFFSET(B51,0,0,COUNTIF(C$2:$C$66,C51)))))</f>
        <v/>
      </c>
    </row>
    <row r="52" spans="1:4" ht="22.5" x14ac:dyDescent="0.45">
      <c r="A52" s="2">
        <v>15</v>
      </c>
      <c r="B52" s="3" t="s">
        <v>31</v>
      </c>
      <c r="C52" s="8">
        <f>IF(B52="","",LOOKUP(9.9999999999999E+307,A$2:A52))</f>
        <v>15</v>
      </c>
      <c r="D52" s="5" t="str">
        <f ca="1">IF(OR(C52=C51,C52=""),"",TRIM(mconc(OFFSET(B52,0,0,COUNTIF(C$2:$C$66,C52)))))</f>
        <v>144/111 อาคารคลองจั่นเพลส ตึก A ถ.เสรีไทย เขตบางกะปิ กรุงเทพฯ</v>
      </c>
    </row>
    <row r="53" spans="1:4" ht="22.5" x14ac:dyDescent="0.45">
      <c r="A53" s="2"/>
      <c r="B53" s="3" t="s">
        <v>32</v>
      </c>
      <c r="C53" s="8">
        <f>IF(B53="","",LOOKUP(9.9999999999999E+307,A$2:A53))</f>
        <v>15</v>
      </c>
      <c r="D53" s="5" t="str">
        <f ca="1">IF(OR(C53=C52,C53=""),"",TRIM(mconc(OFFSET(B53,0,0,COUNTIF(C$2:$C$66,C53)))))</f>
        <v/>
      </c>
    </row>
    <row r="54" spans="1:4" ht="22.5" x14ac:dyDescent="0.45">
      <c r="A54" s="2"/>
      <c r="B54" s="3"/>
      <c r="C54" s="8" t="str">
        <f>IF(B54="","",LOOKUP(9.9999999999999E+307,A$2:A54))</f>
        <v/>
      </c>
      <c r="D54" s="5" t="str">
        <f ca="1">IF(OR(C54=C53,C54=""),"",TRIM(mconc(OFFSET(B54,0,0,COUNTIF(C$2:$C$66,C54)))))</f>
        <v/>
      </c>
    </row>
    <row r="55" spans="1:4" ht="22.5" x14ac:dyDescent="0.45">
      <c r="A55" s="2">
        <v>16</v>
      </c>
      <c r="B55" s="1" t="s">
        <v>33</v>
      </c>
      <c r="C55" s="8">
        <f>IF(B55="","",LOOKUP(9.9999999999999E+307,A$2:A55))</f>
        <v>16</v>
      </c>
      <c r="D55" s="5" t="str">
        <f ca="1">IF(OR(C55=C54,C55=""),"",TRIM(mconc(OFFSET(B55,0,0,COUNTIF(C$2:$C$66,C55)))))</f>
        <v>8/9 ซ.พหลโยธิน 34 ถ.พหลโยธิน แขวงเสนานิคม เขตจตุจักร กรุงเทพฯ 10900</v>
      </c>
    </row>
    <row r="56" spans="1:4" ht="22.5" x14ac:dyDescent="0.45">
      <c r="A56" s="2"/>
      <c r="B56" s="1" t="s">
        <v>34</v>
      </c>
      <c r="C56" s="8">
        <f>IF(B56="","",LOOKUP(9.9999999999999E+307,A$2:A56))</f>
        <v>16</v>
      </c>
      <c r="D56" s="5" t="str">
        <f ca="1">IF(OR(C56=C55,C56=""),"",TRIM(mconc(OFFSET(B56,0,0,COUNTIF(C$2:$C$66,C56)))))</f>
        <v/>
      </c>
    </row>
    <row r="57" spans="1:4" ht="22.5" x14ac:dyDescent="0.45">
      <c r="A57" s="2"/>
      <c r="B57" s="1" t="s">
        <v>35</v>
      </c>
      <c r="C57" s="8">
        <f>IF(B57="","",LOOKUP(9.9999999999999E+307,A$2:A57))</f>
        <v>16</v>
      </c>
      <c r="D57" s="5" t="str">
        <f ca="1">IF(OR(C57=C56,C57=""),"",TRIM(mconc(OFFSET(B57,0,0,COUNTIF(C$2:$C$66,C57)))))</f>
        <v/>
      </c>
    </row>
    <row r="58" spans="1:4" ht="22.5" x14ac:dyDescent="0.45">
      <c r="A58" s="2"/>
      <c r="B58" s="1"/>
      <c r="C58" s="8" t="str">
        <f>IF(B58="","",LOOKUP(9.9999999999999E+307,A$2:A58))</f>
        <v/>
      </c>
      <c r="D58" s="5" t="str">
        <f ca="1">IF(OR(C58=C57,C58=""),"",TRIM(mconc(OFFSET(B58,0,0,COUNTIF(C$2:$C$66,C58)))))</f>
        <v/>
      </c>
    </row>
    <row r="59" spans="1:4" ht="22.5" x14ac:dyDescent="0.45">
      <c r="A59" s="2">
        <v>17</v>
      </c>
      <c r="B59" s="1" t="s">
        <v>36</v>
      </c>
      <c r="C59" s="8">
        <f>IF(B59="","",LOOKUP(9.9999999999999E+307,A$2:A59))</f>
        <v>17</v>
      </c>
      <c r="D59" s="5" t="str">
        <f ca="1">IF(OR(C59=C58,C59=""),"",TRIM(mconc(OFFSET(B59,0,0,COUNTIF(C$2:$C$66,C59)))))</f>
        <v>19/254 ซ.จุฬาเกษม ถ.งามวงศ์วาน แขวงบางเขน อ.เมือง จ.นนทบุรี 11000</v>
      </c>
    </row>
    <row r="60" spans="1:4" ht="22.5" x14ac:dyDescent="0.45">
      <c r="A60" s="2"/>
      <c r="B60" s="1" t="s">
        <v>37</v>
      </c>
      <c r="C60" s="8">
        <f>IF(B60="","",LOOKUP(9.9999999999999E+307,A$2:A60))</f>
        <v>17</v>
      </c>
      <c r="D60" s="5" t="str">
        <f ca="1">IF(OR(C60=C59,C60=""),"",TRIM(mconc(OFFSET(B60,0,0,COUNTIF(C$2:$C$66,C60)))))</f>
        <v/>
      </c>
    </row>
    <row r="61" spans="1:4" ht="22.5" x14ac:dyDescent="0.45">
      <c r="A61" s="2"/>
      <c r="B61" s="1"/>
      <c r="C61" s="8" t="str">
        <f>IF(B61="","",LOOKUP(9.9999999999999E+307,A$2:A61))</f>
        <v/>
      </c>
      <c r="D61" s="5" t="str">
        <f ca="1">IF(OR(C61=C60,C61=""),"",TRIM(mconc(OFFSET(B61,0,0,COUNTIF(C$2:$C$66,C61)))))</f>
        <v/>
      </c>
    </row>
    <row r="62" spans="1:4" ht="22.5" x14ac:dyDescent="0.45">
      <c r="A62" s="2">
        <v>18</v>
      </c>
      <c r="B62" s="7" t="s">
        <v>38</v>
      </c>
      <c r="C62" s="8">
        <f>IF(B62="","",LOOKUP(9.9999999999999E+307,A$2:A62))</f>
        <v>18</v>
      </c>
      <c r="D62" s="5" t="str">
        <f ca="1">IF(OR(C62=C61,C62=""),"",TRIM(mconc(OFFSET(B62,0,0,COUNTIF(C$2:$C$66,C62)))))</f>
        <v>802 ม.เสนาวิลล่า 84 ถ.สุขาภิบาล1 คลองจั่น บางกะปิ กรุงเทพฯ 10240</v>
      </c>
    </row>
    <row r="63" spans="1:4" ht="22.5" x14ac:dyDescent="0.45">
      <c r="A63" s="1"/>
      <c r="B63" s="1" t="s">
        <v>39</v>
      </c>
      <c r="C63" s="8">
        <f>IF(B63="","",LOOKUP(9.9999999999999E+307,A$2:A63))</f>
        <v>18</v>
      </c>
      <c r="D63" s="5" t="str">
        <f ca="1">IF(OR(C63=C62,C63=""),"",TRIM(mconc(OFFSET(B63,0,0,COUNTIF(C$2:$C$66,C63)))))</f>
        <v/>
      </c>
    </row>
    <row r="64" spans="1:4" ht="22.5" x14ac:dyDescent="0.45">
      <c r="A64" s="1"/>
      <c r="B64" s="1"/>
      <c r="C64" s="8" t="str">
        <f>IF(B64="","",LOOKUP(9.9999999999999E+307,A$2:A64))</f>
        <v/>
      </c>
      <c r="D64" s="5" t="str">
        <f ca="1">IF(OR(C64=C63,C64=""),"",TRIM(mconc(OFFSET(B64,0,0,COUNTIF(C$2:$C$66,C64)))))</f>
        <v/>
      </c>
    </row>
    <row r="65" spans="1:4" ht="22.5" x14ac:dyDescent="0.45">
      <c r="A65" s="2">
        <v>19</v>
      </c>
      <c r="B65" s="7" t="s">
        <v>40</v>
      </c>
      <c r="C65" s="8">
        <f>IF(B65="","",LOOKUP(9.9999999999999E+307,A$2:A65))</f>
        <v>19</v>
      </c>
      <c r="D65" s="5" t="str">
        <f ca="1">IF(OR(C65=C64,C65=""),"",TRIM(mconc(OFFSET(B65,0,0,COUNTIF(C$2:$C$66,C65)))))</f>
        <v>57/1 หมู่ 4 ต.ช้างซ้าย อ.กาญจนดิษฐ์ จ.สุราษฎร์ธานี</v>
      </c>
    </row>
    <row r="66" spans="1:4" ht="22.5" x14ac:dyDescent="0.45">
      <c r="A66" s="1"/>
      <c r="B66" s="1" t="s">
        <v>41</v>
      </c>
      <c r="C66" s="8">
        <f>IF(B66="","",LOOKUP(9.9999999999999E+307,A$2:A66))</f>
        <v>19</v>
      </c>
      <c r="D66" s="5" t="str">
        <f ca="1">IF(OR(C66=C65,C66=""),"",TRIM(mconc(OFFSET(B66,0,0,COUNTIF(C$2:$C$66,C66)))))</f>
        <v/>
      </c>
    </row>
    <row r="67" spans="1:4" ht="22.5" x14ac:dyDescent="0.45">
      <c r="A67" s="1"/>
      <c r="B67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A29" sqref="A29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NIDA Ccsr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wichian.s</dc:creator>
  <cp:lastModifiedBy>Santipong</cp:lastModifiedBy>
  <dcterms:created xsi:type="dcterms:W3CDTF">2011-07-22T07:11:35Z</dcterms:created>
  <dcterms:modified xsi:type="dcterms:W3CDTF">2011-07-22T07:39:16Z</dcterms:modified>
</cp:coreProperties>
</file>