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90" windowWidth="19440" windowHeight="9525" activeTab="1"/>
  </bookViews>
  <sheets>
    <sheet name="Data input" sheetId="1" r:id="rId1"/>
    <sheet name="Pivot Summary" sheetId="2" r:id="rId2"/>
  </sheets>
  <externalReferences>
    <externalReference r:id="rId3"/>
  </externalReferences>
  <definedNames>
    <definedName name="_xlnm._FilterDatabase" localSheetId="0" hidden="1">'Data input'!$A$1:$E$19</definedName>
    <definedName name="_xlnm.Database">OFFSET('Data input'!$A$1,0,0,COUNTA('Data input'!$A:$A),COUNTA('Data input'!$1:$1))</definedName>
  </definedNames>
  <calcPr calcId="124519"/>
  <pivotCaches>
    <pivotCache cacheId="463" r:id="rId4"/>
  </pivotCaches>
</workbook>
</file>

<file path=xl/sharedStrings.xml><?xml version="1.0" encoding="utf-8"?>
<sst xmlns="http://schemas.openxmlformats.org/spreadsheetml/2006/main" count="199" uniqueCount="91">
  <si>
    <t>Seq.</t>
  </si>
  <si>
    <t>Process</t>
  </si>
  <si>
    <t>Date</t>
  </si>
  <si>
    <t>Process name</t>
  </si>
  <si>
    <t>Part</t>
  </si>
  <si>
    <t>Lots</t>
  </si>
  <si>
    <t>Qty In</t>
  </si>
  <si>
    <t>Die_no</t>
  </si>
  <si>
    <t>Matl lot</t>
  </si>
  <si>
    <t>Notes</t>
  </si>
  <si>
    <t>Supplier</t>
  </si>
  <si>
    <t>Sorting</t>
  </si>
  <si>
    <t>0-Sorting</t>
  </si>
  <si>
    <t>15695-04JCY</t>
  </si>
  <si>
    <t>129.1449</t>
  </si>
  <si>
    <t>790 HVM H</t>
  </si>
  <si>
    <t>75L001M-05</t>
  </si>
  <si>
    <t>Hard burr 1:135</t>
  </si>
  <si>
    <t xml:space="preserve">Ulbrich                                           </t>
  </si>
  <si>
    <t>MRB</t>
  </si>
  <si>
    <t>101-MRB</t>
  </si>
  <si>
    <t>15695-04</t>
  </si>
  <si>
    <t>129.1311</t>
  </si>
  <si>
    <t>R/T # 482/11</t>
  </si>
  <si>
    <t>129.1310</t>
  </si>
  <si>
    <t>90L90453AP2-19</t>
  </si>
  <si>
    <t>SRV-FG-11-187</t>
  </si>
  <si>
    <t xml:space="preserve">Zapp                                              </t>
  </si>
  <si>
    <t>MRB Dimension</t>
  </si>
  <si>
    <t>101-MRB Dimension</t>
  </si>
  <si>
    <t>116.1157</t>
  </si>
  <si>
    <t>790 HVM D</t>
  </si>
  <si>
    <t>75L71054C-35</t>
  </si>
  <si>
    <t>if 30.10 lbs</t>
  </si>
  <si>
    <t>116.2508</t>
  </si>
  <si>
    <t>75L71054D-55</t>
  </si>
  <si>
    <t>IF OUT SPEC</t>
  </si>
  <si>
    <t>116.1134</t>
  </si>
  <si>
    <t>75L71054C-32</t>
  </si>
  <si>
    <t>IF OUT OF SPEC   (IF=24.96 LBS)</t>
  </si>
  <si>
    <t>IB Rescreen</t>
  </si>
  <si>
    <t>101-IB Rescreen</t>
  </si>
  <si>
    <t>128.1174</t>
  </si>
  <si>
    <t>75L71071C-34</t>
  </si>
  <si>
    <t>Scratch 1/116</t>
  </si>
  <si>
    <t>128.1043</t>
  </si>
  <si>
    <t>SRV-FG-11-175</t>
  </si>
  <si>
    <t>Engineer_Hold</t>
  </si>
  <si>
    <t>101-Engineer_Hold</t>
  </si>
  <si>
    <t>129.1603</t>
  </si>
  <si>
    <t>75L001M-14</t>
  </si>
  <si>
    <t>PWO TH-0300 IF 23 lbf.</t>
  </si>
  <si>
    <t>129.1604</t>
  </si>
  <si>
    <t>PWO TH-0300 IF 38 lbf.</t>
  </si>
  <si>
    <t>129.1605</t>
  </si>
  <si>
    <t>PWO TH-0300 IF 53 lbf.</t>
  </si>
  <si>
    <t>129.1722</t>
  </si>
  <si>
    <t>SRV-FG-11-188</t>
  </si>
  <si>
    <t>129.1721</t>
  </si>
  <si>
    <t>129.2179</t>
  </si>
  <si>
    <t>75L001M-19</t>
  </si>
  <si>
    <t>129.2131</t>
  </si>
  <si>
    <t>75L001M-12</t>
  </si>
  <si>
    <t>Burr</t>
  </si>
  <si>
    <t>120.1717b</t>
  </si>
  <si>
    <t>75L71061D-43</t>
  </si>
  <si>
    <t>IF OUT</t>
  </si>
  <si>
    <t>127.1497</t>
  </si>
  <si>
    <t>75L71071B-21</t>
  </si>
  <si>
    <t>IF=31.47 Indv out</t>
  </si>
  <si>
    <t>15695-04(1)L</t>
  </si>
  <si>
    <t>128.2006</t>
  </si>
  <si>
    <t>90L90453A-03</t>
  </si>
  <si>
    <t>MRB Dimension out low If</t>
  </si>
  <si>
    <t>Remark</t>
  </si>
  <si>
    <t>ใช้ query ดึงมาจาก access update ตลอด</t>
  </si>
  <si>
    <t>ON</t>
  </si>
  <si>
    <t xml:space="preserve">Data Onhand for </t>
  </si>
  <si>
    <t>15700-04</t>
  </si>
  <si>
    <t>15959-04</t>
  </si>
  <si>
    <t>Sum of Qty In</t>
  </si>
  <si>
    <t>&lt;&lt; อาจารย์ครับ ผมอยากให้ยูสเซอร์คีย์หมายเลข part number เฉพาะ 3 ตัวหลัง แล้วดาต้าจะไปแสดงที่ pivot table ข้างล่าง ต้องเขียน macro ยังไงครับ</t>
  </si>
  <si>
    <t>Select</t>
  </si>
  <si>
    <t>TRUE</t>
  </si>
  <si>
    <t>ป้ายชื่อคอลัมน์</t>
  </si>
  <si>
    <t>ป้ายชื่อแถว</t>
  </si>
  <si>
    <t>ผลรวมทั้งหมด</t>
  </si>
  <si>
    <t>(ทั้งหมด)</t>
  </si>
  <si>
    <t>ขอเปลี่ยนว่าให้ผู้ใช้กรอกเองเป็นนับถึงวันที่ เวลา ณ ปัจจุบัน</t>
  </si>
  <si>
    <t>คำตอบ</t>
  </si>
  <si>
    <t>แต่ข้อมูลมาแค่ 1 รายการ</t>
  </si>
</sst>
</file>

<file path=xl/styles.xml><?xml version="1.0" encoding="utf-8"?>
<styleSheet xmlns="http://schemas.openxmlformats.org/spreadsheetml/2006/main">
  <numFmts count="2">
    <numFmt numFmtId="187" formatCode="[$-409]m/d/yy\ h:mm\ AM/PM;@"/>
    <numFmt numFmtId="188" formatCode="[$-409]mmm\-d\,yy\ h:mm\ AM/PM;@"/>
  </numFmts>
  <fonts count="27">
    <font>
      <sz val="11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0"/>
      <color indexed="55"/>
      <name val="Arial"/>
      <family val="2"/>
    </font>
    <font>
      <sz val="11"/>
      <color rgb="FF000000"/>
      <name val="Calibri"/>
      <family val="2"/>
    </font>
    <font>
      <sz val="10"/>
      <color rgb="FFFF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1" fillId="0" borderId="0"/>
    <xf numFmtId="0" fontId="20" fillId="0" borderId="0"/>
    <xf numFmtId="0" fontId="1" fillId="23" borderId="7" applyNumberFormat="0" applyFont="0" applyAlignment="0" applyProtection="0"/>
    <xf numFmtId="0" fontId="20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37"/>
    <xf numFmtId="0" fontId="2" fillId="0" borderId="0" xfId="37" applyFont="1"/>
    <xf numFmtId="187" fontId="2" fillId="0" borderId="0" xfId="37" applyNumberFormat="1" applyFont="1"/>
    <xf numFmtId="187" fontId="1" fillId="0" borderId="0" xfId="37" applyNumberFormat="1"/>
    <xf numFmtId="3" fontId="2" fillId="0" borderId="0" xfId="37" applyNumberFormat="1" applyFont="1"/>
    <xf numFmtId="3" fontId="1" fillId="0" borderId="0" xfId="37" applyNumberFormat="1"/>
    <xf numFmtId="0" fontId="2" fillId="0" borderId="0" xfId="37" applyFont="1" applyFill="1"/>
    <xf numFmtId="0" fontId="24" fillId="0" borderId="0" xfId="37" applyFont="1" applyFill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0" fontId="20" fillId="0" borderId="0" xfId="37" applyFont="1"/>
    <xf numFmtId="0" fontId="20" fillId="0" borderId="0" xfId="38"/>
    <xf numFmtId="0" fontId="21" fillId="0" borderId="0" xfId="38" applyFont="1" applyAlignment="1">
      <alignment horizontal="right"/>
    </xf>
    <xf numFmtId="0" fontId="22" fillId="24" borderId="10" xfId="38" applyNumberFormat="1" applyFont="1" applyFill="1" applyBorder="1" applyAlignment="1">
      <alignment horizontal="center"/>
    </xf>
    <xf numFmtId="0" fontId="22" fillId="24" borderId="11" xfId="38" applyNumberFormat="1" applyFont="1" applyFill="1" applyBorder="1" applyAlignment="1">
      <alignment horizontal="center"/>
    </xf>
    <xf numFmtId="188" fontId="23" fillId="24" borderId="10" xfId="38" applyNumberFormat="1" applyFont="1" applyFill="1" applyBorder="1" applyAlignment="1">
      <alignment horizontal="center"/>
    </xf>
    <xf numFmtId="188" fontId="23" fillId="24" borderId="11" xfId="38" applyNumberFormat="1" applyFont="1" applyFill="1" applyBorder="1" applyAlignment="1">
      <alignment horizontal="center"/>
    </xf>
    <xf numFmtId="0" fontId="26" fillId="0" borderId="0" xfId="38" applyFont="1"/>
    <xf numFmtId="0" fontId="1" fillId="0" borderId="0" xfId="37" applyFill="1"/>
  </cellXfs>
  <cellStyles count="45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 2" xfId="37"/>
    <cellStyle name="Normal 3" xfId="38"/>
    <cellStyle name="Note 2" xfId="39"/>
    <cellStyle name="Note 3" xfId="40"/>
    <cellStyle name="Output 2" xfId="41"/>
    <cellStyle name="Title 2" xfId="42"/>
    <cellStyle name="Total 2" xfId="43"/>
    <cellStyle name="Warning Text 2" xfId="44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%20report%20realtim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 input"/>
      <sheetName val="Pivot Summary"/>
      <sheetName val="answer1"/>
    </sheetNames>
    <definedNames>
      <definedName name="FillData1"/>
    </defined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eeranart" refreshedDate="40750.945408217594" createdVersion="3" refreshedVersion="3" recordCount="18">
  <cacheSource type="worksheet">
    <worksheetSource name="_xlnm.Database"/>
  </cacheSource>
  <cacheFields count="13">
    <cacheField name="Seq." numFmtId="0">
      <sharedItems containsSemiMixedTypes="0" containsString="0" containsNumber="1" containsInteger="1" minValue="0" maxValue="101"/>
    </cacheField>
    <cacheField name="Process" numFmtId="0">
      <sharedItems/>
    </cacheField>
    <cacheField name="Date" numFmtId="187">
      <sharedItems containsSemiMixedTypes="0" containsNonDate="0" containsDate="1" containsString="0" minDate="2011-04-27T14:03:05" maxDate="2011-07-25T09:43:43"/>
    </cacheField>
    <cacheField name="Process name" numFmtId="0">
      <sharedItems count="5">
        <s v="0-Sorting"/>
        <s v="101-MRB"/>
        <s v="101-MRB Dimension"/>
        <s v="101-IB Rescreen"/>
        <s v="101-Engineer_Hold"/>
      </sharedItems>
    </cacheField>
    <cacheField name="Part" numFmtId="0">
      <sharedItems count="5">
        <s v="15695-04JCY"/>
        <s v="15959-04"/>
        <s v="15695-04"/>
        <s v="15700-04"/>
        <s v="15695-04(1)L"/>
      </sharedItems>
    </cacheField>
    <cacheField name="Lots" numFmtId="0">
      <sharedItems/>
    </cacheField>
    <cacheField name="Qty In" numFmtId="3">
      <sharedItems containsSemiMixedTypes="0" containsString="0" containsNumber="1" containsInteger="1" minValue="735" maxValue="32331"/>
    </cacheField>
    <cacheField name="Die_no" numFmtId="0">
      <sharedItems containsBlank="1"/>
    </cacheField>
    <cacheField name="Matl lot" numFmtId="0">
      <sharedItems/>
    </cacheField>
    <cacheField name="Notes" numFmtId="0">
      <sharedItems containsBlank="1"/>
    </cacheField>
    <cacheField name="Supplier" numFmtId="0">
      <sharedItems count="2">
        <s v="Ulbrich                                           "/>
        <s v="Zapp                                              "/>
      </sharedItems>
    </cacheField>
    <cacheField name="Remark" numFmtId="0">
      <sharedItems/>
    </cacheField>
    <cacheField name="Select" numFmtId="0">
      <sharedItems count="2">
        <b v="0"/>
        <b v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n v="0"/>
    <s v="Sorting"/>
    <d v="2011-07-23T14:33:52"/>
    <x v="0"/>
    <x v="0"/>
    <s v="129.1449"/>
    <n v="32331"/>
    <s v="790 HVM H"/>
    <s v="75L001M-05"/>
    <s v="Hard burr 1:135"/>
    <x v="0"/>
    <s v="ใช้ query ดึงมาจาก access update ตลอด"/>
    <x v="0"/>
  </r>
  <r>
    <n v="101"/>
    <s v="MRB"/>
    <d v="2011-07-20T09:41:53"/>
    <x v="1"/>
    <x v="1"/>
    <s v="129.1311"/>
    <n v="4765"/>
    <s v="790 HVM H"/>
    <s v="75L001M-05"/>
    <s v="R/T # 482/11"/>
    <x v="0"/>
    <s v="ใช้ query ดึงมาจาก access update ตลอด"/>
    <x v="0"/>
  </r>
  <r>
    <n v="101"/>
    <s v="MRB"/>
    <d v="2011-07-23T02:19:05"/>
    <x v="1"/>
    <x v="0"/>
    <s v="129.1310"/>
    <n v="7814"/>
    <s v="790 HVM H"/>
    <s v="90L90453AP2-19"/>
    <s v="SRV-FG-11-187"/>
    <x v="1"/>
    <s v="ใช้ query ดึงมาจาก access update ตลอด"/>
    <x v="0"/>
  </r>
  <r>
    <n v="101"/>
    <s v="MRB Dimension"/>
    <d v="2011-04-27T14:03:05"/>
    <x v="2"/>
    <x v="2"/>
    <s v="116.1157"/>
    <n v="3030"/>
    <s v="790 HVM D"/>
    <s v="75L71054C-35"/>
    <s v="if 30.10 lbs"/>
    <x v="0"/>
    <s v="ใช้ query ดึงมาจาก access update ตลอด"/>
    <x v="0"/>
  </r>
  <r>
    <n v="101"/>
    <s v="MRB Dimension"/>
    <d v="2011-04-28T02:38:38"/>
    <x v="2"/>
    <x v="1"/>
    <s v="116.2508"/>
    <n v="8307"/>
    <s v="790 HVM D"/>
    <s v="75L71054D-55"/>
    <s v="IF OUT SPEC"/>
    <x v="0"/>
    <s v="ใช้ query ดึงมาจาก access update ตลอด"/>
    <x v="0"/>
  </r>
  <r>
    <n v="101"/>
    <s v="MRB Dimension"/>
    <d v="2011-05-20T13:47:34"/>
    <x v="2"/>
    <x v="2"/>
    <s v="116.1134"/>
    <n v="9382"/>
    <s v="790 HVM D"/>
    <s v="75L71054C-32"/>
    <s v="IF OUT OF SPEC   (IF=24.96 LBS)"/>
    <x v="0"/>
    <s v="ใช้ query ดึงมาจาก access update ตลอด"/>
    <x v="0"/>
  </r>
  <r>
    <n v="101"/>
    <s v="IB Rescreen"/>
    <d v="2011-07-13T19:03:05"/>
    <x v="3"/>
    <x v="2"/>
    <s v="128.1174"/>
    <n v="5240"/>
    <s v="790 HVM H"/>
    <s v="75L71071C-34"/>
    <s v="Scratch 1/116"/>
    <x v="0"/>
    <s v="ใช้ query ดึงมาจาก access update ตลอด"/>
    <x v="0"/>
  </r>
  <r>
    <n v="101"/>
    <s v="MRB"/>
    <d v="2011-07-13T16:22:31"/>
    <x v="1"/>
    <x v="2"/>
    <s v="128.1043"/>
    <n v="17693"/>
    <s v="790 HVM H"/>
    <s v="75L71071C-34"/>
    <s v="SRV-FG-11-175"/>
    <x v="0"/>
    <s v="ใช้ query ดึงมาจาก access update ตลอด"/>
    <x v="0"/>
  </r>
  <r>
    <n v="101"/>
    <s v="Engineer_Hold"/>
    <d v="2011-07-21T17:00:27"/>
    <x v="4"/>
    <x v="2"/>
    <s v="129.1603"/>
    <n v="782"/>
    <s v="790 HVM H"/>
    <s v="75L001M-14"/>
    <s v="PWO TH-0300 IF 23 lbf."/>
    <x v="0"/>
    <s v="ใช้ query ดึงมาจาก access update ตลอด"/>
    <x v="0"/>
  </r>
  <r>
    <n v="101"/>
    <s v="Engineer_Hold"/>
    <d v="2011-07-21T17:01:05"/>
    <x v="4"/>
    <x v="2"/>
    <s v="129.1604"/>
    <n v="1011"/>
    <s v="790 HVM H"/>
    <s v="75L001M-14"/>
    <s v="PWO TH-0300 IF 38 lbf."/>
    <x v="0"/>
    <s v="ใช้ query ดึงมาจาก access update ตลอด"/>
    <x v="0"/>
  </r>
  <r>
    <n v="101"/>
    <s v="Engineer_Hold"/>
    <d v="2011-07-21T17:01:43"/>
    <x v="4"/>
    <x v="2"/>
    <s v="129.1605"/>
    <n v="735"/>
    <s v="790 HVM H"/>
    <s v="75L001M-14"/>
    <s v="PWO TH-0300 IF 53 lbf."/>
    <x v="0"/>
    <s v="ใช้ query ดึงมาจาก access update ตลอด"/>
    <x v="0"/>
  </r>
  <r>
    <n v="101"/>
    <s v="MRB"/>
    <d v="2011-07-23T19:29:23"/>
    <x v="1"/>
    <x v="3"/>
    <s v="129.1722"/>
    <n v="17429"/>
    <s v="790 HVM H"/>
    <s v="75L001M-14"/>
    <s v="SRV-FG-11-188"/>
    <x v="0"/>
    <s v="ใช้ query ดึงมาจาก access update ตลอด"/>
    <x v="1"/>
  </r>
  <r>
    <n v="101"/>
    <s v="MRB"/>
    <d v="2011-07-23T19:29:47"/>
    <x v="1"/>
    <x v="2"/>
    <s v="129.1721"/>
    <n v="17709"/>
    <s v="790 HVM H"/>
    <s v="75L001M-14"/>
    <s v="SRV-FG-11-188"/>
    <x v="0"/>
    <s v="ใช้ query ดึงมาจาก access update ตลอด"/>
    <x v="0"/>
  </r>
  <r>
    <n v="101"/>
    <s v="Engineer_Hold"/>
    <d v="2011-07-24T06:15:45"/>
    <x v="4"/>
    <x v="2"/>
    <s v="129.2179"/>
    <n v="5000"/>
    <s v="790 HVM H"/>
    <s v="75L001M-19"/>
    <m/>
    <x v="0"/>
    <s v="ใช้ query ดึงมาจาก access update ตลอด"/>
    <x v="0"/>
  </r>
  <r>
    <n v="101"/>
    <s v="Engineer_Hold"/>
    <d v="2011-07-25T09:43:43"/>
    <x v="4"/>
    <x v="3"/>
    <s v="129.2131"/>
    <n v="3400"/>
    <s v="790 HVM H"/>
    <s v="75L001M-12"/>
    <s v="Burr"/>
    <x v="0"/>
    <s v="ใช้ query ดึงมาจาก access update ตลอด"/>
    <x v="0"/>
  </r>
  <r>
    <n v="101"/>
    <s v="MRB Dimension"/>
    <d v="2011-05-24T04:16:00"/>
    <x v="2"/>
    <x v="3"/>
    <s v="120.1717b"/>
    <n v="2938"/>
    <m/>
    <s v="75L71061D-43"/>
    <s v="IF OUT"/>
    <x v="0"/>
    <s v="ใช้ query ดึงมาจาก access update ตลอด"/>
    <x v="0"/>
  </r>
  <r>
    <n v="101"/>
    <s v="MRB Dimension"/>
    <d v="2011-07-07T19:22:33"/>
    <x v="2"/>
    <x v="2"/>
    <s v="127.1497"/>
    <n v="7866"/>
    <s v="790 HVM H"/>
    <s v="75L71071B-21"/>
    <s v="IF=31.47 Indv out"/>
    <x v="0"/>
    <s v="ใช้ query ดึงมาจาก access update ตลอด"/>
    <x v="0"/>
  </r>
  <r>
    <n v="101"/>
    <s v="MRB"/>
    <d v="2011-07-16T02:07:47"/>
    <x v="1"/>
    <x v="4"/>
    <s v="128.2006"/>
    <n v="8410"/>
    <s v="790 HVM H"/>
    <s v="90L90453A-03"/>
    <s v="MRB Dimension out low If"/>
    <x v="1"/>
    <s v="ใช้ query ดึงมาจาก access update ตลอด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6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8:C11" firstHeaderRow="1" firstDataRow="2" firstDataCol="1" rowPageCount="2" colPageCount="1"/>
  <pivotFields count="13">
    <pivotField showAll="0"/>
    <pivotField showAll="0"/>
    <pivotField showAll="0"/>
    <pivotField axis="axisRow" showAll="0">
      <items count="6">
        <item x="0"/>
        <item x="4"/>
        <item x="3"/>
        <item x="1"/>
        <item x="2"/>
        <item t="default"/>
      </items>
    </pivotField>
    <pivotField axis="axisCol" showAll="0">
      <items count="6">
        <item x="2"/>
        <item x="4"/>
        <item x="0"/>
        <item x="3"/>
        <item x="1"/>
        <item t="default"/>
      </items>
    </pivotField>
    <pivotField showAll="0"/>
    <pivotField dataField="1" showAll="0"/>
    <pivotField showAll="0"/>
    <pivotField showAll="0"/>
    <pivotField showAll="0"/>
    <pivotField axis="axisPage" showAll="0">
      <items count="3">
        <item x="0"/>
        <item x="1"/>
        <item t="default"/>
      </items>
    </pivotField>
    <pivotField showAll="0" defaultSubtotal="0"/>
    <pivotField axis="axisPage" showAll="0" defaultSubtotal="0">
      <items count="2">
        <item h="1" x="0"/>
        <item x="1"/>
      </items>
    </pivotField>
  </pivotFields>
  <rowFields count="1">
    <field x="3"/>
  </rowFields>
  <rowItems count="2">
    <i>
      <x v="3"/>
    </i>
    <i t="grand">
      <x/>
    </i>
  </rowItems>
  <colFields count="1">
    <field x="4"/>
  </colFields>
  <colItems count="2">
    <i>
      <x v="3"/>
    </i>
    <i t="grand">
      <x/>
    </i>
  </colItems>
  <pageFields count="2">
    <pageField fld="10" hier="0"/>
    <pageField fld="12" item="1" hier="0"/>
  </pageFields>
  <dataFields count="1">
    <dataField name="Sum of Qty In" fld="6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filterMode="1"/>
  <dimension ref="A1:M19"/>
  <sheetViews>
    <sheetView workbookViewId="0">
      <selection activeCell="E13" sqref="B13:E17"/>
    </sheetView>
  </sheetViews>
  <sheetFormatPr defaultRowHeight="15"/>
  <cols>
    <col min="1" max="1" width="5.140625" bestFit="1" customWidth="1"/>
    <col min="2" max="2" width="14.5703125" bestFit="1" customWidth="1"/>
    <col min="3" max="3" width="14.85546875" bestFit="1" customWidth="1"/>
    <col min="4" max="4" width="18.28515625" bestFit="1" customWidth="1"/>
    <col min="5" max="5" width="12" bestFit="1" customWidth="1"/>
    <col min="6" max="6" width="9.5703125" bestFit="1" customWidth="1"/>
    <col min="7" max="7" width="6.5703125" bestFit="1" customWidth="1"/>
    <col min="8" max="8" width="10.5703125" bestFit="1" customWidth="1"/>
    <col min="9" max="9" width="15.28515625" bestFit="1" customWidth="1"/>
    <col min="10" max="10" width="30.7109375" bestFit="1" customWidth="1"/>
    <col min="11" max="11" width="10" customWidth="1"/>
    <col min="12" max="12" width="36.42578125" bestFit="1" customWidth="1"/>
  </cols>
  <sheetData>
    <row r="1" spans="1:13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5" t="s">
        <v>6</v>
      </c>
      <c r="H1" s="2" t="s">
        <v>7</v>
      </c>
      <c r="I1" s="2" t="s">
        <v>8</v>
      </c>
      <c r="J1" s="2" t="s">
        <v>9</v>
      </c>
      <c r="K1" s="1" t="s">
        <v>10</v>
      </c>
      <c r="L1" s="7" t="s">
        <v>74</v>
      </c>
      <c r="M1" s="7" t="s">
        <v>82</v>
      </c>
    </row>
    <row r="2" spans="1:13" hidden="1">
      <c r="A2" s="1">
        <v>0</v>
      </c>
      <c r="B2" s="1" t="s">
        <v>11</v>
      </c>
      <c r="C2" s="4">
        <v>40747.606851851851</v>
      </c>
      <c r="D2" s="1" t="s">
        <v>12</v>
      </c>
      <c r="E2" s="1" t="s">
        <v>13</v>
      </c>
      <c r="F2" s="1" t="s">
        <v>14</v>
      </c>
      <c r="G2" s="6">
        <v>32331</v>
      </c>
      <c r="H2" s="1" t="s">
        <v>15</v>
      </c>
      <c r="I2" s="1" t="s">
        <v>16</v>
      </c>
      <c r="J2" s="1" t="s">
        <v>17</v>
      </c>
      <c r="K2" s="1" t="s">
        <v>18</v>
      </c>
      <c r="L2" s="8" t="s">
        <v>75</v>
      </c>
      <c r="M2" t="b">
        <v>0</v>
      </c>
    </row>
    <row r="3" spans="1:13" hidden="1">
      <c r="A3" s="1">
        <v>101</v>
      </c>
      <c r="B3" s="1" t="s">
        <v>19</v>
      </c>
      <c r="C3" s="4">
        <v>40744.404085648152</v>
      </c>
      <c r="D3" s="1" t="s">
        <v>20</v>
      </c>
      <c r="E3" s="12" t="s">
        <v>79</v>
      </c>
      <c r="F3" s="1" t="s">
        <v>22</v>
      </c>
      <c r="G3" s="6">
        <v>4765</v>
      </c>
      <c r="H3" s="1" t="s">
        <v>15</v>
      </c>
      <c r="I3" s="1" t="s">
        <v>16</v>
      </c>
      <c r="J3" s="1" t="s">
        <v>23</v>
      </c>
      <c r="K3" s="1" t="s">
        <v>18</v>
      </c>
      <c r="L3" s="8" t="s">
        <v>75</v>
      </c>
      <c r="M3" t="b">
        <v>0</v>
      </c>
    </row>
    <row r="4" spans="1:13" hidden="1">
      <c r="A4" s="1">
        <v>101</v>
      </c>
      <c r="B4" s="1" t="s">
        <v>19</v>
      </c>
      <c r="C4" s="4">
        <v>40747.096585648149</v>
      </c>
      <c r="D4" s="1" t="s">
        <v>20</v>
      </c>
      <c r="E4" s="1" t="s">
        <v>13</v>
      </c>
      <c r="F4" s="1" t="s">
        <v>24</v>
      </c>
      <c r="G4" s="6">
        <v>7814</v>
      </c>
      <c r="H4" s="1" t="s">
        <v>15</v>
      </c>
      <c r="I4" s="1" t="s">
        <v>25</v>
      </c>
      <c r="J4" s="1" t="s">
        <v>26</v>
      </c>
      <c r="K4" s="1" t="s">
        <v>27</v>
      </c>
      <c r="L4" s="8" t="s">
        <v>75</v>
      </c>
      <c r="M4" t="b">
        <v>0</v>
      </c>
    </row>
    <row r="5" spans="1:13" hidden="1">
      <c r="A5" s="1">
        <v>101</v>
      </c>
      <c r="B5" s="1" t="s">
        <v>28</v>
      </c>
      <c r="C5" s="4">
        <v>40660.585474537038</v>
      </c>
      <c r="D5" s="1" t="s">
        <v>29</v>
      </c>
      <c r="E5" s="1" t="s">
        <v>21</v>
      </c>
      <c r="F5" s="1" t="s">
        <v>30</v>
      </c>
      <c r="G5" s="6">
        <v>3030</v>
      </c>
      <c r="H5" s="1" t="s">
        <v>31</v>
      </c>
      <c r="I5" s="1" t="s">
        <v>32</v>
      </c>
      <c r="J5" s="1" t="s">
        <v>33</v>
      </c>
      <c r="K5" s="1" t="s">
        <v>18</v>
      </c>
      <c r="L5" s="8" t="s">
        <v>75</v>
      </c>
      <c r="M5" t="b">
        <v>0</v>
      </c>
    </row>
    <row r="6" spans="1:13" hidden="1">
      <c r="A6" s="1">
        <v>101</v>
      </c>
      <c r="B6" s="1" t="s">
        <v>28</v>
      </c>
      <c r="C6" s="4">
        <v>40661.110162037039</v>
      </c>
      <c r="D6" s="1" t="s">
        <v>29</v>
      </c>
      <c r="E6" s="12" t="s">
        <v>79</v>
      </c>
      <c r="F6" s="1" t="s">
        <v>34</v>
      </c>
      <c r="G6" s="6">
        <v>8307</v>
      </c>
      <c r="H6" s="1" t="s">
        <v>31</v>
      </c>
      <c r="I6" s="1" t="s">
        <v>35</v>
      </c>
      <c r="J6" s="1" t="s">
        <v>36</v>
      </c>
      <c r="K6" s="1" t="s">
        <v>18</v>
      </c>
      <c r="L6" s="8" t="s">
        <v>75</v>
      </c>
      <c r="M6" t="b">
        <v>0</v>
      </c>
    </row>
    <row r="7" spans="1:13" hidden="1">
      <c r="A7" s="1">
        <v>101</v>
      </c>
      <c r="B7" s="1" t="s">
        <v>28</v>
      </c>
      <c r="C7" s="4">
        <v>40683.574699074074</v>
      </c>
      <c r="D7" s="1" t="s">
        <v>29</v>
      </c>
      <c r="E7" s="1" t="s">
        <v>21</v>
      </c>
      <c r="F7" s="1" t="s">
        <v>37</v>
      </c>
      <c r="G7" s="6">
        <v>9382</v>
      </c>
      <c r="H7" s="1" t="s">
        <v>31</v>
      </c>
      <c r="I7" s="1" t="s">
        <v>38</v>
      </c>
      <c r="J7" s="1" t="s">
        <v>39</v>
      </c>
      <c r="K7" s="1" t="s">
        <v>18</v>
      </c>
      <c r="L7" s="8" t="s">
        <v>75</v>
      </c>
      <c r="M7" t="b">
        <v>0</v>
      </c>
    </row>
    <row r="8" spans="1:13" hidden="1">
      <c r="A8" s="1">
        <v>101</v>
      </c>
      <c r="B8" s="1" t="s">
        <v>40</v>
      </c>
      <c r="C8" s="4">
        <v>40737.793807870374</v>
      </c>
      <c r="D8" s="1" t="s">
        <v>41</v>
      </c>
      <c r="E8" s="1" t="s">
        <v>21</v>
      </c>
      <c r="F8" s="1" t="s">
        <v>42</v>
      </c>
      <c r="G8" s="6">
        <v>5240</v>
      </c>
      <c r="H8" s="1" t="s">
        <v>15</v>
      </c>
      <c r="I8" s="1" t="s">
        <v>43</v>
      </c>
      <c r="J8" s="1" t="s">
        <v>44</v>
      </c>
      <c r="K8" s="1" t="s">
        <v>18</v>
      </c>
      <c r="L8" s="8" t="s">
        <v>75</v>
      </c>
      <c r="M8" t="b">
        <v>0</v>
      </c>
    </row>
    <row r="9" spans="1:13" hidden="1">
      <c r="A9" s="1">
        <v>101</v>
      </c>
      <c r="B9" s="1" t="s">
        <v>19</v>
      </c>
      <c r="C9" s="4">
        <v>40737.682303240741</v>
      </c>
      <c r="D9" s="1" t="s">
        <v>20</v>
      </c>
      <c r="E9" s="1" t="s">
        <v>21</v>
      </c>
      <c r="F9" s="1" t="s">
        <v>45</v>
      </c>
      <c r="G9" s="6">
        <v>17693</v>
      </c>
      <c r="H9" s="1" t="s">
        <v>15</v>
      </c>
      <c r="I9" s="1" t="s">
        <v>43</v>
      </c>
      <c r="J9" s="1" t="s">
        <v>46</v>
      </c>
      <c r="K9" s="1" t="s">
        <v>18</v>
      </c>
      <c r="L9" s="8" t="s">
        <v>75</v>
      </c>
      <c r="M9" t="b">
        <v>0</v>
      </c>
    </row>
    <row r="10" spans="1:13" hidden="1">
      <c r="A10" s="1">
        <v>101</v>
      </c>
      <c r="B10" s="1" t="s">
        <v>47</v>
      </c>
      <c r="C10" s="4">
        <v>40745.708645833336</v>
      </c>
      <c r="D10" s="1" t="s">
        <v>48</v>
      </c>
      <c r="E10" s="1" t="s">
        <v>21</v>
      </c>
      <c r="F10" s="1" t="s">
        <v>49</v>
      </c>
      <c r="G10" s="6">
        <v>782</v>
      </c>
      <c r="H10" s="1" t="s">
        <v>15</v>
      </c>
      <c r="I10" s="1" t="s">
        <v>50</v>
      </c>
      <c r="J10" s="1" t="s">
        <v>51</v>
      </c>
      <c r="K10" s="1" t="s">
        <v>18</v>
      </c>
      <c r="L10" s="8" t="s">
        <v>75</v>
      </c>
      <c r="M10" t="b">
        <v>0</v>
      </c>
    </row>
    <row r="11" spans="1:13" hidden="1">
      <c r="A11" s="1">
        <v>101</v>
      </c>
      <c r="B11" s="1" t="s">
        <v>47</v>
      </c>
      <c r="C11" s="4">
        <v>40745.709085648145</v>
      </c>
      <c r="D11" s="1" t="s">
        <v>48</v>
      </c>
      <c r="E11" s="1" t="s">
        <v>21</v>
      </c>
      <c r="F11" s="1" t="s">
        <v>52</v>
      </c>
      <c r="G11" s="6">
        <v>1011</v>
      </c>
      <c r="H11" s="1" t="s">
        <v>15</v>
      </c>
      <c r="I11" s="1" t="s">
        <v>50</v>
      </c>
      <c r="J11" s="1" t="s">
        <v>53</v>
      </c>
      <c r="K11" s="1" t="s">
        <v>18</v>
      </c>
      <c r="L11" s="8" t="s">
        <v>75</v>
      </c>
      <c r="M11" t="b">
        <v>0</v>
      </c>
    </row>
    <row r="12" spans="1:13" hidden="1">
      <c r="A12" s="1">
        <v>101</v>
      </c>
      <c r="B12" s="1" t="s">
        <v>47</v>
      </c>
      <c r="C12" s="4">
        <v>40745.70952546296</v>
      </c>
      <c r="D12" s="1" t="s">
        <v>48</v>
      </c>
      <c r="E12" s="1" t="s">
        <v>21</v>
      </c>
      <c r="F12" s="1" t="s">
        <v>54</v>
      </c>
      <c r="G12" s="6">
        <v>735</v>
      </c>
      <c r="H12" s="1" t="s">
        <v>15</v>
      </c>
      <c r="I12" s="1" t="s">
        <v>50</v>
      </c>
      <c r="J12" s="1" t="s">
        <v>55</v>
      </c>
      <c r="K12" s="1" t="s">
        <v>18</v>
      </c>
      <c r="L12" s="8" t="s">
        <v>75</v>
      </c>
      <c r="M12" t="b">
        <v>0</v>
      </c>
    </row>
    <row r="13" spans="1:13">
      <c r="A13" s="1">
        <v>101</v>
      </c>
      <c r="B13" s="1" t="s">
        <v>19</v>
      </c>
      <c r="C13" s="4">
        <v>40747.812071759261</v>
      </c>
      <c r="D13" s="1" t="s">
        <v>20</v>
      </c>
      <c r="E13" s="12" t="s">
        <v>78</v>
      </c>
      <c r="F13" s="1" t="s">
        <v>56</v>
      </c>
      <c r="G13" s="6">
        <v>17429</v>
      </c>
      <c r="H13" s="1" t="s">
        <v>15</v>
      </c>
      <c r="I13" s="1" t="s">
        <v>50</v>
      </c>
      <c r="J13" s="1" t="s">
        <v>57</v>
      </c>
      <c r="K13" s="1" t="s">
        <v>18</v>
      </c>
      <c r="L13" s="8" t="s">
        <v>75</v>
      </c>
      <c r="M13" t="b">
        <v>0</v>
      </c>
    </row>
    <row r="14" spans="1:13" hidden="1">
      <c r="A14" s="1">
        <v>101</v>
      </c>
      <c r="B14" s="1" t="s">
        <v>19</v>
      </c>
      <c r="C14" s="4">
        <v>40747.812349537038</v>
      </c>
      <c r="D14" s="1" t="s">
        <v>20</v>
      </c>
      <c r="E14" s="1" t="s">
        <v>21</v>
      </c>
      <c r="F14" s="1" t="s">
        <v>58</v>
      </c>
      <c r="G14" s="6">
        <v>17709</v>
      </c>
      <c r="H14" s="1" t="s">
        <v>15</v>
      </c>
      <c r="I14" s="1" t="s">
        <v>50</v>
      </c>
      <c r="J14" s="1" t="s">
        <v>57</v>
      </c>
      <c r="K14" s="1" t="s">
        <v>18</v>
      </c>
      <c r="L14" s="8" t="s">
        <v>75</v>
      </c>
      <c r="M14" t="b">
        <v>0</v>
      </c>
    </row>
    <row r="15" spans="1:13" hidden="1">
      <c r="A15" s="1">
        <v>101</v>
      </c>
      <c r="B15" s="1" t="s">
        <v>47</v>
      </c>
      <c r="C15" s="4">
        <v>40748.260937500003</v>
      </c>
      <c r="D15" s="1" t="s">
        <v>48</v>
      </c>
      <c r="E15" s="1" t="s">
        <v>21</v>
      </c>
      <c r="F15" s="1" t="s">
        <v>59</v>
      </c>
      <c r="G15" s="6">
        <v>5000</v>
      </c>
      <c r="H15" s="1" t="s">
        <v>15</v>
      </c>
      <c r="I15" s="1" t="s">
        <v>60</v>
      </c>
      <c r="J15" s="1"/>
      <c r="K15" s="1" t="s">
        <v>18</v>
      </c>
      <c r="L15" s="8" t="s">
        <v>75</v>
      </c>
      <c r="M15" t="b">
        <v>0</v>
      </c>
    </row>
    <row r="16" spans="1:13">
      <c r="A16" s="1">
        <v>101</v>
      </c>
      <c r="B16" s="1" t="s">
        <v>47</v>
      </c>
      <c r="C16" s="4">
        <v>40749.405358796299</v>
      </c>
      <c r="D16" s="1" t="s">
        <v>48</v>
      </c>
      <c r="E16" s="12" t="s">
        <v>78</v>
      </c>
      <c r="F16" s="1" t="s">
        <v>61</v>
      </c>
      <c r="G16" s="6">
        <v>3400</v>
      </c>
      <c r="H16" s="1" t="s">
        <v>15</v>
      </c>
      <c r="I16" s="1" t="s">
        <v>62</v>
      </c>
      <c r="J16" s="1" t="s">
        <v>63</v>
      </c>
      <c r="K16" s="1" t="s">
        <v>18</v>
      </c>
      <c r="L16" s="8" t="s">
        <v>75</v>
      </c>
      <c r="M16" t="b">
        <v>0</v>
      </c>
    </row>
    <row r="17" spans="1:13">
      <c r="A17" s="1">
        <v>101</v>
      </c>
      <c r="B17" s="1" t="s">
        <v>28</v>
      </c>
      <c r="C17" s="4">
        <v>40687.177777777775</v>
      </c>
      <c r="D17" s="1" t="s">
        <v>29</v>
      </c>
      <c r="E17" s="12" t="s">
        <v>78</v>
      </c>
      <c r="F17" s="1" t="s">
        <v>64</v>
      </c>
      <c r="G17" s="6">
        <v>2938</v>
      </c>
      <c r="H17" s="1"/>
      <c r="I17" s="1" t="s">
        <v>65</v>
      </c>
      <c r="J17" s="1" t="s">
        <v>66</v>
      </c>
      <c r="K17" s="1" t="s">
        <v>18</v>
      </c>
      <c r="L17" s="8" t="s">
        <v>75</v>
      </c>
      <c r="M17" t="b">
        <v>0</v>
      </c>
    </row>
    <row r="18" spans="1:13" hidden="1">
      <c r="A18" s="1">
        <v>101</v>
      </c>
      <c r="B18" s="1" t="s">
        <v>28</v>
      </c>
      <c r="C18" s="4">
        <v>40731.807326388887</v>
      </c>
      <c r="D18" s="1" t="s">
        <v>29</v>
      </c>
      <c r="E18" s="1" t="s">
        <v>21</v>
      </c>
      <c r="F18" s="1" t="s">
        <v>67</v>
      </c>
      <c r="G18" s="6">
        <v>7866</v>
      </c>
      <c r="H18" s="1" t="s">
        <v>15</v>
      </c>
      <c r="I18" s="1" t="s">
        <v>68</v>
      </c>
      <c r="J18" s="1" t="s">
        <v>69</v>
      </c>
      <c r="K18" s="1" t="s">
        <v>18</v>
      </c>
      <c r="L18" s="8" t="s">
        <v>75</v>
      </c>
      <c r="M18" t="b">
        <v>0</v>
      </c>
    </row>
    <row r="19" spans="1:13" hidden="1">
      <c r="A19" s="1">
        <v>101</v>
      </c>
      <c r="B19" s="1" t="s">
        <v>19</v>
      </c>
      <c r="C19" s="4">
        <v>40740.088738425926</v>
      </c>
      <c r="D19" s="1" t="s">
        <v>20</v>
      </c>
      <c r="E19" s="1" t="s">
        <v>70</v>
      </c>
      <c r="F19" s="1" t="s">
        <v>71</v>
      </c>
      <c r="G19" s="6">
        <v>8410</v>
      </c>
      <c r="H19" s="1" t="s">
        <v>15</v>
      </c>
      <c r="I19" s="1" t="s">
        <v>72</v>
      </c>
      <c r="J19" s="1" t="s">
        <v>73</v>
      </c>
      <c r="K19" s="1" t="s">
        <v>27</v>
      </c>
      <c r="L19" s="8" t="s">
        <v>75</v>
      </c>
      <c r="M19" t="b">
        <v>0</v>
      </c>
    </row>
  </sheetData>
  <autoFilter ref="A1:E19">
    <filterColumn colId="4">
      <filters>
        <filter val="15700-04"/>
      </filters>
    </filterColumn>
  </autoFilter>
  <phoneticPr fontId="0" type="noConversion"/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5"/>
  <sheetViews>
    <sheetView tabSelected="1" workbookViewId="0">
      <selection activeCell="B18" sqref="B18"/>
    </sheetView>
  </sheetViews>
  <sheetFormatPr defaultRowHeight="15"/>
  <cols>
    <col min="1" max="1" width="15" customWidth="1"/>
    <col min="2" max="2" width="17.5703125" bestFit="1" customWidth="1"/>
    <col min="3" max="3" width="15" customWidth="1"/>
    <col min="4" max="4" width="15" bestFit="1" customWidth="1"/>
    <col min="5" max="5" width="8.7109375" customWidth="1"/>
    <col min="6" max="6" width="14.85546875" bestFit="1" customWidth="1"/>
    <col min="7" max="7" width="15" bestFit="1" customWidth="1"/>
  </cols>
  <sheetData>
    <row r="1" spans="1:8" ht="20.25">
      <c r="A1" s="14" t="s">
        <v>77</v>
      </c>
      <c r="B1" s="15">
        <v>700</v>
      </c>
      <c r="C1" s="16"/>
      <c r="D1" s="13" t="s">
        <v>81</v>
      </c>
      <c r="E1" s="13"/>
      <c r="F1" s="13"/>
    </row>
    <row r="2" spans="1:8" ht="15.75">
      <c r="A2" s="14" t="s">
        <v>76</v>
      </c>
      <c r="B2" s="17">
        <v>40749.606851851851</v>
      </c>
      <c r="C2" s="18"/>
      <c r="D2" s="19" t="s">
        <v>88</v>
      </c>
      <c r="E2" s="13"/>
      <c r="F2" s="13"/>
    </row>
    <row r="5" spans="1:8">
      <c r="A5" s="11" t="s">
        <v>10</v>
      </c>
      <c r="B5" t="s">
        <v>87</v>
      </c>
    </row>
    <row r="6" spans="1:8">
      <c r="A6" s="11" t="s">
        <v>82</v>
      </c>
      <c r="B6" t="s">
        <v>83</v>
      </c>
    </row>
    <row r="8" spans="1:8">
      <c r="A8" s="11" t="s">
        <v>80</v>
      </c>
      <c r="B8" s="11" t="s">
        <v>84</v>
      </c>
    </row>
    <row r="9" spans="1:8">
      <c r="A9" s="11" t="s">
        <v>85</v>
      </c>
      <c r="B9" t="s">
        <v>78</v>
      </c>
      <c r="C9" t="s">
        <v>86</v>
      </c>
      <c r="E9" t="s">
        <v>89</v>
      </c>
    </row>
    <row r="10" spans="1:8">
      <c r="A10" s="10" t="s">
        <v>20</v>
      </c>
      <c r="B10" s="9">
        <v>17429</v>
      </c>
      <c r="C10" s="9">
        <v>17429</v>
      </c>
      <c r="E10" s="1" t="s">
        <v>19</v>
      </c>
      <c r="F10" s="4">
        <v>40747.812071759261</v>
      </c>
      <c r="G10" s="1" t="s">
        <v>20</v>
      </c>
      <c r="H10" s="12" t="s">
        <v>78</v>
      </c>
    </row>
    <row r="11" spans="1:8">
      <c r="A11" s="10" t="s">
        <v>86</v>
      </c>
      <c r="B11" s="9">
        <v>17429</v>
      </c>
      <c r="C11" s="9">
        <v>17429</v>
      </c>
      <c r="E11" s="1" t="s">
        <v>47</v>
      </c>
      <c r="F11" s="4">
        <v>40749.405358796299</v>
      </c>
      <c r="G11" s="1" t="s">
        <v>48</v>
      </c>
      <c r="H11" s="12" t="s">
        <v>78</v>
      </c>
    </row>
    <row r="12" spans="1:8">
      <c r="E12" s="1" t="s">
        <v>28</v>
      </c>
      <c r="F12" s="4">
        <v>40687.177777777775</v>
      </c>
      <c r="G12" s="1" t="s">
        <v>29</v>
      </c>
      <c r="H12" s="12" t="s">
        <v>78</v>
      </c>
    </row>
    <row r="15" spans="1:8">
      <c r="E15" s="20" t="s">
        <v>90</v>
      </c>
    </row>
  </sheetData>
  <mergeCells count="2">
    <mergeCell ref="B1:C1"/>
    <mergeCell ref="B2:C2"/>
  </mergeCells>
  <phoneticPr fontId="0" type="noConversion"/>
  <pageMargins left="0.7" right="0.7" top="0.75" bottom="0.75" header="0.3" footer="0.3"/>
  <pageSetup paperSize="9" orientation="portrait" horizontalDpi="200" verticalDpi="2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Data input</vt:lpstr>
      <vt:lpstr>Pivot Summary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Theeranart</cp:lastModifiedBy>
  <dcterms:created xsi:type="dcterms:W3CDTF">2011-07-26T11:58:53Z</dcterms:created>
  <dcterms:modified xsi:type="dcterms:W3CDTF">2011-07-26T15:45:14Z</dcterms:modified>
</cp:coreProperties>
</file>