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D:\Users\pakkawano\Downloads\"/>
    </mc:Choice>
  </mc:AlternateContent>
  <bookViews>
    <workbookView xWindow="0" yWindow="0" windowWidth="11970" windowHeight="9765" activeTab="1"/>
  </bookViews>
  <sheets>
    <sheet name="Myanmar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G5" i="2" s="1"/>
  <c r="F4" i="2"/>
  <c r="G4" i="2" s="1"/>
  <c r="G3" i="2"/>
  <c r="F3" i="2"/>
  <c r="K1" i="2"/>
</calcChain>
</file>

<file path=xl/sharedStrings.xml><?xml version="1.0" encoding="utf-8"?>
<sst xmlns="http://schemas.openxmlformats.org/spreadsheetml/2006/main" count="312" uniqueCount="211">
  <si>
    <t>ข้อมูลคนงาน Myanmar</t>
  </si>
  <si>
    <t>เลขที่</t>
  </si>
  <si>
    <t>ชื่อ</t>
  </si>
  <si>
    <t>แผนก</t>
  </si>
  <si>
    <t>ค่าแรง(รายวัน)</t>
  </si>
  <si>
    <t>อายุงาน</t>
  </si>
  <si>
    <t>F063</t>
  </si>
  <si>
    <t>นายซูตาน</t>
  </si>
  <si>
    <t>แผนกคิว.ซี</t>
  </si>
  <si>
    <t>F072</t>
  </si>
  <si>
    <t>นายไกวัน</t>
  </si>
  <si>
    <t>แผนกควบบคุมผลิต</t>
  </si>
  <si>
    <t>F153</t>
  </si>
  <si>
    <t>นายโทนโทน</t>
  </si>
  <si>
    <t>แผนกปั๊มใหญ่</t>
  </si>
  <si>
    <t>F182</t>
  </si>
  <si>
    <t>นายเมาโชย</t>
  </si>
  <si>
    <t>แผนกสป๊อต</t>
  </si>
  <si>
    <t>F316</t>
  </si>
  <si>
    <t>นายซู</t>
  </si>
  <si>
    <t>แผนกสี</t>
  </si>
  <si>
    <t>F325</t>
  </si>
  <si>
    <t>นายเมน</t>
  </si>
  <si>
    <t>แผนกแม่พิมพ์</t>
  </si>
  <si>
    <t>F389</t>
  </si>
  <si>
    <t>นายเต๊ะไป</t>
  </si>
  <si>
    <t>F395</t>
  </si>
  <si>
    <t>น.ส.เนเนเอ</t>
  </si>
  <si>
    <t>F396</t>
  </si>
  <si>
    <t>นายวินโซ</t>
  </si>
  <si>
    <t>แผนกปั๊มเล็ก</t>
  </si>
  <si>
    <t>F397</t>
  </si>
  <si>
    <t>นายโซโบ</t>
  </si>
  <si>
    <t>F435</t>
  </si>
  <si>
    <t>นายส่อเมียวอ่อง</t>
  </si>
  <si>
    <t>แผนกชุบPE</t>
  </si>
  <si>
    <t>F464</t>
  </si>
  <si>
    <t>นายเวยัน</t>
  </si>
  <si>
    <t>แผนกเชื่อม</t>
  </si>
  <si>
    <t>F472</t>
  </si>
  <si>
    <t>นายเติ่งโซว่ย</t>
  </si>
  <si>
    <t>แผนกRobot</t>
  </si>
  <si>
    <t>F483</t>
  </si>
  <si>
    <t>นายเคนซอ</t>
  </si>
  <si>
    <t>แผนกGUSSET</t>
  </si>
  <si>
    <t>F492</t>
  </si>
  <si>
    <t>น.ส.ซันดา</t>
  </si>
  <si>
    <t>F522</t>
  </si>
  <si>
    <t>นายอ่องจอตู</t>
  </si>
  <si>
    <t>F561</t>
  </si>
  <si>
    <t>นายเค้า</t>
  </si>
  <si>
    <t>F570</t>
  </si>
  <si>
    <t>นายโกซิน</t>
  </si>
  <si>
    <t>แผนกตัดเหล็ก</t>
  </si>
  <si>
    <t>F577</t>
  </si>
  <si>
    <t>น.ส.ริต้า</t>
  </si>
  <si>
    <t>แผนกธุรการ</t>
  </si>
  <si>
    <t>F578</t>
  </si>
  <si>
    <t>น.ส.เท</t>
  </si>
  <si>
    <t>F581</t>
  </si>
  <si>
    <t>นายเคนโซ</t>
  </si>
  <si>
    <t>F587</t>
  </si>
  <si>
    <t>นายซอนายอู</t>
  </si>
  <si>
    <t>F589</t>
  </si>
  <si>
    <t>นายริด</t>
  </si>
  <si>
    <t>F594</t>
  </si>
  <si>
    <t>น.ส.เข็มสุ</t>
  </si>
  <si>
    <t>F611</t>
  </si>
  <si>
    <t>นายเอกราช</t>
  </si>
  <si>
    <t>F625</t>
  </si>
  <si>
    <t>นายไข่มินซอ</t>
  </si>
  <si>
    <t>แผนกควบคุมผลิต</t>
  </si>
  <si>
    <t>F636</t>
  </si>
  <si>
    <t>น.ส.มะไข่</t>
  </si>
  <si>
    <t>F637</t>
  </si>
  <si>
    <t>น.ส.ดา</t>
  </si>
  <si>
    <t>F647</t>
  </si>
  <si>
    <t>นายซอวิน</t>
  </si>
  <si>
    <t>F650</t>
  </si>
  <si>
    <t>นายหม่องนายทุน</t>
  </si>
  <si>
    <t>F657</t>
  </si>
  <si>
    <t>นายมูจอ</t>
  </si>
  <si>
    <t>F661</t>
  </si>
  <si>
    <t>นายเนลินทุน</t>
  </si>
  <si>
    <t>F672</t>
  </si>
  <si>
    <t>นายวันชัย</t>
  </si>
  <si>
    <t>แผนกจัดส่ง</t>
  </si>
  <si>
    <t>F679</t>
  </si>
  <si>
    <t>นายลินไท่</t>
  </si>
  <si>
    <t>แผนกกัสเซ็ท</t>
  </si>
  <si>
    <t>F684</t>
  </si>
  <si>
    <t>น.ส.อู</t>
  </si>
  <si>
    <t>แผลกปั้มเล็ก</t>
  </si>
  <si>
    <t>F685</t>
  </si>
  <si>
    <t>นายอูลาวิน</t>
  </si>
  <si>
    <t>F687</t>
  </si>
  <si>
    <t>นายซอมินนาย</t>
  </si>
  <si>
    <t>F689</t>
  </si>
  <si>
    <t>นายโกอู</t>
  </si>
  <si>
    <t>แผนกปั้มใหญ่</t>
  </si>
  <si>
    <t>F693</t>
  </si>
  <si>
    <t>นายเทซลอู</t>
  </si>
  <si>
    <t>F694</t>
  </si>
  <si>
    <t>น.ส.โอนมาร์</t>
  </si>
  <si>
    <t>แผนกปั้มเล็ก</t>
  </si>
  <si>
    <t>F696</t>
  </si>
  <si>
    <t>นายเมี้ยดซอ</t>
  </si>
  <si>
    <t>F700</t>
  </si>
  <si>
    <t>น.ส.ชอชอเป้</t>
  </si>
  <si>
    <t>F701</t>
  </si>
  <si>
    <t>นายแตเมาเมา</t>
  </si>
  <si>
    <t>แผนกROBOT</t>
  </si>
  <si>
    <t>F705</t>
  </si>
  <si>
    <t>น.ส.ชะแป</t>
  </si>
  <si>
    <t>แผนกแม่บ้าน</t>
  </si>
  <si>
    <t>F711</t>
  </si>
  <si>
    <t>น.ส.คินซันมอ</t>
  </si>
  <si>
    <t>แผนกปั๊มTOYOTA</t>
  </si>
  <si>
    <t>F718</t>
  </si>
  <si>
    <t>น.ส.ทินทินโม</t>
  </si>
  <si>
    <t>F719</t>
  </si>
  <si>
    <t>น.ส.ขึ่นมิ่นเส็ง</t>
  </si>
  <si>
    <t>แผนกพีอี</t>
  </si>
  <si>
    <t>F723</t>
  </si>
  <si>
    <t>น.ส.คินธิดาวิน</t>
  </si>
  <si>
    <t>F726</t>
  </si>
  <si>
    <t>นายโมซออ่อง</t>
  </si>
  <si>
    <t>F730</t>
  </si>
  <si>
    <t>นายโกโกอ่อง</t>
  </si>
  <si>
    <t>F732</t>
  </si>
  <si>
    <t>นายโซมินเทียน</t>
  </si>
  <si>
    <t>แผนกคิวซี</t>
  </si>
  <si>
    <t>F733</t>
  </si>
  <si>
    <t>นายซอติเว</t>
  </si>
  <si>
    <t>F736</t>
  </si>
  <si>
    <t>น.ส.ตานตานเอ</t>
  </si>
  <si>
    <t>7</t>
  </si>
  <si>
    <t>6</t>
  </si>
  <si>
    <t/>
  </si>
  <si>
    <t>5</t>
  </si>
  <si>
    <t>5-8-25</t>
  </si>
  <si>
    <t>5-0-23</t>
  </si>
  <si>
    <t>5-0-32</t>
  </si>
  <si>
    <t>4-10-6</t>
  </si>
  <si>
    <t>4</t>
  </si>
  <si>
    <t>4-1-15</t>
  </si>
  <si>
    <t>4-0-16</t>
  </si>
  <si>
    <t>4-6-2</t>
  </si>
  <si>
    <t>4-4-29</t>
  </si>
  <si>
    <t>4-5-6</t>
  </si>
  <si>
    <t>4-3-27</t>
  </si>
  <si>
    <t>4-4-24</t>
  </si>
  <si>
    <t>4-3-24</t>
  </si>
  <si>
    <t>3-8-14</t>
  </si>
  <si>
    <t>3</t>
  </si>
  <si>
    <t>3-6-1</t>
  </si>
  <si>
    <t>3-6-14</t>
  </si>
  <si>
    <t>3-3-27</t>
  </si>
  <si>
    <t>3-3-11</t>
  </si>
  <si>
    <t>3-1-9</t>
  </si>
  <si>
    <t>3-8-24</t>
  </si>
  <si>
    <t>2-10-6</t>
  </si>
  <si>
    <t>2</t>
  </si>
  <si>
    <t>2-9-15</t>
  </si>
  <si>
    <t>1-7-10</t>
  </si>
  <si>
    <t>1</t>
  </si>
  <si>
    <t>1-7-4</t>
  </si>
  <si>
    <t>1-6-3</t>
  </si>
  <si>
    <t>1-4-16</t>
  </si>
  <si>
    <t>1-4-9</t>
  </si>
  <si>
    <t>1-2-23</t>
  </si>
  <si>
    <t>1-1-26</t>
  </si>
  <si>
    <t>1-1-17</t>
  </si>
  <si>
    <t>1-1-4</t>
  </si>
  <si>
    <t>0-8-24</t>
  </si>
  <si>
    <t>0</t>
  </si>
  <si>
    <t>0-7-2</t>
  </si>
  <si>
    <t>0-6-14</t>
  </si>
  <si>
    <t>0-4-9</t>
  </si>
  <si>
    <t>0-3-15</t>
  </si>
  <si>
    <t>0-2-1</t>
  </si>
  <si>
    <t>0-2-30</t>
  </si>
  <si>
    <t>0-2-22</t>
  </si>
  <si>
    <t>อายุงาน(ปี)</t>
  </si>
  <si>
    <t>F789</t>
  </si>
  <si>
    <t>นายเวิ่น</t>
  </si>
  <si>
    <t>F799</t>
  </si>
  <si>
    <t>นายเมียนซอ</t>
  </si>
  <si>
    <t>2-9-16</t>
  </si>
  <si>
    <t>F899</t>
  </si>
  <si>
    <t>นายซอเมา</t>
  </si>
  <si>
    <t>1-10-5</t>
  </si>
  <si>
    <t>F749</t>
  </si>
  <si>
    <t>นายอูมา</t>
  </si>
  <si>
    <t>3-2-12</t>
  </si>
  <si>
    <t>F788</t>
  </si>
  <si>
    <t>หม่องนายอัน</t>
  </si>
  <si>
    <t>แผนกดัดแป๊ป</t>
  </si>
  <si>
    <t>1-2-3</t>
  </si>
  <si>
    <t>เข้างานวันแรก</t>
  </si>
  <si>
    <t>7-7-10</t>
  </si>
  <si>
    <t>7-7-9</t>
  </si>
  <si>
    <t>7-2-23</t>
  </si>
  <si>
    <t>6-0-11</t>
  </si>
  <si>
    <t>6-1-17</t>
  </si>
  <si>
    <t>5-4-16</t>
  </si>
  <si>
    <t>5-3-4</t>
  </si>
  <si>
    <t>5-3-3</t>
  </si>
  <si>
    <t>5-1-24</t>
  </si>
  <si>
    <t>5-0-27</t>
  </si>
  <si>
    <t>ChkDate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</si>
</sst>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&quot;-&quot;mm&quot;-&quot;dd"/>
  </numFmts>
  <fonts count="3">
    <font>
      <sz val="8"/>
      <color theme="1"/>
      <name val="Calibri"/>
      <family val="2"/>
      <charset val="222"/>
    </font>
    <font>
      <sz val="8"/>
      <color rgb="FF000000"/>
      <name val="Leelawadee"/>
      <family val="2"/>
    </font>
    <font>
      <sz val="8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</xdr:row>
          <xdr:rowOff>123825</xdr:rowOff>
        </xdr:from>
        <xdr:to>
          <xdr:col>9</xdr:col>
          <xdr:colOff>495300</xdr:colOff>
          <xdr:row>4</xdr:row>
          <xdr:rowOff>0</xdr:rowOff>
        </xdr:to>
        <xdr:sp macro="" textlink="">
          <xdr:nvSpPr>
            <xdr:cNvPr id="1025" name="cb_inputEmploye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</xdr:row>
          <xdr:rowOff>133350</xdr:rowOff>
        </xdr:from>
        <xdr:to>
          <xdr:col>9</xdr:col>
          <xdr:colOff>495300</xdr:colOff>
          <xdr:row>7</xdr:row>
          <xdr:rowOff>28575</xdr:rowOff>
        </xdr:to>
        <xdr:sp macro="" textlink="">
          <xdr:nvSpPr>
            <xdr:cNvPr id="1026" name="cb_FirstDayJob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0</xdr:row>
          <xdr:rowOff>371475</xdr:rowOff>
        </xdr:from>
        <xdr:to>
          <xdr:col>10</xdr:col>
          <xdr:colOff>123825</xdr:colOff>
          <xdr:row>11</xdr:row>
          <xdr:rowOff>28575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ปุ่มคำสั่ง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</xdr:row>
          <xdr:rowOff>38100</xdr:rowOff>
        </xdr:from>
        <xdr:to>
          <xdr:col>9</xdr:col>
          <xdr:colOff>495300</xdr:colOff>
          <xdr:row>10</xdr:row>
          <xdr:rowOff>76200</xdr:rowOff>
        </xdr:to>
        <xdr:sp macro="" textlink="">
          <xdr:nvSpPr>
            <xdr:cNvPr id="1028" name="cb_Updat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60"/>
  <sheetViews>
    <sheetView workbookViewId="0">
      <selection activeCell="G2" sqref="A1:G1048576"/>
    </sheetView>
  </sheetViews>
  <sheetFormatPr defaultRowHeight="11.25"/>
  <cols>
    <col min="1" max="1" width="6.83203125" style="26" customWidth="1"/>
    <col min="2" max="2" width="16.83203125" style="26" customWidth="1"/>
    <col min="3" max="3" width="18.83203125" style="26" customWidth="1"/>
    <col min="4" max="4" width="13.83203125" style="27" customWidth="1"/>
    <col min="5" max="5" width="13.83203125" style="28" customWidth="1"/>
    <col min="6" max="6" width="8.83203125" style="29" customWidth="1"/>
    <col min="7" max="7" width="10.83203125" style="29" bestFit="1" customWidth="1"/>
    <col min="8" max="14" width="9.33203125" style="2"/>
    <col min="15" max="15" width="10.5" style="2" bestFit="1" customWidth="1"/>
    <col min="16" max="26" width="9.33203125" style="2"/>
    <col min="27" max="16384" width="9.33203125" style="1"/>
  </cols>
  <sheetData>
    <row r="1" spans="1:7" ht="30" customHeight="1">
      <c r="A1" s="31" t="s">
        <v>0</v>
      </c>
      <c r="B1" s="31"/>
      <c r="C1" s="31"/>
      <c r="D1" s="31"/>
      <c r="E1" s="31"/>
      <c r="F1" s="31"/>
      <c r="G1" s="31"/>
    </row>
    <row r="2" spans="1:7" ht="12.95" customHeight="1">
      <c r="A2" s="3" t="s">
        <v>1</v>
      </c>
      <c r="B2" s="3" t="s">
        <v>2</v>
      </c>
      <c r="C2" s="3" t="s">
        <v>3</v>
      </c>
      <c r="D2" s="5" t="s">
        <v>4</v>
      </c>
      <c r="E2" s="6" t="s">
        <v>199</v>
      </c>
      <c r="F2" s="7" t="s">
        <v>5</v>
      </c>
      <c r="G2" s="7" t="s">
        <v>183</v>
      </c>
    </row>
    <row r="3" spans="1:7">
      <c r="A3" s="9" t="s">
        <v>6</v>
      </c>
      <c r="B3" s="10" t="s">
        <v>7</v>
      </c>
      <c r="C3" s="11" t="s">
        <v>8</v>
      </c>
      <c r="D3" s="12">
        <v>346.48</v>
      </c>
      <c r="E3" s="13">
        <v>239265</v>
      </c>
      <c r="F3" s="14" t="s">
        <v>200</v>
      </c>
      <c r="G3" s="14" t="s">
        <v>136</v>
      </c>
    </row>
    <row r="4" spans="1:7">
      <c r="A4" s="9" t="s">
        <v>9</v>
      </c>
      <c r="B4" s="11" t="s">
        <v>10</v>
      </c>
      <c r="C4" s="11" t="s">
        <v>11</v>
      </c>
      <c r="D4" s="12">
        <v>352.38</v>
      </c>
      <c r="E4" s="13">
        <v>239266</v>
      </c>
      <c r="F4" s="14" t="s">
        <v>201</v>
      </c>
      <c r="G4" s="14" t="s">
        <v>136</v>
      </c>
    </row>
    <row r="5" spans="1:7">
      <c r="A5" s="9" t="s">
        <v>12</v>
      </c>
      <c r="B5" s="11" t="s">
        <v>13</v>
      </c>
      <c r="C5" s="11" t="s">
        <v>14</v>
      </c>
      <c r="D5" s="12">
        <v>352.52</v>
      </c>
      <c r="E5" s="13">
        <v>239402</v>
      </c>
      <c r="F5" s="14" t="s">
        <v>202</v>
      </c>
      <c r="G5" s="14" t="s">
        <v>136</v>
      </c>
    </row>
    <row r="6" spans="1:7">
      <c r="A6" s="9" t="s">
        <v>15</v>
      </c>
      <c r="B6" s="11" t="s">
        <v>16</v>
      </c>
      <c r="C6" s="11" t="s">
        <v>17</v>
      </c>
      <c r="D6" s="12">
        <v>386.71</v>
      </c>
      <c r="E6" s="13">
        <v>239842</v>
      </c>
      <c r="F6" s="14" t="s">
        <v>203</v>
      </c>
      <c r="G6" s="14" t="s">
        <v>137</v>
      </c>
    </row>
    <row r="7" spans="1:7">
      <c r="A7" s="9" t="s">
        <v>18</v>
      </c>
      <c r="B7" s="11" t="s">
        <v>19</v>
      </c>
      <c r="C7" s="11" t="s">
        <v>20</v>
      </c>
      <c r="D7" s="12">
        <v>353.42</v>
      </c>
      <c r="E7" s="13">
        <v>239836</v>
      </c>
      <c r="F7" s="14" t="s">
        <v>204</v>
      </c>
      <c r="G7" s="14" t="s">
        <v>137</v>
      </c>
    </row>
    <row r="8" spans="1:7">
      <c r="A8" s="9" t="s">
        <v>21</v>
      </c>
      <c r="B8" s="15" t="s">
        <v>22</v>
      </c>
      <c r="C8" s="15" t="s">
        <v>23</v>
      </c>
      <c r="D8" s="16">
        <v>406.69</v>
      </c>
      <c r="E8" s="17"/>
      <c r="F8" s="14"/>
      <c r="G8" s="14" t="s">
        <v>138</v>
      </c>
    </row>
    <row r="9" spans="1:7">
      <c r="A9" s="9" t="s">
        <v>24</v>
      </c>
      <c r="B9" s="18" t="s">
        <v>25</v>
      </c>
      <c r="C9" s="18" t="s">
        <v>14</v>
      </c>
      <c r="D9" s="16">
        <v>343.58</v>
      </c>
      <c r="E9" s="19">
        <v>240079</v>
      </c>
      <c r="F9" s="20" t="s">
        <v>205</v>
      </c>
      <c r="G9" s="20" t="s">
        <v>139</v>
      </c>
    </row>
    <row r="10" spans="1:7">
      <c r="A10" s="9" t="s">
        <v>26</v>
      </c>
      <c r="B10" s="18" t="s">
        <v>27</v>
      </c>
      <c r="C10" s="18" t="s">
        <v>17</v>
      </c>
      <c r="D10" s="16">
        <v>348.11</v>
      </c>
      <c r="E10" s="19">
        <v>240122</v>
      </c>
      <c r="F10" s="20" t="s">
        <v>206</v>
      </c>
      <c r="G10" s="20" t="s">
        <v>139</v>
      </c>
    </row>
    <row r="11" spans="1:7">
      <c r="A11" s="9" t="s">
        <v>28</v>
      </c>
      <c r="B11" s="18" t="s">
        <v>29</v>
      </c>
      <c r="C11" s="18" t="s">
        <v>30</v>
      </c>
      <c r="D11" s="16">
        <v>365.49</v>
      </c>
      <c r="E11" s="19">
        <v>240122</v>
      </c>
      <c r="F11" s="20" t="s">
        <v>206</v>
      </c>
      <c r="G11" s="20" t="s">
        <v>139</v>
      </c>
    </row>
    <row r="12" spans="1:7">
      <c r="A12" s="9" t="s">
        <v>31</v>
      </c>
      <c r="B12" s="18" t="s">
        <v>32</v>
      </c>
      <c r="C12" s="18" t="s">
        <v>17</v>
      </c>
      <c r="D12" s="16">
        <v>356.48</v>
      </c>
      <c r="E12" s="19">
        <v>240123</v>
      </c>
      <c r="F12" s="20" t="s">
        <v>207</v>
      </c>
      <c r="G12" s="20" t="s">
        <v>139</v>
      </c>
    </row>
    <row r="13" spans="1:7">
      <c r="A13" s="9" t="s">
        <v>33</v>
      </c>
      <c r="B13" s="18" t="s">
        <v>34</v>
      </c>
      <c r="C13" s="18" t="s">
        <v>35</v>
      </c>
      <c r="D13" s="16">
        <v>334.79</v>
      </c>
      <c r="E13" s="19">
        <v>240163</v>
      </c>
      <c r="F13" s="20" t="s">
        <v>208</v>
      </c>
      <c r="G13" s="20" t="s">
        <v>139</v>
      </c>
    </row>
    <row r="14" spans="1:7">
      <c r="A14" s="9" t="s">
        <v>36</v>
      </c>
      <c r="B14" s="18" t="s">
        <v>37</v>
      </c>
      <c r="C14" s="18" t="s">
        <v>38</v>
      </c>
      <c r="D14" s="16">
        <v>368.1</v>
      </c>
      <c r="E14" s="19">
        <v>240191</v>
      </c>
      <c r="F14" s="20" t="s">
        <v>209</v>
      </c>
      <c r="G14" s="20" t="s">
        <v>139</v>
      </c>
    </row>
    <row r="15" spans="1:7">
      <c r="A15" s="9" t="s">
        <v>39</v>
      </c>
      <c r="B15" s="18" t="s">
        <v>40</v>
      </c>
      <c r="C15" s="18" t="s">
        <v>41</v>
      </c>
      <c r="D15" s="16">
        <v>341.9</v>
      </c>
      <c r="E15" s="19">
        <v>239974</v>
      </c>
      <c r="F15" s="20" t="s">
        <v>140</v>
      </c>
      <c r="G15" s="20" t="s">
        <v>139</v>
      </c>
    </row>
    <row r="16" spans="1:7">
      <c r="A16" s="9" t="s">
        <v>42</v>
      </c>
      <c r="B16" s="18" t="s">
        <v>43</v>
      </c>
      <c r="C16" s="18" t="s">
        <v>44</v>
      </c>
      <c r="D16" s="16">
        <v>360.91</v>
      </c>
      <c r="E16" s="19">
        <v>240218</v>
      </c>
      <c r="F16" s="20" t="s">
        <v>141</v>
      </c>
      <c r="G16" s="20" t="s">
        <v>139</v>
      </c>
    </row>
    <row r="17" spans="1:7">
      <c r="A17" s="9" t="s">
        <v>45</v>
      </c>
      <c r="B17" s="18" t="s">
        <v>46</v>
      </c>
      <c r="C17" s="18" t="s">
        <v>30</v>
      </c>
      <c r="D17" s="16">
        <v>346.61</v>
      </c>
      <c r="E17" s="19">
        <v>240226</v>
      </c>
      <c r="F17" s="20" t="s">
        <v>142</v>
      </c>
      <c r="G17" s="20" t="s">
        <v>139</v>
      </c>
    </row>
    <row r="18" spans="1:7">
      <c r="A18" s="9" t="s">
        <v>47</v>
      </c>
      <c r="B18" s="18" t="s">
        <v>48</v>
      </c>
      <c r="C18" s="18" t="s">
        <v>30</v>
      </c>
      <c r="D18" s="16">
        <v>346.69</v>
      </c>
      <c r="E18" s="19">
        <v>240266</v>
      </c>
      <c r="F18" s="20" t="s">
        <v>143</v>
      </c>
      <c r="G18" s="20" t="s">
        <v>144</v>
      </c>
    </row>
    <row r="19" spans="1:7">
      <c r="A19" s="9" t="s">
        <v>49</v>
      </c>
      <c r="B19" s="18" t="s">
        <v>50</v>
      </c>
      <c r="C19" s="18" t="s">
        <v>14</v>
      </c>
      <c r="D19" s="16">
        <v>340.71</v>
      </c>
      <c r="E19" s="19">
        <v>240561</v>
      </c>
      <c r="F19" s="20" t="s">
        <v>145</v>
      </c>
      <c r="G19" s="20" t="s">
        <v>144</v>
      </c>
    </row>
    <row r="20" spans="1:7">
      <c r="A20" s="9" t="s">
        <v>51</v>
      </c>
      <c r="B20" s="18" t="s">
        <v>52</v>
      </c>
      <c r="C20" s="18" t="s">
        <v>53</v>
      </c>
      <c r="D20" s="16">
        <v>340.45</v>
      </c>
      <c r="E20" s="19">
        <v>240590</v>
      </c>
      <c r="F20" s="20" t="s">
        <v>146</v>
      </c>
      <c r="G20" s="20" t="s">
        <v>144</v>
      </c>
    </row>
    <row r="21" spans="1:7">
      <c r="A21" s="9" t="s">
        <v>54</v>
      </c>
      <c r="B21" s="18" t="s">
        <v>55</v>
      </c>
      <c r="C21" s="18" t="s">
        <v>56</v>
      </c>
      <c r="D21" s="16">
        <v>375.66</v>
      </c>
      <c r="E21" s="19">
        <v>240772</v>
      </c>
      <c r="F21" s="20" t="s">
        <v>147</v>
      </c>
      <c r="G21" s="20" t="s">
        <v>144</v>
      </c>
    </row>
    <row r="22" spans="1:7">
      <c r="A22" s="9" t="s">
        <v>57</v>
      </c>
      <c r="B22" s="18" t="s">
        <v>58</v>
      </c>
      <c r="C22" s="18" t="s">
        <v>17</v>
      </c>
      <c r="D22" s="16">
        <v>336.57</v>
      </c>
      <c r="E22" s="19">
        <v>240820</v>
      </c>
      <c r="F22" s="20" t="s">
        <v>148</v>
      </c>
      <c r="G22" s="20" t="s">
        <v>144</v>
      </c>
    </row>
    <row r="23" spans="1:7">
      <c r="A23" s="9" t="s">
        <v>59</v>
      </c>
      <c r="B23" s="18" t="s">
        <v>60</v>
      </c>
      <c r="C23" s="18" t="s">
        <v>8</v>
      </c>
      <c r="D23" s="16">
        <v>335.4</v>
      </c>
      <c r="E23" s="19">
        <v>240812</v>
      </c>
      <c r="F23" s="20" t="s">
        <v>149</v>
      </c>
      <c r="G23" s="20" t="s">
        <v>144</v>
      </c>
    </row>
    <row r="24" spans="1:7">
      <c r="A24" s="9" t="s">
        <v>61</v>
      </c>
      <c r="B24" s="18" t="s">
        <v>62</v>
      </c>
      <c r="C24" s="18" t="s">
        <v>44</v>
      </c>
      <c r="D24" s="16">
        <v>344.83</v>
      </c>
      <c r="E24" s="19">
        <v>240852</v>
      </c>
      <c r="F24" s="20" t="s">
        <v>150</v>
      </c>
      <c r="G24" s="20" t="s">
        <v>144</v>
      </c>
    </row>
    <row r="25" spans="1:7">
      <c r="A25" s="9" t="s">
        <v>63</v>
      </c>
      <c r="B25" s="18" t="s">
        <v>64</v>
      </c>
      <c r="C25" s="18" t="s">
        <v>41</v>
      </c>
      <c r="D25" s="16">
        <v>366.21</v>
      </c>
      <c r="E25" s="19"/>
      <c r="F25" s="20"/>
      <c r="G25" s="20" t="s">
        <v>138</v>
      </c>
    </row>
    <row r="26" spans="1:7">
      <c r="A26" s="9" t="s">
        <v>65</v>
      </c>
      <c r="B26" s="18" t="s">
        <v>66</v>
      </c>
      <c r="C26" s="18" t="s">
        <v>30</v>
      </c>
      <c r="D26" s="16">
        <v>340.57</v>
      </c>
      <c r="E26" s="19">
        <v>240825</v>
      </c>
      <c r="F26" s="20" t="s">
        <v>151</v>
      </c>
      <c r="G26" s="20" t="s">
        <v>144</v>
      </c>
    </row>
    <row r="27" spans="1:7">
      <c r="A27" s="9" t="s">
        <v>67</v>
      </c>
      <c r="B27" s="18" t="s">
        <v>68</v>
      </c>
      <c r="C27" s="18" t="s">
        <v>8</v>
      </c>
      <c r="D27" s="16">
        <v>331.01</v>
      </c>
      <c r="E27" s="19">
        <v>240855</v>
      </c>
      <c r="F27" s="20" t="s">
        <v>152</v>
      </c>
      <c r="G27" s="20" t="s">
        <v>144</v>
      </c>
    </row>
    <row r="28" spans="1:7">
      <c r="A28" s="9" t="s">
        <v>69</v>
      </c>
      <c r="B28" s="18" t="s">
        <v>70</v>
      </c>
      <c r="C28" s="18" t="s">
        <v>71</v>
      </c>
      <c r="D28" s="16">
        <v>334.05</v>
      </c>
      <c r="E28" s="19">
        <v>241080</v>
      </c>
      <c r="F28" s="20" t="s">
        <v>153</v>
      </c>
      <c r="G28" s="20" t="s">
        <v>154</v>
      </c>
    </row>
    <row r="29" spans="1:7">
      <c r="A29" s="9" t="s">
        <v>72</v>
      </c>
      <c r="B29" s="18" t="s">
        <v>73</v>
      </c>
      <c r="C29" s="18" t="s">
        <v>35</v>
      </c>
      <c r="D29" s="16">
        <v>325</v>
      </c>
      <c r="E29" s="19">
        <v>241124</v>
      </c>
      <c r="F29" s="20" t="s">
        <v>155</v>
      </c>
      <c r="G29" s="20" t="s">
        <v>154</v>
      </c>
    </row>
    <row r="30" spans="1:7">
      <c r="A30" s="9" t="s">
        <v>74</v>
      </c>
      <c r="B30" s="18" t="s">
        <v>75</v>
      </c>
      <c r="C30" s="18" t="s">
        <v>8</v>
      </c>
      <c r="D30" s="16">
        <v>327.56</v>
      </c>
      <c r="E30" s="19">
        <v>241137</v>
      </c>
      <c r="F30" s="20" t="s">
        <v>156</v>
      </c>
      <c r="G30" s="20" t="s">
        <v>154</v>
      </c>
    </row>
    <row r="31" spans="1:7">
      <c r="A31" s="9" t="s">
        <v>76</v>
      </c>
      <c r="B31" s="18" t="s">
        <v>77</v>
      </c>
      <c r="C31" s="18" t="s">
        <v>14</v>
      </c>
      <c r="D31" s="16">
        <v>334.05</v>
      </c>
      <c r="E31" s="19">
        <v>241218</v>
      </c>
      <c r="F31" s="20" t="s">
        <v>157</v>
      </c>
      <c r="G31" s="20" t="s">
        <v>154</v>
      </c>
    </row>
    <row r="32" spans="1:7">
      <c r="A32" s="9" t="s">
        <v>78</v>
      </c>
      <c r="B32" s="18" t="s">
        <v>79</v>
      </c>
      <c r="C32" s="18" t="s">
        <v>20</v>
      </c>
      <c r="D32" s="16">
        <v>327.73</v>
      </c>
      <c r="E32" s="19">
        <v>241234</v>
      </c>
      <c r="F32" s="20" t="s">
        <v>158</v>
      </c>
      <c r="G32" s="20" t="s">
        <v>154</v>
      </c>
    </row>
    <row r="33" spans="1:7">
      <c r="A33" s="9" t="s">
        <v>80</v>
      </c>
      <c r="B33" s="18" t="s">
        <v>81</v>
      </c>
      <c r="C33" s="18" t="s">
        <v>44</v>
      </c>
      <c r="D33" s="16">
        <v>331.44</v>
      </c>
      <c r="E33" s="19">
        <v>241298</v>
      </c>
      <c r="F33" s="20" t="s">
        <v>159</v>
      </c>
      <c r="G33" s="20" t="s">
        <v>154</v>
      </c>
    </row>
    <row r="34" spans="1:7">
      <c r="A34" s="9" t="s">
        <v>82</v>
      </c>
      <c r="B34" s="18" t="s">
        <v>83</v>
      </c>
      <c r="C34" s="18" t="s">
        <v>14</v>
      </c>
      <c r="D34" s="16">
        <v>333.31</v>
      </c>
      <c r="E34" s="19">
        <v>241070</v>
      </c>
      <c r="F34" s="20" t="s">
        <v>160</v>
      </c>
      <c r="G34" s="20" t="s">
        <v>154</v>
      </c>
    </row>
    <row r="35" spans="1:7">
      <c r="A35" s="9" t="s">
        <v>84</v>
      </c>
      <c r="B35" s="18" t="s">
        <v>85</v>
      </c>
      <c r="C35" s="18" t="s">
        <v>86</v>
      </c>
      <c r="D35" s="16">
        <v>334.4</v>
      </c>
      <c r="E35" s="19">
        <v>241362</v>
      </c>
      <c r="F35" s="20" t="s">
        <v>161</v>
      </c>
      <c r="G35" s="20" t="s">
        <v>162</v>
      </c>
    </row>
    <row r="36" spans="1:7">
      <c r="A36" s="9" t="s">
        <v>87</v>
      </c>
      <c r="B36" s="18" t="s">
        <v>88</v>
      </c>
      <c r="C36" s="18" t="s">
        <v>89</v>
      </c>
      <c r="D36" s="16">
        <v>325</v>
      </c>
      <c r="E36" s="19">
        <v>241383</v>
      </c>
      <c r="F36" s="20" t="s">
        <v>163</v>
      </c>
      <c r="G36" s="20" t="s">
        <v>162</v>
      </c>
    </row>
    <row r="37" spans="1:7">
      <c r="A37" s="9" t="s">
        <v>90</v>
      </c>
      <c r="B37" s="18" t="s">
        <v>91</v>
      </c>
      <c r="C37" s="18" t="s">
        <v>92</v>
      </c>
      <c r="D37" s="16">
        <v>325</v>
      </c>
      <c r="E37" s="19"/>
      <c r="F37" s="20"/>
      <c r="G37" s="20" t="s">
        <v>138</v>
      </c>
    </row>
    <row r="38" spans="1:7">
      <c r="A38" s="9" t="s">
        <v>93</v>
      </c>
      <c r="B38" s="18" t="s">
        <v>94</v>
      </c>
      <c r="C38" s="18" t="s">
        <v>20</v>
      </c>
      <c r="D38" s="16">
        <v>343.14</v>
      </c>
      <c r="E38" s="19">
        <v>241480</v>
      </c>
      <c r="F38" s="20" t="s">
        <v>164</v>
      </c>
      <c r="G38" s="20" t="s">
        <v>165</v>
      </c>
    </row>
    <row r="39" spans="1:7">
      <c r="A39" s="9" t="s">
        <v>95</v>
      </c>
      <c r="B39" s="18" t="s">
        <v>96</v>
      </c>
      <c r="C39" s="18" t="s">
        <v>38</v>
      </c>
      <c r="D39" s="16">
        <v>355</v>
      </c>
      <c r="E39" s="19">
        <v>241484</v>
      </c>
      <c r="F39" s="20" t="s">
        <v>166</v>
      </c>
      <c r="G39" s="20" t="s">
        <v>165</v>
      </c>
    </row>
    <row r="40" spans="1:7">
      <c r="A40" s="9" t="s">
        <v>97</v>
      </c>
      <c r="B40" s="18" t="s">
        <v>98</v>
      </c>
      <c r="C40" s="18" t="s">
        <v>99</v>
      </c>
      <c r="D40" s="16">
        <v>325</v>
      </c>
      <c r="E40" s="19">
        <v>241491</v>
      </c>
      <c r="F40" s="20" t="s">
        <v>167</v>
      </c>
      <c r="G40" s="20" t="s">
        <v>165</v>
      </c>
    </row>
    <row r="41" spans="1:7">
      <c r="A41" s="9" t="s">
        <v>100</v>
      </c>
      <c r="B41" s="18" t="s">
        <v>101</v>
      </c>
      <c r="C41" s="18" t="s">
        <v>71</v>
      </c>
      <c r="D41" s="16">
        <v>325</v>
      </c>
      <c r="E41" s="19">
        <v>241564</v>
      </c>
      <c r="F41" s="20" t="s">
        <v>168</v>
      </c>
      <c r="G41" s="20" t="s">
        <v>165</v>
      </c>
    </row>
    <row r="42" spans="1:7">
      <c r="A42" s="9" t="s">
        <v>102</v>
      </c>
      <c r="B42" s="18" t="s">
        <v>103</v>
      </c>
      <c r="C42" s="18" t="s">
        <v>104</v>
      </c>
      <c r="D42" s="16">
        <v>325</v>
      </c>
      <c r="E42" s="19">
        <v>241571</v>
      </c>
      <c r="F42" s="20" t="s">
        <v>169</v>
      </c>
      <c r="G42" s="20" t="s">
        <v>165</v>
      </c>
    </row>
    <row r="43" spans="1:7">
      <c r="A43" s="9" t="s">
        <v>105</v>
      </c>
      <c r="B43" s="18" t="s">
        <v>106</v>
      </c>
      <c r="C43" s="18" t="s">
        <v>20</v>
      </c>
      <c r="D43" s="16">
        <v>325</v>
      </c>
      <c r="E43" s="19">
        <v>241618</v>
      </c>
      <c r="F43" s="20" t="s">
        <v>170</v>
      </c>
      <c r="G43" s="20" t="s">
        <v>165</v>
      </c>
    </row>
    <row r="44" spans="1:7">
      <c r="A44" s="9" t="s">
        <v>107</v>
      </c>
      <c r="B44" s="18" t="s">
        <v>108</v>
      </c>
      <c r="C44" s="18" t="s">
        <v>30</v>
      </c>
      <c r="D44" s="16">
        <v>325</v>
      </c>
      <c r="E44" s="19">
        <v>241646</v>
      </c>
      <c r="F44" s="20" t="s">
        <v>171</v>
      </c>
      <c r="G44" s="20" t="s">
        <v>165</v>
      </c>
    </row>
    <row r="45" spans="1:7">
      <c r="A45" s="9" t="s">
        <v>109</v>
      </c>
      <c r="B45" s="18" t="s">
        <v>110</v>
      </c>
      <c r="C45" s="18" t="s">
        <v>111</v>
      </c>
      <c r="D45" s="16">
        <v>325</v>
      </c>
      <c r="E45" s="19">
        <v>241655</v>
      </c>
      <c r="F45" s="20" t="s">
        <v>172</v>
      </c>
      <c r="G45" s="20" t="s">
        <v>165</v>
      </c>
    </row>
    <row r="46" spans="1:7">
      <c r="A46" s="9" t="s">
        <v>112</v>
      </c>
      <c r="B46" s="18" t="s">
        <v>113</v>
      </c>
      <c r="C46" s="18" t="s">
        <v>114</v>
      </c>
      <c r="D46" s="16">
        <v>325</v>
      </c>
      <c r="E46" s="19">
        <v>241668</v>
      </c>
      <c r="F46" s="20" t="s">
        <v>173</v>
      </c>
      <c r="G46" s="20" t="s">
        <v>165</v>
      </c>
    </row>
    <row r="47" spans="1:7">
      <c r="A47" s="21" t="s">
        <v>115</v>
      </c>
      <c r="B47" s="18" t="s">
        <v>116</v>
      </c>
      <c r="C47" s="18" t="s">
        <v>117</v>
      </c>
      <c r="D47" s="16">
        <v>325</v>
      </c>
      <c r="E47" s="19">
        <v>241801</v>
      </c>
      <c r="F47" s="20" t="s">
        <v>174</v>
      </c>
      <c r="G47" s="20" t="s">
        <v>175</v>
      </c>
    </row>
    <row r="48" spans="1:7">
      <c r="A48" s="21" t="s">
        <v>118</v>
      </c>
      <c r="B48" s="18" t="s">
        <v>119</v>
      </c>
      <c r="C48" s="18" t="s">
        <v>117</v>
      </c>
      <c r="D48" s="16">
        <v>325</v>
      </c>
      <c r="E48" s="19">
        <v>241827</v>
      </c>
      <c r="F48" s="20" t="s">
        <v>176</v>
      </c>
      <c r="G48" s="20" t="s">
        <v>175</v>
      </c>
    </row>
    <row r="49" spans="1:7">
      <c r="A49" s="21" t="s">
        <v>120</v>
      </c>
      <c r="B49" s="18" t="s">
        <v>121</v>
      </c>
      <c r="C49" s="18" t="s">
        <v>122</v>
      </c>
      <c r="D49" s="16">
        <v>325</v>
      </c>
      <c r="E49" s="19">
        <v>241867</v>
      </c>
      <c r="F49" s="20" t="s">
        <v>177</v>
      </c>
      <c r="G49" s="20" t="s">
        <v>175</v>
      </c>
    </row>
    <row r="50" spans="1:7">
      <c r="A50" s="21" t="s">
        <v>123</v>
      </c>
      <c r="B50" s="18" t="s">
        <v>124</v>
      </c>
      <c r="C50" s="18" t="s">
        <v>86</v>
      </c>
      <c r="D50" s="16">
        <v>325</v>
      </c>
      <c r="E50" s="19">
        <v>241936</v>
      </c>
      <c r="F50" s="20" t="s">
        <v>178</v>
      </c>
      <c r="G50" s="20" t="s">
        <v>175</v>
      </c>
    </row>
    <row r="51" spans="1:7">
      <c r="A51" s="21" t="s">
        <v>125</v>
      </c>
      <c r="B51" s="18" t="s">
        <v>126</v>
      </c>
      <c r="C51" s="18" t="s">
        <v>44</v>
      </c>
      <c r="D51" s="16">
        <v>325</v>
      </c>
      <c r="E51" s="19"/>
      <c r="F51" s="20"/>
      <c r="G51" s="20" t="s">
        <v>138</v>
      </c>
    </row>
    <row r="52" spans="1:7">
      <c r="A52" s="21" t="s">
        <v>127</v>
      </c>
      <c r="B52" s="18" t="s">
        <v>128</v>
      </c>
      <c r="C52" s="18" t="s">
        <v>38</v>
      </c>
      <c r="D52" s="16">
        <v>355</v>
      </c>
      <c r="E52" s="19">
        <v>241960</v>
      </c>
      <c r="F52" s="20" t="s">
        <v>179</v>
      </c>
      <c r="G52" s="20" t="s">
        <v>175</v>
      </c>
    </row>
    <row r="53" spans="1:7">
      <c r="A53" s="21" t="s">
        <v>129</v>
      </c>
      <c r="B53" s="18" t="s">
        <v>130</v>
      </c>
      <c r="C53" s="18" t="s">
        <v>131</v>
      </c>
      <c r="D53" s="16">
        <v>325</v>
      </c>
      <c r="E53" s="19">
        <v>241974</v>
      </c>
      <c r="F53" s="20" t="s">
        <v>180</v>
      </c>
      <c r="G53" s="20" t="s">
        <v>175</v>
      </c>
    </row>
    <row r="54" spans="1:7">
      <c r="A54" s="21" t="s">
        <v>132</v>
      </c>
      <c r="B54" s="18" t="s">
        <v>133</v>
      </c>
      <c r="C54" s="18" t="s">
        <v>8</v>
      </c>
      <c r="D54" s="16">
        <v>325</v>
      </c>
      <c r="E54" s="19">
        <v>241976</v>
      </c>
      <c r="F54" s="20" t="s">
        <v>181</v>
      </c>
      <c r="G54" s="20" t="s">
        <v>175</v>
      </c>
    </row>
    <row r="55" spans="1:7">
      <c r="A55" s="21" t="s">
        <v>134</v>
      </c>
      <c r="B55" s="18" t="s">
        <v>135</v>
      </c>
      <c r="C55" s="18" t="s">
        <v>35</v>
      </c>
      <c r="D55" s="16">
        <v>325</v>
      </c>
      <c r="E55" s="19">
        <v>241984</v>
      </c>
      <c r="F55" s="20" t="s">
        <v>182</v>
      </c>
      <c r="G55" s="20" t="s">
        <v>175</v>
      </c>
    </row>
    <row r="56" spans="1:7">
      <c r="A56" s="8" t="s">
        <v>184</v>
      </c>
      <c r="B56" s="22" t="s">
        <v>185</v>
      </c>
      <c r="C56" s="22" t="s">
        <v>104</v>
      </c>
      <c r="D56" s="23">
        <v>325</v>
      </c>
      <c r="E56" s="24">
        <v>241641</v>
      </c>
      <c r="F56" s="25" t="s">
        <v>173</v>
      </c>
      <c r="G56" s="25" t="s">
        <v>165</v>
      </c>
    </row>
    <row r="57" spans="1:7">
      <c r="A57" s="8" t="s">
        <v>186</v>
      </c>
      <c r="B57" s="4" t="s">
        <v>187</v>
      </c>
      <c r="C57" s="4" t="s">
        <v>99</v>
      </c>
      <c r="D57" s="5">
        <v>350</v>
      </c>
      <c r="E57" s="6">
        <v>241015</v>
      </c>
      <c r="F57" s="7" t="s">
        <v>188</v>
      </c>
      <c r="G57" s="7" t="s">
        <v>162</v>
      </c>
    </row>
    <row r="58" spans="1:7">
      <c r="A58" s="8" t="s">
        <v>189</v>
      </c>
      <c r="B58" s="4" t="s">
        <v>190</v>
      </c>
      <c r="C58" s="4" t="s">
        <v>38</v>
      </c>
      <c r="D58" s="5">
        <v>325</v>
      </c>
      <c r="E58" s="6">
        <v>241361</v>
      </c>
      <c r="F58" s="7" t="s">
        <v>191</v>
      </c>
      <c r="G58" s="7" t="s">
        <v>165</v>
      </c>
    </row>
    <row r="59" spans="1:7">
      <c r="A59" s="30" t="s">
        <v>192</v>
      </c>
      <c r="B59" s="22" t="s">
        <v>193</v>
      </c>
      <c r="C59" s="22" t="s">
        <v>38</v>
      </c>
      <c r="D59" s="23">
        <v>335</v>
      </c>
      <c r="E59" s="24">
        <v>240872</v>
      </c>
      <c r="F59" s="25" t="s">
        <v>194</v>
      </c>
      <c r="G59" s="25" t="s">
        <v>154</v>
      </c>
    </row>
    <row r="60" spans="1:7">
      <c r="A60" s="8" t="s">
        <v>195</v>
      </c>
      <c r="B60" s="4" t="s">
        <v>196</v>
      </c>
      <c r="C60" s="4" t="s">
        <v>197</v>
      </c>
      <c r="D60" s="5">
        <v>331</v>
      </c>
      <c r="E60" s="6">
        <v>241614</v>
      </c>
      <c r="F60" s="7" t="s">
        <v>198</v>
      </c>
      <c r="G60" s="7" t="s">
        <v>165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b_Update">
          <controlPr defaultSize="0" print="0" autoLine="0" r:id="rId5">
            <anchor moveWithCells="1">
              <from>
                <xdr:col>7</xdr:col>
                <xdr:colOff>295275</xdr:colOff>
                <xdr:row>8</xdr:row>
                <xdr:rowOff>38100</xdr:rowOff>
              </from>
              <to>
                <xdr:col>9</xdr:col>
                <xdr:colOff>495300</xdr:colOff>
                <xdr:row>10</xdr:row>
                <xdr:rowOff>76200</xdr:rowOff>
              </to>
            </anchor>
          </controlPr>
        </control>
      </mc:Choice>
      <mc:Fallback>
        <control shapeId="1028" r:id="rId4" name="cb_Update"/>
      </mc:Fallback>
    </mc:AlternateContent>
    <mc:AlternateContent xmlns:mc="http://schemas.openxmlformats.org/markup-compatibility/2006">
      <mc:Choice Requires="x14">
        <control shapeId="1026" r:id="rId6" name="cb_FirstDayJob">
          <controlPr defaultSize="0" print="0" autoLine="0" r:id="rId7">
            <anchor moveWithCells="1">
              <from>
                <xdr:col>7</xdr:col>
                <xdr:colOff>295275</xdr:colOff>
                <xdr:row>4</xdr:row>
                <xdr:rowOff>133350</xdr:rowOff>
              </from>
              <to>
                <xdr:col>9</xdr:col>
                <xdr:colOff>495300</xdr:colOff>
                <xdr:row>7</xdr:row>
                <xdr:rowOff>28575</xdr:rowOff>
              </to>
            </anchor>
          </controlPr>
        </control>
      </mc:Choice>
      <mc:Fallback>
        <control shapeId="1026" r:id="rId6" name="cb_FirstDayJob"/>
      </mc:Fallback>
    </mc:AlternateContent>
    <mc:AlternateContent xmlns:mc="http://schemas.openxmlformats.org/markup-compatibility/2006">
      <mc:Choice Requires="x14">
        <control shapeId="1025" r:id="rId8" name="cb_inputEmployee">
          <controlPr defaultSize="0" print="0" autoLine="0" r:id="rId9">
            <anchor moveWithCells="1">
              <from>
                <xdr:col>7</xdr:col>
                <xdr:colOff>295275</xdr:colOff>
                <xdr:row>1</xdr:row>
                <xdr:rowOff>123825</xdr:rowOff>
              </from>
              <to>
                <xdr:col>9</xdr:col>
                <xdr:colOff>495300</xdr:colOff>
                <xdr:row>4</xdr:row>
                <xdr:rowOff>0</xdr:rowOff>
              </to>
            </anchor>
          </controlPr>
        </control>
      </mc:Choice>
      <mc:Fallback>
        <control shapeId="1025" r:id="rId8" name="cb_inputEmployee"/>
      </mc:Fallback>
    </mc:AlternateContent>
    <mc:AlternateContent xmlns:mc="http://schemas.openxmlformats.org/markup-compatibility/2006">
      <mc:Choice Requires="x14">
        <control shapeId="1027" r:id="rId10" name="Group Box 3">
          <controlPr defaultSize="0" autoFill="0" autoPict="0">
            <anchor moveWithCells="1">
              <from>
                <xdr:col>7</xdr:col>
                <xdr:colOff>171450</xdr:colOff>
                <xdr:row>0</xdr:row>
                <xdr:rowOff>371475</xdr:rowOff>
              </from>
              <to>
                <xdr:col>10</xdr:col>
                <xdr:colOff>123825</xdr:colOff>
                <xdr:row>11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tabSelected="1" workbookViewId="0">
      <selection activeCell="F3" sqref="F3"/>
    </sheetView>
  </sheetViews>
  <sheetFormatPr defaultRowHeight="11.25"/>
  <cols>
    <col min="1" max="1" width="6.83203125" customWidth="1"/>
    <col min="2" max="2" width="16.83203125" customWidth="1"/>
    <col min="3" max="3" width="18.83203125" customWidth="1"/>
    <col min="4" max="5" width="13.83203125" customWidth="1"/>
    <col min="6" max="6" width="8.83203125" customWidth="1"/>
    <col min="7" max="7" width="10.83203125" bestFit="1" customWidth="1"/>
    <col min="11" max="11" width="10.5" bestFit="1" customWidth="1"/>
  </cols>
  <sheetData>
    <row r="1" spans="1:26" s="1" customFormat="1" ht="30" customHeight="1">
      <c r="A1" s="31" t="s">
        <v>0</v>
      </c>
      <c r="B1" s="31"/>
      <c r="C1" s="31"/>
      <c r="D1" s="31"/>
      <c r="E1" s="31"/>
      <c r="F1" s="31"/>
      <c r="G1" s="31"/>
      <c r="H1" s="2"/>
      <c r="I1" s="2"/>
      <c r="J1" s="2" t="s">
        <v>210</v>
      </c>
      <c r="K1" s="32">
        <f>DATE(2019,9,1)</f>
        <v>43709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s="1" customFormat="1" ht="12.95" customHeight="1">
      <c r="A2" s="3" t="s">
        <v>1</v>
      </c>
      <c r="B2" s="3" t="s">
        <v>2</v>
      </c>
      <c r="C2" s="3" t="s">
        <v>3</v>
      </c>
      <c r="D2" s="5" t="s">
        <v>4</v>
      </c>
      <c r="E2" s="6" t="s">
        <v>199</v>
      </c>
      <c r="F2" s="7" t="s">
        <v>5</v>
      </c>
      <c r="G2" s="7" t="s">
        <v>183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" customFormat="1">
      <c r="A3" s="9" t="s">
        <v>6</v>
      </c>
      <c r="B3" s="10" t="s">
        <v>7</v>
      </c>
      <c r="C3" s="11" t="s">
        <v>8</v>
      </c>
      <c r="D3" s="12">
        <v>346.48</v>
      </c>
      <c r="E3" s="13">
        <v>239265</v>
      </c>
      <c r="F3" s="33">
        <f>IF(E3&gt;0,$K$1-DATE(YEAR(E3)-543,MONTH(E3),DAY(E3)),"")</f>
        <v>2771</v>
      </c>
      <c r="G3" s="34">
        <f>YEAR(F3)-1900</f>
        <v>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" customFormat="1">
      <c r="A4" s="9" t="s">
        <v>9</v>
      </c>
      <c r="B4" s="11" t="s">
        <v>10</v>
      </c>
      <c r="C4" s="11" t="s">
        <v>11</v>
      </c>
      <c r="D4" s="12">
        <v>352.38</v>
      </c>
      <c r="E4" s="13">
        <v>239266</v>
      </c>
      <c r="F4" s="33">
        <f t="shared" ref="F4:F5" si="0">IF(E4&gt;0,$K$1-DATE(YEAR(E4)-543,MONTH(E4),DAY(E4)),"")</f>
        <v>2770</v>
      </c>
      <c r="G4" s="34">
        <f t="shared" ref="G4:G5" si="1">YEAR(F4)-1900</f>
        <v>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1" customFormat="1">
      <c r="A5" s="9" t="s">
        <v>12</v>
      </c>
      <c r="B5" s="11" t="s">
        <v>13</v>
      </c>
      <c r="C5" s="11" t="s">
        <v>14</v>
      </c>
      <c r="D5" s="12">
        <v>352.52</v>
      </c>
      <c r="E5" s="13">
        <v>239402</v>
      </c>
      <c r="F5" s="33">
        <f t="shared" si="0"/>
        <v>2633</v>
      </c>
      <c r="G5" s="34">
        <f t="shared" si="1"/>
        <v>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Myanmar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2019-09-03T06:17:11Z</dcterms:created>
  <dcterms:modified xsi:type="dcterms:W3CDTF">2019-09-09T06:43:00Z</dcterms:modified>
</cp:coreProperties>
</file>