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Store\"/>
    </mc:Choice>
  </mc:AlternateContent>
  <bookViews>
    <workbookView xWindow="0" yWindow="0" windowWidth="14085" windowHeight="7080" tabRatio="849" activeTab="3"/>
  </bookViews>
  <sheets>
    <sheet name="requisition1" sheetId="13" r:id="rId1"/>
    <sheet name="returnSlip1" sheetId="20" r:id="rId2"/>
    <sheet name="requisition2" sheetId="15" r:id="rId3"/>
    <sheet name="Home" sheetId="1" r:id="rId4"/>
    <sheet name="DatabaseREQSIT" sheetId="16" r:id="rId5"/>
    <sheet name="Addrequisition1" sheetId="17" r:id="rId6"/>
    <sheet name="Addrequisition2" sheetId="22" r:id="rId7"/>
    <sheet name="SearchData" sheetId="12" r:id="rId8"/>
    <sheet name="Database" sheetId="9" r:id="rId9"/>
    <sheet name="Details" sheetId="14" r:id="rId10"/>
    <sheet name="name" sheetId="18" r:id="rId11"/>
  </sheets>
  <functionGroups builtInGroupCount="18"/>
  <externalReferences>
    <externalReference r:id="rId12"/>
  </externalReferences>
  <definedNames>
    <definedName name="_xlnm._FilterDatabase" localSheetId="4" hidden="1">DatabaseREQSIT!$A$5:$N$18</definedName>
    <definedName name="_xlnm.Criteria" localSheetId="4">DatabaseREQSIT!$A$1:$N$2</definedName>
    <definedName name="VLUP_NAME">[1]Variable!$H$3:$M$65536</definedName>
    <definedName name="ชื่อนามสกุล" localSheetId="6">Table5[[#All],[ชื่อ นามสกุล]]</definedName>
    <definedName name="ชื่อนามสกุล" localSheetId="1">Table5[[#All],[ชื่อ นามสกุล]]</definedName>
    <definedName name="ชื่อนามสกุล">Table5[[#All],[ชื่อ นามสกุล]]</definedName>
  </definedNames>
  <calcPr calcId="152511"/>
  <pivotCaches>
    <pivotCache cacheId="0" r:id="rId13"/>
    <pivotCache cacheId="55" r:id="rId1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7" l="1"/>
  <c r="J2" i="17"/>
  <c r="I2" i="17"/>
  <c r="A2" i="17"/>
  <c r="J3" i="20"/>
  <c r="E3" i="20" s="1"/>
  <c r="B4" i="20"/>
  <c r="L2" i="17" s="1"/>
  <c r="J3" i="13"/>
  <c r="E3" i="13" s="1"/>
  <c r="B4" i="13"/>
  <c r="A22" i="20" l="1"/>
  <c r="A22" i="13" l="1"/>
</calcChain>
</file>

<file path=xl/sharedStrings.xml><?xml version="1.0" encoding="utf-8"?>
<sst xmlns="http://schemas.openxmlformats.org/spreadsheetml/2006/main" count="1231" uniqueCount="406">
  <si>
    <t>Part 5 (Full Screen, Zoom and Dynamic Drop-down) - https://youtu.be/f7W3HRLQYAs</t>
  </si>
  <si>
    <t>https://thedatalabs.org/fully-automated-data-entry-form/</t>
  </si>
  <si>
    <t>รหัสครุภัณฑ์</t>
  </si>
  <si>
    <t>รายละเอียดอื่นครุภัณฑ์</t>
  </si>
  <si>
    <t>Serial No.</t>
  </si>
  <si>
    <t>ยี่ห้อ/ผลิตภัณฑ์</t>
  </si>
  <si>
    <t>รุ่น/แบบ/ขนาด</t>
  </si>
  <si>
    <t>รูปภาพ</t>
  </si>
  <si>
    <t>จำนวน</t>
  </si>
  <si>
    <t>-</t>
  </si>
  <si>
    <t>นายธัฎชรพงษ์  เมืองแก่น</t>
  </si>
  <si>
    <t>NOTE BOOK</t>
  </si>
  <si>
    <t>1000-10-1765-L0185</t>
  </si>
  <si>
    <t>NOTE BOOKประกอบด้วย 1.ตัวแสดงผล  2.เมาส์  3.สายPower</t>
  </si>
  <si>
    <t>LV-V6203</t>
  </si>
  <si>
    <t>IBM</t>
  </si>
  <si>
    <t>THINK PAD R50E</t>
  </si>
  <si>
    <t>CHAUVIN</t>
  </si>
  <si>
    <t>เครื่องมือวัดค่าทางไฟฟ้าและบันทึกค่าพลังงาน TAIKS7-330</t>
  </si>
  <si>
    <t>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</t>
  </si>
  <si>
    <t>TAIK</t>
  </si>
  <si>
    <t>S7-330</t>
  </si>
  <si>
    <t>ACER</t>
  </si>
  <si>
    <t>นายกฤษฎา  ศรียานนท์</t>
  </si>
  <si>
    <t>Notebook</t>
  </si>
  <si>
    <t>1000-111400075081-00</t>
  </si>
  <si>
    <t>Notebook มาตรฐาน Notebook Type A</t>
  </si>
  <si>
    <t>LXV4N03164128093BB2000</t>
  </si>
  <si>
    <t>TRAVELMATE8473T</t>
  </si>
  <si>
    <t>S7-7000</t>
  </si>
  <si>
    <t>เครื่องมือวัดและบันทึกค่าอุณหภูมิความชื้นความเร็วลมTESTO 435</t>
  </si>
  <si>
    <t>1925-20-6461-L0002</t>
  </si>
  <si>
    <t>เครื่องมือวัดและบันทึกค่าอุณหภูมิความชื้นความเร็วลมTESTO 435 ประกอบด้วย 1.หัววัดค่าอุณหภูมิความชื้น 2.เครื่องวัดค่าค่าอุณหภูมิความชื้น</t>
  </si>
  <si>
    <t>01246929/607</t>
  </si>
  <si>
    <t>TESTO</t>
  </si>
  <si>
    <t>TESTO 435</t>
  </si>
  <si>
    <t>1925-20-6461-L0003</t>
  </si>
  <si>
    <t>1925-20-6461-L0009</t>
  </si>
  <si>
    <t>#01403229</t>
  </si>
  <si>
    <t>435-1</t>
  </si>
  <si>
    <t>FLUKE</t>
  </si>
  <si>
    <t>เครื่องมือวัดค่าทางไฟฟ้าและบันทึกค่าพลังงานCHAUVIN C.A 8332</t>
  </si>
  <si>
    <t>CHAUVIN ARNOUX</t>
  </si>
  <si>
    <t>CA8332</t>
  </si>
  <si>
    <t>เครื่องมือวัดการแผ่รังสีISTRSS-214</t>
  </si>
  <si>
    <t>1925-20-6703-E0004</t>
  </si>
  <si>
    <t>เครื่องมือวัดการแผ่รังสีISTประกอบด้วย 1.Adaptor 2.Globe Sensor 3.Dry Bulb Sensor 4.Wet Bulb Sensor 5.สายRS-232 6.น้ำยา 7.หัวต่อ 8.เครื่องวัดค่า</t>
  </si>
  <si>
    <t>A3632</t>
  </si>
  <si>
    <t>IST</t>
  </si>
  <si>
    <t>RSS-214</t>
  </si>
  <si>
    <t>ELCONTROL</t>
  </si>
  <si>
    <t>เครื่องมือวัดค่าและบันทึกประสิทธิภาพการเผาไหม้TESTO3505</t>
  </si>
  <si>
    <t>1925-20-7194-L0001</t>
  </si>
  <si>
    <t>เครื่องมือวัดค่าและบันทึกประสิทธิภาพการเผาไหม้ประกอบด้วย 1.สาย Power 2.สายData Link 2 เส้น 3.หัววัดค่าการเผาไหม้ 4.เครื่องวัดค่าและบันทึกการเผาไหม้</t>
  </si>
  <si>
    <t>#01412628</t>
  </si>
  <si>
    <t>350S</t>
  </si>
  <si>
    <t>CLAMP-ON METER CHAUVIN F09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</si>
  <si>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</t>
  </si>
  <si>
    <t>F09</t>
  </si>
  <si>
    <t>เครื่องมือวัดคุณภาพน้ำOXIDIRECL</t>
  </si>
  <si>
    <t>1925-20-7936-L0001</t>
  </si>
  <si>
    <t>เครื่องมือวัดคุณภาพน้ำ</t>
  </si>
  <si>
    <t>#0602008</t>
  </si>
  <si>
    <t>AQUALYTIC</t>
  </si>
  <si>
    <t>OXIDIRECL</t>
  </si>
  <si>
    <t>เครื่องมือวัดและบันทึกอัตราการไหลของเหลวPT 878</t>
  </si>
  <si>
    <t>เครื่องมือวัดและบันทึกอัตราการไหลของเหลวประกอบด้วย 1.คู่มือการใช้งาน+CD 2.สายPower 3.ขายึดวัดระยะ 4.หัวเซ็นเซอร์วัดการไหล 2 หัวพร้อมสายต่อ 5.เครื่องมือวัดอัตราการไหลของน้ำในท่อ</t>
  </si>
  <si>
    <t>GE-PANAMETRICS</t>
  </si>
  <si>
    <t>PT 878</t>
  </si>
  <si>
    <t>มิเตอร์วัดค่าพลังงานไฟฟ้า(KWHR CLAMP METER) ELITE PRO</t>
  </si>
  <si>
    <t>มิเตอร์วัดค่าพลังงานไฟฟ้า(KWHR CLAMP METER)</t>
  </si>
  <si>
    <t>DENT INSTRUMENT</t>
  </si>
  <si>
    <t>ELITE PRO</t>
  </si>
  <si>
    <t>1925-20-8816-E0034</t>
  </si>
  <si>
    <t>E4834</t>
  </si>
  <si>
    <t>1925-20-8816-E0035</t>
  </si>
  <si>
    <t>E4835</t>
  </si>
  <si>
    <t>กล้องถ่ายภาพดิจิตรอน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</si>
  <si>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128 MB 5.ตัวกล้อง</t>
  </si>
  <si>
    <t>SONY</t>
  </si>
  <si>
    <t>DIGITAL CAMARA(กล้องถ่ายภาพสำหรับคอมฯและหรืออินสตาเมติก)ประกอบด้วย 1.สายPower 2.สายData 3.แบตเตอร์รี่สำรอง 4.Memory 5.ตัวกล้อง</t>
  </si>
  <si>
    <t>Canon</t>
  </si>
  <si>
    <t>SX130IS</t>
  </si>
  <si>
    <t>แคลมป์คล้องวัดกระแส AC ขนาด 3000 A. (CLAMP METER 3000/1A. CHAUVIN)</t>
  </si>
  <si>
    <t>1925-20-7247-B0050</t>
  </si>
  <si>
    <t>CLAMP METER FOR A.C.MEASUREMENTS CURRENT PROBE 3000/1A.</t>
  </si>
  <si>
    <t>D30CN</t>
  </si>
  <si>
    <t>1925-20-7247-B0051</t>
  </si>
  <si>
    <t>1925-20-7247-B0052</t>
  </si>
  <si>
    <t>เครื่องมือวัดค่าทางไฟฟ้า DIGITAL CLAMP-ON METER F05</t>
  </si>
  <si>
    <t>1925-20-7247-B0145</t>
  </si>
  <si>
    <t>F05</t>
  </si>
  <si>
    <t>1925-20-7247-B0146</t>
  </si>
  <si>
    <t>1925-20-7247-B0147</t>
  </si>
  <si>
    <t>MONARCH</t>
  </si>
  <si>
    <t>PB230</t>
  </si>
  <si>
    <t>สว่าน ROTARY</t>
  </si>
  <si>
    <t>1910-20-5085-B0093</t>
  </si>
  <si>
    <t>DRILL,ELECTRIC ROTARY HAMMER DRILL CAP.1/2-1 IN.(1 3-25 ตค) ประกอบด้วย 1.ตัวสว่าน 2.หัวจับดอกสว่าน 3.ดอกสว่าน 4.ดอกโฮซอ</t>
  </si>
  <si>
    <t>003729Y</t>
  </si>
  <si>
    <t>MAKITA</t>
  </si>
  <si>
    <t>HR2410</t>
  </si>
  <si>
    <t>1910-20-5085-B0094</t>
  </si>
  <si>
    <t>003730Y</t>
  </si>
  <si>
    <t>เครื่องวัดค่าของสารละลาย CYBERSCAN PC10 METER</t>
  </si>
  <si>
    <t>1925-20-7999-B0042</t>
  </si>
  <si>
    <t>METER,PH.METER (เครื่องวัดความเป็นกรด,ด่างและกลางของสารละลาย)ประกอบด้วย 1.เครื่องวัดความเป็นกรดด่างและกลาง 2.สารละลายpH 7ขนาด60ml 3.สารละลาย12.88mS ขนาด 60ml  4.สารละลาย1413uSขนาด60ml 5.ขวดเปล่า 6.คู่มือ 7.สายPower</t>
  </si>
  <si>
    <t>EUTECH</t>
  </si>
  <si>
    <t>CYBERSCAN PC10</t>
  </si>
  <si>
    <t>1925-20-7999-B0045</t>
  </si>
  <si>
    <t>MULTIMETER,DIGITAL MULTIMETER RANGE AC. 1,000 V.,D C.1,000 V.ประกอบด้วย 1.สายวัดแรงดัน 2 เส้น 2.Clamp 600AAC,1000ADC 3.เครื่องวัดค่า</t>
  </si>
  <si>
    <t>เครื่องมือวัดกับดักไอน้ำ PEN CHECK</t>
  </si>
  <si>
    <t>1925-20-6698-B0001</t>
  </si>
  <si>
    <t>PEN CHECK (เครื่องมือวัดกับดักไอน้ำ) ประกอบด้วย 1.แบตตอรี่  2.เครื่องวัด</t>
  </si>
  <si>
    <t>TLV</t>
  </si>
  <si>
    <t>PK2</t>
  </si>
  <si>
    <t>1925-20-6698-B0010</t>
  </si>
  <si>
    <t>เครื่องบันทึกค่าอุณหภูมิและความชื้น TESTOSTER1752</t>
  </si>
  <si>
    <t>เครื่องบันทึกค่าอุณหภูมิและความชื้น TEMPERATURE &amp; HUMIDITY METER ประกอบด้วย 1.เครื่องบันทึก</t>
  </si>
  <si>
    <t>TESTOSTER1752</t>
  </si>
  <si>
    <t>1925-20-7693-B0081</t>
  </si>
  <si>
    <t>1925-20-7693-B0082</t>
  </si>
  <si>
    <t>1925-20-7693-B0083</t>
  </si>
  <si>
    <t>1925-20-7693-B0084</t>
  </si>
  <si>
    <t>1925-20-7693-B0085</t>
  </si>
  <si>
    <t>1925-20-7693-B0086</t>
  </si>
  <si>
    <t>1925-20-7693-B0087</t>
  </si>
  <si>
    <t>วิทยุสื่อสารแบบมือถือ WALKIE TALKIE</t>
  </si>
  <si>
    <t>1700-30-0429-B1077</t>
  </si>
  <si>
    <t>WALKIE TALKIE (วิทยุสื่อสารแบบมือถือ) POWER OUT 5W 11-16 CHANNEL</t>
  </si>
  <si>
    <t>39440 ปท.3027781/4</t>
  </si>
  <si>
    <t>ICOM</t>
  </si>
  <si>
    <t>F10</t>
  </si>
  <si>
    <t>1700-30-0429-B1080</t>
  </si>
  <si>
    <t>39443 ปท.3027784/4</t>
  </si>
  <si>
    <t>นายยอดเผ่า  บัวชุม</t>
  </si>
  <si>
    <t>1000-111400065309-00</t>
  </si>
  <si>
    <t>RI-0552</t>
  </si>
  <si>
    <t>1000-111400065310-00</t>
  </si>
  <si>
    <t>RI-0553</t>
  </si>
  <si>
    <t>1925-20-7194-E0015</t>
  </si>
  <si>
    <t>00838806/306</t>
  </si>
  <si>
    <t>TESTO-350M</t>
  </si>
  <si>
    <t>1925-20-7194-E0016</t>
  </si>
  <si>
    <t>00838802/306</t>
  </si>
  <si>
    <t>1000-10-2523-F0406</t>
  </si>
  <si>
    <t>DSC-W80</t>
  </si>
  <si>
    <t>เครื่องวัดความเร็วรอบ PB 230</t>
  </si>
  <si>
    <t>1925-20-8198-B0042</t>
  </si>
  <si>
    <t>เครื่องวัดความเร็วรอบ DIGITAL TACHOMETER SOKKIMOD ประกอบด้วย 1.Adapter  2.ตัวเครื่องวัด</t>
  </si>
  <si>
    <t>1925-20-8198-B0043</t>
  </si>
  <si>
    <t>เครื่องมือวัดค่าทางไฟฟ้าและบันทึกค่าพลังงาน TAIKData Logger</t>
  </si>
  <si>
    <t>1000-111400084940-00</t>
  </si>
  <si>
    <t>เครื่องมือบันทึกข้อมูล DATA Logger ประกอบด้วย 1.สายPower 2.สายวัดแรงดันพร้อมหัวคีบ 4 ชุด 3.Clamp Hook Amp 500/5 A 3 ตัว 4.เครื่องวัดค่ากำลังไฟฟ้า 5.คู่มือการใช้+Software 6.สาย Link ข้อมูล</t>
  </si>
  <si>
    <t>S/N : SI1306</t>
  </si>
  <si>
    <t>1000-111400084941-00</t>
  </si>
  <si>
    <t>S/N : SI1328</t>
  </si>
  <si>
    <t>เครื่องมือวัดและบันทึกค่าอุณหภูมิและความชื้นสัมพัทธ์แบบไร้สาย TESTO-175H1</t>
  </si>
  <si>
    <t>เครื่องมือวัดและบันทึกค่าอุณหภูมิและความชื้นสัมพัทธ์แบบไร้สาย ประกอบด้วย 1.คู่มือการใช้งาน+CD 2.ตัวเครื่องวัด 3.ตัวล็อคเครื่องพร้อมกุญแจ 1 ชุด 4.สาย Data Link</t>
  </si>
  <si>
    <t>TESTO-175H1</t>
  </si>
  <si>
    <t>นายมนตรี  จิตรบำรุง</t>
  </si>
  <si>
    <t>นายธนภพ  เพชรมุนี</t>
  </si>
  <si>
    <t>นายปรีชา  ไกรลักษณวราภา</t>
  </si>
  <si>
    <t>1925-20-6454-E0003</t>
  </si>
  <si>
    <t>1925-20-6454-E0014</t>
  </si>
  <si>
    <t>เครื่องมือวัดค่าอุณหภูมิความชื้น KM340</t>
  </si>
  <si>
    <t>เครื่องมือวัดค่าอุณหภูมิความชื้น ประกอบด้วย 1.เครื่องวัดอุณหภูมิ  ความชื้น 2.หัววัดอุณหภูมิแบบสัมผัสพื้นผิว 3.หัววัด อุณหภูมิแบบจุ่ม</t>
  </si>
  <si>
    <t>KANE-MAY</t>
  </si>
  <si>
    <t>KM340</t>
  </si>
  <si>
    <t>1925-20-6461-L0008</t>
  </si>
  <si>
    <t>เครื่องมือวัดและบันทึกค่าอุณหภูมิความชื้นความเร็วลมTESTO 435 ประกอบด้วย 1.คู่มือเครื่องมือวัด 2.เครื่องวัดค่าค่าอุณหภูมิความชื้น 3.สายสะพาย</t>
  </si>
  <si>
    <t>01403216, 01397211</t>
  </si>
  <si>
    <t>เครื่องมือวัดค่าทางไฟฟ้าและบันทึกค่าพลังงานCHAUVIN C.A 8334</t>
  </si>
  <si>
    <t>1925-20-6615-E0010</t>
  </si>
  <si>
    <t>เครื่องมือวัดกำลังไฟฟ้าและพลังงาน ประกอบด้วย 1.คู่มือการใช้งาน+CD 2.สายPower 3.สายวัดแรงดันหัวสายคีบ 4 ชุด 4.สายData Link 5.FLEXIBLE CLAMP ขนาด 3000 A 3 ชุดพร้อมตัวแปลงสัญญาณ 6.เครื่องวัดค่ากำลังไฟฟ้า</t>
  </si>
  <si>
    <t>#00220196</t>
  </si>
  <si>
    <t>CA8334</t>
  </si>
  <si>
    <t>1925-20-6615-L0009</t>
  </si>
  <si>
    <t>#00297321</t>
  </si>
  <si>
    <t>1925-20-6703-E0007</t>
  </si>
  <si>
    <t>เครื่องมือวัดการแผ่รังสีISTประกอบด้วย 1.หนังสือคู่มือ 2.หัว Sinsing  สำรอง 3.หัววัดอุณหภูมิด้วยการแผ่รังสี 4.หัววัดอุณหภูมิกระเปาะแห้ง 5.หัววัดอุณหภูมิกระเปาะเปียก 6.เครื่องวัดการแผ่รังสี  IST 7.ชุดน้ำยาวัดกระเปาะเปียก 8.Hard lock RS 232 9.Power Supply 10.สายโหลดข้อมูล</t>
  </si>
  <si>
    <t>A3651</t>
  </si>
  <si>
    <t>เครื่องวัดความเร็วรอบTESTO 475</t>
  </si>
  <si>
    <t>1925-20-8182-E0019</t>
  </si>
  <si>
    <t>เครื่องวัดความเร็วรอบประกอบด้วย 1.มิเตอร์วัดความเร็วรอบ 2.หัววัดความเร็วรอบด้วยแสง 3.หัววัดความเร็วรอบด้วยการหมุน 4.Adapter Charger  5.หัวต่อ</t>
  </si>
  <si>
    <t>7063166-0021GB</t>
  </si>
  <si>
    <t>TESTO 475</t>
  </si>
  <si>
    <t>เครื่องมือวัดและบันทึกอัตราการไหลของเหลว PT 868</t>
  </si>
  <si>
    <t>1925-20-8705-E0010</t>
  </si>
  <si>
    <t>เครื่องมือวัดและบันทึกอัตราการไหลของเหลว ประกอบด้วย 1.เครื่องวัดอัตราการไหล 2.หัวเซนเซอร์ 2 หัว 3.Clamp รัดสั้น 1 ชุด 4.Clamp รัดยาว 1 ชุด 5.สายส่งสัญญาณ 6.คู่มือ 7.ชุดเปรียบเทียบ 8.Adapter charger 9.ขวดน้ำยาปรับเทียบ</t>
  </si>
  <si>
    <t>PANAMETRICS</t>
  </si>
  <si>
    <t>PT868</t>
  </si>
  <si>
    <t>เครื่องมือวัดค่าทางไฟฟ้า  POWER METER NANOVIP 200 A.</t>
  </si>
  <si>
    <t>1925-20-6994-B0002</t>
  </si>
  <si>
    <t>ANALYZER,DIGITAL POWER ANALYZER OR AC LOW POWER WA TT AND WATTHOUR METER(เครื่องมือวัดค่าทางไฟฟ้าPOWER METER NANOVIP) ประกอบด้วย 1.สายวัดแรงดัน 2 เส้น 2.แคลมป์ขนาด 200 A. 3.ตัวเครื่องวัด</t>
  </si>
  <si>
    <t>4AAEX</t>
  </si>
  <si>
    <t>CLAMP-ON METER CHAUVIN F05</t>
  </si>
  <si>
    <t>1925-20-7247-B0143</t>
  </si>
  <si>
    <t>เครื่องมือวัดค่าทางไฟฟ้า DIGITAL CLAMP-ON METER OR TESTER ประกอบด้วยประกอบด้วย 1.เครื่องวัดค่าทางไฟฟ้า 2.สายวัดแรงดัน 2 เส้น 3.ปากคีบ 4.คู่มือ</t>
  </si>
  <si>
    <t>1925-20-7247-B0144</t>
  </si>
  <si>
    <t>สว่าน ROTARY ขนาด 24 มม. , 600 W.</t>
  </si>
  <si>
    <t>1910-20-5085-B0092</t>
  </si>
  <si>
    <t>003728Y</t>
  </si>
  <si>
    <t>1910-20-5085-B0097</t>
  </si>
  <si>
    <t>003751Y</t>
  </si>
  <si>
    <t>1925-20-7999-B0047</t>
  </si>
  <si>
    <t>1925-20-6698-B0006</t>
  </si>
  <si>
    <t>PEN CHECK (เครื่องมือวัดกับดักไอน้ำ) ประกอบด้วย 1.แบตตอรี่  2.เครื่องวัด 3.หูฟัง</t>
  </si>
  <si>
    <t>1925-20-7693-B0080</t>
  </si>
  <si>
    <t>1925-20-7693-B0052</t>
  </si>
  <si>
    <t>1925-20-7693-B0054</t>
  </si>
  <si>
    <t>1925-20-7693-B0066</t>
  </si>
  <si>
    <t>เครื่องบันทึกค่าอุณหภูมิและความชื้น TEMPERATURE &amp; HUMIDITY METER ประกอบด้วย 1.เครื่องบันทึก 2.สายลิงค์ข้อมูล 3.Soft ware  4.กุญแจแม่เหล็ก</t>
  </si>
  <si>
    <t>1925-20-7693-B0067</t>
  </si>
  <si>
    <t>1925-20-7693-B0069</t>
  </si>
  <si>
    <t>1925-20-7693-B0070</t>
  </si>
  <si>
    <t>1925-20-7693-B0071</t>
  </si>
  <si>
    <t>1925-20-7693-B0077</t>
  </si>
  <si>
    <t>1925-20-7693-B0078</t>
  </si>
  <si>
    <t>1925-20-7693-B0042</t>
  </si>
  <si>
    <t>1925-20-7693-B0044</t>
  </si>
  <si>
    <t>TES OSTER 1752</t>
  </si>
  <si>
    <t>กล้องถ่ายภาพระบบดิจิตอล</t>
  </si>
  <si>
    <t>CANON</t>
  </si>
  <si>
    <t>SX130 IS</t>
  </si>
  <si>
    <t>เครื่องวัดอุณหภูมิความชื้นสัมพัทธ์แบบไร้สาย TESTO175 H1</t>
  </si>
  <si>
    <t>1000-111400084937-00</t>
  </si>
  <si>
    <t>เครื่องวัดอุณหภูมิความชื้นสัมพัทธ์แบบไร้สาย ประกอบด้วย 1.เครื่องวัดอุณหภูมิความชื้นสัมพัทธ์แบบไร้สาย 8 เครื่อง 2.USB cable for computer 2 ชุด</t>
  </si>
  <si>
    <t>ไม่เห็นเครื่องมือ</t>
  </si>
  <si>
    <t>TESTO 175 H1</t>
  </si>
  <si>
    <t>ION</t>
  </si>
  <si>
    <t>เครื่องมือวัดค่าก๊าซไวไฟG-750</t>
  </si>
  <si>
    <t>1925-20-6679-E0007</t>
  </si>
  <si>
    <t>เครื่องก๊าซไวไฟประกอบด้วย 1.เครื่องมือวัดก๊าซไวไฟ 2.ตัวทำปฎิกริยา 3.สายยาง 4.สายPOWER  5.สายส่งข้อมูล 6.สายสะพาย</t>
  </si>
  <si>
    <t>#03030043</t>
  </si>
  <si>
    <t>GFG</t>
  </si>
  <si>
    <t>G-750</t>
  </si>
  <si>
    <t>เครื่องตรวจสอบและบันทึกแรงดันน้ำแบบดิจิตอล JUMO</t>
  </si>
  <si>
    <t>1925-20-6877-E0019</t>
  </si>
  <si>
    <t>เครื่องตรวจสอบและบันทึกแรงดันน้ำแบบดิจิตอล 1ชุดประกอบด้วย:1.PAPERLESS RECORDER LOGOSCREEN-500, 2.PAPERLESS TRANSMITTER RANGE 0-25 BAR 4 EA, 3.PAPERLESS TRANSMITTER RANGE 0-100 BAR 2 EA</t>
  </si>
  <si>
    <t>JUMO</t>
  </si>
  <si>
    <t>เครื่องมือวัดค่าทางไฟฟ้า MICROVIP3</t>
  </si>
  <si>
    <t>1925-20-6891-E0087</t>
  </si>
  <si>
    <t>เครื่องมือวัดค่าทางไฟฟ้า MICROVIP3ใช้ในการตรวจสอบการใช้ไฟฟ้า(ENERGY ANALYZER)ประกอบด้วย 1.สายวัดแรงดัน 4 เส้น 2.เครื่องวัดค่า 3.กระดาษปริ้น 4.สาย Power  5.สายรัด  6.แคลมป์ขนาด200V/5A จำนวน 3 EA.</t>
  </si>
  <si>
    <t>MICROVIP3</t>
  </si>
  <si>
    <t>1925-20-7247-L0036</t>
  </si>
  <si>
    <t>150076EGV</t>
  </si>
  <si>
    <t>เครื่องมือวัดค่าและบันทึกประสิทธิภาพการเผาไหม้KANE MAY900</t>
  </si>
  <si>
    <t>1925-20-7484-E0019</t>
  </si>
  <si>
    <t>เครื่องมือวัดค่าและบันทึกประสิทธิภาพการเผาไหม้ประกอบด้วย 1.เครื่องวัดประสิทธิภาพการเผาไหม้ 2.สายพร้อมหัววัด 3.เครื่องPrinter  4.สาย Power 2 เส้น</t>
  </si>
  <si>
    <t>KM900</t>
  </si>
  <si>
    <t>1925-20-8705-L0013</t>
  </si>
  <si>
    <t>#04209</t>
  </si>
  <si>
    <t>แคลมป์วัดกระแส AC แบบ FLEXIBLE A-100</t>
  </si>
  <si>
    <t>1925-20-8818-E0004</t>
  </si>
  <si>
    <t>AC FLEXIBLE CURRENT CLAMP ขนาด 100 A.จำนวน 3 ชุดประกอบด้วย 1.FLEXIBLE CLAMPขนาด200-2000A.จำนวน 3 ตัว 2.ชุดต่อสายสัญญาณ 3.คู่มือ</t>
  </si>
  <si>
    <t>P01#103087,P02#144626 ,P03#144636</t>
  </si>
  <si>
    <t>P01.1205.05ขนาด 200-2000 A.</t>
  </si>
  <si>
    <t>1925-20-8818-E0005</t>
  </si>
  <si>
    <t>P01# 144625,P02#143101 ,P03#184849</t>
  </si>
  <si>
    <t>1925-20-7247-B0142</t>
  </si>
  <si>
    <t>DIGITAL INSULATION TESTER 3-1/2 DIGIT RANGE 2000 M OHM DC 1000 V AC 600 V</t>
  </si>
  <si>
    <t>1925-20-8644-B0023</t>
  </si>
  <si>
    <t>METER ION6200 (ENERGY METER TESTER 10 MA-5A)</t>
  </si>
  <si>
    <t>1925-20-7138-B0292</t>
  </si>
  <si>
    <t>METER ION6200 (ENERGY METER TESTER 10 MA-5A) ประกอบด้วย 1.มิเตอร์ , 2.ตู้เก็บ</t>
  </si>
  <si>
    <t>PML-METER-0281</t>
  </si>
  <si>
    <t>1925-20-7138-B0295</t>
  </si>
  <si>
    <t>PML-METER-0284</t>
  </si>
  <si>
    <t>1925-20-7138-B0298</t>
  </si>
  <si>
    <t>PML-METER-0287</t>
  </si>
  <si>
    <t>1925-20-7999-B0046</t>
  </si>
  <si>
    <t>MULTIMETER FLUKE189</t>
  </si>
  <si>
    <t>1925-20-8154-B0338</t>
  </si>
  <si>
    <t>ชุดถุงมือกันไฟฟ้า (KCL)</t>
  </si>
  <si>
    <t>KCL-00001</t>
  </si>
  <si>
    <t>ชุดถุงมือกันไฟฟ้า (KCL) ชนิดยางสีแดง</t>
  </si>
  <si>
    <t>KCL</t>
  </si>
  <si>
    <t>KCL-00002</t>
  </si>
  <si>
    <t>KCL-00003</t>
  </si>
  <si>
    <t>1000-111400084937-00ตัวที่1</t>
  </si>
  <si>
    <t>S/N : 40305617</t>
  </si>
  <si>
    <t>1000-111400084937-00ตัวที่2</t>
  </si>
  <si>
    <t>S/N : 40305599</t>
  </si>
  <si>
    <t>1000-111400084937-00ตัวที่3</t>
  </si>
  <si>
    <t>S/N : 40305608</t>
  </si>
  <si>
    <t>ชื่อที่เรียกใช้งาน</t>
  </si>
  <si>
    <t>สว่าน</t>
  </si>
  <si>
    <t>เครื่องวัดความเร็วรอบ</t>
  </si>
  <si>
    <t>รายชื่อครุภัณฑ์ทางการ</t>
  </si>
  <si>
    <t>วิทยุสื่อสาร</t>
  </si>
  <si>
    <t>เครื่องมือวัดและบันทึกค่าอุณหภูมิความชื้นความเร็วลม</t>
  </si>
  <si>
    <t>เครื่องบันทึกค่าอุณหภูมิและความชื้น</t>
  </si>
  <si>
    <t>สถานะการใช้งาน</t>
  </si>
  <si>
    <t>ปรกติ</t>
  </si>
  <si>
    <t>ID Number</t>
  </si>
  <si>
    <t>D:\Store\image\Capture1.JPG</t>
  </si>
  <si>
    <t>D:\Store\image\Capture2.JPG</t>
  </si>
  <si>
    <t>D:\Store\image\Capture3.JPG</t>
  </si>
  <si>
    <t>D:\Store\image\Capture4.JPG</t>
  </si>
  <si>
    <t>D:\Store\image\Capture5.JPG</t>
  </si>
  <si>
    <t>ชื่อผู้เบิก</t>
  </si>
  <si>
    <t>สถานที่ใช้งาน</t>
  </si>
  <si>
    <t>สังกัด</t>
  </si>
  <si>
    <t>รายการเบิกยืมเครื่องมือเครื่องใช้</t>
  </si>
  <si>
    <t>วันที่เบิกยืม</t>
  </si>
  <si>
    <t>ชื่อผู้เบิกใช้งาน</t>
  </si>
  <si>
    <r>
      <t>(</t>
    </r>
    <r>
      <rPr>
        <sz val="14"/>
        <color theme="1"/>
        <rFont val="TH Sarabun New"/>
        <family val="2"/>
      </rPr>
      <t>……………………………...…………….………………………..</t>
    </r>
    <r>
      <rPr>
        <sz val="22"/>
        <color theme="1"/>
        <rFont val="TH Sarabun New"/>
        <family val="2"/>
      </rPr>
      <t>)</t>
    </r>
  </si>
  <si>
    <r>
      <t>(</t>
    </r>
    <r>
      <rPr>
        <sz val="14"/>
        <color theme="1"/>
        <rFont val="TH Sarabun New"/>
        <family val="2"/>
      </rPr>
      <t>………………………………….……………...………...………………..</t>
    </r>
    <r>
      <rPr>
        <sz val="22"/>
        <color theme="1"/>
        <rFont val="TH Sarabun New"/>
        <family val="2"/>
      </rPr>
      <t>)</t>
    </r>
  </si>
  <si>
    <t>1.ตัวสว่าน</t>
  </si>
  <si>
    <t>2.หัวจับดอกสว่าน</t>
  </si>
  <si>
    <t>3.ดอกสว่าน</t>
  </si>
  <si>
    <t>4.ดอกโฮซอ</t>
  </si>
  <si>
    <t>1.Adapter</t>
  </si>
  <si>
    <t>2.ตัวเครื่องวัด</t>
  </si>
  <si>
    <t>1.หัววัดค่าอุณหภูมิความชื้น</t>
  </si>
  <si>
    <t>2.เครื่องวัดค่าค่าอุณหภูมิความชื้น</t>
  </si>
  <si>
    <t>1.เครื่องบันทึก</t>
  </si>
  <si>
    <t>Row Labels</t>
  </si>
  <si>
    <t>(blank)</t>
  </si>
  <si>
    <t>รายละเอียดส่วนประกอบของเครื่องมือเครื่องใช้ในการตรวจวัดพลังงาน</t>
  </si>
  <si>
    <t>สังกัด หปธ-ย. / กสช-ย. / อชก.</t>
  </si>
  <si>
    <t>Code ID</t>
  </si>
  <si>
    <t>Code</t>
  </si>
  <si>
    <t>วันที่เบิกยืม / คืน</t>
  </si>
  <si>
    <t>ROW No.</t>
  </si>
  <si>
    <t>ID</t>
  </si>
  <si>
    <t>เลขที่ใบยืม</t>
  </si>
  <si>
    <t>ใบยืม</t>
  </si>
  <si>
    <t>ชื่อนามสกุล</t>
  </si>
  <si>
    <t>ส่วนประกอบ
ครบ/ไม่ครบ</t>
  </si>
  <si>
    <t>หัวหน้าแผนก หปธ-ย. อนุมัติ</t>
  </si>
  <si>
    <t>นายสมศักดิ์  ปรางทอง</t>
  </si>
  <si>
    <t>ม.ล.ชไมทิพ  เทวกุล</t>
  </si>
  <si>
    <t>นายณพภณ  กุลภัสราสร</t>
  </si>
  <si>
    <t>นางสาวสุวิมล   คงจับ</t>
  </si>
  <si>
    <t>นางสาวศัลสนีย์  บัวชัย</t>
  </si>
  <si>
    <t>นายธำรงณ์  วงษ์สง่า</t>
  </si>
  <si>
    <t>นายเจษฎา   ด่านตระกูล</t>
  </si>
  <si>
    <t>นายประสิทธิ์  ยนตรา</t>
  </si>
  <si>
    <t>นายปิยะ  ออมสิน</t>
  </si>
  <si>
    <t>นายโยธิน  ภู่ทอง</t>
  </si>
  <si>
    <t>นายสุธากร  แทบศรี</t>
  </si>
  <si>
    <t>นายฐิติวัฒน์   ฉันสำราญ</t>
  </si>
  <si>
    <t>นางสาวธาริณี  เปี่ยมพงศ์สานต์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</si>
  <si>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</si>
  <si>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</si>
  <si>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</si>
  <si>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นายเกรียงไกร  หอมสุวรรณ์</t>
  </si>
  <si>
    <t>นายนฤนาถ  ล่ำสัน</t>
  </si>
  <si>
    <t>นายประเสริฐ  น้ำผึ้ง</t>
  </si>
  <si>
    <t>นายพีรพัชร์  วงษ์ภมร</t>
  </si>
  <si>
    <t>นายวิชัย  สุขสุวรรณ</t>
  </si>
  <si>
    <t>นายชัชชล  แย้มกระโทก</t>
  </si>
  <si>
    <t>นายศุภกฤต  ประสิทธิ์พร</t>
  </si>
  <si>
    <t>นายจารุเดช  วรสีห์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</si>
  <si>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</si>
  <si>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</si>
  <si>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</si>
  <si>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จำนวนรายการ</t>
  </si>
  <si>
    <t>ชื่อ นามสกุล</t>
  </si>
  <si>
    <t>เลขที่ใบคืน</t>
  </si>
  <si>
    <t>วันที่คืน</t>
  </si>
  <si>
    <t>รายการคืนเครื่องมือเครื่องใช้</t>
  </si>
  <si>
    <t>ชื่อผู้คืนเครื่องมือใช้งาน</t>
  </si>
  <si>
    <r>
      <t>ใบ</t>
    </r>
    <r>
      <rPr>
        <b/>
        <u/>
        <sz val="18"/>
        <color theme="1"/>
        <rFont val="TH Sarabun New"/>
        <family val="2"/>
      </rPr>
      <t>คืน</t>
    </r>
    <r>
      <rPr>
        <b/>
        <sz val="18"/>
        <color theme="1"/>
        <rFont val="TH Sarabun New"/>
        <family val="2"/>
      </rPr>
      <t>เครื่องมือเครื่องใช้ในการตรวจวัดพลังงาน</t>
    </r>
  </si>
  <si>
    <r>
      <t>ใบ</t>
    </r>
    <r>
      <rPr>
        <b/>
        <u/>
        <sz val="18"/>
        <color theme="1"/>
        <rFont val="TH Sarabun New"/>
        <family val="2"/>
      </rPr>
      <t>เบิกยืม</t>
    </r>
    <r>
      <rPr>
        <b/>
        <sz val="18"/>
        <color theme="1"/>
        <rFont val="TH Sarabun New"/>
        <family val="2"/>
      </rPr>
      <t>เครื่องมือเครื่องใช้ในการตรวจวัดพลังงาน</t>
    </r>
  </si>
  <si>
    <t>ใบคืน</t>
  </si>
  <si>
    <t>อ้างอิงจากใบยืมเลขที่</t>
  </si>
  <si>
    <t>รหัสอ้างอิงจากใบยืม</t>
  </si>
  <si>
    <t>สถานะเครื่อง คืนแล้ว / ใช้งาน</t>
  </si>
  <si>
    <t>เบิก</t>
  </si>
  <si>
    <t>เสื่อมสภาพ</t>
  </si>
  <si>
    <t>เสีย-ชำรุด</t>
  </si>
  <si>
    <t>ส่งซ่อม</t>
  </si>
  <si>
    <t>ตืนคลัง</t>
  </si>
  <si>
    <t>ถุงมือกันไฟฟ้า</t>
  </si>
  <si>
    <t>กล้องดิจิตรอน</t>
  </si>
  <si>
    <t>9901000785800</t>
  </si>
  <si>
    <t>990100078579</t>
  </si>
  <si>
    <t>MsgBox "Add ค่าซ้ำกัน", vbOKOnly + vbInformation, "เพื่มข้อมูลในใบคืนเครื่องมือ"</t>
  </si>
  <si>
    <t>MsgBox "Add ?????????", vbOKOnly + vbInformation, "????????????????????????????"</t>
  </si>
  <si>
    <t>s</t>
  </si>
  <si>
    <t>ใช้งาน</t>
  </si>
  <si>
    <t>BBBBBBB</t>
  </si>
  <si>
    <t>ใบยืม - 00000001</t>
  </si>
  <si>
    <t>ใบยืม - 00000001 - 21</t>
  </si>
  <si>
    <t>AAAAAAAAAAA</t>
  </si>
  <si>
    <t>ใบยืม - 00000002</t>
  </si>
  <si>
    <t>ใบยืม - 00000002 - 22</t>
  </si>
  <si>
    <t>ใบยืม - 00000002 - 23</t>
  </si>
  <si>
    <t>ใบคืน - 00000003</t>
  </si>
  <si>
    <t>คืนแล้ว</t>
  </si>
  <si>
    <t>ใบคืน - 00000004</t>
  </si>
  <si>
    <t>AAAAAAAAAAAA</t>
  </si>
  <si>
    <t>ใบยืม - 00000005</t>
  </si>
  <si>
    <t>ใบยืม - 00000005 - 21</t>
  </si>
  <si>
    <t>ใบคืน - 00000006</t>
  </si>
  <si>
    <t>RRRRRRRRRRRRRRR</t>
  </si>
  <si>
    <t>ใบยืม - 00000007</t>
  </si>
  <si>
    <t>ใบยืม - 00000007 - 35</t>
  </si>
  <si>
    <t>ใบยืม - 00000007 - 36</t>
  </si>
  <si>
    <t>ใบยืม - 00000007 - 41</t>
  </si>
  <si>
    <t>ใบคืน - 00000008</t>
  </si>
  <si>
    <t>ใบคืน - 00000009</t>
  </si>
  <si>
    <t>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</si>
</sst>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00000000"/>
    <numFmt numFmtId="188" formatCode="dd\ mmm\ bbbb"/>
    <numFmt numFmtId="189" formatCode="dd\ mm\ bbbb"/>
    <numFmt numFmtId="190" formatCode="00000"/>
  </numFmts>
  <fonts count="15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0"/>
      <name val="Arial"/>
      <family val="2"/>
    </font>
    <font>
      <sz val="14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8"/>
      <color theme="1"/>
      <name val="TH Sarabun New"/>
      <family val="2"/>
    </font>
    <font>
      <sz val="22"/>
      <color theme="1"/>
      <name val="TH Sarabun New"/>
      <family val="2"/>
    </font>
    <font>
      <sz val="11"/>
      <color rgb="FF000000"/>
      <name val="Tahoma"/>
      <family val="2"/>
    </font>
    <font>
      <sz val="16"/>
      <name val="TH Sarabun New"/>
      <family val="2"/>
    </font>
    <font>
      <b/>
      <sz val="11"/>
      <color theme="0"/>
      <name val="Tahoma"/>
      <family val="2"/>
      <scheme val="minor"/>
    </font>
    <font>
      <sz val="11"/>
      <color theme="1"/>
      <name val="TH Sarabun New"/>
      <family val="2"/>
    </font>
    <font>
      <sz val="12"/>
      <color theme="1"/>
      <name val="TH Sarabun New"/>
      <family val="2"/>
    </font>
    <font>
      <b/>
      <u/>
      <sz val="18"/>
      <color theme="1"/>
      <name val="TH Sarabun New"/>
      <family val="2"/>
    </font>
    <font>
      <b/>
      <sz val="16"/>
      <color theme="0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80">
    <xf numFmtId="0" fontId="0" fillId="0" borderId="0" xfId="0"/>
    <xf numFmtId="0" fontId="1" fillId="0" borderId="0" xfId="1"/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4" fillId="0" borderId="0" xfId="0" applyFont="1"/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applyNumberFormat="1" applyAlignment="1">
      <alignment horizontal="right" indent="1"/>
    </xf>
    <xf numFmtId="49" fontId="0" fillId="0" borderId="0" xfId="0" applyNumberFormat="1"/>
    <xf numFmtId="14" fontId="0" fillId="0" borderId="0" xfId="0" applyNumberFormat="1"/>
    <xf numFmtId="187" fontId="0" fillId="0" borderId="0" xfId="0" applyNumberFormat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/>
    </xf>
    <xf numFmtId="49" fontId="4" fillId="0" borderId="13" xfId="0" applyNumberFormat="1" applyFont="1" applyBorder="1" applyAlignment="1">
      <alignment horizontal="left" indent="1"/>
    </xf>
    <xf numFmtId="49" fontId="4" fillId="0" borderId="15" xfId="0" applyNumberFormat="1" applyFont="1" applyBorder="1" applyAlignment="1">
      <alignment horizontal="left" indent="1"/>
    </xf>
    <xf numFmtId="49" fontId="4" fillId="0" borderId="20" xfId="0" applyNumberFormat="1" applyFont="1" applyBorder="1" applyAlignment="1">
      <alignment horizontal="left" indent="1"/>
    </xf>
    <xf numFmtId="49" fontId="4" fillId="0" borderId="9" xfId="0" applyNumberFormat="1" applyFont="1" applyBorder="1" applyAlignment="1">
      <alignment horizontal="left" indent="1"/>
    </xf>
    <xf numFmtId="49" fontId="4" fillId="0" borderId="14" xfId="0" applyNumberFormat="1" applyFont="1" applyBorder="1" applyAlignment="1">
      <alignment horizontal="left" indent="1"/>
    </xf>
    <xf numFmtId="49" fontId="4" fillId="0" borderId="16" xfId="0" applyNumberFormat="1" applyFont="1" applyBorder="1" applyAlignment="1">
      <alignment horizontal="left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vertical="top" indent="1"/>
    </xf>
    <xf numFmtId="0" fontId="4" fillId="0" borderId="8" xfId="0" applyFont="1" applyBorder="1" applyAlignment="1">
      <alignment horizontal="left" vertical="top" indent="1"/>
    </xf>
    <xf numFmtId="0" fontId="4" fillId="0" borderId="8" xfId="0" applyFont="1" applyBorder="1" applyAlignment="1">
      <alignment horizontal="center" vertical="top" wrapText="1"/>
    </xf>
    <xf numFmtId="49" fontId="4" fillId="0" borderId="13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4" fillId="0" borderId="2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top"/>
    </xf>
    <xf numFmtId="188" fontId="0" fillId="0" borderId="0" xfId="0" applyNumberFormat="1"/>
    <xf numFmtId="0" fontId="0" fillId="0" borderId="0" xfId="0" applyNumberFormat="1"/>
    <xf numFmtId="188" fontId="4" fillId="0" borderId="0" xfId="0" applyNumberFormat="1" applyFont="1" applyAlignment="1">
      <alignment horizontal="left"/>
    </xf>
    <xf numFmtId="187" fontId="0" fillId="3" borderId="21" xfId="0" applyNumberFormat="1" applyFont="1" applyFill="1" applyBorder="1"/>
    <xf numFmtId="187" fontId="10" fillId="2" borderId="21" xfId="0" applyNumberFormat="1" applyFont="1" applyFill="1" applyBorder="1"/>
    <xf numFmtId="0" fontId="0" fillId="0" borderId="0" xfId="0" applyAlignment="1">
      <alignment horizontal="right"/>
    </xf>
    <xf numFmtId="49" fontId="3" fillId="0" borderId="10" xfId="0" applyNumberFormat="1" applyFont="1" applyBorder="1" applyAlignment="1">
      <alignment horizontal="left" indent="1"/>
    </xf>
    <xf numFmtId="49" fontId="3" fillId="0" borderId="11" xfId="0" applyNumberFormat="1" applyFont="1" applyBorder="1" applyAlignment="1">
      <alignment horizontal="left" indent="1"/>
    </xf>
    <xf numFmtId="49" fontId="3" fillId="0" borderId="12" xfId="0" applyNumberFormat="1" applyFont="1" applyBorder="1" applyAlignment="1">
      <alignment horizontal="left" indent="1"/>
    </xf>
    <xf numFmtId="49" fontId="3" fillId="0" borderId="1" xfId="0" applyNumberFormat="1" applyFont="1" applyBorder="1" applyAlignment="1">
      <alignment horizontal="left" indent="1"/>
    </xf>
    <xf numFmtId="49" fontId="3" fillId="0" borderId="2" xfId="0" applyNumberFormat="1" applyFont="1" applyBorder="1" applyAlignment="1">
      <alignment horizontal="left" indent="1"/>
    </xf>
    <xf numFmtId="49" fontId="3" fillId="0" borderId="3" xfId="0" applyNumberFormat="1" applyFont="1" applyBorder="1" applyAlignment="1">
      <alignment horizontal="left" indent="1"/>
    </xf>
    <xf numFmtId="49" fontId="3" fillId="0" borderId="17" xfId="0" applyNumberFormat="1" applyFont="1" applyBorder="1" applyAlignment="1">
      <alignment horizontal="left" indent="1"/>
    </xf>
    <xf numFmtId="49" fontId="3" fillId="0" borderId="18" xfId="0" applyNumberFormat="1" applyFont="1" applyBorder="1" applyAlignment="1">
      <alignment horizontal="left" indent="1"/>
    </xf>
    <xf numFmtId="49" fontId="3" fillId="0" borderId="19" xfId="0" applyNumberFormat="1" applyFont="1" applyBorder="1" applyAlignment="1">
      <alignment horizontal="left" indent="1"/>
    </xf>
    <xf numFmtId="0" fontId="11" fillId="0" borderId="0" xfId="0" applyFont="1"/>
    <xf numFmtId="0" fontId="12" fillId="0" borderId="0" xfId="0" applyFont="1"/>
    <xf numFmtId="0" fontId="0" fillId="0" borderId="0" xfId="0" applyAlignment="1"/>
    <xf numFmtId="0" fontId="0" fillId="4" borderId="0" xfId="0" applyFill="1"/>
    <xf numFmtId="0" fontId="0" fillId="0" borderId="0" xfId="0" applyFont="1" applyFill="1" applyBorder="1"/>
    <xf numFmtId="187" fontId="0" fillId="0" borderId="0" xfId="0" applyNumberFormat="1" applyFont="1" applyFill="1" applyBorder="1"/>
    <xf numFmtId="188" fontId="0" fillId="0" borderId="0" xfId="0" applyNumberFormat="1" applyFont="1" applyFill="1" applyBorder="1"/>
    <xf numFmtId="0" fontId="0" fillId="0" borderId="0" xfId="0" applyFill="1" applyBorder="1"/>
    <xf numFmtId="188" fontId="0" fillId="0" borderId="0" xfId="0" applyNumberFormat="1" applyFill="1" applyBorder="1"/>
    <xf numFmtId="0" fontId="10" fillId="2" borderId="24" xfId="0" applyFont="1" applyFill="1" applyBorder="1"/>
    <xf numFmtId="0" fontId="10" fillId="2" borderId="22" xfId="0" applyNumberFormat="1" applyFont="1" applyFill="1" applyBorder="1" applyAlignment="1">
      <alignment horizontal="right" indent="1"/>
    </xf>
    <xf numFmtId="187" fontId="10" fillId="2" borderId="22" xfId="0" applyNumberFormat="1" applyFont="1" applyFill="1" applyBorder="1"/>
    <xf numFmtId="0" fontId="10" fillId="2" borderId="22" xfId="0" applyFont="1" applyFill="1" applyBorder="1"/>
    <xf numFmtId="0" fontId="14" fillId="2" borderId="22" xfId="0" applyFont="1" applyFill="1" applyBorder="1"/>
    <xf numFmtId="0" fontId="10" fillId="2" borderId="22" xfId="0" applyFont="1" applyFill="1" applyBorder="1" applyAlignment="1"/>
    <xf numFmtId="0" fontId="10" fillId="2" borderId="23" xfId="0" applyFont="1" applyFill="1" applyBorder="1"/>
    <xf numFmtId="187" fontId="0" fillId="0" borderId="0" xfId="0" applyNumberFormat="1" applyFill="1" applyBorder="1"/>
    <xf numFmtId="189" fontId="0" fillId="0" borderId="0" xfId="0" applyNumberFormat="1"/>
    <xf numFmtId="190" fontId="0" fillId="0" borderId="0" xfId="0" applyNumberFormat="1"/>
    <xf numFmtId="49" fontId="0" fillId="0" borderId="0" xfId="0" applyNumberFormat="1" applyFill="1" applyBorder="1"/>
    <xf numFmtId="189" fontId="0" fillId="0" borderId="0" xfId="0" applyNumberFormat="1" applyFill="1" applyBorder="1"/>
    <xf numFmtId="0" fontId="0" fillId="0" borderId="0" xfId="0" applyNumberFormat="1" applyFont="1" applyFill="1" applyBorder="1"/>
    <xf numFmtId="14" fontId="0" fillId="0" borderId="0" xfId="0" applyNumberFormat="1" applyFill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right" indent="1"/>
    </xf>
    <xf numFmtId="0" fontId="6" fillId="0" borderId="0" xfId="0" applyFont="1" applyBorder="1" applyAlignment="1">
      <alignment horizontal="right" indent="1"/>
    </xf>
    <xf numFmtId="0" fontId="9" fillId="0" borderId="0" xfId="0" applyFont="1" applyAlignment="1">
      <alignment horizontal="center"/>
    </xf>
    <xf numFmtId="0" fontId="0" fillId="0" borderId="0" xfId="0" applyNumberFormat="1" applyAlignment="1">
      <alignment vertical="top"/>
    </xf>
  </cellXfs>
  <cellStyles count="3">
    <cellStyle name="Hyperlink" xfId="1" builtinId="8"/>
    <cellStyle name="Normal" xfId="0" builtinId="0"/>
    <cellStyle name="ปกติ_ตารางแสดงรายละเอี" xfId="2"/>
  </cellStyles>
  <dxfs count="22">
    <dxf>
      <numFmt numFmtId="0" formatCode="General"/>
    </dxf>
    <dxf>
      <numFmt numFmtId="0" formatCode="General"/>
      <alignment horizontal="general" vertical="top" textRotation="0" indent="0" justifyLastLine="0" shrinkToFit="0" readingOrder="0"/>
    </dxf>
    <dxf>
      <alignment horizontal="right" readingOrder="0"/>
    </dxf>
    <dxf>
      <alignment horizontal="right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</dxf>
    <dxf>
      <numFmt numFmtId="188" formatCode="dd\ mmm\ bbbb"/>
    </dxf>
    <dxf>
      <numFmt numFmtId="0" formatCode="General"/>
    </dxf>
    <dxf>
      <numFmt numFmtId="188" formatCode="dd\ mmm\ bbbb"/>
    </dxf>
    <dxf>
      <numFmt numFmtId="187" formatCode="00000000"/>
    </dxf>
    <dxf>
      <alignment horizontal="right" indent="1" readingOrder="0"/>
    </dxf>
    <dxf>
      <alignment horizontal="right" indent="1" readingOrder="0"/>
    </dxf>
  </dxfs>
  <tableStyles count="0" defaultTableStyle="TableStyleMedium2" defaultPivotStyle="PivotStyleLight16"/>
  <colors>
    <mruColors>
      <color rgb="FFDD83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752475</xdr:colOff>
          <xdr:row>3</xdr:row>
          <xdr:rowOff>180975</xdr:rowOff>
        </xdr:from>
        <xdr:to>
          <xdr:col>4</xdr:col>
          <xdr:colOff>781050</xdr:colOff>
          <xdr:row>5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พิมพ์เป็น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1343025</xdr:colOff>
          <xdr:row>3</xdr:row>
          <xdr:rowOff>180975</xdr:rowOff>
        </xdr:from>
        <xdr:to>
          <xdr:col>6</xdr:col>
          <xdr:colOff>0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ยกเลิกข้อมูลใบยืม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3</xdr:row>
          <xdr:rowOff>171450</xdr:rowOff>
        </xdr:from>
        <xdr:to>
          <xdr:col>2</xdr:col>
          <xdr:colOff>2390775</xdr:colOff>
          <xdr:row>5</xdr:row>
          <xdr:rowOff>200025</xdr:rowOff>
        </xdr:to>
        <xdr:sp macro="" textlink="">
          <xdr:nvSpPr>
            <xdr:cNvPr id="3097" name="CommandButton1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752475</xdr:colOff>
          <xdr:row>3</xdr:row>
          <xdr:rowOff>190500</xdr:rowOff>
        </xdr:from>
        <xdr:to>
          <xdr:col>4</xdr:col>
          <xdr:colOff>781050</xdr:colOff>
          <xdr:row>5</xdr:row>
          <xdr:rowOff>190500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พิมพ์เป็น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1343025</xdr:colOff>
          <xdr:row>3</xdr:row>
          <xdr:rowOff>190500</xdr:rowOff>
        </xdr:from>
        <xdr:to>
          <xdr:col>6</xdr:col>
          <xdr:colOff>0</xdr:colOff>
          <xdr:row>5</xdr:row>
          <xdr:rowOff>190500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ยกเลิกข้อมูลใบคืน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</xdr:row>
          <xdr:rowOff>171450</xdr:rowOff>
        </xdr:from>
        <xdr:to>
          <xdr:col>2</xdr:col>
          <xdr:colOff>2200275</xdr:colOff>
          <xdr:row>5</xdr:row>
          <xdr:rowOff>200025</xdr:rowOff>
        </xdr:to>
        <xdr:sp macro="" textlink="">
          <xdr:nvSpPr>
            <xdr:cNvPr id="14341" name="CommandButton1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123826</xdr:rowOff>
    </xdr:from>
    <xdr:to>
      <xdr:col>7</xdr:col>
      <xdr:colOff>514350</xdr:colOff>
      <xdr:row>7</xdr:row>
      <xdr:rowOff>161926</xdr:rowOff>
    </xdr:to>
    <xdr:sp macro="[0]!ShowForm_Borrow" textlink="">
      <xdr:nvSpPr>
        <xdr:cNvPr id="2" name="Rounded Rectangle 1"/>
        <xdr:cNvSpPr/>
      </xdr:nvSpPr>
      <xdr:spPr>
        <a:xfrm>
          <a:off x="857250" y="704851"/>
          <a:ext cx="4457700" cy="76200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>
              <a:latin typeface="Adobe Garamond Pro Bold" panose="02020702060506020403" pitchFamily="18" charset="0"/>
            </a:rPr>
            <a:t>Form</a:t>
          </a:r>
          <a:r>
            <a:rPr lang="en-US" sz="3600" baseline="0">
              <a:latin typeface="Adobe Garamond Pro Bold" panose="02020702060506020403" pitchFamily="18" charset="0"/>
            </a:rPr>
            <a:t> </a:t>
          </a:r>
          <a:r>
            <a:rPr lang="th-TH" sz="3600">
              <a:latin typeface="Adobe Garamond Pro Bold" panose="02020702060506020403" pitchFamily="18" charset="0"/>
            </a:rPr>
            <a:t>เบิกยืมเครื่องมือ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  <xdr:twoCellAnchor>
    <xdr:from>
      <xdr:col>1</xdr:col>
      <xdr:colOff>200025</xdr:colOff>
      <xdr:row>14</xdr:row>
      <xdr:rowOff>47626</xdr:rowOff>
    </xdr:from>
    <xdr:to>
      <xdr:col>7</xdr:col>
      <xdr:colOff>542925</xdr:colOff>
      <xdr:row>18</xdr:row>
      <xdr:rowOff>85726</xdr:rowOff>
    </xdr:to>
    <xdr:sp macro="[0]!ShowForm_frmReturntool" textlink="">
      <xdr:nvSpPr>
        <xdr:cNvPr id="3" name="Rounded Rectangle 2"/>
        <xdr:cNvSpPr/>
      </xdr:nvSpPr>
      <xdr:spPr>
        <a:xfrm>
          <a:off x="885825" y="2619376"/>
          <a:ext cx="4457700" cy="7620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>
              <a:latin typeface="Adobe Garamond Pro Bold" panose="02020702060506020403" pitchFamily="18" charset="0"/>
            </a:rPr>
            <a:t>Form </a:t>
          </a:r>
          <a:r>
            <a:rPr lang="th-TH" sz="3600">
              <a:latin typeface="Adobe Garamond Pro Bold" panose="02020702060506020403" pitchFamily="18" charset="0"/>
            </a:rPr>
            <a:t>คืนเครื่องมือ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  <xdr:twoCellAnchor>
    <xdr:from>
      <xdr:col>9</xdr:col>
      <xdr:colOff>609599</xdr:colOff>
      <xdr:row>3</xdr:row>
      <xdr:rowOff>123826</xdr:rowOff>
    </xdr:from>
    <xdr:to>
      <xdr:col>16</xdr:col>
      <xdr:colOff>466724</xdr:colOff>
      <xdr:row>7</xdr:row>
      <xdr:rowOff>161926</xdr:rowOff>
    </xdr:to>
    <xdr:sp macro="[0]!ShowForm_UserForm1" textlink="">
      <xdr:nvSpPr>
        <xdr:cNvPr id="5" name="Rounded Rectangle 4"/>
        <xdr:cNvSpPr/>
      </xdr:nvSpPr>
      <xdr:spPr>
        <a:xfrm>
          <a:off x="6781799" y="704851"/>
          <a:ext cx="4657725" cy="762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>
              <a:latin typeface="Adobe Garamond Pro Bold" panose="02020702060506020403" pitchFamily="18" charset="0"/>
            </a:rPr>
            <a:t>เรียกใบยืมมาพิมพ์ใหม่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  <xdr:twoCellAnchor>
    <xdr:from>
      <xdr:col>9</xdr:col>
      <xdr:colOff>609599</xdr:colOff>
      <xdr:row>14</xdr:row>
      <xdr:rowOff>47626</xdr:rowOff>
    </xdr:from>
    <xdr:to>
      <xdr:col>16</xdr:col>
      <xdr:colOff>466724</xdr:colOff>
      <xdr:row>18</xdr:row>
      <xdr:rowOff>85726</xdr:rowOff>
    </xdr:to>
    <xdr:sp macro="[0]!ShowForm_UserForm2" textlink="">
      <xdr:nvSpPr>
        <xdr:cNvPr id="6" name="Rounded Rectangle 5"/>
        <xdr:cNvSpPr/>
      </xdr:nvSpPr>
      <xdr:spPr>
        <a:xfrm>
          <a:off x="6781799" y="2619376"/>
          <a:ext cx="4657725" cy="762000"/>
        </a:xfrm>
        <a:prstGeom prst="roundRect">
          <a:avLst/>
        </a:prstGeom>
        <a:solidFill>
          <a:srgbClr val="DD83D2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>
              <a:latin typeface="Adobe Garamond Pro Bold" panose="02020702060506020403" pitchFamily="18" charset="0"/>
            </a:rPr>
            <a:t>เรียกใบคืนมาพิมพ์ใหม่</a:t>
          </a:r>
          <a:endParaRPr lang="en-IN" sz="3600">
            <a:latin typeface="Adobe Garamond Pro Bold" panose="02020702060506020403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rableArtic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Return"/>
      <sheetName val="History_Tool"/>
      <sheetName val="Form9Report01"/>
      <sheetName val="PVTable1"/>
      <sheetName val="PVTable2"/>
      <sheetName val="Paper1"/>
      <sheetName val="Document1"/>
      <sheetName val="Variable"/>
      <sheetName val="PageHome0"/>
      <sheetName val="NoteUse"/>
      <sheetName val="manual1"/>
      <sheetName val="manual2"/>
      <sheetName val="แบบสอบถามครุภัณฑ์"/>
      <sheetName val="Form4Report"/>
      <sheetName val="Form5ReportA"/>
      <sheetName val="Form5ReportB"/>
      <sheetName val="HistoryDurable"/>
      <sheetName val="Form5ReportC"/>
      <sheetName val="Form5ReportD"/>
      <sheetName val="Form6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H3" t="str">
            <v>-</v>
          </cell>
          <cell r="I3" t="str">
            <v>-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</row>
        <row r="4">
          <cell r="H4" t="str">
            <v>นางอังคณา  สุขวิบูลย์</v>
          </cell>
          <cell r="I4" t="str">
            <v>วก.11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อปฟ.</v>
          </cell>
        </row>
        <row r="5">
          <cell r="H5" t="str">
            <v>นายสถิตย์  สุขอนันต์</v>
          </cell>
          <cell r="I5" t="str">
            <v>วศ.11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อปฟ.</v>
          </cell>
        </row>
        <row r="6">
          <cell r="H6" t="str">
            <v>นายวีระพงษ์  เอี่ยมวัฒน์</v>
          </cell>
          <cell r="I6" t="str">
            <v>วศ.10</v>
          </cell>
          <cell r="J6" t="str">
            <v>-</v>
          </cell>
          <cell r="K6" t="str">
            <v>-</v>
          </cell>
          <cell r="L6" t="str">
            <v>หก-สธ.</v>
          </cell>
          <cell r="M6" t="str">
            <v>อปฟ.</v>
          </cell>
        </row>
        <row r="7">
          <cell r="H7" t="str">
            <v>นายพรเลิศ   ตันติวิษณุโสภิต</v>
          </cell>
          <cell r="I7" t="str">
            <v>กว-ค.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อปฟ.</v>
          </cell>
        </row>
        <row r="8">
          <cell r="H8" t="str">
            <v>นายสุวิทย์  รติธัญกรกุล</v>
          </cell>
          <cell r="I8" t="str">
            <v>วศ.10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อปฟ.</v>
          </cell>
        </row>
        <row r="9">
          <cell r="H9" t="str">
            <v>นายยงยุทธ  ศรีชัย</v>
          </cell>
          <cell r="I9" t="str">
            <v>กสป-ค.</v>
          </cell>
          <cell r="J9" t="str">
            <v>-</v>
          </cell>
          <cell r="K9" t="str">
            <v>กสป-ค.</v>
          </cell>
          <cell r="L9" t="str">
            <v>-</v>
          </cell>
          <cell r="M9" t="str">
            <v>อปฟ.</v>
          </cell>
        </row>
        <row r="10">
          <cell r="H10" t="str">
            <v>นางสาวสุวิมล  คงจับ</v>
          </cell>
          <cell r="I10" t="str">
            <v>พช.4</v>
          </cell>
          <cell r="J10" t="str">
            <v>ส่วนกลาง กสป-ค.</v>
          </cell>
          <cell r="K10" t="str">
            <v>กสป-ค.</v>
          </cell>
          <cell r="L10" t="str">
            <v>-</v>
          </cell>
          <cell r="M10" t="str">
            <v>อปฟ.</v>
          </cell>
        </row>
        <row r="11">
          <cell r="H11" t="str">
            <v>นายธัฎชรพงษ์  เมืองแก่น</v>
          </cell>
          <cell r="I11" t="str">
            <v>หปอ-ค</v>
          </cell>
          <cell r="J11" t="str">
            <v>หปอ-ค</v>
          </cell>
          <cell r="K11" t="str">
            <v>กสป-ค.</v>
          </cell>
          <cell r="L11" t="str">
            <v>-</v>
          </cell>
          <cell r="M11" t="str">
            <v>อปฟ.</v>
          </cell>
        </row>
        <row r="12">
          <cell r="H12" t="str">
            <v>นางสาวศัลสนีย์  บัวชัย</v>
          </cell>
          <cell r="I12" t="str">
            <v>วศ.7</v>
          </cell>
          <cell r="J12" t="str">
            <v>หปอ-ค</v>
          </cell>
          <cell r="K12" t="str">
            <v>กสป-ค.</v>
          </cell>
          <cell r="L12" t="str">
            <v>-</v>
          </cell>
          <cell r="M12" t="str">
            <v>อปฟ.</v>
          </cell>
        </row>
        <row r="13">
          <cell r="H13" t="str">
            <v>นางบุณยรัตน์  ทัพพะกุล ณ อยุธยา</v>
          </cell>
          <cell r="I13" t="str">
            <v>ช.3</v>
          </cell>
          <cell r="J13" t="str">
            <v>หปอ-ค</v>
          </cell>
          <cell r="K13" t="str">
            <v>กสป-ค.</v>
          </cell>
          <cell r="L13" t="str">
            <v>-</v>
          </cell>
          <cell r="M13" t="str">
            <v>อปฟ.</v>
          </cell>
        </row>
        <row r="14">
          <cell r="H14" t="str">
            <v>นายกฤษฎา  ศรียานนท์</v>
          </cell>
          <cell r="I14" t="str">
            <v>ช.3</v>
          </cell>
          <cell r="J14" t="str">
            <v>หปอ-ค</v>
          </cell>
          <cell r="K14" t="str">
            <v>กสป-ค.</v>
          </cell>
          <cell r="L14" t="str">
            <v>-</v>
          </cell>
          <cell r="M14" t="str">
            <v>อปฟ.</v>
          </cell>
        </row>
        <row r="15">
          <cell r="H15" t="str">
            <v>นายทวีศักดิ์  ศิริสืบ</v>
          </cell>
          <cell r="I15" t="str">
            <v>หปธ-ค</v>
          </cell>
          <cell r="J15" t="str">
            <v>หปธ-ค</v>
          </cell>
          <cell r="K15" t="str">
            <v>กสป-ค.</v>
          </cell>
          <cell r="L15" t="str">
            <v>-</v>
          </cell>
          <cell r="M15" t="str">
            <v>อปฟ.</v>
          </cell>
        </row>
        <row r="16">
          <cell r="H16" t="str">
            <v>นายวิทวัต  วิเวกาภิรัต</v>
          </cell>
          <cell r="I16" t="str">
            <v>วศ.7</v>
          </cell>
          <cell r="J16" t="str">
            <v>หปธ-ค</v>
          </cell>
          <cell r="K16" t="str">
            <v>กสป-ค.</v>
          </cell>
          <cell r="L16" t="str">
            <v>-</v>
          </cell>
          <cell r="M16" t="str">
            <v>อปฟ.</v>
          </cell>
        </row>
        <row r="17">
          <cell r="H17" t="str">
            <v>นายยอดเผ่า  บัวชุม</v>
          </cell>
          <cell r="I17" t="str">
            <v>ช.6</v>
          </cell>
          <cell r="J17" t="str">
            <v>หปธ-ค</v>
          </cell>
          <cell r="K17" t="str">
            <v>กสป-ค.</v>
          </cell>
          <cell r="L17" t="str">
            <v>-</v>
          </cell>
          <cell r="M17" t="str">
            <v>อปฟ.</v>
          </cell>
        </row>
        <row r="18">
          <cell r="H18" t="str">
            <v>นายนฤนาถ  ล่ำสัม</v>
          </cell>
          <cell r="I18" t="str">
            <v>ช.4</v>
          </cell>
          <cell r="J18" t="str">
            <v>หปธ-ค</v>
          </cell>
          <cell r="K18" t="str">
            <v>กสป-ค.</v>
          </cell>
          <cell r="L18" t="str">
            <v>-</v>
          </cell>
          <cell r="M18" t="str">
            <v>อปฟ.</v>
          </cell>
        </row>
        <row r="19">
          <cell r="H19" t="str">
            <v>นายมานพ  บัวสอาด</v>
          </cell>
          <cell r="I19" t="str">
            <v>ช.3</v>
          </cell>
          <cell r="J19" t="str">
            <v>หปธ-ค</v>
          </cell>
          <cell r="K19" t="str">
            <v>กสป-ค.</v>
          </cell>
          <cell r="L19" t="str">
            <v>-</v>
          </cell>
          <cell r="M19" t="str">
            <v>อปฟ.</v>
          </cell>
        </row>
        <row r="20">
          <cell r="H20" t="str">
            <v>นายมนตรี  จิตรบำรุง</v>
          </cell>
          <cell r="I20" t="str">
            <v>หตต-ค</v>
          </cell>
          <cell r="J20" t="str">
            <v>หตต-ค</v>
          </cell>
          <cell r="K20" t="str">
            <v>กสป-ค.</v>
          </cell>
          <cell r="L20" t="str">
            <v>-</v>
          </cell>
          <cell r="M20" t="str">
            <v>อปฟ.</v>
          </cell>
        </row>
        <row r="21">
          <cell r="H21" t="str">
            <v>นายธนภพ  เพชรมุนี</v>
          </cell>
          <cell r="I21" t="str">
            <v>วศ.7</v>
          </cell>
          <cell r="J21" t="str">
            <v>หตต-ค</v>
          </cell>
          <cell r="K21" t="str">
            <v>กสป-ค.</v>
          </cell>
          <cell r="L21" t="str">
            <v>-</v>
          </cell>
          <cell r="M21" t="str">
            <v>อปฟ.</v>
          </cell>
        </row>
        <row r="22">
          <cell r="H22" t="str">
            <v>นายปรีชา  ไกรลักษณวราภา</v>
          </cell>
          <cell r="I22" t="str">
            <v>ช.3</v>
          </cell>
          <cell r="J22" t="str">
            <v>หตต-ค</v>
          </cell>
          <cell r="K22" t="str">
            <v>กสป-ค.</v>
          </cell>
          <cell r="L22" t="str">
            <v>-</v>
          </cell>
          <cell r="M22" t="str">
            <v>อปฟ.</v>
          </cell>
        </row>
        <row r="23">
          <cell r="H23" t="str">
            <v>นายยุทธนา  ขุนทรง</v>
          </cell>
          <cell r="I23" t="str">
            <v>ช.7</v>
          </cell>
          <cell r="J23" t="str">
            <v>-</v>
          </cell>
          <cell r="K23" t="str">
            <v>ส่วนกลาง อปฟ.</v>
          </cell>
          <cell r="L23" t="str">
            <v>-</v>
          </cell>
          <cell r="M23" t="str">
            <v>อปฟ.</v>
          </cell>
        </row>
        <row r="24">
          <cell r="H24" t="str">
            <v>นายธำรงณ์  วงษ์สง่า</v>
          </cell>
          <cell r="I24" t="str">
            <v>ช.6</v>
          </cell>
          <cell r="J24" t="str">
            <v>-</v>
          </cell>
          <cell r="K24" t="str">
            <v>ส่วนกลาง อปฟ.</v>
          </cell>
          <cell r="L24" t="str">
            <v>-</v>
          </cell>
          <cell r="M24" t="str">
            <v>อปฟ.</v>
          </cell>
        </row>
        <row r="25">
          <cell r="H25" t="str">
            <v>นายธนกร  ลออสุวรรณ</v>
          </cell>
          <cell r="I25" t="str">
            <v>วศ.7</v>
          </cell>
          <cell r="J25" t="str">
            <v>-</v>
          </cell>
          <cell r="K25" t="str">
            <v>ส่วนกลาง อปฟ.</v>
          </cell>
          <cell r="L25" t="str">
            <v>-</v>
          </cell>
          <cell r="M25" t="str">
            <v>อปฟ.</v>
          </cell>
        </row>
        <row r="26">
          <cell r="H26" t="str">
            <v>นายคีรินทร์  บุนนาค</v>
          </cell>
          <cell r="I26" t="str">
            <v>วศ.8</v>
          </cell>
          <cell r="J26" t="str">
            <v>-</v>
          </cell>
          <cell r="K26" t="str">
            <v>ส่วนกลาง อปฟ.</v>
          </cell>
          <cell r="L26" t="str">
            <v>-</v>
          </cell>
          <cell r="M26" t="str">
            <v>อปฟ.</v>
          </cell>
        </row>
        <row r="27">
          <cell r="H27" t="str">
            <v>นายพุทธพงศ์  จิระสถิตย์</v>
          </cell>
          <cell r="I27" t="str">
            <v>วศ.7</v>
          </cell>
          <cell r="J27" t="str">
            <v>-</v>
          </cell>
          <cell r="K27" t="str">
            <v>ส่วนกลาง อปฟ.</v>
          </cell>
          <cell r="L27" t="str">
            <v>-</v>
          </cell>
          <cell r="M27" t="str">
            <v>อปฟ.</v>
          </cell>
        </row>
        <row r="28">
          <cell r="H28" t="str">
            <v>นายประสิทธิ์  ยนตรา</v>
          </cell>
          <cell r="I28" t="str">
            <v>ช.4</v>
          </cell>
          <cell r="J28" t="str">
            <v>-</v>
          </cell>
          <cell r="K28" t="str">
            <v>ส่วนกลาง อปฟ.</v>
          </cell>
          <cell r="L28" t="str">
            <v>-</v>
          </cell>
          <cell r="M28" t="str">
            <v>อปฟ.</v>
          </cell>
        </row>
        <row r="29">
          <cell r="H29" t="str">
            <v>นายรัตพล  เกิดสมบุญ</v>
          </cell>
          <cell r="I29" t="str">
            <v>ช.3</v>
          </cell>
          <cell r="J29" t="str">
            <v>-</v>
          </cell>
          <cell r="K29" t="str">
            <v>ส่วนกลาง อปฟ.</v>
          </cell>
          <cell r="L29" t="str">
            <v>-</v>
          </cell>
          <cell r="M29" t="str">
            <v>อปฟ.</v>
          </cell>
        </row>
        <row r="30">
          <cell r="H30" t="str">
            <v>นายโยธิน  ภู่ทอง</v>
          </cell>
          <cell r="I30" t="str">
            <v>ช.3</v>
          </cell>
          <cell r="J30" t="str">
            <v>-</v>
          </cell>
          <cell r="K30" t="str">
            <v>ส่วนกลาง อปฟ.</v>
          </cell>
          <cell r="L30" t="str">
            <v>-</v>
          </cell>
          <cell r="M30" t="str">
            <v>อปฟ.</v>
          </cell>
        </row>
        <row r="31">
          <cell r="H31" t="str">
            <v>นายชุมพล  วรรณภักตร์</v>
          </cell>
          <cell r="I31" t="str">
            <v>ช.5</v>
          </cell>
          <cell r="J31" t="str">
            <v>-</v>
          </cell>
          <cell r="K31" t="str">
            <v>ส่วนกลาง อปฟ.</v>
          </cell>
          <cell r="L31" t="str">
            <v>-</v>
          </cell>
          <cell r="M31" t="str">
            <v>อปฟ.</v>
          </cell>
        </row>
        <row r="32">
          <cell r="H32" t="str">
            <v>นายธนากร  วงษ์ภมร</v>
          </cell>
          <cell r="I32" t="str">
            <v>ช.3</v>
          </cell>
          <cell r="J32" t="str">
            <v>-</v>
          </cell>
          <cell r="K32" t="str">
            <v>ส่วนกลาง อปฟ.</v>
          </cell>
          <cell r="L32" t="str">
            <v>-</v>
          </cell>
          <cell r="M32" t="str">
            <v>อปฟ.</v>
          </cell>
        </row>
        <row r="33">
          <cell r="H33" t="str">
            <v>นายชัยวุฒิ  พรหมสุวรรณ</v>
          </cell>
          <cell r="I33" t="str">
            <v>วศ.7</v>
          </cell>
          <cell r="J33" t="str">
            <v>-</v>
          </cell>
          <cell r="K33" t="str">
            <v>ส่วนกลาง อปฟ.</v>
          </cell>
          <cell r="L33" t="str">
            <v>-</v>
          </cell>
          <cell r="M33" t="str">
            <v>อปฟ.</v>
          </cell>
        </row>
        <row r="34">
          <cell r="H34" t="str">
            <v>นายฉลอง  ขาวผ่อง</v>
          </cell>
          <cell r="I34" t="str">
            <v>ช.4</v>
          </cell>
          <cell r="J34" t="str">
            <v>-</v>
          </cell>
          <cell r="K34" t="str">
            <v>ส่วนกลาง อปฟ.</v>
          </cell>
          <cell r="L34" t="str">
            <v>-</v>
          </cell>
          <cell r="M34" t="str">
            <v>อปฟ.</v>
          </cell>
        </row>
        <row r="35">
          <cell r="H35" t="str">
            <v>นายดนัย  ชูเพ็ชร</v>
          </cell>
          <cell r="I35" t="str">
            <v>วศ.7</v>
          </cell>
          <cell r="J35" t="str">
            <v>-</v>
          </cell>
          <cell r="K35" t="str">
            <v>ส่วนกลาง อปฟ.</v>
          </cell>
          <cell r="L35" t="str">
            <v>-</v>
          </cell>
          <cell r="M35" t="str">
            <v>อปฟ.</v>
          </cell>
        </row>
        <row r="36">
          <cell r="H36" t="str">
            <v>นายประเสริฐ  น้ำผึ้ง</v>
          </cell>
          <cell r="I36" t="str">
            <v>ช.3</v>
          </cell>
          <cell r="J36" t="str">
            <v>-</v>
          </cell>
          <cell r="K36" t="str">
            <v>ส่วนกลาง อปฟ.</v>
          </cell>
          <cell r="L36" t="str">
            <v>-</v>
          </cell>
          <cell r="M36" t="str">
            <v>อปฟ.</v>
          </cell>
        </row>
        <row r="37">
          <cell r="H37" t="str">
            <v>นายสุริยันต์  ทรัพย์พาลี</v>
          </cell>
          <cell r="I37" t="str">
            <v>ช.5</v>
          </cell>
          <cell r="J37" t="str">
            <v>-</v>
          </cell>
          <cell r="K37" t="str">
            <v>ส่วนกลาง อปฟ.</v>
          </cell>
          <cell r="L37" t="str">
            <v>-</v>
          </cell>
          <cell r="M37" t="str">
            <v>อปฟ.</v>
          </cell>
        </row>
        <row r="38">
          <cell r="H38" t="str">
            <v>นายวิชัย  สุขสุวรรณ</v>
          </cell>
          <cell r="I38" t="str">
            <v>ช.4</v>
          </cell>
          <cell r="J38" t="str">
            <v>-</v>
          </cell>
          <cell r="K38" t="str">
            <v>ส่วนกลาง อปฟ.</v>
          </cell>
          <cell r="L38" t="str">
            <v>-</v>
          </cell>
          <cell r="M38" t="str">
            <v>อปฟ.</v>
          </cell>
        </row>
        <row r="39">
          <cell r="H39" t="str">
            <v>นายพงค์ศิลป์  นราอาจ</v>
          </cell>
          <cell r="I39" t="str">
            <v>ช.3</v>
          </cell>
          <cell r="J39" t="str">
            <v>-</v>
          </cell>
          <cell r="K39" t="str">
            <v>ส่วนกลาง อปฟ.</v>
          </cell>
          <cell r="L39" t="str">
            <v>-</v>
          </cell>
          <cell r="M39" t="str">
            <v>อปฟ.</v>
          </cell>
        </row>
        <row r="40">
          <cell r="H40" t="str">
            <v>นายปิยะ  ออมสิน</v>
          </cell>
          <cell r="I40" t="str">
            <v>ช.3</v>
          </cell>
          <cell r="J40" t="str">
            <v>-</v>
          </cell>
          <cell r="K40" t="str">
            <v>ส่วนกลาง อปฟ.</v>
          </cell>
          <cell r="L40" t="str">
            <v>-</v>
          </cell>
          <cell r="M40" t="str">
            <v>อปฟ.</v>
          </cell>
        </row>
        <row r="41">
          <cell r="H41" t="str">
            <v>นายพงษ์พิทักษ์  กฤษณะโลม</v>
          </cell>
          <cell r="I41" t="str">
            <v>วศ.10</v>
          </cell>
          <cell r="J41" t="str">
            <v>-</v>
          </cell>
          <cell r="K41" t="str">
            <v>ส่วนกลาง อปฟ.</v>
          </cell>
          <cell r="L41" t="str">
            <v>-</v>
          </cell>
          <cell r="M41" t="str">
            <v>อปฟ.</v>
          </cell>
        </row>
        <row r="42">
          <cell r="H42" t="str">
            <v>นายธวัชชัย  สงเคราะห์ผล</v>
          </cell>
          <cell r="I42" t="str">
            <v>วศ.7</v>
          </cell>
          <cell r="J42" t="str">
            <v>-</v>
          </cell>
          <cell r="K42" t="str">
            <v>ส่วนกลาง อปฟ.</v>
          </cell>
          <cell r="L42" t="str">
            <v>-</v>
          </cell>
          <cell r="M42" t="str">
            <v>อปฟ.</v>
          </cell>
        </row>
        <row r="43">
          <cell r="H43" t="str">
            <v>นายภาณุ  สุวิชาเชิดชู</v>
          </cell>
          <cell r="I43" t="str">
            <v>วศ.7</v>
          </cell>
          <cell r="J43" t="str">
            <v>-</v>
          </cell>
          <cell r="K43" t="str">
            <v>ส่วนกลาง อปฟ.</v>
          </cell>
          <cell r="L43" t="str">
            <v>-</v>
          </cell>
          <cell r="M43" t="str">
            <v>อผช.</v>
          </cell>
        </row>
        <row r="44">
          <cell r="H44" t="str">
            <v>นายบุญสิน   เหรียญกิจการ</v>
          </cell>
          <cell r="I44" t="str">
            <v>วก.8</v>
          </cell>
          <cell r="J44" t="str">
            <v>-</v>
          </cell>
          <cell r="K44" t="str">
            <v>ส่วนกลาง อปฟ.</v>
          </cell>
          <cell r="L44" t="str">
            <v>-</v>
          </cell>
          <cell r="M44" t="str">
            <v>อปฟ.</v>
          </cell>
        </row>
        <row r="45">
          <cell r="H45" t="str">
            <v>นายสุรเวท  ธีรประสาธน์</v>
          </cell>
          <cell r="I45" t="str">
            <v>นอค-พร.</v>
          </cell>
          <cell r="J45" t="str">
            <v>-</v>
          </cell>
          <cell r="K45" t="str">
            <v>นอค-พร.</v>
          </cell>
          <cell r="L45" t="str">
            <v>อค-พร.</v>
          </cell>
          <cell r="M45" t="str">
            <v>อวท.</v>
          </cell>
        </row>
        <row r="46">
          <cell r="H46" t="str">
            <v>นางธมลพรรณ์  ทองศิวะรักษ์</v>
          </cell>
          <cell r="I46" t="str">
            <v>หพภ-ห.</v>
          </cell>
          <cell r="J46" t="str">
            <v>หพภ-ห.</v>
          </cell>
          <cell r="K46" t="str">
            <v>กพดก-ห.</v>
          </cell>
          <cell r="L46" t="str">
            <v>-</v>
          </cell>
          <cell r="M46" t="str">
            <v>อพจ.</v>
          </cell>
        </row>
        <row r="47">
          <cell r="H47" t="str">
            <v>นายสำเริง  เพ็ชรนพรัตน์</v>
          </cell>
          <cell r="I47" t="str">
            <v>หพคส-ห.</v>
          </cell>
          <cell r="J47" t="str">
            <v>หพคส-ห.</v>
          </cell>
          <cell r="K47" t="str">
            <v>กพจส-ห.</v>
          </cell>
          <cell r="L47" t="str">
            <v>-</v>
          </cell>
          <cell r="M47" t="str">
            <v>อพจ.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71.946751967589" createdVersion="5" refreshedVersion="5" minRefreshableVersion="3" recordCount="22">
  <cacheSource type="worksheet">
    <worksheetSource name="Table2"/>
  </cacheSource>
  <cacheFields count="5">
    <cacheField name="ID Number" numFmtId="190">
      <sharedItems containsBlank="1" containsMixedTypes="1" containsNumber="1" containsInteger="1" minValue="1" maxValue="24" count="23">
        <n v="1"/>
        <n v="2"/>
        <n v="3"/>
        <n v="4"/>
        <n v="18"/>
        <n v="19"/>
        <n v="20"/>
        <n v="21"/>
        <n v="22"/>
        <n v="23"/>
        <n v="24"/>
        <m u="1"/>
        <s v="00004" u="1"/>
        <s v="00002" u="1"/>
        <s v="00023" u="1"/>
        <s v="00019" u="1"/>
        <s v="00021" u="1"/>
        <s v="00003" u="1"/>
        <s v="00024" u="1"/>
        <s v="00001" u="1"/>
        <s v="00022" u="1"/>
        <s v="00018" u="1"/>
        <s v="00020" u="1"/>
      </sharedItems>
    </cacheField>
    <cacheField name="ชื่อที่เรียกใช้งาน" numFmtId="0">
      <sharedItems containsBlank="1" count="5">
        <s v="สว่าน"/>
        <s v="เครื่องวัดความเร็วรอบ"/>
        <s v="เครื่องมือวัดและบันทึกค่าอุณหภูมิความชื้นความเร็วลม"/>
        <s v="เครื่องบันทึกค่าอุณหภูมิและความชื้น"/>
        <m u="1"/>
      </sharedItems>
    </cacheField>
    <cacheField name="รายชื่อครุภัณฑ์ทางการ" numFmtId="0">
      <sharedItems/>
    </cacheField>
    <cacheField name="รหัสครุภัณฑ์" numFmtId="0">
      <sharedItems containsBlank="1" count="12">
        <s v="1910-20-5085-B0093"/>
        <s v="1910-20-5085-B0094"/>
        <s v="1925-20-8198-B0042"/>
        <s v="1925-20-8198-B0043"/>
        <s v="1925-20-6461-L0002"/>
        <s v="1925-20-6461-L0003"/>
        <s v="1925-20-6461-L0009"/>
        <s v="1925-20-7693-B0081"/>
        <s v="1925-20-7693-B0082"/>
        <s v="1925-20-7693-B0083"/>
        <s v="1925-20-7693-B0084"/>
        <m u="1"/>
      </sharedItems>
    </cacheField>
    <cacheField name="รายละเอียดอื่นครุภัณฑ์" numFmtId="0">
      <sharedItems containsBlank="1" count="10">
        <s v="1.ตัวสว่าน"/>
        <s v="2.หัวจับดอกสว่าน"/>
        <s v="3.ดอกสว่าน"/>
        <s v="4.ดอกโฮซอ"/>
        <s v="1.Adapter"/>
        <s v="2.ตัวเครื่องวัด"/>
        <s v="1.หัววัดค่าอุณหภูมิความชื้น"/>
        <s v="2.เครื่องวัดค่าค่าอุณหภูมิความชื้น"/>
        <s v="1.เครื่องบันทึก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GAT" refreshedDate="43972.078711689814" createdVersion="5" refreshedVersion="5" minRefreshableVersion="3" recordCount="13">
  <cacheSource type="worksheet">
    <worksheetSource name="Table4"/>
  </cacheSource>
  <cacheFields count="14">
    <cacheField name="Code" numFmtId="0">
      <sharedItems containsBlank="1" count="3">
        <s v="ใบยืม"/>
        <s v="ใบคืน"/>
        <m u="1"/>
      </sharedItems>
    </cacheField>
    <cacheField name="ID" numFmtId="187">
      <sharedItems containsSemiMixedTypes="0" containsString="0" containsNumber="1" containsInteger="1" minValue="1" maxValue="8"/>
    </cacheField>
    <cacheField name="Code ID" numFmtId="0">
      <sharedItems containsBlank="1" count="23">
        <s v="ใบยืม - 00000001"/>
        <s v="ใบยืม - 00000002"/>
        <s v="ใบคืน - 00000003"/>
        <s v="ใบคืน - 00000004"/>
        <s v="ใบยืม - 00000005"/>
        <s v="ใบคืน - 00000006"/>
        <s v="ใบยืม - 00000007"/>
        <s v="ใบคืน - 00000008"/>
        <m u="1"/>
        <s v="ใบคืน - 00000009" u="1"/>
        <s v="ใบคืน - 00000005" u="1"/>
        <s v="ใบยืม - 00000010" u="1"/>
        <s v="ใบยืม - 00000006" u="1"/>
        <s v="ใบคืน - 00000010" u="1"/>
        <s v="ใบยืม - 00000011" u="1"/>
        <s v="ใบคืน - 00000011" u="1"/>
        <s v="ใบคืน - 00000007" u="1"/>
        <s v="ใบยืม - 00000003" u="1"/>
        <s v="ใบยืม - 00000012" u="1"/>
        <s v="ใบยืม - 00000008" u="1"/>
        <s v="ใบคืน - 00000012" u="1"/>
        <s v="ใบยืม - 00000004" u="1"/>
        <s v="ใบยืม - 00000009" u="1"/>
      </sharedItems>
    </cacheField>
    <cacheField name="ID Number" numFmtId="0">
      <sharedItems containsSemiMixedTypes="0" containsString="0" containsNumber="1" containsInteger="1" minValue="21" maxValue="41"/>
    </cacheField>
    <cacheField name="รหัสครุภัณฑ์" numFmtId="0">
      <sharedItems/>
    </cacheField>
    <cacheField name="ชื่อที่เรียกใช้งาน" numFmtId="0">
      <sharedItems/>
    </cacheField>
    <cacheField name="รายชื่อครุภัณฑ์ทางการ" numFmtId="0">
      <sharedItems/>
    </cacheField>
    <cacheField name="ชื่อผู้เบิก" numFmtId="0">
      <sharedItems/>
    </cacheField>
    <cacheField name="สังกัด" numFmtId="0">
      <sharedItems/>
    </cacheField>
    <cacheField name="สถานที่ใช้งาน" numFmtId="0">
      <sharedItems/>
    </cacheField>
    <cacheField name="วันที่เบิกยืม / คืน" numFmtId="188">
      <sharedItems containsSemiMixedTypes="0" containsNonDate="0" containsDate="1" containsString="0" minDate="2015-05-14T00:00:00" maxDate="2020-05-22T00:00:00"/>
    </cacheField>
    <cacheField name="สถานะเครื่อง คืนแล้ว / ใช้งาน" numFmtId="0">
      <sharedItems/>
    </cacheField>
    <cacheField name="อ้างอิงจากใบยืมเลขที่" numFmtId="0">
      <sharedItems/>
    </cacheField>
    <cacheField name="รหัสอ้างอิงจากใบยืม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s v="สว่าน ROTARY"/>
    <x v="0"/>
    <x v="0"/>
  </r>
  <r>
    <x v="0"/>
    <x v="0"/>
    <s v="สว่าน ROTARY"/>
    <x v="0"/>
    <x v="1"/>
  </r>
  <r>
    <x v="0"/>
    <x v="0"/>
    <s v="สว่าน ROTARY"/>
    <x v="0"/>
    <x v="2"/>
  </r>
  <r>
    <x v="0"/>
    <x v="0"/>
    <s v="สว่าน ROTARY"/>
    <x v="0"/>
    <x v="3"/>
  </r>
  <r>
    <x v="1"/>
    <x v="0"/>
    <s v="สว่าน ROTARY"/>
    <x v="1"/>
    <x v="0"/>
  </r>
  <r>
    <x v="1"/>
    <x v="0"/>
    <s v="สว่าน ROTARY"/>
    <x v="1"/>
    <x v="1"/>
  </r>
  <r>
    <x v="1"/>
    <x v="0"/>
    <s v="สว่าน ROTARY"/>
    <x v="1"/>
    <x v="2"/>
  </r>
  <r>
    <x v="1"/>
    <x v="0"/>
    <s v="สว่าน ROTARY"/>
    <x v="1"/>
    <x v="3"/>
  </r>
  <r>
    <x v="2"/>
    <x v="1"/>
    <s v="เครื่องวัดความเร็วรอบ PB 230"/>
    <x v="2"/>
    <x v="4"/>
  </r>
  <r>
    <x v="2"/>
    <x v="1"/>
    <s v="เครื่องวัดความเร็วรอบ PB 230"/>
    <x v="2"/>
    <x v="5"/>
  </r>
  <r>
    <x v="3"/>
    <x v="1"/>
    <s v="เครื่องวัดความเร็วรอบ PB 230"/>
    <x v="3"/>
    <x v="4"/>
  </r>
  <r>
    <x v="3"/>
    <x v="1"/>
    <s v="เครื่องวัดความเร็วรอบ PB 230"/>
    <x v="3"/>
    <x v="5"/>
  </r>
  <r>
    <x v="4"/>
    <x v="2"/>
    <s v="เครื่องมือวัดและบันทึกค่าอุณหภูมิความชื้นความเร็วลมTESTO 435"/>
    <x v="4"/>
    <x v="6"/>
  </r>
  <r>
    <x v="4"/>
    <x v="2"/>
    <s v="เครื่องมือวัดและบันทึกค่าอุณหภูมิความชื้นความเร็วลมTESTO 435"/>
    <x v="4"/>
    <x v="7"/>
  </r>
  <r>
    <x v="5"/>
    <x v="2"/>
    <s v="เครื่องมือวัดและบันทึกค่าอุณหภูมิความชื้นความเร็วลมTESTO 435"/>
    <x v="5"/>
    <x v="6"/>
  </r>
  <r>
    <x v="5"/>
    <x v="2"/>
    <s v="เครื่องมือวัดและบันทึกค่าอุณหภูมิความชื้นความเร็วลมTESTO 435"/>
    <x v="5"/>
    <x v="7"/>
  </r>
  <r>
    <x v="6"/>
    <x v="2"/>
    <s v="เครื่องมือวัดและบันทึกค่าอุณหภูมิความชื้นความเร็วลมTESTO 435"/>
    <x v="6"/>
    <x v="6"/>
  </r>
  <r>
    <x v="6"/>
    <x v="2"/>
    <s v="เครื่องมือวัดและบันทึกค่าอุณหภูมิความชื้นความเร็วลมTESTO 435"/>
    <x v="6"/>
    <x v="7"/>
  </r>
  <r>
    <x v="7"/>
    <x v="3"/>
    <s v="เครื่องบันทึกค่าอุณหภูมิและความชื้น TESTOSTER1752"/>
    <x v="7"/>
    <x v="8"/>
  </r>
  <r>
    <x v="8"/>
    <x v="3"/>
    <s v="เครื่องบันทึกค่าอุณหภูมิและความชื้น TESTOSTER1752"/>
    <x v="8"/>
    <x v="8"/>
  </r>
  <r>
    <x v="9"/>
    <x v="3"/>
    <s v="เครื่องบันทึกค่าอุณหภูมิและความชื้น TESTOSTER1752"/>
    <x v="9"/>
    <x v="8"/>
  </r>
  <r>
    <x v="10"/>
    <x v="3"/>
    <s v="เครื่องบันทึกค่าอุณหภูมิและความชื้น TESTOSTER1752"/>
    <x v="10"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n v="1"/>
    <x v="0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ยเจษฎา   ด่านตระกูล"/>
    <s v="สังกัด หปธ-ย. / กสช-ย. / อชก."/>
    <s v="BBBBBBB"/>
    <d v="2020-05-01T00:00:00"/>
    <s v="ใช้งาน"/>
    <s v="-"/>
    <s v="ใบยืม - 00000001 - 21"/>
  </r>
  <r>
    <x v="0"/>
    <n v="2"/>
    <x v="1"/>
    <n v="22"/>
    <s v="1925-20-7693-B0082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02T00:00:00"/>
    <s v="ใช้งาน"/>
    <s v="-"/>
    <s v="ใบยืม - 00000002 - 22"/>
  </r>
  <r>
    <x v="0"/>
    <n v="2"/>
    <x v="1"/>
    <n v="23"/>
    <s v="1925-20-7693-B0083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02T00:00:00"/>
    <s v="ใช้งาน"/>
    <s v="-"/>
    <s v="ใบยืม - 00000002 - 23"/>
  </r>
  <r>
    <x v="1"/>
    <n v="3"/>
    <x v="2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ยเจษฎา   ด่านตระกูล"/>
    <s v="สังกัด หปธ-ย. / กสช-ย. / อชก."/>
    <s v="BBBBBBB"/>
    <d v="2020-05-21T00:00:00"/>
    <s v="คืนแล้ว"/>
    <s v="ใบยืม - 00000001"/>
    <s v="ใบยืม - 00000001 - 21"/>
  </r>
  <r>
    <x v="1"/>
    <n v="4"/>
    <x v="3"/>
    <n v="22"/>
    <s v="1925-20-7693-B0082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s v="คืนแล้ว"/>
    <s v="ใบยืม - 00000002"/>
    <s v="ใบยืม - 00000002 - 22"/>
  </r>
  <r>
    <x v="1"/>
    <n v="4"/>
    <x v="3"/>
    <n v="23"/>
    <s v="1925-20-7693-B0083"/>
    <s v="เครื่องบันทึกค่าอุณหภูมิและความชื้น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AAAAAAAAAAA"/>
    <d v="2020-05-21T00:00:00"/>
    <s v="คืนแล้ว"/>
    <s v="ใบยืม - 00000002"/>
    <s v="ใบยืม - 00000002 - 23"/>
  </r>
  <r>
    <x v="0"/>
    <n v="5"/>
    <x v="4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งสาวศัลสนีย์  บัวชัย"/>
    <s v="สังกัด หปธ-ย. / กสช-ย. / อชก."/>
    <s v="AAAAAAAAAAAA"/>
    <d v="2020-05-21T00:00:00"/>
    <s v="ใช้งาน"/>
    <s v="-"/>
    <s v="ใบยืม - 00000005 - 21"/>
  </r>
  <r>
    <x v="1"/>
    <n v="6"/>
    <x v="5"/>
    <n v="21"/>
    <s v="1925-20-7693-B0081"/>
    <s v="เครื่องบันทึกค่าอุณหภูมิและความชื้น"/>
    <s v="เครื่องบันทึกค่าอุณหภูมิและความชื้น TESTOSTER1752"/>
    <s v="นางสาวศัลสนีย์  บัวชัย"/>
    <s v="สังกัด หปธ-ย. / กสช-ย. / อชก."/>
    <s v="AAAAAAAAAAAA"/>
    <d v="2020-05-21T00:00:00"/>
    <s v="คืนแล้ว"/>
    <s v="ใบยืม - 00000005"/>
    <s v="ใบยืม - 00000005 - 21"/>
  </r>
  <r>
    <x v="0"/>
    <n v="7"/>
    <x v="6"/>
    <n v="35"/>
    <s v="1925-20-7693-B0066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15-05-14T00:00:00"/>
    <s v="ใช้งาน"/>
    <s v="-"/>
    <s v="ใบยืม - 00000007 - 35"/>
  </r>
  <r>
    <x v="0"/>
    <n v="7"/>
    <x v="6"/>
    <n v="36"/>
    <s v="1925-20-7693-B0067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15-05-14T00:00:00"/>
    <s v="ใช้งาน"/>
    <s v="-"/>
    <s v="ใบยืม - 00000007 - 36"/>
  </r>
  <r>
    <x v="0"/>
    <n v="7"/>
    <x v="6"/>
    <n v="41"/>
    <s v="1925-20-7693-B0078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15-05-14T00:00:00"/>
    <s v="ใช้งาน"/>
    <s v="-"/>
    <s v="ใบยืม - 00000007 - 41"/>
  </r>
  <r>
    <x v="1"/>
    <n v="8"/>
    <x v="7"/>
    <n v="35"/>
    <s v="1925-20-7693-B0066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20-05-21T00:00:00"/>
    <s v="คืนแล้ว"/>
    <s v="ใบยืม - 00000007"/>
    <s v="ใบยืม - 00000007 - 35"/>
  </r>
  <r>
    <x v="1"/>
    <n v="8"/>
    <x v="7"/>
    <n v="36"/>
    <s v="1925-20-7693-B0067"/>
    <s v="เครื่องบันทึกค่าอุณหภูมิและความชื้น TESTOSTER1752"/>
    <s v="เครื่องบันทึกค่าอุณหภูมิและความชื้น TESTOSTER1752"/>
    <s v="นายศุภศิลป์  ฉัตรมณีเวช"/>
    <s v="สังกัด หปธ-ย. / กสช-ย. / อชก."/>
    <s v="RRRRRRRRRRRRRRR"/>
    <d v="2020-05-21T00:00:00"/>
    <s v="คืนแล้ว"/>
    <s v="ใบยืม - 00000007"/>
    <s v="ใบยืม - 00000007 - 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Drill="0" rowGrandTotals="0" colGrandTotals="0" itemPrintTitles="1" createdVersion="5" indent="0" outline="1" outlineData="1" multipleFieldFilters="0">
  <location ref="B6:C43" firstHeaderRow="1" firstDataRow="1" firstDataCol="1"/>
  <pivotFields count="5">
    <pivotField showAll="0" defaultSubtotal="0">
      <items count="23">
        <item m="1" x="19"/>
        <item m="1" x="13"/>
        <item m="1" x="17"/>
        <item m="1" x="12"/>
        <item m="1" x="21"/>
        <item m="1" x="15"/>
        <item m="1" x="22"/>
        <item m="1" x="16"/>
        <item m="1" x="20"/>
        <item m="1" x="14"/>
        <item m="1" x="18"/>
        <item m="1" x="11"/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showAll="0" defaultSubtotal="0">
      <items count="5">
        <item x="3"/>
        <item x="2"/>
        <item x="1"/>
        <item x="0"/>
        <item m="1" x="4"/>
      </items>
    </pivotField>
    <pivotField showAll="0" defaultSubtotal="0"/>
    <pivotField axis="axisRow" showAll="0" defaultSubtotal="0">
      <items count="12">
        <item x="0"/>
        <item x="1"/>
        <item x="4"/>
        <item x="5"/>
        <item x="6"/>
        <item x="7"/>
        <item x="8"/>
        <item x="9"/>
        <item x="10"/>
        <item x="2"/>
        <item x="3"/>
        <item m="1" x="11"/>
      </items>
    </pivotField>
    <pivotField axis="axisRow" dataField="1" showAll="0" defaultSubtotal="0">
      <items count="10">
        <item x="4"/>
        <item x="8"/>
        <item x="0"/>
        <item x="6"/>
        <item x="7"/>
        <item x="5"/>
        <item x="1"/>
        <item x="2"/>
        <item x="3"/>
        <item x="9"/>
      </items>
    </pivotField>
  </pivotFields>
  <rowFields count="3">
    <field x="1"/>
    <field x="3"/>
    <field x="4"/>
  </rowFields>
  <rowItems count="37">
    <i>
      <x/>
    </i>
    <i r="1">
      <x v="5"/>
    </i>
    <i r="2">
      <x v="1"/>
    </i>
    <i r="1">
      <x v="6"/>
    </i>
    <i r="2">
      <x v="1"/>
    </i>
    <i r="1">
      <x v="7"/>
    </i>
    <i r="2">
      <x v="1"/>
    </i>
    <i r="1">
      <x v="8"/>
    </i>
    <i r="2">
      <x v="9"/>
    </i>
    <i>
      <x v="1"/>
    </i>
    <i r="1">
      <x v="2"/>
    </i>
    <i r="2">
      <x v="3"/>
    </i>
    <i r="2">
      <x v="4"/>
    </i>
    <i r="1">
      <x v="3"/>
    </i>
    <i r="2">
      <x v="3"/>
    </i>
    <i r="2">
      <x v="4"/>
    </i>
    <i r="1">
      <x v="4"/>
    </i>
    <i r="2">
      <x v="3"/>
    </i>
    <i r="2">
      <x v="4"/>
    </i>
    <i>
      <x v="2"/>
    </i>
    <i r="1">
      <x v="9"/>
    </i>
    <i r="2">
      <x/>
    </i>
    <i r="2">
      <x v="5"/>
    </i>
    <i r="1">
      <x v="10"/>
    </i>
    <i r="2">
      <x/>
    </i>
    <i r="2">
      <x v="5"/>
    </i>
    <i>
      <x v="3"/>
    </i>
    <i r="1">
      <x/>
    </i>
    <i r="2">
      <x v="2"/>
    </i>
    <i r="2">
      <x v="6"/>
    </i>
    <i r="2">
      <x v="7"/>
    </i>
    <i r="2">
      <x v="8"/>
    </i>
    <i r="1">
      <x v="1"/>
    </i>
    <i r="2">
      <x v="2"/>
    </i>
    <i r="2">
      <x v="6"/>
    </i>
    <i r="2">
      <x v="7"/>
    </i>
    <i r="2">
      <x v="8"/>
    </i>
  </rowItems>
  <colItems count="1">
    <i/>
  </colItems>
  <dataFields count="1">
    <dataField name="จำนวน" fld="4" subtotal="count" baseField="0" baseItem="0"/>
  </dataFields>
  <formats count="2">
    <format dxfId="21">
      <pivotArea outline="0" collapsedLevelsAreSubtotals="1" fieldPosition="0"/>
    </format>
    <format dxfId="20">
      <pivotArea dataOnly="0" labelOnly="1" outline="0" axis="axisValues" fieldPosition="0"/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55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H4:I8" firstHeaderRow="1" firstDataRow="1" firstDataCol="1" rowPageCount="1" colPageCount="1"/>
  <pivotFields count="14">
    <pivotField axis="axisPage" dataField="1" showAll="0">
      <items count="4">
        <item x="0"/>
        <item x="1"/>
        <item m="1" x="2"/>
        <item t="default"/>
      </items>
    </pivotField>
    <pivotField numFmtId="187" showAll="0"/>
    <pivotField axis="axisRow" showAll="0">
      <items count="24">
        <item x="0"/>
        <item x="1"/>
        <item m="1" x="17"/>
        <item m="1" x="21"/>
        <item x="4"/>
        <item m="1" x="12"/>
        <item x="6"/>
        <item m="1" x="22"/>
        <item m="1" x="11"/>
        <item m="1" x="14"/>
        <item m="1" x="18"/>
        <item m="1" x="16"/>
        <item m="1" x="9"/>
        <item m="1" x="13"/>
        <item m="1" x="15"/>
        <item m="1" x="20"/>
        <item m="1" x="10"/>
        <item x="5"/>
        <item x="7"/>
        <item m="1" x="19"/>
        <item m="1" x="8"/>
        <item x="2"/>
        <item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4">
    <i>
      <x/>
    </i>
    <i>
      <x v="1"/>
    </i>
    <i>
      <x v="4"/>
    </i>
    <i>
      <x v="6"/>
    </i>
  </rowItems>
  <colItems count="1">
    <i/>
  </colItems>
  <pageFields count="1">
    <pageField fld="0" item="0" hier="-1"/>
  </pageFields>
  <dataFields count="1">
    <dataField name="จำนวนรายการ" fld="0" subtotal="count" baseField="0" baseItem="0"/>
  </dataFields>
  <formats count="1">
    <format dxfId="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2" cacheId="55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L4:M8" firstHeaderRow="1" firstDataRow="1" firstDataCol="1" rowPageCount="1" colPageCount="1"/>
  <pivotFields count="14">
    <pivotField axis="axisPage" dataField="1" showAll="0">
      <items count="4">
        <item x="0"/>
        <item x="1"/>
        <item m="1" x="2"/>
        <item t="default"/>
      </items>
    </pivotField>
    <pivotField numFmtId="187" showAll="0"/>
    <pivotField axis="axisRow" showAll="0">
      <items count="24">
        <item x="0"/>
        <item x="1"/>
        <item m="1" x="17"/>
        <item m="1" x="21"/>
        <item x="4"/>
        <item m="1" x="12"/>
        <item x="6"/>
        <item m="1" x="22"/>
        <item m="1" x="11"/>
        <item m="1" x="14"/>
        <item m="1" x="18"/>
        <item m="1" x="16"/>
        <item m="1" x="9"/>
        <item m="1" x="13"/>
        <item m="1" x="15"/>
        <item m="1" x="20"/>
        <item m="1" x="10"/>
        <item x="5"/>
        <item x="7"/>
        <item m="1" x="19"/>
        <item m="1" x="8"/>
        <item x="2"/>
        <item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4">
    <i>
      <x/>
    </i>
    <i>
      <x v="1"/>
    </i>
    <i>
      <x v="4"/>
    </i>
    <i>
      <x v="6"/>
    </i>
  </rowItems>
  <colItems count="1">
    <i/>
  </colItems>
  <pageFields count="1">
    <pageField fld="0" item="0" hier="-1"/>
  </pageFields>
  <dataFields count="1">
    <dataField name="จำนวนรายการ" fld="0" subtotal="count" baseField="0" baseItem="0"/>
  </dataFields>
  <formats count="1">
    <format dxfId="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4" displayName="Table4" ref="A5:N18" totalsRowShown="0">
  <tableColumns count="14">
    <tableColumn id="1" name="Code"/>
    <tableColumn id="10" name="ID" dataDxfId="19"/>
    <tableColumn id="11" name="Code ID" dataDxfId="18"/>
    <tableColumn id="9" name="ID Number" dataDxfId="17"/>
    <tableColumn id="2" name="รหัสครุภัณฑ์"/>
    <tableColumn id="3" name="ชื่อที่เรียกใช้งาน"/>
    <tableColumn id="4" name="รายชื่อครุภัณฑ์ทางการ"/>
    <tableColumn id="5" name="ชื่อผู้เบิก"/>
    <tableColumn id="8" name="สังกัด"/>
    <tableColumn id="6" name="สถานที่ใช้งาน"/>
    <tableColumn id="7" name="วันที่เบิกยืม / คืน" dataDxfId="16"/>
    <tableColumn id="12" name="สถานะเครื่อง คืนแล้ว / ใช้งาน"/>
    <tableColumn id="14" name="อ้างอิงจากใบยืมเลขที่"/>
    <tableColumn id="13" name="รหัสอ้างอิงจากใบยืม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J92" totalsRowShown="0" headerRowDxfId="14" dataDxfId="13">
  <autoFilter ref="A1:J92"/>
  <tableColumns count="10">
    <tableColumn id="2" name="ID Number" dataDxfId="1"/>
    <tableColumn id="11" name="ชื่อที่เรียกใช้งาน" dataDxfId="12"/>
    <tableColumn id="3" name="รายชื่อครุภัณฑ์ทางการ" dataDxfId="11"/>
    <tableColumn id="1" name="รหัสครุภัณฑ์" dataDxfId="10"/>
    <tableColumn id="9" name="สถานะการใช้งาน" dataDxfId="9"/>
    <tableColumn id="5" name="Serial No." dataDxfId="8"/>
    <tableColumn id="6" name="ยี่ห้อ/ผลิตภัณฑ์" dataDxfId="7"/>
    <tableColumn id="7" name="รุ่น/แบบ/ขนาด" dataDxfId="6"/>
    <tableColumn id="8" name="รูปภาพ" dataDxfId="5"/>
    <tableColumn id="4" name="รายละเอียดอื่นครุภัณฑ์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E23" totalsRowShown="0">
  <autoFilter ref="A1:E23"/>
  <tableColumns count="5">
    <tableColumn id="1" name="ID Number" dataDxfId="0"/>
    <tableColumn id="2" name="ชื่อที่เรียกใช้งาน"/>
    <tableColumn id="3" name="รายชื่อครุภัณฑ์ทางการ"/>
    <tableColumn id="4" name="รหัสครุภัณฑ์"/>
    <tableColumn id="5" name="รายละเอียดอื่นครุภัณฑ์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B4:B36" totalsRowShown="0">
  <autoFilter ref="B4:B36"/>
  <tableColumns count="1">
    <tableColumn id="1" name="ชื่อ นามสกุล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thedatalabs.org/fully-automated-data-entry-for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J22"/>
  <sheetViews>
    <sheetView showGridLines="0" zoomScale="87" zoomScaleNormal="87" workbookViewId="0">
      <selection activeCell="C3" sqref="C3"/>
    </sheetView>
  </sheetViews>
  <sheetFormatPr defaultRowHeight="24" x14ac:dyDescent="0.55000000000000004"/>
  <cols>
    <col min="1" max="1" width="11.125" style="4" customWidth="1"/>
    <col min="2" max="2" width="26" style="4" customWidth="1"/>
    <col min="3" max="3" width="35.25" style="4" customWidth="1"/>
    <col min="4" max="4" width="18.125" style="4" customWidth="1"/>
    <col min="5" max="5" width="24.375" style="4" customWidth="1"/>
    <col min="6" max="6" width="11.875" style="4" customWidth="1"/>
    <col min="7" max="9" width="1.375" style="4" customWidth="1"/>
    <col min="10" max="10" width="11" style="4" hidden="1" customWidth="1"/>
    <col min="11" max="26" width="1.375" style="4" customWidth="1"/>
    <col min="27" max="16384" width="9" style="4"/>
  </cols>
  <sheetData>
    <row r="1" spans="1:10" ht="27" x14ac:dyDescent="0.6">
      <c r="A1" s="73" t="s">
        <v>366</v>
      </c>
      <c r="B1" s="73"/>
      <c r="C1" s="73"/>
      <c r="D1" s="73"/>
      <c r="E1" s="73"/>
    </row>
    <row r="2" spans="1:10" x14ac:dyDescent="0.55000000000000004">
      <c r="A2" s="4" t="s">
        <v>329</v>
      </c>
      <c r="B2" s="4" t="s">
        <v>360</v>
      </c>
      <c r="C2" s="18" t="s">
        <v>321</v>
      </c>
      <c r="E2" s="76" t="s">
        <v>327</v>
      </c>
      <c r="F2" s="76"/>
      <c r="J2" s="19" t="s">
        <v>328</v>
      </c>
    </row>
    <row r="3" spans="1:10" ht="27" x14ac:dyDescent="0.6">
      <c r="A3" s="4" t="s">
        <v>302</v>
      </c>
      <c r="B3" s="11" t="s">
        <v>405</v>
      </c>
      <c r="C3" s="51"/>
      <c r="E3" s="77" t="str">
        <f>J2&amp;" - "&amp;TEXT(J3,"00000000")</f>
        <v>ใบยืม - 00000009</v>
      </c>
      <c r="F3" s="77"/>
      <c r="J3" s="4">
        <f>MAX(Table4[ID])+1</f>
        <v>9</v>
      </c>
    </row>
    <row r="4" spans="1:10" x14ac:dyDescent="0.55000000000000004">
      <c r="A4" s="4" t="s">
        <v>305</v>
      </c>
      <c r="B4" s="37">
        <f ca="1">TODAY()</f>
        <v>43972</v>
      </c>
    </row>
    <row r="5" spans="1:10" ht="5.25" customHeight="1" x14ac:dyDescent="0.55000000000000004"/>
    <row r="6" spans="1:10" ht="24.75" thickBot="1" x14ac:dyDescent="0.6">
      <c r="A6" s="5" t="s">
        <v>304</v>
      </c>
    </row>
    <row r="7" spans="1:10" ht="48.75" thickBot="1" x14ac:dyDescent="0.6">
      <c r="A7" s="34" t="s">
        <v>295</v>
      </c>
      <c r="B7" s="26" t="s">
        <v>286</v>
      </c>
      <c r="C7" s="27" t="s">
        <v>289</v>
      </c>
      <c r="D7" s="28"/>
      <c r="E7" s="29" t="s">
        <v>2</v>
      </c>
      <c r="F7" s="30" t="s">
        <v>330</v>
      </c>
    </row>
    <row r="8" spans="1:10" x14ac:dyDescent="0.55000000000000004">
      <c r="A8" s="23"/>
      <c r="B8" s="41"/>
      <c r="C8" s="42"/>
      <c r="D8" s="43"/>
      <c r="E8" s="20"/>
      <c r="F8" s="31"/>
    </row>
    <row r="9" spans="1:10" x14ac:dyDescent="0.55000000000000004">
      <c r="A9" s="24"/>
      <c r="B9" s="44"/>
      <c r="C9" s="45"/>
      <c r="D9" s="46"/>
      <c r="E9" s="21"/>
      <c r="F9" s="32"/>
    </row>
    <row r="10" spans="1:10" x14ac:dyDescent="0.55000000000000004">
      <c r="A10" s="24"/>
      <c r="B10" s="44"/>
      <c r="C10" s="45"/>
      <c r="D10" s="46"/>
      <c r="E10" s="21"/>
      <c r="F10" s="32"/>
    </row>
    <row r="11" spans="1:10" x14ac:dyDescent="0.55000000000000004">
      <c r="A11" s="24"/>
      <c r="B11" s="44"/>
      <c r="C11" s="45"/>
      <c r="D11" s="46"/>
      <c r="E11" s="21"/>
      <c r="F11" s="32"/>
    </row>
    <row r="12" spans="1:10" x14ac:dyDescent="0.55000000000000004">
      <c r="A12" s="24"/>
      <c r="B12" s="44"/>
      <c r="C12" s="45"/>
      <c r="D12" s="46"/>
      <c r="E12" s="21"/>
      <c r="F12" s="32"/>
    </row>
    <row r="13" spans="1:10" x14ac:dyDescent="0.55000000000000004">
      <c r="A13" s="24"/>
      <c r="B13" s="44"/>
      <c r="C13" s="45"/>
      <c r="D13" s="46"/>
      <c r="E13" s="21"/>
      <c r="F13" s="32"/>
    </row>
    <row r="14" spans="1:10" x14ac:dyDescent="0.55000000000000004">
      <c r="A14" s="24"/>
      <c r="B14" s="44"/>
      <c r="C14" s="45"/>
      <c r="D14" s="46"/>
      <c r="E14" s="21"/>
      <c r="F14" s="32"/>
    </row>
    <row r="15" spans="1:10" x14ac:dyDescent="0.55000000000000004">
      <c r="A15" s="24"/>
      <c r="B15" s="44"/>
      <c r="C15" s="45"/>
      <c r="D15" s="46"/>
      <c r="E15" s="21"/>
      <c r="F15" s="32"/>
    </row>
    <row r="16" spans="1:10" x14ac:dyDescent="0.55000000000000004">
      <c r="A16" s="24"/>
      <c r="B16" s="44"/>
      <c r="C16" s="45"/>
      <c r="D16" s="46"/>
      <c r="E16" s="21"/>
      <c r="F16" s="32"/>
    </row>
    <row r="17" spans="1:6" ht="24.75" thickBot="1" x14ac:dyDescent="0.6">
      <c r="A17" s="25"/>
      <c r="B17" s="47"/>
      <c r="C17" s="48"/>
      <c r="D17" s="49"/>
      <c r="E17" s="22"/>
      <c r="F17" s="33"/>
    </row>
    <row r="18" spans="1:6" ht="10.5" customHeight="1" x14ac:dyDescent="0.55000000000000004"/>
    <row r="19" spans="1:6" x14ac:dyDescent="0.55000000000000004">
      <c r="A19" s="75" t="s">
        <v>306</v>
      </c>
      <c r="B19" s="75"/>
      <c r="D19" s="75" t="s">
        <v>331</v>
      </c>
      <c r="E19" s="75"/>
    </row>
    <row r="20" spans="1:6" ht="10.5" customHeight="1" x14ac:dyDescent="0.55000000000000004">
      <c r="A20" s="74" t="s">
        <v>307</v>
      </c>
      <c r="B20" s="74"/>
      <c r="D20" s="74" t="s">
        <v>308</v>
      </c>
      <c r="E20" s="74"/>
    </row>
    <row r="21" spans="1:6" ht="30" customHeight="1" x14ac:dyDescent="0.55000000000000004">
      <c r="A21" s="74"/>
      <c r="B21" s="74"/>
      <c r="D21" s="74"/>
      <c r="E21" s="74"/>
    </row>
    <row r="22" spans="1:6" x14ac:dyDescent="0.55000000000000004">
      <c r="A22" s="75" t="str">
        <f>IF(B2&lt;&gt;"",B2,"")</f>
        <v>ชื่อ นามสกุล</v>
      </c>
      <c r="B22" s="75"/>
      <c r="D22" s="78" t="s">
        <v>10</v>
      </c>
      <c r="E22" s="78"/>
    </row>
  </sheetData>
  <mergeCells count="9">
    <mergeCell ref="A1:E1"/>
    <mergeCell ref="A20:B21"/>
    <mergeCell ref="A19:B19"/>
    <mergeCell ref="A22:B22"/>
    <mergeCell ref="D20:E21"/>
    <mergeCell ref="D19:E19"/>
    <mergeCell ref="E2:F2"/>
    <mergeCell ref="E3:F3"/>
    <mergeCell ref="D22:E22"/>
  </mergeCells>
  <dataValidations count="2">
    <dataValidation type="list" allowBlank="1" showInputMessage="1" showErrorMessage="1" sqref="B2">
      <formula1>ชื่อนามสกุล</formula1>
    </dataValidation>
    <dataValidation type="list" allowBlank="1" showInputMessage="1" showErrorMessage="1" errorTitle="ห้ามพิมพ์" error="เลือกจาก List Box" sqref="F8:F17">
      <formula1>"ครบ,ไม่ครบ"</formula1>
    </dataValidation>
  </dataValidations>
  <pageMargins left="0.7" right="0.2" top="0.75" bottom="0.24000000000000002" header="0.3" footer="0.17"/>
  <pageSetup paperSize="9" orientation="landscape" cellComments="atEnd" r:id="rId1"/>
  <drawing r:id="rId2"/>
  <legacyDrawing r:id="rId3"/>
  <controls>
    <mc:AlternateContent xmlns:mc="http://schemas.openxmlformats.org/markup-compatibility/2006">
      <mc:Choice Requires="x14">
        <control shapeId="3097" r:id="rId4" name="CommandButton1">
          <controlPr defaultSize="0" disabled="1" autoLine="0" r:id="rId5">
            <anchor moveWithCells="1">
              <from>
                <xdr:col>2</xdr:col>
                <xdr:colOff>495300</xdr:colOff>
                <xdr:row>3</xdr:row>
                <xdr:rowOff>171450</xdr:rowOff>
              </from>
              <to>
                <xdr:col>2</xdr:col>
                <xdr:colOff>2390775</xdr:colOff>
                <xdr:row>5</xdr:row>
                <xdr:rowOff>200025</xdr:rowOff>
              </to>
            </anchor>
          </controlPr>
        </control>
      </mc:Choice>
      <mc:Fallback>
        <control shapeId="3097" r:id="rId4" name="CommandButton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Macro_PrintPDF">
            <anchor>
              <from>
                <xdr:col>3</xdr:col>
                <xdr:colOff>752475</xdr:colOff>
                <xdr:row>3</xdr:row>
                <xdr:rowOff>180975</xdr:rowOff>
              </from>
              <to>
                <xdr:col>4</xdr:col>
                <xdr:colOff>781050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7" name="Button 3">
          <controlPr defaultSize="0" print="0" autoFill="0" autoPict="0" macro="[0]!Canceldocument">
            <anchor>
              <from>
                <xdr:col>4</xdr:col>
                <xdr:colOff>1343025</xdr:colOff>
                <xdr:row>3</xdr:row>
                <xdr:rowOff>180975</xdr:rowOff>
              </from>
              <to>
                <xdr:col>6</xdr:col>
                <xdr:colOff>0</xdr:colOff>
                <xdr:row>5</xdr:row>
                <xdr:rowOff>190500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B22"/>
  <sheetViews>
    <sheetView showGridLines="0" zoomScale="93" zoomScaleNormal="93" workbookViewId="0">
      <selection activeCell="B4" sqref="B4"/>
    </sheetView>
  </sheetViews>
  <sheetFormatPr defaultRowHeight="24" x14ac:dyDescent="0.55000000000000004"/>
  <cols>
    <col min="1" max="1" width="11.125" style="4" customWidth="1"/>
    <col min="2" max="2" width="26" style="4" customWidth="1"/>
    <col min="3" max="3" width="35.25" style="4" customWidth="1"/>
    <col min="4" max="4" width="18.125" style="4" customWidth="1"/>
    <col min="5" max="5" width="24.375" style="4" customWidth="1"/>
    <col min="6" max="6" width="11.875" style="4" customWidth="1"/>
    <col min="7" max="7" width="1.75" style="4" customWidth="1"/>
    <col min="8" max="9" width="1.375" style="4" customWidth="1"/>
    <col min="10" max="10" width="11" style="4" hidden="1" customWidth="1"/>
    <col min="11" max="26" width="1.375" style="4" customWidth="1"/>
    <col min="27" max="16384" width="9" style="4"/>
  </cols>
  <sheetData>
    <row r="1" spans="1:28" ht="27" x14ac:dyDescent="0.6">
      <c r="A1" s="73" t="s">
        <v>365</v>
      </c>
      <c r="B1" s="73"/>
      <c r="C1" s="73"/>
      <c r="D1" s="73"/>
      <c r="E1" s="73"/>
    </row>
    <row r="2" spans="1:28" x14ac:dyDescent="0.55000000000000004">
      <c r="A2" s="4" t="s">
        <v>329</v>
      </c>
      <c r="B2" s="4" t="s">
        <v>356</v>
      </c>
      <c r="C2" s="18" t="s">
        <v>321</v>
      </c>
      <c r="E2" s="76" t="s">
        <v>361</v>
      </c>
      <c r="F2" s="76"/>
      <c r="J2" s="19" t="s">
        <v>367</v>
      </c>
    </row>
    <row r="3" spans="1:28" ht="27" x14ac:dyDescent="0.6">
      <c r="A3" s="4" t="s">
        <v>302</v>
      </c>
      <c r="B3" s="11" t="s">
        <v>398</v>
      </c>
      <c r="C3" s="51"/>
      <c r="E3" s="77" t="str">
        <f>J2&amp;" - "&amp;TEXT(J3,"00000000")</f>
        <v>ใบคืน - 00000009</v>
      </c>
      <c r="F3" s="77"/>
      <c r="J3" s="4">
        <f>MAX(Table4[ID])+1</f>
        <v>9</v>
      </c>
    </row>
    <row r="4" spans="1:28" x14ac:dyDescent="0.55000000000000004">
      <c r="A4" s="4" t="s">
        <v>362</v>
      </c>
      <c r="B4" s="37">
        <f ca="1">TODAY()</f>
        <v>43972</v>
      </c>
    </row>
    <row r="5" spans="1:28" ht="5.25" customHeight="1" x14ac:dyDescent="0.55000000000000004">
      <c r="AB5" s="4" t="s">
        <v>382</v>
      </c>
    </row>
    <row r="6" spans="1:28" ht="24.75" thickBot="1" x14ac:dyDescent="0.6">
      <c r="A6" s="5" t="s">
        <v>363</v>
      </c>
    </row>
    <row r="7" spans="1:28" ht="48.75" thickBot="1" x14ac:dyDescent="0.6">
      <c r="A7" s="34" t="s">
        <v>295</v>
      </c>
      <c r="B7" s="26" t="s">
        <v>2</v>
      </c>
      <c r="C7" s="27" t="s">
        <v>289</v>
      </c>
      <c r="D7" s="28"/>
      <c r="E7" s="30" t="s">
        <v>370</v>
      </c>
      <c r="F7" s="30" t="s">
        <v>330</v>
      </c>
    </row>
    <row r="8" spans="1:28" x14ac:dyDescent="0.55000000000000004">
      <c r="A8" s="23">
        <v>41</v>
      </c>
      <c r="B8" s="41" t="s">
        <v>218</v>
      </c>
      <c r="C8" s="42" t="s">
        <v>117</v>
      </c>
      <c r="D8" s="43"/>
      <c r="E8" s="31" t="s">
        <v>392</v>
      </c>
      <c r="F8" s="31"/>
    </row>
    <row r="9" spans="1:28" x14ac:dyDescent="0.55000000000000004">
      <c r="A9" s="24"/>
      <c r="B9" s="44"/>
      <c r="C9" s="45"/>
      <c r="D9" s="46"/>
      <c r="E9" s="32"/>
      <c r="F9" s="32"/>
    </row>
    <row r="10" spans="1:28" x14ac:dyDescent="0.55000000000000004">
      <c r="A10" s="24"/>
      <c r="B10" s="44"/>
      <c r="C10" s="45"/>
      <c r="D10" s="46"/>
      <c r="E10" s="32"/>
      <c r="F10" s="32"/>
    </row>
    <row r="11" spans="1:28" x14ac:dyDescent="0.55000000000000004">
      <c r="A11" s="24"/>
      <c r="B11" s="44"/>
      <c r="C11" s="45"/>
      <c r="D11" s="46"/>
      <c r="E11" s="32"/>
      <c r="F11" s="32"/>
    </row>
    <row r="12" spans="1:28" x14ac:dyDescent="0.55000000000000004">
      <c r="A12" s="24"/>
      <c r="B12" s="44"/>
      <c r="C12" s="45"/>
      <c r="D12" s="46"/>
      <c r="E12" s="32"/>
      <c r="F12" s="32"/>
    </row>
    <row r="13" spans="1:28" x14ac:dyDescent="0.55000000000000004">
      <c r="A13" s="24"/>
      <c r="B13" s="44"/>
      <c r="C13" s="45"/>
      <c r="D13" s="46"/>
      <c r="E13" s="32"/>
      <c r="F13" s="32"/>
    </row>
    <row r="14" spans="1:28" x14ac:dyDescent="0.55000000000000004">
      <c r="A14" s="24"/>
      <c r="B14" s="44"/>
      <c r="C14" s="45"/>
      <c r="D14" s="46"/>
      <c r="E14" s="32"/>
      <c r="F14" s="32"/>
    </row>
    <row r="15" spans="1:28" x14ac:dyDescent="0.55000000000000004">
      <c r="A15" s="24"/>
      <c r="B15" s="44"/>
      <c r="C15" s="45"/>
      <c r="D15" s="46"/>
      <c r="E15" s="32"/>
      <c r="F15" s="32"/>
    </row>
    <row r="16" spans="1:28" x14ac:dyDescent="0.55000000000000004">
      <c r="A16" s="24"/>
      <c r="B16" s="44"/>
      <c r="C16" s="45"/>
      <c r="D16" s="46"/>
      <c r="E16" s="32"/>
      <c r="F16" s="32"/>
    </row>
    <row r="17" spans="1:6" ht="24.75" thickBot="1" x14ac:dyDescent="0.6">
      <c r="A17" s="25"/>
      <c r="B17" s="47"/>
      <c r="C17" s="48"/>
      <c r="D17" s="49"/>
      <c r="E17" s="33"/>
      <c r="F17" s="33"/>
    </row>
    <row r="18" spans="1:6" ht="10.5" customHeight="1" x14ac:dyDescent="0.55000000000000004"/>
    <row r="19" spans="1:6" x14ac:dyDescent="0.55000000000000004">
      <c r="A19" s="75" t="s">
        <v>364</v>
      </c>
      <c r="B19" s="75"/>
      <c r="D19" s="75" t="s">
        <v>331</v>
      </c>
      <c r="E19" s="75"/>
    </row>
    <row r="20" spans="1:6" ht="10.5" customHeight="1" x14ac:dyDescent="0.55000000000000004">
      <c r="A20" s="74" t="s">
        <v>307</v>
      </c>
      <c r="B20" s="74"/>
      <c r="D20" s="74" t="s">
        <v>308</v>
      </c>
      <c r="E20" s="74"/>
    </row>
    <row r="21" spans="1:6" ht="30" customHeight="1" x14ac:dyDescent="0.55000000000000004">
      <c r="A21" s="74"/>
      <c r="B21" s="74"/>
      <c r="D21" s="74"/>
      <c r="E21" s="74"/>
    </row>
    <row r="22" spans="1:6" x14ac:dyDescent="0.55000000000000004">
      <c r="A22" s="75" t="str">
        <f>IF(B2&lt;&gt;"",B2,"")</f>
        <v>นายศุภศิลป์  ฉัตรมณีเวช</v>
      </c>
      <c r="B22" s="75"/>
      <c r="D22" s="78" t="s">
        <v>10</v>
      </c>
      <c r="E22" s="78"/>
    </row>
  </sheetData>
  <mergeCells count="9">
    <mergeCell ref="A22:B22"/>
    <mergeCell ref="D22:E22"/>
    <mergeCell ref="A1:E1"/>
    <mergeCell ref="E2:F2"/>
    <mergeCell ref="E3:F3"/>
    <mergeCell ref="A19:B19"/>
    <mergeCell ref="D19:E19"/>
    <mergeCell ref="A20:B21"/>
    <mergeCell ref="D20:E21"/>
  </mergeCells>
  <dataValidations count="2">
    <dataValidation type="list" allowBlank="1" showInputMessage="1" showErrorMessage="1" errorTitle="ห้ามพิมพ์" error="เลือกจาก List Box" sqref="F8:F17">
      <formula1>"ครบ,ไม่ครบ"</formula1>
    </dataValidation>
    <dataValidation type="list" allowBlank="1" showInputMessage="1" showErrorMessage="1" sqref="B2">
      <formula1>ชื่อนามสกุล</formula1>
    </dataValidation>
  </dataValidations>
  <pageMargins left="0.7" right="0.2" top="0.75" bottom="0.24000000000000002" header="0.3" footer="0.17"/>
  <pageSetup paperSize="9" orientation="landscape" cellComments="atEnd" r:id="rId1"/>
  <drawing r:id="rId2"/>
  <legacyDrawing r:id="rId3"/>
  <controls>
    <mc:AlternateContent xmlns:mc="http://schemas.openxmlformats.org/markup-compatibility/2006">
      <mc:Choice Requires="x14">
        <control shapeId="14341" r:id="rId4" name="CommandButton1">
          <controlPr defaultSize="0" autoLine="0" r:id="rId5">
            <anchor moveWithCells="1">
              <from>
                <xdr:col>2</xdr:col>
                <xdr:colOff>304800</xdr:colOff>
                <xdr:row>3</xdr:row>
                <xdr:rowOff>171450</xdr:rowOff>
              </from>
              <to>
                <xdr:col>2</xdr:col>
                <xdr:colOff>2200275</xdr:colOff>
                <xdr:row>5</xdr:row>
                <xdr:rowOff>200025</xdr:rowOff>
              </to>
            </anchor>
          </controlPr>
        </control>
      </mc:Choice>
      <mc:Fallback>
        <control shapeId="14341" r:id="rId4" name="CommandButton1"/>
      </mc:Fallback>
    </mc:AlternateContent>
    <mc:AlternateContent xmlns:mc="http://schemas.openxmlformats.org/markup-compatibility/2006">
      <mc:Choice Requires="x14">
        <control shapeId="14337" r:id="rId6" name="Button 1">
          <controlPr defaultSize="0" print="0" autoFill="0" autoPict="0" macro="[0]!Macro_PrintPDF">
            <anchor>
              <from>
                <xdr:col>3</xdr:col>
                <xdr:colOff>752475</xdr:colOff>
                <xdr:row>3</xdr:row>
                <xdr:rowOff>190500</xdr:rowOff>
              </from>
              <to>
                <xdr:col>4</xdr:col>
                <xdr:colOff>781050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8" r:id="rId7" name="Button 2">
          <controlPr defaultSize="0" print="0" autoFill="0" autoPict="0" macro="[0]!Canceldocument">
            <anchor>
              <from>
                <xdr:col>4</xdr:col>
                <xdr:colOff>1343025</xdr:colOff>
                <xdr:row>3</xdr:row>
                <xdr:rowOff>190500</xdr:rowOff>
              </from>
              <to>
                <xdr:col>6</xdr:col>
                <xdr:colOff>0</xdr:colOff>
                <xdr:row>5</xdr:row>
                <xdr:rowOff>190500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F56"/>
  <sheetViews>
    <sheetView showGridLines="0" workbookViewId="0">
      <selection activeCell="E18" sqref="E18"/>
    </sheetView>
  </sheetViews>
  <sheetFormatPr defaultRowHeight="14.25" x14ac:dyDescent="0.2"/>
  <cols>
    <col min="1" max="1" width="5.875" customWidth="1"/>
    <col min="2" max="2" width="64.5" customWidth="1"/>
    <col min="3" max="3" width="10.25" style="13" customWidth="1"/>
  </cols>
  <sheetData>
    <row r="2" spans="2:6" ht="27" x14ac:dyDescent="0.6">
      <c r="B2" s="10" t="s">
        <v>320</v>
      </c>
      <c r="C2" s="12"/>
      <c r="D2" s="10"/>
      <c r="E2" s="10"/>
      <c r="F2" s="10"/>
    </row>
    <row r="3" spans="2:6" ht="20.25" customHeight="1" x14ac:dyDescent="0.6">
      <c r="B3" s="11"/>
      <c r="C3" s="12"/>
      <c r="D3" s="10"/>
      <c r="E3" s="10"/>
      <c r="F3" s="10"/>
    </row>
    <row r="4" spans="2:6" ht="20.25" customHeight="1" x14ac:dyDescent="0.6">
      <c r="B4" s="4"/>
      <c r="C4" s="12"/>
      <c r="D4" s="10"/>
      <c r="E4" s="10"/>
      <c r="F4" s="10"/>
    </row>
    <row r="6" spans="2:6" x14ac:dyDescent="0.2">
      <c r="B6" s="6" t="s">
        <v>318</v>
      </c>
      <c r="C6" s="13" t="s">
        <v>8</v>
      </c>
    </row>
    <row r="7" spans="2:6" x14ac:dyDescent="0.2">
      <c r="B7" s="7" t="s">
        <v>292</v>
      </c>
      <c r="C7" s="14"/>
    </row>
    <row r="8" spans="2:6" x14ac:dyDescent="0.2">
      <c r="B8" s="8" t="s">
        <v>120</v>
      </c>
      <c r="C8" s="14"/>
    </row>
    <row r="9" spans="2:6" x14ac:dyDescent="0.2">
      <c r="B9" s="9" t="s">
        <v>317</v>
      </c>
      <c r="C9" s="14">
        <v>1</v>
      </c>
    </row>
    <row r="10" spans="2:6" x14ac:dyDescent="0.2">
      <c r="B10" s="8" t="s">
        <v>121</v>
      </c>
      <c r="C10" s="14"/>
    </row>
    <row r="11" spans="2:6" x14ac:dyDescent="0.2">
      <c r="B11" s="9" t="s">
        <v>317</v>
      </c>
      <c r="C11" s="14">
        <v>1</v>
      </c>
    </row>
    <row r="12" spans="2:6" x14ac:dyDescent="0.2">
      <c r="B12" s="8" t="s">
        <v>122</v>
      </c>
      <c r="C12" s="14"/>
    </row>
    <row r="13" spans="2:6" x14ac:dyDescent="0.2">
      <c r="B13" s="9" t="s">
        <v>317</v>
      </c>
      <c r="C13" s="14">
        <v>1</v>
      </c>
    </row>
    <row r="14" spans="2:6" x14ac:dyDescent="0.2">
      <c r="B14" s="8" t="s">
        <v>123</v>
      </c>
      <c r="C14" s="14"/>
    </row>
    <row r="15" spans="2:6" x14ac:dyDescent="0.2">
      <c r="B15" s="9" t="s">
        <v>319</v>
      </c>
      <c r="C15" s="14"/>
    </row>
    <row r="16" spans="2:6" x14ac:dyDescent="0.2">
      <c r="B16" s="7" t="s">
        <v>291</v>
      </c>
      <c r="C16" s="14"/>
    </row>
    <row r="17" spans="2:3" x14ac:dyDescent="0.2">
      <c r="B17" s="8" t="s">
        <v>31</v>
      </c>
      <c r="C17" s="14"/>
    </row>
    <row r="18" spans="2:3" x14ac:dyDescent="0.2">
      <c r="B18" s="9" t="s">
        <v>315</v>
      </c>
      <c r="C18" s="14">
        <v>1</v>
      </c>
    </row>
    <row r="19" spans="2:3" x14ac:dyDescent="0.2">
      <c r="B19" s="9" t="s">
        <v>316</v>
      </c>
      <c r="C19" s="14">
        <v>1</v>
      </c>
    </row>
    <row r="20" spans="2:3" x14ac:dyDescent="0.2">
      <c r="B20" s="8" t="s">
        <v>36</v>
      </c>
      <c r="C20" s="14"/>
    </row>
    <row r="21" spans="2:3" x14ac:dyDescent="0.2">
      <c r="B21" s="9" t="s">
        <v>315</v>
      </c>
      <c r="C21" s="14">
        <v>1</v>
      </c>
    </row>
    <row r="22" spans="2:3" x14ac:dyDescent="0.2">
      <c r="B22" s="9" t="s">
        <v>316</v>
      </c>
      <c r="C22" s="14">
        <v>1</v>
      </c>
    </row>
    <row r="23" spans="2:3" x14ac:dyDescent="0.2">
      <c r="B23" s="8" t="s">
        <v>37</v>
      </c>
      <c r="C23" s="14"/>
    </row>
    <row r="24" spans="2:3" x14ac:dyDescent="0.2">
      <c r="B24" s="9" t="s">
        <v>315</v>
      </c>
      <c r="C24" s="14">
        <v>1</v>
      </c>
    </row>
    <row r="25" spans="2:3" x14ac:dyDescent="0.2">
      <c r="B25" s="9" t="s">
        <v>316</v>
      </c>
      <c r="C25" s="14">
        <v>1</v>
      </c>
    </row>
    <row r="26" spans="2:3" x14ac:dyDescent="0.2">
      <c r="B26" s="7" t="s">
        <v>288</v>
      </c>
      <c r="C26" s="14"/>
    </row>
    <row r="27" spans="2:3" x14ac:dyDescent="0.2">
      <c r="B27" s="8" t="s">
        <v>148</v>
      </c>
      <c r="C27" s="14"/>
    </row>
    <row r="28" spans="2:3" x14ac:dyDescent="0.2">
      <c r="B28" s="9" t="s">
        <v>313</v>
      </c>
      <c r="C28" s="14">
        <v>1</v>
      </c>
    </row>
    <row r="29" spans="2:3" x14ac:dyDescent="0.2">
      <c r="B29" s="9" t="s">
        <v>314</v>
      </c>
      <c r="C29" s="14">
        <v>1</v>
      </c>
    </row>
    <row r="30" spans="2:3" x14ac:dyDescent="0.2">
      <c r="B30" s="8" t="s">
        <v>150</v>
      </c>
      <c r="C30" s="14"/>
    </row>
    <row r="31" spans="2:3" x14ac:dyDescent="0.2">
      <c r="B31" s="9" t="s">
        <v>313</v>
      </c>
      <c r="C31" s="14">
        <v>1</v>
      </c>
    </row>
    <row r="32" spans="2:3" x14ac:dyDescent="0.2">
      <c r="B32" s="9" t="s">
        <v>314</v>
      </c>
      <c r="C32" s="14">
        <v>1</v>
      </c>
    </row>
    <row r="33" spans="2:3" x14ac:dyDescent="0.2">
      <c r="B33" s="7" t="s">
        <v>287</v>
      </c>
      <c r="C33" s="14"/>
    </row>
    <row r="34" spans="2:3" x14ac:dyDescent="0.2">
      <c r="B34" s="8" t="s">
        <v>97</v>
      </c>
      <c r="C34" s="14"/>
    </row>
    <row r="35" spans="2:3" x14ac:dyDescent="0.2">
      <c r="B35" s="9" t="s">
        <v>309</v>
      </c>
      <c r="C35" s="14">
        <v>1</v>
      </c>
    </row>
    <row r="36" spans="2:3" x14ac:dyDescent="0.2">
      <c r="B36" s="9" t="s">
        <v>310</v>
      </c>
      <c r="C36" s="14">
        <v>1</v>
      </c>
    </row>
    <row r="37" spans="2:3" x14ac:dyDescent="0.2">
      <c r="B37" s="9" t="s">
        <v>311</v>
      </c>
      <c r="C37" s="14">
        <v>1</v>
      </c>
    </row>
    <row r="38" spans="2:3" x14ac:dyDescent="0.2">
      <c r="B38" s="9" t="s">
        <v>312</v>
      </c>
      <c r="C38" s="14">
        <v>1</v>
      </c>
    </row>
    <row r="39" spans="2:3" x14ac:dyDescent="0.2">
      <c r="B39" s="8" t="s">
        <v>102</v>
      </c>
      <c r="C39" s="14"/>
    </row>
    <row r="40" spans="2:3" x14ac:dyDescent="0.2">
      <c r="B40" s="9" t="s">
        <v>309</v>
      </c>
      <c r="C40" s="14">
        <v>1</v>
      </c>
    </row>
    <row r="41" spans="2:3" x14ac:dyDescent="0.2">
      <c r="B41" s="9" t="s">
        <v>310</v>
      </c>
      <c r="C41" s="14">
        <v>1</v>
      </c>
    </row>
    <row r="42" spans="2:3" x14ac:dyDescent="0.2">
      <c r="B42" s="9" t="s">
        <v>311</v>
      </c>
      <c r="C42" s="14">
        <v>1</v>
      </c>
    </row>
    <row r="43" spans="2:3" x14ac:dyDescent="0.2">
      <c r="B43" s="9" t="s">
        <v>312</v>
      </c>
      <c r="C43" s="14">
        <v>1</v>
      </c>
    </row>
    <row r="44" spans="2:3" x14ac:dyDescent="0.2">
      <c r="C44"/>
    </row>
    <row r="45" spans="2:3" x14ac:dyDescent="0.2">
      <c r="C45"/>
    </row>
    <row r="46" spans="2:3" x14ac:dyDescent="0.2">
      <c r="C46"/>
    </row>
    <row r="47" spans="2:3" x14ac:dyDescent="0.2">
      <c r="C47"/>
    </row>
    <row r="48" spans="2: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B3:C28"/>
  <sheetViews>
    <sheetView showGridLines="0" tabSelected="1" workbookViewId="0">
      <selection activeCell="C12" sqref="C12"/>
    </sheetView>
  </sheetViews>
  <sheetFormatPr defaultRowHeight="14.25" x14ac:dyDescent="0.2"/>
  <sheetData>
    <row r="3" spans="2:2" ht="17.25" x14ac:dyDescent="0.4">
      <c r="B3" s="50"/>
    </row>
    <row r="4" spans="2:2" x14ac:dyDescent="0.2">
      <c r="B4" s="16"/>
    </row>
    <row r="26" spans="3:3" x14ac:dyDescent="0.2">
      <c r="C26" t="s">
        <v>0</v>
      </c>
    </row>
    <row r="28" spans="3:3" x14ac:dyDescent="0.2">
      <c r="C28" s="1" t="s">
        <v>1</v>
      </c>
    </row>
  </sheetData>
  <hyperlinks>
    <hyperlink ref="C28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8"/>
  <sheetViews>
    <sheetView zoomScale="96" zoomScaleNormal="96" workbookViewId="0">
      <selection activeCell="D20" sqref="D20"/>
    </sheetView>
  </sheetViews>
  <sheetFormatPr defaultRowHeight="14.25" x14ac:dyDescent="0.2"/>
  <cols>
    <col min="1" max="1" width="12.875" customWidth="1"/>
    <col min="2" max="2" width="12.875" style="36" customWidth="1"/>
    <col min="3" max="3" width="17.625" style="17" customWidth="1"/>
    <col min="4" max="4" width="12.875" customWidth="1"/>
    <col min="5" max="5" width="20.625" customWidth="1"/>
    <col min="6" max="6" width="28.75" customWidth="1"/>
    <col min="7" max="7" width="33.625" customWidth="1"/>
    <col min="8" max="8" width="17.125" bestFit="1" customWidth="1"/>
    <col min="9" max="9" width="25.75" bestFit="1" customWidth="1"/>
    <col min="10" max="10" width="23.875" customWidth="1"/>
    <col min="11" max="11" width="16.625" bestFit="1" customWidth="1"/>
    <col min="12" max="12" width="26.375" bestFit="1" customWidth="1"/>
    <col min="13" max="13" width="19.375" bestFit="1" customWidth="1"/>
    <col min="14" max="14" width="22.5" bestFit="1" customWidth="1"/>
  </cols>
  <sheetData>
    <row r="1" spans="1:14" x14ac:dyDescent="0.2">
      <c r="A1" s="36"/>
      <c r="C1" s="39" t="s">
        <v>322</v>
      </c>
    </row>
    <row r="2" spans="1:14" x14ac:dyDescent="0.2">
      <c r="A2" s="36"/>
      <c r="C2" s="38" t="s">
        <v>399</v>
      </c>
    </row>
    <row r="4" spans="1:14" x14ac:dyDescent="0.2">
      <c r="C4"/>
      <c r="D4" s="36"/>
      <c r="F4" s="36"/>
      <c r="H4" s="36"/>
      <c r="J4" s="36"/>
      <c r="L4" s="36"/>
      <c r="N4" s="36"/>
    </row>
    <row r="5" spans="1:14" ht="24" x14ac:dyDescent="0.55000000000000004">
      <c r="A5" t="s">
        <v>323</v>
      </c>
      <c r="B5" s="14" t="s">
        <v>326</v>
      </c>
      <c r="C5" s="17" t="s">
        <v>322</v>
      </c>
      <c r="D5" t="s">
        <v>295</v>
      </c>
      <c r="E5" t="s">
        <v>2</v>
      </c>
      <c r="F5" t="s">
        <v>286</v>
      </c>
      <c r="G5" t="s">
        <v>289</v>
      </c>
      <c r="H5" s="4" t="s">
        <v>301</v>
      </c>
      <c r="I5" s="4" t="s">
        <v>303</v>
      </c>
      <c r="J5" s="4" t="s">
        <v>302</v>
      </c>
      <c r="K5" s="4" t="s">
        <v>324</v>
      </c>
      <c r="L5" s="52" t="s">
        <v>370</v>
      </c>
      <c r="M5" t="s">
        <v>368</v>
      </c>
      <c r="N5" t="s">
        <v>369</v>
      </c>
    </row>
    <row r="6" spans="1:14" x14ac:dyDescent="0.2">
      <c r="A6" t="s">
        <v>328</v>
      </c>
      <c r="B6" s="17">
        <v>1</v>
      </c>
      <c r="C6" s="17" t="s">
        <v>385</v>
      </c>
      <c r="D6">
        <v>21</v>
      </c>
      <c r="E6" t="s">
        <v>120</v>
      </c>
      <c r="F6" t="s">
        <v>292</v>
      </c>
      <c r="G6" t="s">
        <v>117</v>
      </c>
      <c r="H6" t="s">
        <v>338</v>
      </c>
      <c r="I6" t="s">
        <v>321</v>
      </c>
      <c r="J6" t="s">
        <v>384</v>
      </c>
      <c r="K6" s="35">
        <v>43952</v>
      </c>
      <c r="L6" t="s">
        <v>383</v>
      </c>
      <c r="M6" t="s">
        <v>9</v>
      </c>
      <c r="N6" t="s">
        <v>386</v>
      </c>
    </row>
    <row r="7" spans="1:14" x14ac:dyDescent="0.2">
      <c r="A7" t="s">
        <v>328</v>
      </c>
      <c r="B7" s="17">
        <v>2</v>
      </c>
      <c r="C7" s="35" t="s">
        <v>388</v>
      </c>
      <c r="D7" s="36">
        <v>22</v>
      </c>
      <c r="E7" t="s">
        <v>121</v>
      </c>
      <c r="F7" t="s">
        <v>292</v>
      </c>
      <c r="G7" t="s">
        <v>117</v>
      </c>
      <c r="H7" t="s">
        <v>356</v>
      </c>
      <c r="I7" t="s">
        <v>321</v>
      </c>
      <c r="J7" t="s">
        <v>387</v>
      </c>
      <c r="K7" s="35">
        <v>43953</v>
      </c>
      <c r="L7" t="s">
        <v>383</v>
      </c>
      <c r="M7" t="s">
        <v>9</v>
      </c>
      <c r="N7" s="36" t="s">
        <v>389</v>
      </c>
    </row>
    <row r="8" spans="1:14" x14ac:dyDescent="0.2">
      <c r="A8" t="s">
        <v>328</v>
      </c>
      <c r="B8" s="17">
        <v>2</v>
      </c>
      <c r="C8" s="35" t="s">
        <v>388</v>
      </c>
      <c r="D8" s="36">
        <v>23</v>
      </c>
      <c r="E8" t="s">
        <v>122</v>
      </c>
      <c r="F8" t="s">
        <v>292</v>
      </c>
      <c r="G8" t="s">
        <v>117</v>
      </c>
      <c r="H8" t="s">
        <v>356</v>
      </c>
      <c r="I8" t="s">
        <v>321</v>
      </c>
      <c r="J8" t="s">
        <v>387</v>
      </c>
      <c r="K8" s="35">
        <v>43953</v>
      </c>
      <c r="L8" t="s">
        <v>383</v>
      </c>
      <c r="M8" t="s">
        <v>9</v>
      </c>
      <c r="N8" s="36" t="s">
        <v>390</v>
      </c>
    </row>
    <row r="9" spans="1:14" x14ac:dyDescent="0.2">
      <c r="A9" t="s">
        <v>367</v>
      </c>
      <c r="B9" s="17">
        <v>3</v>
      </c>
      <c r="C9" s="35" t="s">
        <v>391</v>
      </c>
      <c r="D9" s="36">
        <v>21</v>
      </c>
      <c r="E9" t="s">
        <v>120</v>
      </c>
      <c r="F9" t="s">
        <v>292</v>
      </c>
      <c r="G9" t="s">
        <v>117</v>
      </c>
      <c r="H9" t="s">
        <v>338</v>
      </c>
      <c r="I9" t="s">
        <v>321</v>
      </c>
      <c r="J9" t="s">
        <v>384</v>
      </c>
      <c r="K9" s="35">
        <v>43972</v>
      </c>
      <c r="L9" t="s">
        <v>392</v>
      </c>
      <c r="M9" t="s">
        <v>385</v>
      </c>
      <c r="N9" s="36" t="s">
        <v>386</v>
      </c>
    </row>
    <row r="10" spans="1:14" x14ac:dyDescent="0.2">
      <c r="A10" t="s">
        <v>367</v>
      </c>
      <c r="B10" s="17">
        <v>4</v>
      </c>
      <c r="C10" s="35" t="s">
        <v>393</v>
      </c>
      <c r="D10" s="36">
        <v>22</v>
      </c>
      <c r="E10" t="s">
        <v>121</v>
      </c>
      <c r="F10" t="s">
        <v>292</v>
      </c>
      <c r="G10" t="s">
        <v>117</v>
      </c>
      <c r="H10" t="s">
        <v>356</v>
      </c>
      <c r="I10" t="s">
        <v>321</v>
      </c>
      <c r="J10" t="s">
        <v>387</v>
      </c>
      <c r="K10" s="35">
        <v>43972</v>
      </c>
      <c r="L10" t="s">
        <v>392</v>
      </c>
      <c r="M10" t="s">
        <v>388</v>
      </c>
      <c r="N10" s="36" t="s">
        <v>389</v>
      </c>
    </row>
    <row r="11" spans="1:14" x14ac:dyDescent="0.2">
      <c r="A11" t="s">
        <v>367</v>
      </c>
      <c r="B11" s="17">
        <v>4</v>
      </c>
      <c r="C11" s="35" t="s">
        <v>393</v>
      </c>
      <c r="D11" s="36">
        <v>23</v>
      </c>
      <c r="E11" t="s">
        <v>122</v>
      </c>
      <c r="F11" t="s">
        <v>292</v>
      </c>
      <c r="G11" t="s">
        <v>117</v>
      </c>
      <c r="H11" t="s">
        <v>356</v>
      </c>
      <c r="I11" t="s">
        <v>321</v>
      </c>
      <c r="J11" t="s">
        <v>387</v>
      </c>
      <c r="K11" s="35">
        <v>43972</v>
      </c>
      <c r="L11" t="s">
        <v>392</v>
      </c>
      <c r="M11" t="s">
        <v>388</v>
      </c>
      <c r="N11" s="36" t="s">
        <v>390</v>
      </c>
    </row>
    <row r="12" spans="1:14" x14ac:dyDescent="0.2">
      <c r="A12" t="s">
        <v>328</v>
      </c>
      <c r="B12" s="17">
        <v>5</v>
      </c>
      <c r="C12" s="35" t="s">
        <v>395</v>
      </c>
      <c r="D12" s="36">
        <v>21</v>
      </c>
      <c r="E12" t="s">
        <v>120</v>
      </c>
      <c r="F12" t="s">
        <v>292</v>
      </c>
      <c r="G12" t="s">
        <v>117</v>
      </c>
      <c r="H12" t="s">
        <v>336</v>
      </c>
      <c r="I12" t="s">
        <v>321</v>
      </c>
      <c r="J12" t="s">
        <v>394</v>
      </c>
      <c r="K12" s="35">
        <v>43962</v>
      </c>
      <c r="L12" t="s">
        <v>383</v>
      </c>
      <c r="M12" t="s">
        <v>9</v>
      </c>
      <c r="N12" s="36" t="s">
        <v>396</v>
      </c>
    </row>
    <row r="13" spans="1:14" x14ac:dyDescent="0.2">
      <c r="A13" t="s">
        <v>367</v>
      </c>
      <c r="B13" s="17">
        <v>6</v>
      </c>
      <c r="C13" s="35" t="s">
        <v>397</v>
      </c>
      <c r="D13" s="36">
        <v>21</v>
      </c>
      <c r="E13" t="s">
        <v>120</v>
      </c>
      <c r="F13" t="s">
        <v>292</v>
      </c>
      <c r="G13" t="s">
        <v>117</v>
      </c>
      <c r="H13" t="s">
        <v>336</v>
      </c>
      <c r="I13" t="s">
        <v>321</v>
      </c>
      <c r="J13" t="s">
        <v>394</v>
      </c>
      <c r="K13" s="35">
        <v>43972</v>
      </c>
      <c r="L13" t="s">
        <v>392</v>
      </c>
      <c r="M13" t="s">
        <v>395</v>
      </c>
      <c r="N13" s="36" t="s">
        <v>396</v>
      </c>
    </row>
    <row r="14" spans="1:14" x14ac:dyDescent="0.2">
      <c r="A14" t="s">
        <v>328</v>
      </c>
      <c r="B14" s="17">
        <v>7</v>
      </c>
      <c r="C14" s="35" t="s">
        <v>399</v>
      </c>
      <c r="D14" s="36">
        <v>35</v>
      </c>
      <c r="E14" t="s">
        <v>211</v>
      </c>
      <c r="F14" t="s">
        <v>117</v>
      </c>
      <c r="G14" t="s">
        <v>117</v>
      </c>
      <c r="H14" t="s">
        <v>356</v>
      </c>
      <c r="I14" t="s">
        <v>321</v>
      </c>
      <c r="J14" t="s">
        <v>398</v>
      </c>
      <c r="K14" s="35">
        <v>42138</v>
      </c>
      <c r="L14" t="s">
        <v>383</v>
      </c>
      <c r="M14" t="s">
        <v>9</v>
      </c>
      <c r="N14" s="36" t="s">
        <v>400</v>
      </c>
    </row>
    <row r="15" spans="1:14" x14ac:dyDescent="0.2">
      <c r="A15" t="s">
        <v>328</v>
      </c>
      <c r="B15" s="17">
        <v>7</v>
      </c>
      <c r="C15" s="35" t="s">
        <v>399</v>
      </c>
      <c r="D15" s="36">
        <v>36</v>
      </c>
      <c r="E15" t="s">
        <v>213</v>
      </c>
      <c r="F15" t="s">
        <v>117</v>
      </c>
      <c r="G15" t="s">
        <v>117</v>
      </c>
      <c r="H15" t="s">
        <v>356</v>
      </c>
      <c r="I15" t="s">
        <v>321</v>
      </c>
      <c r="J15" t="s">
        <v>398</v>
      </c>
      <c r="K15" s="35">
        <v>42138</v>
      </c>
      <c r="L15" t="s">
        <v>383</v>
      </c>
      <c r="M15" t="s">
        <v>9</v>
      </c>
      <c r="N15" s="36" t="s">
        <v>401</v>
      </c>
    </row>
    <row r="16" spans="1:14" x14ac:dyDescent="0.2">
      <c r="A16" t="s">
        <v>328</v>
      </c>
      <c r="B16" s="17">
        <v>7</v>
      </c>
      <c r="C16" s="35" t="s">
        <v>399</v>
      </c>
      <c r="D16" s="36">
        <v>41</v>
      </c>
      <c r="E16" t="s">
        <v>218</v>
      </c>
      <c r="F16" t="s">
        <v>117</v>
      </c>
      <c r="G16" t="s">
        <v>117</v>
      </c>
      <c r="H16" t="s">
        <v>356</v>
      </c>
      <c r="I16" t="s">
        <v>321</v>
      </c>
      <c r="J16" t="s">
        <v>398</v>
      </c>
      <c r="K16" s="35">
        <v>42138</v>
      </c>
      <c r="L16" t="s">
        <v>383</v>
      </c>
      <c r="M16" t="s">
        <v>9</v>
      </c>
      <c r="N16" s="36" t="s">
        <v>402</v>
      </c>
    </row>
    <row r="17" spans="1:14" x14ac:dyDescent="0.2">
      <c r="A17" t="s">
        <v>367</v>
      </c>
      <c r="B17" s="17">
        <v>8</v>
      </c>
      <c r="C17" s="35" t="s">
        <v>403</v>
      </c>
      <c r="D17" s="36">
        <v>35</v>
      </c>
      <c r="E17" t="s">
        <v>211</v>
      </c>
      <c r="F17" t="s">
        <v>117</v>
      </c>
      <c r="G17" t="s">
        <v>117</v>
      </c>
      <c r="H17" t="s">
        <v>356</v>
      </c>
      <c r="I17" t="s">
        <v>321</v>
      </c>
      <c r="J17" t="s">
        <v>398</v>
      </c>
      <c r="K17" s="35">
        <v>43972</v>
      </c>
      <c r="L17" t="s">
        <v>392</v>
      </c>
      <c r="M17" t="s">
        <v>399</v>
      </c>
      <c r="N17" s="36" t="s">
        <v>400</v>
      </c>
    </row>
    <row r="18" spans="1:14" x14ac:dyDescent="0.2">
      <c r="A18" t="s">
        <v>367</v>
      </c>
      <c r="B18" s="17">
        <v>8</v>
      </c>
      <c r="C18" s="35" t="s">
        <v>403</v>
      </c>
      <c r="D18" s="36">
        <v>36</v>
      </c>
      <c r="E18" t="s">
        <v>213</v>
      </c>
      <c r="F18" t="s">
        <v>117</v>
      </c>
      <c r="G18" t="s">
        <v>117</v>
      </c>
      <c r="H18" t="s">
        <v>356</v>
      </c>
      <c r="I18" t="s">
        <v>321</v>
      </c>
      <c r="J18" t="s">
        <v>398</v>
      </c>
      <c r="K18" s="35">
        <v>43972</v>
      </c>
      <c r="L18" t="s">
        <v>392</v>
      </c>
      <c r="M18" t="s">
        <v>399</v>
      </c>
      <c r="N18" s="36" t="s">
        <v>401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2144"/>
  <sheetViews>
    <sheetView zoomScale="106" zoomScaleNormal="106" workbookViewId="0">
      <selection activeCell="M1" sqref="M1:M2"/>
    </sheetView>
  </sheetViews>
  <sheetFormatPr defaultRowHeight="14.25" x14ac:dyDescent="0.2"/>
  <cols>
    <col min="2" max="2" width="18" bestFit="1" customWidth="1"/>
    <col min="3" max="3" width="12.25" style="68" customWidth="1"/>
    <col min="4" max="4" width="17.125" customWidth="1"/>
    <col min="5" max="5" width="15" style="15" customWidth="1"/>
    <col min="6" max="6" width="22.5" style="15" customWidth="1"/>
    <col min="7" max="7" width="41.375" bestFit="1" customWidth="1"/>
    <col min="8" max="8" width="51.25" bestFit="1" customWidth="1"/>
    <col min="9" max="9" width="22" customWidth="1"/>
    <col min="10" max="10" width="25.75" bestFit="1" customWidth="1"/>
    <col min="11" max="11" width="14" bestFit="1" customWidth="1"/>
    <col min="12" max="12" width="19.375" style="67" customWidth="1"/>
    <col min="13" max="13" width="21.75" bestFit="1" customWidth="1"/>
    <col min="14" max="14" width="17.5" bestFit="1" customWidth="1"/>
    <col min="15" max="15" width="24" customWidth="1"/>
    <col min="16" max="26" width="2.875" customWidth="1"/>
  </cols>
  <sheetData>
    <row r="1" spans="1:15" ht="24.75" customHeight="1" x14ac:dyDescent="0.55000000000000004">
      <c r="A1" s="53" t="s">
        <v>325</v>
      </c>
      <c r="B1" s="59" t="s">
        <v>323</v>
      </c>
      <c r="C1" s="60" t="s">
        <v>326</v>
      </c>
      <c r="D1" s="61" t="s">
        <v>322</v>
      </c>
      <c r="E1" s="62" t="s">
        <v>295</v>
      </c>
      <c r="F1" s="62" t="s">
        <v>2</v>
      </c>
      <c r="G1" s="62" t="s">
        <v>286</v>
      </c>
      <c r="H1" s="62" t="s">
        <v>289</v>
      </c>
      <c r="I1" s="63" t="s">
        <v>301</v>
      </c>
      <c r="J1" s="63" t="s">
        <v>303</v>
      </c>
      <c r="K1" s="63" t="s">
        <v>302</v>
      </c>
      <c r="L1" s="63" t="s">
        <v>324</v>
      </c>
      <c r="M1" s="64" t="s">
        <v>370</v>
      </c>
      <c r="N1" s="62" t="s">
        <v>368</v>
      </c>
      <c r="O1" s="65" t="s">
        <v>369</v>
      </c>
    </row>
    <row r="2" spans="1:15" x14ac:dyDescent="0.2">
      <c r="A2">
        <f>ROW()-1</f>
        <v>1</v>
      </c>
      <c r="B2" s="57" t="s">
        <v>367</v>
      </c>
      <c r="C2" s="66">
        <v>9</v>
      </c>
      <c r="D2" s="57" t="s">
        <v>404</v>
      </c>
      <c r="E2" s="69">
        <v>41</v>
      </c>
      <c r="F2" s="69" t="s">
        <v>218</v>
      </c>
      <c r="G2" s="57" t="s">
        <v>117</v>
      </c>
      <c r="H2" s="57" t="s">
        <v>117</v>
      </c>
      <c r="I2" s="57" t="str">
        <f>returnSlip1!B2</f>
        <v>นายศุภศิลป์  ฉัตรมณีเวช</v>
      </c>
      <c r="J2" s="57" t="str">
        <f>returnSlip1!C2</f>
        <v>สังกัด หปธ-ย. / กสช-ย. / อชก.</v>
      </c>
      <c r="K2" s="72" t="str">
        <f>returnSlip1!B3</f>
        <v>RRRRRRRRRRRRRRR</v>
      </c>
      <c r="L2" s="70">
        <f ca="1">returnSlip1!B4</f>
        <v>43972</v>
      </c>
      <c r="M2" s="57" t="s">
        <v>392</v>
      </c>
      <c r="N2" s="57" t="s">
        <v>399</v>
      </c>
      <c r="O2" s="57" t="s">
        <v>402</v>
      </c>
    </row>
    <row r="3" spans="1:15" x14ac:dyDescent="0.2">
      <c r="B3" s="57"/>
      <c r="C3" s="66"/>
      <c r="D3" s="57"/>
      <c r="E3" s="69"/>
      <c r="F3" s="69"/>
      <c r="G3" s="57"/>
      <c r="H3" s="57"/>
      <c r="I3" s="57"/>
      <c r="J3" s="57"/>
      <c r="K3" s="72"/>
      <c r="L3" s="70"/>
      <c r="M3" s="57"/>
      <c r="N3" s="57"/>
      <c r="O3" s="57"/>
    </row>
    <row r="4" spans="1:15" x14ac:dyDescent="0.2">
      <c r="B4" s="57"/>
      <c r="C4" s="66"/>
      <c r="D4" s="57"/>
      <c r="E4" s="69"/>
      <c r="F4" s="69"/>
      <c r="G4" s="57"/>
      <c r="H4" s="57"/>
      <c r="I4" s="57"/>
      <c r="J4" s="57"/>
      <c r="K4" s="57"/>
      <c r="L4" s="70"/>
      <c r="M4" s="57"/>
      <c r="N4" s="57"/>
      <c r="O4" s="57"/>
    </row>
    <row r="5" spans="1:15" x14ac:dyDescent="0.2">
      <c r="B5" s="57"/>
      <c r="C5" s="66"/>
      <c r="D5" s="57"/>
      <c r="E5" s="69"/>
      <c r="F5" s="69"/>
      <c r="G5" s="57"/>
      <c r="H5" s="57"/>
      <c r="I5" s="57"/>
      <c r="J5" s="57"/>
      <c r="K5" s="57"/>
      <c r="L5" s="70"/>
      <c r="M5" s="57"/>
      <c r="N5" s="57"/>
      <c r="O5" s="57"/>
    </row>
    <row r="6" spans="1:15" x14ac:dyDescent="0.2">
      <c r="B6" s="57"/>
      <c r="C6" s="66"/>
      <c r="D6" s="57"/>
      <c r="E6" s="69"/>
      <c r="F6" s="69"/>
      <c r="G6" s="57"/>
      <c r="H6" s="57"/>
      <c r="I6" s="57"/>
      <c r="J6" s="57"/>
      <c r="K6" s="57"/>
      <c r="L6" s="70"/>
      <c r="M6" s="57"/>
      <c r="N6" s="57"/>
      <c r="O6" s="57"/>
    </row>
    <row r="7" spans="1:15" x14ac:dyDescent="0.2">
      <c r="B7" s="57"/>
      <c r="C7" s="66"/>
      <c r="D7" s="57"/>
      <c r="E7" s="69"/>
      <c r="F7" s="69"/>
      <c r="G7" s="57"/>
      <c r="H7" s="57"/>
      <c r="I7" s="57"/>
      <c r="J7" s="57"/>
      <c r="K7" s="57"/>
      <c r="L7" s="70"/>
      <c r="M7" s="57"/>
      <c r="N7" s="57"/>
      <c r="O7" s="57"/>
    </row>
    <row r="8" spans="1:15" x14ac:dyDescent="0.2">
      <c r="B8" s="57"/>
      <c r="C8" s="66"/>
      <c r="D8" s="57"/>
      <c r="E8" s="69"/>
      <c r="F8" s="69"/>
      <c r="G8" s="57"/>
      <c r="H8" s="57"/>
      <c r="I8" s="57"/>
      <c r="J8" s="57"/>
      <c r="K8" s="57"/>
      <c r="L8" s="70"/>
      <c r="M8" s="57"/>
      <c r="N8" s="57"/>
      <c r="O8" s="57"/>
    </row>
    <row r="9" spans="1:15" x14ac:dyDescent="0.2">
      <c r="B9" s="57"/>
      <c r="C9" s="66"/>
      <c r="D9" s="57"/>
      <c r="E9" s="69"/>
      <c r="F9" s="69"/>
      <c r="G9" s="57"/>
      <c r="H9" s="57"/>
      <c r="I9" s="57"/>
      <c r="J9" s="57"/>
      <c r="K9" s="57"/>
      <c r="L9" s="70"/>
      <c r="M9" s="57"/>
      <c r="N9" s="57"/>
      <c r="O9" s="57"/>
    </row>
    <row r="10" spans="1:15" x14ac:dyDescent="0.2">
      <c r="C10" s="17"/>
    </row>
    <row r="11" spans="1:15" x14ac:dyDescent="0.2">
      <c r="C11" s="17"/>
    </row>
    <row r="12" spans="1:15" x14ac:dyDescent="0.2">
      <c r="C12" s="17"/>
    </row>
    <row r="13" spans="1:15" x14ac:dyDescent="0.2">
      <c r="C13" s="17"/>
    </row>
    <row r="14" spans="1:15" x14ac:dyDescent="0.2">
      <c r="C14" s="17"/>
    </row>
    <row r="15" spans="1:15" x14ac:dyDescent="0.2">
      <c r="C15" s="17"/>
    </row>
    <row r="16" spans="1:15" x14ac:dyDescent="0.2">
      <c r="C16" s="17"/>
    </row>
    <row r="17" spans="3:3" x14ac:dyDescent="0.2">
      <c r="C17" s="17"/>
    </row>
    <row r="18" spans="3:3" x14ac:dyDescent="0.2">
      <c r="C18" s="17"/>
    </row>
    <row r="19" spans="3:3" x14ac:dyDescent="0.2">
      <c r="C19" s="17"/>
    </row>
    <row r="20" spans="3:3" x14ac:dyDescent="0.2">
      <c r="C20" s="17"/>
    </row>
    <row r="21" spans="3:3" x14ac:dyDescent="0.2">
      <c r="C21" s="17"/>
    </row>
    <row r="22" spans="3:3" x14ac:dyDescent="0.2">
      <c r="C22" s="17"/>
    </row>
    <row r="23" spans="3:3" x14ac:dyDescent="0.2">
      <c r="C23" s="17"/>
    </row>
    <row r="24" spans="3:3" x14ac:dyDescent="0.2">
      <c r="C24" s="17"/>
    </row>
    <row r="25" spans="3:3" x14ac:dyDescent="0.2">
      <c r="C25" s="17"/>
    </row>
    <row r="26" spans="3:3" x14ac:dyDescent="0.2">
      <c r="C26" s="17"/>
    </row>
    <row r="27" spans="3:3" x14ac:dyDescent="0.2">
      <c r="C27" s="17"/>
    </row>
    <row r="28" spans="3:3" x14ac:dyDescent="0.2">
      <c r="C28" s="17"/>
    </row>
    <row r="29" spans="3:3" x14ac:dyDescent="0.2">
      <c r="C29" s="17"/>
    </row>
    <row r="30" spans="3:3" x14ac:dyDescent="0.2">
      <c r="C30" s="17"/>
    </row>
    <row r="31" spans="3:3" x14ac:dyDescent="0.2">
      <c r="C31" s="17"/>
    </row>
    <row r="32" spans="3:3" x14ac:dyDescent="0.2">
      <c r="C32" s="17"/>
    </row>
    <row r="33" spans="3:3" x14ac:dyDescent="0.2">
      <c r="C33" s="17"/>
    </row>
    <row r="34" spans="3:3" x14ac:dyDescent="0.2">
      <c r="C34" s="17"/>
    </row>
    <row r="35" spans="3:3" x14ac:dyDescent="0.2">
      <c r="C35" s="17"/>
    </row>
    <row r="36" spans="3:3" x14ac:dyDescent="0.2">
      <c r="C36" s="17"/>
    </row>
    <row r="37" spans="3:3" x14ac:dyDescent="0.2">
      <c r="C37" s="17"/>
    </row>
    <row r="38" spans="3:3" x14ac:dyDescent="0.2">
      <c r="C38" s="17"/>
    </row>
    <row r="39" spans="3:3" x14ac:dyDescent="0.2">
      <c r="C39" s="17"/>
    </row>
    <row r="40" spans="3:3" x14ac:dyDescent="0.2">
      <c r="C40" s="17"/>
    </row>
    <row r="41" spans="3:3" x14ac:dyDescent="0.2">
      <c r="C41" s="17"/>
    </row>
    <row r="42" spans="3:3" x14ac:dyDescent="0.2">
      <c r="C42" s="17"/>
    </row>
    <row r="43" spans="3:3" x14ac:dyDescent="0.2">
      <c r="C43" s="17"/>
    </row>
    <row r="44" spans="3:3" x14ac:dyDescent="0.2">
      <c r="C44" s="17"/>
    </row>
    <row r="45" spans="3:3" x14ac:dyDescent="0.2">
      <c r="C45" s="17"/>
    </row>
    <row r="46" spans="3:3" x14ac:dyDescent="0.2">
      <c r="C46" s="17"/>
    </row>
    <row r="47" spans="3:3" x14ac:dyDescent="0.2">
      <c r="C47" s="17"/>
    </row>
    <row r="48" spans="3:3" x14ac:dyDescent="0.2">
      <c r="C48" s="17"/>
    </row>
    <row r="49" spans="3:3" x14ac:dyDescent="0.2">
      <c r="C49" s="17"/>
    </row>
    <row r="50" spans="3:3" x14ac:dyDescent="0.2">
      <c r="C50" s="17"/>
    </row>
    <row r="51" spans="3:3" x14ac:dyDescent="0.2">
      <c r="C51" s="17"/>
    </row>
    <row r="52" spans="3:3" x14ac:dyDescent="0.2">
      <c r="C52" s="17"/>
    </row>
    <row r="53" spans="3:3" x14ac:dyDescent="0.2">
      <c r="C53" s="17"/>
    </row>
    <row r="54" spans="3:3" x14ac:dyDescent="0.2">
      <c r="C54" s="17"/>
    </row>
    <row r="55" spans="3:3" x14ac:dyDescent="0.2">
      <c r="C55" s="17"/>
    </row>
    <row r="56" spans="3:3" x14ac:dyDescent="0.2">
      <c r="C56" s="17"/>
    </row>
    <row r="57" spans="3:3" x14ac:dyDescent="0.2">
      <c r="C57" s="17"/>
    </row>
    <row r="58" spans="3:3" x14ac:dyDescent="0.2">
      <c r="C58" s="17"/>
    </row>
    <row r="59" spans="3:3" x14ac:dyDescent="0.2">
      <c r="C59" s="17"/>
    </row>
    <row r="60" spans="3:3" x14ac:dyDescent="0.2">
      <c r="C60" s="17"/>
    </row>
    <row r="61" spans="3:3" x14ac:dyDescent="0.2">
      <c r="C61" s="17"/>
    </row>
    <row r="62" spans="3:3" x14ac:dyDescent="0.2">
      <c r="C62" s="17"/>
    </row>
    <row r="63" spans="3:3" x14ac:dyDescent="0.2">
      <c r="C63" s="17"/>
    </row>
    <row r="64" spans="3:3" x14ac:dyDescent="0.2">
      <c r="C64" s="17"/>
    </row>
    <row r="65" spans="3:3" x14ac:dyDescent="0.2">
      <c r="C65" s="17"/>
    </row>
    <row r="66" spans="3:3" x14ac:dyDescent="0.2">
      <c r="C66" s="17"/>
    </row>
    <row r="67" spans="3:3" x14ac:dyDescent="0.2">
      <c r="C67" s="17"/>
    </row>
    <row r="68" spans="3:3" x14ac:dyDescent="0.2">
      <c r="C68" s="17"/>
    </row>
    <row r="69" spans="3:3" x14ac:dyDescent="0.2">
      <c r="C69" s="17"/>
    </row>
    <row r="70" spans="3:3" x14ac:dyDescent="0.2">
      <c r="C70" s="17"/>
    </row>
    <row r="71" spans="3:3" x14ac:dyDescent="0.2">
      <c r="C71" s="17"/>
    </row>
    <row r="72" spans="3:3" x14ac:dyDescent="0.2">
      <c r="C72" s="17"/>
    </row>
    <row r="73" spans="3:3" x14ac:dyDescent="0.2">
      <c r="C73" s="17"/>
    </row>
    <row r="74" spans="3:3" x14ac:dyDescent="0.2">
      <c r="C74" s="17"/>
    </row>
    <row r="75" spans="3:3" x14ac:dyDescent="0.2">
      <c r="C75" s="17"/>
    </row>
    <row r="76" spans="3:3" x14ac:dyDescent="0.2">
      <c r="C76" s="17"/>
    </row>
    <row r="77" spans="3:3" x14ac:dyDescent="0.2">
      <c r="C77" s="17"/>
    </row>
    <row r="78" spans="3:3" x14ac:dyDescent="0.2">
      <c r="C78" s="17"/>
    </row>
    <row r="79" spans="3:3" x14ac:dyDescent="0.2">
      <c r="C79" s="17"/>
    </row>
    <row r="80" spans="3:3" x14ac:dyDescent="0.2">
      <c r="C80" s="17"/>
    </row>
    <row r="81" spans="3:3" x14ac:dyDescent="0.2">
      <c r="C81" s="17"/>
    </row>
    <row r="82" spans="3:3" x14ac:dyDescent="0.2">
      <c r="C82" s="17"/>
    </row>
    <row r="83" spans="3:3" x14ac:dyDescent="0.2">
      <c r="C83" s="17"/>
    </row>
    <row r="84" spans="3:3" x14ac:dyDescent="0.2">
      <c r="C84" s="17"/>
    </row>
    <row r="85" spans="3:3" x14ac:dyDescent="0.2">
      <c r="C85" s="17"/>
    </row>
    <row r="86" spans="3:3" x14ac:dyDescent="0.2">
      <c r="C86" s="17"/>
    </row>
    <row r="87" spans="3:3" x14ac:dyDescent="0.2">
      <c r="C87" s="17"/>
    </row>
    <row r="88" spans="3:3" x14ac:dyDescent="0.2">
      <c r="C88" s="17"/>
    </row>
    <row r="89" spans="3:3" x14ac:dyDescent="0.2">
      <c r="C89" s="17"/>
    </row>
    <row r="90" spans="3:3" x14ac:dyDescent="0.2">
      <c r="C90" s="17"/>
    </row>
    <row r="91" spans="3:3" x14ac:dyDescent="0.2">
      <c r="C91" s="17"/>
    </row>
    <row r="92" spans="3:3" x14ac:dyDescent="0.2">
      <c r="C92" s="17"/>
    </row>
    <row r="93" spans="3:3" x14ac:dyDescent="0.2">
      <c r="C93" s="17"/>
    </row>
    <row r="94" spans="3:3" x14ac:dyDescent="0.2">
      <c r="C94" s="17"/>
    </row>
    <row r="95" spans="3:3" x14ac:dyDescent="0.2">
      <c r="C95" s="17"/>
    </row>
    <row r="96" spans="3:3" x14ac:dyDescent="0.2">
      <c r="C96" s="17"/>
    </row>
    <row r="97" spans="3:3" x14ac:dyDescent="0.2">
      <c r="C97" s="17"/>
    </row>
    <row r="98" spans="3:3" x14ac:dyDescent="0.2">
      <c r="C98" s="17"/>
    </row>
    <row r="99" spans="3:3" x14ac:dyDescent="0.2">
      <c r="C99" s="17"/>
    </row>
    <row r="100" spans="3:3" x14ac:dyDescent="0.2">
      <c r="C100" s="17"/>
    </row>
    <row r="101" spans="3:3" x14ac:dyDescent="0.2">
      <c r="C101" s="17"/>
    </row>
    <row r="102" spans="3:3" x14ac:dyDescent="0.2">
      <c r="C102" s="17"/>
    </row>
    <row r="103" spans="3:3" x14ac:dyDescent="0.2">
      <c r="C103" s="17"/>
    </row>
    <row r="104" spans="3:3" x14ac:dyDescent="0.2">
      <c r="C104" s="17"/>
    </row>
    <row r="105" spans="3:3" x14ac:dyDescent="0.2">
      <c r="C105" s="17"/>
    </row>
    <row r="106" spans="3:3" x14ac:dyDescent="0.2">
      <c r="C106" s="17"/>
    </row>
    <row r="107" spans="3:3" x14ac:dyDescent="0.2">
      <c r="C107" s="17"/>
    </row>
    <row r="108" spans="3:3" x14ac:dyDescent="0.2">
      <c r="C108" s="17"/>
    </row>
    <row r="109" spans="3:3" x14ac:dyDescent="0.2">
      <c r="C109" s="17"/>
    </row>
    <row r="110" spans="3:3" x14ac:dyDescent="0.2">
      <c r="C110" s="17"/>
    </row>
    <row r="111" spans="3:3" x14ac:dyDescent="0.2">
      <c r="C111" s="17"/>
    </row>
    <row r="112" spans="3:3" x14ac:dyDescent="0.2">
      <c r="C112" s="17"/>
    </row>
    <row r="113" spans="3:3" x14ac:dyDescent="0.2">
      <c r="C113" s="17"/>
    </row>
    <row r="114" spans="3:3" x14ac:dyDescent="0.2">
      <c r="C114" s="17"/>
    </row>
    <row r="115" spans="3:3" x14ac:dyDescent="0.2">
      <c r="C115" s="17"/>
    </row>
    <row r="116" spans="3:3" x14ac:dyDescent="0.2">
      <c r="C116" s="17"/>
    </row>
    <row r="117" spans="3:3" x14ac:dyDescent="0.2">
      <c r="C117" s="17"/>
    </row>
    <row r="118" spans="3:3" x14ac:dyDescent="0.2">
      <c r="C118" s="17"/>
    </row>
    <row r="119" spans="3:3" x14ac:dyDescent="0.2">
      <c r="C119" s="17"/>
    </row>
    <row r="120" spans="3:3" x14ac:dyDescent="0.2">
      <c r="C120" s="17"/>
    </row>
    <row r="121" spans="3:3" x14ac:dyDescent="0.2">
      <c r="C121" s="17"/>
    </row>
    <row r="122" spans="3:3" x14ac:dyDescent="0.2">
      <c r="C122" s="17"/>
    </row>
    <row r="123" spans="3:3" x14ac:dyDescent="0.2">
      <c r="C123" s="17"/>
    </row>
    <row r="124" spans="3:3" x14ac:dyDescent="0.2">
      <c r="C124" s="17"/>
    </row>
    <row r="125" spans="3:3" x14ac:dyDescent="0.2">
      <c r="C125" s="17"/>
    </row>
    <row r="126" spans="3:3" x14ac:dyDescent="0.2">
      <c r="C126" s="17"/>
    </row>
    <row r="127" spans="3:3" x14ac:dyDescent="0.2">
      <c r="C127" s="17"/>
    </row>
    <row r="128" spans="3:3" x14ac:dyDescent="0.2">
      <c r="C128" s="17"/>
    </row>
    <row r="129" spans="3:3" x14ac:dyDescent="0.2">
      <c r="C129" s="17"/>
    </row>
    <row r="130" spans="3:3" x14ac:dyDescent="0.2">
      <c r="C130" s="17"/>
    </row>
    <row r="131" spans="3:3" x14ac:dyDescent="0.2">
      <c r="C131" s="17"/>
    </row>
    <row r="132" spans="3:3" x14ac:dyDescent="0.2">
      <c r="C132" s="17"/>
    </row>
    <row r="133" spans="3:3" x14ac:dyDescent="0.2">
      <c r="C133" s="17"/>
    </row>
    <row r="134" spans="3:3" x14ac:dyDescent="0.2">
      <c r="C134" s="17"/>
    </row>
    <row r="135" spans="3:3" x14ac:dyDescent="0.2">
      <c r="C135" s="17"/>
    </row>
    <row r="136" spans="3:3" x14ac:dyDescent="0.2">
      <c r="C136" s="17"/>
    </row>
    <row r="137" spans="3:3" x14ac:dyDescent="0.2">
      <c r="C137" s="17"/>
    </row>
    <row r="138" spans="3:3" x14ac:dyDescent="0.2">
      <c r="C138" s="17"/>
    </row>
    <row r="139" spans="3:3" x14ac:dyDescent="0.2">
      <c r="C139" s="17"/>
    </row>
    <row r="140" spans="3:3" x14ac:dyDescent="0.2">
      <c r="C140" s="17"/>
    </row>
    <row r="141" spans="3:3" x14ac:dyDescent="0.2">
      <c r="C141" s="17"/>
    </row>
    <row r="142" spans="3:3" x14ac:dyDescent="0.2">
      <c r="C142" s="17"/>
    </row>
    <row r="143" spans="3:3" x14ac:dyDescent="0.2">
      <c r="C143" s="17"/>
    </row>
    <row r="144" spans="3:3" x14ac:dyDescent="0.2">
      <c r="C144" s="17"/>
    </row>
    <row r="145" spans="3:3" x14ac:dyDescent="0.2">
      <c r="C145" s="17"/>
    </row>
    <row r="146" spans="3:3" x14ac:dyDescent="0.2">
      <c r="C146" s="17"/>
    </row>
    <row r="147" spans="3:3" x14ac:dyDescent="0.2">
      <c r="C147" s="17"/>
    </row>
    <row r="148" spans="3:3" x14ac:dyDescent="0.2">
      <c r="C148" s="17"/>
    </row>
    <row r="149" spans="3:3" x14ac:dyDescent="0.2">
      <c r="C149" s="17"/>
    </row>
    <row r="150" spans="3:3" x14ac:dyDescent="0.2">
      <c r="C150" s="17"/>
    </row>
    <row r="151" spans="3:3" x14ac:dyDescent="0.2">
      <c r="C151" s="17"/>
    </row>
    <row r="152" spans="3:3" x14ac:dyDescent="0.2">
      <c r="C152" s="17"/>
    </row>
    <row r="153" spans="3:3" x14ac:dyDescent="0.2">
      <c r="C153" s="17"/>
    </row>
    <row r="154" spans="3:3" x14ac:dyDescent="0.2">
      <c r="C154" s="17"/>
    </row>
    <row r="155" spans="3:3" x14ac:dyDescent="0.2">
      <c r="C155" s="17"/>
    </row>
    <row r="156" spans="3:3" x14ac:dyDescent="0.2">
      <c r="C156" s="17"/>
    </row>
    <row r="157" spans="3:3" x14ac:dyDescent="0.2">
      <c r="C157" s="17"/>
    </row>
    <row r="158" spans="3:3" x14ac:dyDescent="0.2">
      <c r="C158" s="17"/>
    </row>
    <row r="159" spans="3:3" x14ac:dyDescent="0.2">
      <c r="C159" s="17"/>
    </row>
    <row r="160" spans="3:3" x14ac:dyDescent="0.2">
      <c r="C160" s="17"/>
    </row>
    <row r="161" spans="3:3" x14ac:dyDescent="0.2">
      <c r="C161" s="17"/>
    </row>
    <row r="162" spans="3:3" x14ac:dyDescent="0.2">
      <c r="C162" s="17"/>
    </row>
    <row r="163" spans="3:3" x14ac:dyDescent="0.2">
      <c r="C163" s="17"/>
    </row>
    <row r="164" spans="3:3" x14ac:dyDescent="0.2">
      <c r="C164" s="17"/>
    </row>
    <row r="165" spans="3:3" x14ac:dyDescent="0.2">
      <c r="C165" s="17"/>
    </row>
    <row r="166" spans="3:3" x14ac:dyDescent="0.2">
      <c r="C166" s="17"/>
    </row>
    <row r="167" spans="3:3" x14ac:dyDescent="0.2">
      <c r="C167" s="17"/>
    </row>
    <row r="168" spans="3:3" x14ac:dyDescent="0.2">
      <c r="C168" s="17"/>
    </row>
    <row r="169" spans="3:3" x14ac:dyDescent="0.2">
      <c r="C169" s="17"/>
    </row>
    <row r="170" spans="3:3" x14ac:dyDescent="0.2">
      <c r="C170" s="17"/>
    </row>
    <row r="171" spans="3:3" x14ac:dyDescent="0.2">
      <c r="C171" s="17"/>
    </row>
    <row r="172" spans="3:3" x14ac:dyDescent="0.2">
      <c r="C172" s="17"/>
    </row>
    <row r="173" spans="3:3" x14ac:dyDescent="0.2">
      <c r="C173" s="17"/>
    </row>
    <row r="174" spans="3:3" x14ac:dyDescent="0.2">
      <c r="C174" s="17"/>
    </row>
    <row r="175" spans="3:3" x14ac:dyDescent="0.2">
      <c r="C175" s="17"/>
    </row>
    <row r="176" spans="3:3" x14ac:dyDescent="0.2">
      <c r="C176" s="17"/>
    </row>
    <row r="177" spans="3:3" x14ac:dyDescent="0.2">
      <c r="C177" s="17"/>
    </row>
    <row r="178" spans="3:3" x14ac:dyDescent="0.2">
      <c r="C178" s="17"/>
    </row>
    <row r="179" spans="3:3" x14ac:dyDescent="0.2">
      <c r="C179" s="17"/>
    </row>
    <row r="180" spans="3:3" x14ac:dyDescent="0.2">
      <c r="C180" s="17"/>
    </row>
    <row r="181" spans="3:3" x14ac:dyDescent="0.2">
      <c r="C181" s="17"/>
    </row>
    <row r="182" spans="3:3" x14ac:dyDescent="0.2">
      <c r="C182" s="17"/>
    </row>
    <row r="183" spans="3:3" x14ac:dyDescent="0.2">
      <c r="C183" s="17"/>
    </row>
    <row r="184" spans="3:3" x14ac:dyDescent="0.2">
      <c r="C184" s="17"/>
    </row>
    <row r="185" spans="3:3" x14ac:dyDescent="0.2">
      <c r="C185" s="17"/>
    </row>
    <row r="186" spans="3:3" x14ac:dyDescent="0.2">
      <c r="C186" s="17"/>
    </row>
    <row r="187" spans="3:3" x14ac:dyDescent="0.2">
      <c r="C187" s="17"/>
    </row>
    <row r="188" spans="3:3" x14ac:dyDescent="0.2">
      <c r="C188" s="17"/>
    </row>
    <row r="189" spans="3:3" x14ac:dyDescent="0.2">
      <c r="C189" s="17"/>
    </row>
    <row r="190" spans="3:3" x14ac:dyDescent="0.2">
      <c r="C190" s="17"/>
    </row>
    <row r="191" spans="3:3" x14ac:dyDescent="0.2">
      <c r="C191" s="17"/>
    </row>
    <row r="192" spans="3:3" x14ac:dyDescent="0.2">
      <c r="C192" s="17"/>
    </row>
    <row r="193" spans="3:3" x14ac:dyDescent="0.2">
      <c r="C193" s="17"/>
    </row>
    <row r="194" spans="3:3" x14ac:dyDescent="0.2">
      <c r="C194" s="17"/>
    </row>
    <row r="195" spans="3:3" x14ac:dyDescent="0.2">
      <c r="C195" s="17"/>
    </row>
    <row r="196" spans="3:3" x14ac:dyDescent="0.2">
      <c r="C196" s="17"/>
    </row>
    <row r="197" spans="3:3" x14ac:dyDescent="0.2">
      <c r="C197" s="17"/>
    </row>
    <row r="198" spans="3:3" x14ac:dyDescent="0.2">
      <c r="C198" s="17"/>
    </row>
    <row r="199" spans="3:3" x14ac:dyDescent="0.2">
      <c r="C199" s="17"/>
    </row>
    <row r="200" spans="3:3" x14ac:dyDescent="0.2">
      <c r="C200" s="17"/>
    </row>
    <row r="201" spans="3:3" x14ac:dyDescent="0.2">
      <c r="C201" s="17"/>
    </row>
    <row r="202" spans="3:3" x14ac:dyDescent="0.2">
      <c r="C202" s="17"/>
    </row>
    <row r="203" spans="3:3" x14ac:dyDescent="0.2">
      <c r="C203" s="17"/>
    </row>
    <row r="204" spans="3:3" x14ac:dyDescent="0.2">
      <c r="C204" s="17"/>
    </row>
    <row r="205" spans="3:3" x14ac:dyDescent="0.2">
      <c r="C205" s="17"/>
    </row>
    <row r="206" spans="3:3" x14ac:dyDescent="0.2">
      <c r="C206" s="17"/>
    </row>
    <row r="207" spans="3:3" x14ac:dyDescent="0.2">
      <c r="C207" s="17"/>
    </row>
    <row r="208" spans="3:3" x14ac:dyDescent="0.2">
      <c r="C208" s="17"/>
    </row>
    <row r="209" spans="3:3" x14ac:dyDescent="0.2">
      <c r="C209" s="17"/>
    </row>
    <row r="210" spans="3:3" x14ac:dyDescent="0.2">
      <c r="C210" s="17"/>
    </row>
    <row r="211" spans="3:3" x14ac:dyDescent="0.2">
      <c r="C211" s="17"/>
    </row>
    <row r="212" spans="3:3" x14ac:dyDescent="0.2">
      <c r="C212" s="17"/>
    </row>
    <row r="213" spans="3:3" x14ac:dyDescent="0.2">
      <c r="C213" s="17"/>
    </row>
    <row r="214" spans="3:3" x14ac:dyDescent="0.2">
      <c r="C214" s="17"/>
    </row>
    <row r="215" spans="3:3" x14ac:dyDescent="0.2">
      <c r="C215" s="17"/>
    </row>
    <row r="216" spans="3:3" x14ac:dyDescent="0.2">
      <c r="C216" s="17"/>
    </row>
    <row r="217" spans="3:3" x14ac:dyDescent="0.2">
      <c r="C217" s="17"/>
    </row>
    <row r="218" spans="3:3" x14ac:dyDescent="0.2">
      <c r="C218" s="17"/>
    </row>
    <row r="219" spans="3:3" x14ac:dyDescent="0.2">
      <c r="C219" s="17"/>
    </row>
    <row r="220" spans="3:3" x14ac:dyDescent="0.2">
      <c r="C220" s="17"/>
    </row>
    <row r="221" spans="3:3" x14ac:dyDescent="0.2">
      <c r="C221" s="17"/>
    </row>
    <row r="222" spans="3:3" x14ac:dyDescent="0.2">
      <c r="C222" s="17"/>
    </row>
    <row r="223" spans="3:3" x14ac:dyDescent="0.2">
      <c r="C223" s="17"/>
    </row>
    <row r="224" spans="3:3" x14ac:dyDescent="0.2">
      <c r="C224" s="17"/>
    </row>
    <row r="225" spans="3:3" x14ac:dyDescent="0.2">
      <c r="C225" s="17"/>
    </row>
    <row r="226" spans="3:3" x14ac:dyDescent="0.2">
      <c r="C226" s="17"/>
    </row>
    <row r="227" spans="3:3" x14ac:dyDescent="0.2">
      <c r="C227" s="17"/>
    </row>
    <row r="228" spans="3:3" x14ac:dyDescent="0.2">
      <c r="C228" s="17"/>
    </row>
    <row r="229" spans="3:3" x14ac:dyDescent="0.2">
      <c r="C229" s="17"/>
    </row>
    <row r="230" spans="3:3" x14ac:dyDescent="0.2">
      <c r="C230" s="17"/>
    </row>
    <row r="231" spans="3:3" x14ac:dyDescent="0.2">
      <c r="C231" s="17"/>
    </row>
    <row r="232" spans="3:3" x14ac:dyDescent="0.2">
      <c r="C232" s="17"/>
    </row>
    <row r="233" spans="3:3" x14ac:dyDescent="0.2">
      <c r="C233" s="17"/>
    </row>
    <row r="234" spans="3:3" x14ac:dyDescent="0.2">
      <c r="C234" s="17"/>
    </row>
    <row r="235" spans="3:3" x14ac:dyDescent="0.2">
      <c r="C235" s="17"/>
    </row>
    <row r="236" spans="3:3" x14ac:dyDescent="0.2">
      <c r="C236" s="17"/>
    </row>
    <row r="237" spans="3:3" x14ac:dyDescent="0.2">
      <c r="C237" s="17"/>
    </row>
    <row r="238" spans="3:3" x14ac:dyDescent="0.2">
      <c r="C238" s="17"/>
    </row>
    <row r="239" spans="3:3" x14ac:dyDescent="0.2">
      <c r="C239" s="17"/>
    </row>
    <row r="240" spans="3:3" x14ac:dyDescent="0.2">
      <c r="C240" s="17"/>
    </row>
    <row r="241" spans="3:3" x14ac:dyDescent="0.2">
      <c r="C241" s="17"/>
    </row>
    <row r="242" spans="3:3" x14ac:dyDescent="0.2">
      <c r="C242" s="17"/>
    </row>
    <row r="243" spans="3:3" x14ac:dyDescent="0.2">
      <c r="C243" s="17"/>
    </row>
    <row r="244" spans="3:3" x14ac:dyDescent="0.2">
      <c r="C244" s="17"/>
    </row>
    <row r="245" spans="3:3" x14ac:dyDescent="0.2">
      <c r="C245" s="17"/>
    </row>
    <row r="246" spans="3:3" x14ac:dyDescent="0.2">
      <c r="C246" s="17"/>
    </row>
    <row r="247" spans="3:3" x14ac:dyDescent="0.2">
      <c r="C247" s="17"/>
    </row>
    <row r="248" spans="3:3" x14ac:dyDescent="0.2">
      <c r="C248" s="17"/>
    </row>
    <row r="249" spans="3:3" x14ac:dyDescent="0.2">
      <c r="C249" s="17"/>
    </row>
    <row r="250" spans="3:3" x14ac:dyDescent="0.2">
      <c r="C250" s="17"/>
    </row>
    <row r="251" spans="3:3" x14ac:dyDescent="0.2">
      <c r="C251" s="17"/>
    </row>
    <row r="252" spans="3:3" x14ac:dyDescent="0.2">
      <c r="C252" s="17"/>
    </row>
    <row r="253" spans="3:3" x14ac:dyDescent="0.2">
      <c r="C253" s="17"/>
    </row>
    <row r="254" spans="3:3" x14ac:dyDescent="0.2">
      <c r="C254" s="17"/>
    </row>
    <row r="255" spans="3:3" x14ac:dyDescent="0.2">
      <c r="C255" s="17"/>
    </row>
    <row r="256" spans="3:3" x14ac:dyDescent="0.2">
      <c r="C256" s="17"/>
    </row>
    <row r="257" spans="3:3" x14ac:dyDescent="0.2">
      <c r="C257" s="17"/>
    </row>
    <row r="258" spans="3:3" x14ac:dyDescent="0.2">
      <c r="C258" s="17"/>
    </row>
    <row r="259" spans="3:3" x14ac:dyDescent="0.2">
      <c r="C259" s="17"/>
    </row>
    <row r="260" spans="3:3" x14ac:dyDescent="0.2">
      <c r="C260" s="17"/>
    </row>
    <row r="261" spans="3:3" x14ac:dyDescent="0.2">
      <c r="C261" s="17"/>
    </row>
    <row r="262" spans="3:3" x14ac:dyDescent="0.2">
      <c r="C262" s="17"/>
    </row>
    <row r="263" spans="3:3" x14ac:dyDescent="0.2">
      <c r="C263" s="17"/>
    </row>
    <row r="264" spans="3:3" x14ac:dyDescent="0.2">
      <c r="C264" s="17"/>
    </row>
    <row r="265" spans="3:3" x14ac:dyDescent="0.2">
      <c r="C265" s="17"/>
    </row>
    <row r="266" spans="3:3" x14ac:dyDescent="0.2">
      <c r="C266" s="17"/>
    </row>
    <row r="267" spans="3:3" x14ac:dyDescent="0.2">
      <c r="C267" s="17"/>
    </row>
    <row r="268" spans="3:3" x14ac:dyDescent="0.2">
      <c r="C268" s="17"/>
    </row>
    <row r="269" spans="3:3" x14ac:dyDescent="0.2">
      <c r="C269" s="17"/>
    </row>
    <row r="270" spans="3:3" x14ac:dyDescent="0.2">
      <c r="C270" s="17"/>
    </row>
    <row r="271" spans="3:3" x14ac:dyDescent="0.2">
      <c r="C271" s="17"/>
    </row>
    <row r="272" spans="3:3" x14ac:dyDescent="0.2">
      <c r="C272" s="17"/>
    </row>
    <row r="273" spans="3:3" x14ac:dyDescent="0.2">
      <c r="C273" s="17"/>
    </row>
    <row r="274" spans="3:3" x14ac:dyDescent="0.2">
      <c r="C274" s="17"/>
    </row>
    <row r="275" spans="3:3" x14ac:dyDescent="0.2">
      <c r="C275" s="17"/>
    </row>
    <row r="276" spans="3:3" x14ac:dyDescent="0.2">
      <c r="C276" s="17"/>
    </row>
    <row r="277" spans="3:3" x14ac:dyDescent="0.2">
      <c r="C277" s="17"/>
    </row>
    <row r="278" spans="3:3" x14ac:dyDescent="0.2">
      <c r="C278" s="17"/>
    </row>
    <row r="279" spans="3:3" x14ac:dyDescent="0.2">
      <c r="C279" s="17"/>
    </row>
    <row r="280" spans="3:3" x14ac:dyDescent="0.2">
      <c r="C280" s="17"/>
    </row>
    <row r="281" spans="3:3" x14ac:dyDescent="0.2">
      <c r="C281" s="17"/>
    </row>
    <row r="282" spans="3:3" x14ac:dyDescent="0.2">
      <c r="C282" s="17"/>
    </row>
    <row r="283" spans="3:3" x14ac:dyDescent="0.2">
      <c r="C283" s="17"/>
    </row>
    <row r="284" spans="3:3" x14ac:dyDescent="0.2">
      <c r="C284" s="17"/>
    </row>
    <row r="285" spans="3:3" x14ac:dyDescent="0.2">
      <c r="C285" s="17"/>
    </row>
    <row r="286" spans="3:3" x14ac:dyDescent="0.2">
      <c r="C286" s="17"/>
    </row>
    <row r="287" spans="3:3" x14ac:dyDescent="0.2">
      <c r="C287" s="17"/>
    </row>
    <row r="288" spans="3:3" x14ac:dyDescent="0.2">
      <c r="C288" s="17"/>
    </row>
    <row r="289" spans="3:3" x14ac:dyDescent="0.2">
      <c r="C289" s="17"/>
    </row>
    <row r="290" spans="3:3" x14ac:dyDescent="0.2">
      <c r="C290" s="17"/>
    </row>
    <row r="291" spans="3:3" x14ac:dyDescent="0.2">
      <c r="C291" s="17"/>
    </row>
    <row r="292" spans="3:3" x14ac:dyDescent="0.2">
      <c r="C292" s="17"/>
    </row>
    <row r="293" spans="3:3" x14ac:dyDescent="0.2">
      <c r="C293" s="17"/>
    </row>
    <row r="294" spans="3:3" x14ac:dyDescent="0.2">
      <c r="C294" s="17"/>
    </row>
    <row r="295" spans="3:3" x14ac:dyDescent="0.2">
      <c r="C295" s="17"/>
    </row>
    <row r="296" spans="3:3" x14ac:dyDescent="0.2">
      <c r="C296" s="17"/>
    </row>
    <row r="297" spans="3:3" x14ac:dyDescent="0.2">
      <c r="C297" s="17"/>
    </row>
    <row r="298" spans="3:3" x14ac:dyDescent="0.2">
      <c r="C298" s="17"/>
    </row>
    <row r="299" spans="3:3" x14ac:dyDescent="0.2">
      <c r="C299" s="17"/>
    </row>
    <row r="300" spans="3:3" x14ac:dyDescent="0.2">
      <c r="C300" s="17"/>
    </row>
    <row r="301" spans="3:3" x14ac:dyDescent="0.2">
      <c r="C301" s="17"/>
    </row>
    <row r="302" spans="3:3" x14ac:dyDescent="0.2">
      <c r="C302" s="17"/>
    </row>
    <row r="303" spans="3:3" x14ac:dyDescent="0.2">
      <c r="C303" s="17"/>
    </row>
    <row r="304" spans="3:3" x14ac:dyDescent="0.2">
      <c r="C304" s="17"/>
    </row>
    <row r="305" spans="3:3" x14ac:dyDescent="0.2">
      <c r="C305" s="17"/>
    </row>
    <row r="306" spans="3:3" x14ac:dyDescent="0.2">
      <c r="C306" s="17"/>
    </row>
    <row r="307" spans="3:3" x14ac:dyDescent="0.2">
      <c r="C307" s="17"/>
    </row>
    <row r="308" spans="3:3" x14ac:dyDescent="0.2">
      <c r="C308" s="17"/>
    </row>
    <row r="309" spans="3:3" x14ac:dyDescent="0.2">
      <c r="C309" s="17"/>
    </row>
    <row r="310" spans="3:3" x14ac:dyDescent="0.2">
      <c r="C310" s="17"/>
    </row>
    <row r="311" spans="3:3" x14ac:dyDescent="0.2">
      <c r="C311" s="17"/>
    </row>
    <row r="312" spans="3:3" x14ac:dyDescent="0.2">
      <c r="C312" s="17"/>
    </row>
    <row r="313" spans="3:3" x14ac:dyDescent="0.2">
      <c r="C313" s="17"/>
    </row>
    <row r="314" spans="3:3" x14ac:dyDescent="0.2">
      <c r="C314" s="17"/>
    </row>
    <row r="315" spans="3:3" x14ac:dyDescent="0.2">
      <c r="C315" s="17"/>
    </row>
    <row r="316" spans="3:3" x14ac:dyDescent="0.2">
      <c r="C316" s="17"/>
    </row>
    <row r="317" spans="3:3" x14ac:dyDescent="0.2">
      <c r="C317" s="17"/>
    </row>
    <row r="318" spans="3:3" x14ac:dyDescent="0.2">
      <c r="C318" s="17"/>
    </row>
    <row r="319" spans="3:3" x14ac:dyDescent="0.2">
      <c r="C319" s="17"/>
    </row>
    <row r="320" spans="3:3" x14ac:dyDescent="0.2">
      <c r="C320" s="17"/>
    </row>
    <row r="321" spans="3:3" x14ac:dyDescent="0.2">
      <c r="C321" s="17"/>
    </row>
    <row r="322" spans="3:3" x14ac:dyDescent="0.2">
      <c r="C322" s="17"/>
    </row>
    <row r="323" spans="3:3" x14ac:dyDescent="0.2">
      <c r="C323" s="17"/>
    </row>
    <row r="324" spans="3:3" x14ac:dyDescent="0.2">
      <c r="C324" s="17"/>
    </row>
    <row r="325" spans="3:3" x14ac:dyDescent="0.2">
      <c r="C325" s="17"/>
    </row>
    <row r="326" spans="3:3" x14ac:dyDescent="0.2">
      <c r="C326" s="17"/>
    </row>
    <row r="327" spans="3:3" x14ac:dyDescent="0.2">
      <c r="C327" s="17"/>
    </row>
    <row r="328" spans="3:3" x14ac:dyDescent="0.2">
      <c r="C328" s="17"/>
    </row>
    <row r="329" spans="3:3" x14ac:dyDescent="0.2">
      <c r="C329" s="17"/>
    </row>
    <row r="330" spans="3:3" x14ac:dyDescent="0.2">
      <c r="C330" s="17"/>
    </row>
    <row r="331" spans="3:3" x14ac:dyDescent="0.2">
      <c r="C331" s="17"/>
    </row>
    <row r="332" spans="3:3" x14ac:dyDescent="0.2">
      <c r="C332" s="17"/>
    </row>
    <row r="333" spans="3:3" x14ac:dyDescent="0.2">
      <c r="C333" s="17"/>
    </row>
    <row r="334" spans="3:3" x14ac:dyDescent="0.2">
      <c r="C334" s="17"/>
    </row>
    <row r="335" spans="3:3" x14ac:dyDescent="0.2">
      <c r="C335" s="17"/>
    </row>
    <row r="336" spans="3:3" x14ac:dyDescent="0.2">
      <c r="C336" s="17"/>
    </row>
    <row r="337" spans="3:3" x14ac:dyDescent="0.2">
      <c r="C337" s="17"/>
    </row>
    <row r="338" spans="3:3" x14ac:dyDescent="0.2">
      <c r="C338" s="17"/>
    </row>
    <row r="339" spans="3:3" x14ac:dyDescent="0.2">
      <c r="C339" s="17"/>
    </row>
    <row r="340" spans="3:3" x14ac:dyDescent="0.2">
      <c r="C340" s="17"/>
    </row>
    <row r="341" spans="3:3" x14ac:dyDescent="0.2">
      <c r="C341" s="17"/>
    </row>
    <row r="342" spans="3:3" x14ac:dyDescent="0.2">
      <c r="C342" s="17"/>
    </row>
    <row r="343" spans="3:3" x14ac:dyDescent="0.2">
      <c r="C343" s="17"/>
    </row>
    <row r="344" spans="3:3" x14ac:dyDescent="0.2">
      <c r="C344" s="17"/>
    </row>
    <row r="345" spans="3:3" x14ac:dyDescent="0.2">
      <c r="C345" s="17"/>
    </row>
    <row r="346" spans="3:3" x14ac:dyDescent="0.2">
      <c r="C346" s="17"/>
    </row>
    <row r="347" spans="3:3" x14ac:dyDescent="0.2">
      <c r="C347" s="17"/>
    </row>
    <row r="348" spans="3:3" x14ac:dyDescent="0.2">
      <c r="C348" s="17"/>
    </row>
    <row r="349" spans="3:3" x14ac:dyDescent="0.2">
      <c r="C349" s="17"/>
    </row>
    <row r="350" spans="3:3" x14ac:dyDescent="0.2">
      <c r="C350" s="17"/>
    </row>
    <row r="351" spans="3:3" x14ac:dyDescent="0.2">
      <c r="C351" s="17"/>
    </row>
    <row r="352" spans="3:3" x14ac:dyDescent="0.2">
      <c r="C352" s="17"/>
    </row>
    <row r="353" spans="3:3" x14ac:dyDescent="0.2">
      <c r="C353" s="17"/>
    </row>
    <row r="354" spans="3:3" x14ac:dyDescent="0.2">
      <c r="C354" s="17"/>
    </row>
    <row r="355" spans="3:3" x14ac:dyDescent="0.2">
      <c r="C355" s="17"/>
    </row>
    <row r="356" spans="3:3" x14ac:dyDescent="0.2">
      <c r="C356" s="17"/>
    </row>
    <row r="357" spans="3:3" x14ac:dyDescent="0.2">
      <c r="C357" s="17"/>
    </row>
    <row r="358" spans="3:3" x14ac:dyDescent="0.2">
      <c r="C358" s="17"/>
    </row>
    <row r="359" spans="3:3" x14ac:dyDescent="0.2">
      <c r="C359" s="17"/>
    </row>
    <row r="360" spans="3:3" x14ac:dyDescent="0.2">
      <c r="C360" s="17"/>
    </row>
    <row r="361" spans="3:3" x14ac:dyDescent="0.2">
      <c r="C361" s="17"/>
    </row>
    <row r="362" spans="3:3" x14ac:dyDescent="0.2">
      <c r="C362" s="17"/>
    </row>
    <row r="363" spans="3:3" x14ac:dyDescent="0.2">
      <c r="C363" s="17"/>
    </row>
    <row r="364" spans="3:3" x14ac:dyDescent="0.2">
      <c r="C364" s="17"/>
    </row>
    <row r="365" spans="3:3" x14ac:dyDescent="0.2">
      <c r="C365" s="17"/>
    </row>
    <row r="366" spans="3:3" x14ac:dyDescent="0.2">
      <c r="C366" s="17"/>
    </row>
    <row r="367" spans="3:3" x14ac:dyDescent="0.2">
      <c r="C367" s="17"/>
    </row>
    <row r="368" spans="3:3" x14ac:dyDescent="0.2">
      <c r="C368" s="17"/>
    </row>
    <row r="369" spans="3:3" x14ac:dyDescent="0.2">
      <c r="C369" s="17"/>
    </row>
    <row r="370" spans="3:3" x14ac:dyDescent="0.2">
      <c r="C370" s="17"/>
    </row>
    <row r="371" spans="3:3" x14ac:dyDescent="0.2">
      <c r="C371" s="17"/>
    </row>
    <row r="372" spans="3:3" x14ac:dyDescent="0.2">
      <c r="C372" s="17"/>
    </row>
    <row r="373" spans="3:3" x14ac:dyDescent="0.2">
      <c r="C373" s="17"/>
    </row>
    <row r="374" spans="3:3" x14ac:dyDescent="0.2">
      <c r="C374" s="17"/>
    </row>
    <row r="375" spans="3:3" x14ac:dyDescent="0.2">
      <c r="C375" s="17"/>
    </row>
    <row r="376" spans="3:3" x14ac:dyDescent="0.2">
      <c r="C376" s="17"/>
    </row>
    <row r="377" spans="3:3" x14ac:dyDescent="0.2">
      <c r="C377" s="17"/>
    </row>
    <row r="378" spans="3:3" x14ac:dyDescent="0.2">
      <c r="C378" s="17"/>
    </row>
    <row r="379" spans="3:3" x14ac:dyDescent="0.2">
      <c r="C379" s="17"/>
    </row>
    <row r="380" spans="3:3" x14ac:dyDescent="0.2">
      <c r="C380" s="17"/>
    </row>
    <row r="381" spans="3:3" x14ac:dyDescent="0.2">
      <c r="C381" s="17"/>
    </row>
    <row r="382" spans="3:3" x14ac:dyDescent="0.2">
      <c r="C382" s="17"/>
    </row>
    <row r="383" spans="3:3" x14ac:dyDescent="0.2">
      <c r="C383" s="17"/>
    </row>
    <row r="384" spans="3:3" x14ac:dyDescent="0.2">
      <c r="C384" s="17"/>
    </row>
    <row r="385" spans="3:3" x14ac:dyDescent="0.2">
      <c r="C385" s="17"/>
    </row>
    <row r="386" spans="3:3" x14ac:dyDescent="0.2">
      <c r="C386" s="17"/>
    </row>
    <row r="387" spans="3:3" x14ac:dyDescent="0.2">
      <c r="C387" s="17"/>
    </row>
    <row r="388" spans="3:3" x14ac:dyDescent="0.2">
      <c r="C388" s="17"/>
    </row>
    <row r="389" spans="3:3" x14ac:dyDescent="0.2">
      <c r="C389" s="17"/>
    </row>
    <row r="390" spans="3:3" x14ac:dyDescent="0.2">
      <c r="C390" s="17"/>
    </row>
    <row r="391" spans="3:3" x14ac:dyDescent="0.2">
      <c r="C391" s="17"/>
    </row>
    <row r="392" spans="3:3" x14ac:dyDescent="0.2">
      <c r="C392" s="17"/>
    </row>
    <row r="393" spans="3:3" x14ac:dyDescent="0.2">
      <c r="C393" s="17"/>
    </row>
    <row r="394" spans="3:3" x14ac:dyDescent="0.2">
      <c r="C394" s="17"/>
    </row>
    <row r="395" spans="3:3" x14ac:dyDescent="0.2">
      <c r="C395" s="17"/>
    </row>
    <row r="396" spans="3:3" x14ac:dyDescent="0.2">
      <c r="C396" s="17"/>
    </row>
    <row r="397" spans="3:3" x14ac:dyDescent="0.2">
      <c r="C397" s="17"/>
    </row>
    <row r="398" spans="3:3" x14ac:dyDescent="0.2">
      <c r="C398" s="17"/>
    </row>
    <row r="399" spans="3:3" x14ac:dyDescent="0.2">
      <c r="C399" s="17"/>
    </row>
    <row r="400" spans="3:3" x14ac:dyDescent="0.2">
      <c r="C400" s="17"/>
    </row>
    <row r="401" spans="3:3" x14ac:dyDescent="0.2">
      <c r="C401" s="17"/>
    </row>
    <row r="402" spans="3:3" x14ac:dyDescent="0.2">
      <c r="C402" s="17"/>
    </row>
    <row r="403" spans="3:3" x14ac:dyDescent="0.2">
      <c r="C403" s="17"/>
    </row>
    <row r="404" spans="3:3" x14ac:dyDescent="0.2">
      <c r="C404" s="17"/>
    </row>
    <row r="405" spans="3:3" x14ac:dyDescent="0.2">
      <c r="C405" s="17"/>
    </row>
    <row r="406" spans="3:3" x14ac:dyDescent="0.2">
      <c r="C406" s="17"/>
    </row>
    <row r="407" spans="3:3" x14ac:dyDescent="0.2">
      <c r="C407" s="17"/>
    </row>
    <row r="408" spans="3:3" x14ac:dyDescent="0.2">
      <c r="C408" s="17"/>
    </row>
    <row r="409" spans="3:3" x14ac:dyDescent="0.2">
      <c r="C409" s="17"/>
    </row>
    <row r="410" spans="3:3" x14ac:dyDescent="0.2">
      <c r="C410" s="17"/>
    </row>
    <row r="411" spans="3:3" x14ac:dyDescent="0.2">
      <c r="C411" s="17"/>
    </row>
    <row r="412" spans="3:3" x14ac:dyDescent="0.2">
      <c r="C412" s="17"/>
    </row>
    <row r="413" spans="3:3" x14ac:dyDescent="0.2">
      <c r="C413" s="17"/>
    </row>
    <row r="414" spans="3:3" x14ac:dyDescent="0.2">
      <c r="C414" s="17"/>
    </row>
    <row r="415" spans="3:3" x14ac:dyDescent="0.2">
      <c r="C415" s="17"/>
    </row>
    <row r="416" spans="3:3" x14ac:dyDescent="0.2">
      <c r="C416" s="17"/>
    </row>
    <row r="417" spans="3:3" x14ac:dyDescent="0.2">
      <c r="C417" s="17"/>
    </row>
    <row r="418" spans="3:3" x14ac:dyDescent="0.2">
      <c r="C418" s="17"/>
    </row>
    <row r="419" spans="3:3" x14ac:dyDescent="0.2">
      <c r="C419" s="17"/>
    </row>
    <row r="420" spans="3:3" x14ac:dyDescent="0.2">
      <c r="C420" s="17"/>
    </row>
    <row r="421" spans="3:3" x14ac:dyDescent="0.2">
      <c r="C421" s="17"/>
    </row>
    <row r="422" spans="3:3" x14ac:dyDescent="0.2">
      <c r="C422" s="17"/>
    </row>
    <row r="423" spans="3:3" x14ac:dyDescent="0.2">
      <c r="C423" s="17"/>
    </row>
    <row r="424" spans="3:3" x14ac:dyDescent="0.2">
      <c r="C424" s="17"/>
    </row>
    <row r="425" spans="3:3" x14ac:dyDescent="0.2">
      <c r="C425" s="17"/>
    </row>
    <row r="426" spans="3:3" x14ac:dyDescent="0.2">
      <c r="C426" s="17"/>
    </row>
    <row r="427" spans="3:3" x14ac:dyDescent="0.2">
      <c r="C427" s="17"/>
    </row>
    <row r="428" spans="3:3" x14ac:dyDescent="0.2">
      <c r="C428" s="17"/>
    </row>
    <row r="429" spans="3:3" x14ac:dyDescent="0.2">
      <c r="C429" s="17"/>
    </row>
    <row r="430" spans="3:3" x14ac:dyDescent="0.2">
      <c r="C430" s="17"/>
    </row>
    <row r="431" spans="3:3" x14ac:dyDescent="0.2">
      <c r="C431" s="17"/>
    </row>
    <row r="432" spans="3:3" x14ac:dyDescent="0.2">
      <c r="C432" s="17"/>
    </row>
    <row r="433" spans="3:3" x14ac:dyDescent="0.2">
      <c r="C433" s="17"/>
    </row>
    <row r="434" spans="3:3" x14ac:dyDescent="0.2">
      <c r="C434" s="17"/>
    </row>
    <row r="435" spans="3:3" x14ac:dyDescent="0.2">
      <c r="C435" s="17"/>
    </row>
    <row r="436" spans="3:3" x14ac:dyDescent="0.2">
      <c r="C436" s="17"/>
    </row>
    <row r="437" spans="3:3" x14ac:dyDescent="0.2">
      <c r="C437" s="17"/>
    </row>
    <row r="438" spans="3:3" x14ac:dyDescent="0.2">
      <c r="C438" s="17"/>
    </row>
    <row r="439" spans="3:3" x14ac:dyDescent="0.2">
      <c r="C439" s="17"/>
    </row>
    <row r="440" spans="3:3" x14ac:dyDescent="0.2">
      <c r="C440" s="17"/>
    </row>
    <row r="441" spans="3:3" x14ac:dyDescent="0.2">
      <c r="C441" s="17"/>
    </row>
    <row r="442" spans="3:3" x14ac:dyDescent="0.2">
      <c r="C442" s="17"/>
    </row>
    <row r="443" spans="3:3" x14ac:dyDescent="0.2">
      <c r="C443" s="17"/>
    </row>
    <row r="444" spans="3:3" x14ac:dyDescent="0.2">
      <c r="C444" s="17"/>
    </row>
    <row r="445" spans="3:3" x14ac:dyDescent="0.2">
      <c r="C445" s="17"/>
    </row>
    <row r="446" spans="3:3" x14ac:dyDescent="0.2">
      <c r="C446" s="17"/>
    </row>
    <row r="447" spans="3:3" x14ac:dyDescent="0.2">
      <c r="C447" s="17"/>
    </row>
    <row r="448" spans="3:3" x14ac:dyDescent="0.2">
      <c r="C448" s="17"/>
    </row>
    <row r="449" spans="3:3" x14ac:dyDescent="0.2">
      <c r="C449" s="17"/>
    </row>
    <row r="450" spans="3:3" x14ac:dyDescent="0.2">
      <c r="C450" s="17"/>
    </row>
    <row r="451" spans="3:3" x14ac:dyDescent="0.2">
      <c r="C451" s="17"/>
    </row>
    <row r="452" spans="3:3" x14ac:dyDescent="0.2">
      <c r="C452" s="17"/>
    </row>
    <row r="453" spans="3:3" x14ac:dyDescent="0.2">
      <c r="C453" s="17"/>
    </row>
    <row r="454" spans="3:3" x14ac:dyDescent="0.2">
      <c r="C454" s="17"/>
    </row>
    <row r="455" spans="3:3" x14ac:dyDescent="0.2">
      <c r="C455" s="17"/>
    </row>
    <row r="456" spans="3:3" x14ac:dyDescent="0.2">
      <c r="C456" s="17"/>
    </row>
    <row r="457" spans="3:3" x14ac:dyDescent="0.2">
      <c r="C457" s="17"/>
    </row>
    <row r="458" spans="3:3" x14ac:dyDescent="0.2">
      <c r="C458" s="17"/>
    </row>
    <row r="459" spans="3:3" x14ac:dyDescent="0.2">
      <c r="C459" s="17"/>
    </row>
    <row r="460" spans="3:3" x14ac:dyDescent="0.2">
      <c r="C460" s="17"/>
    </row>
    <row r="461" spans="3:3" x14ac:dyDescent="0.2">
      <c r="C461" s="17"/>
    </row>
    <row r="462" spans="3:3" x14ac:dyDescent="0.2">
      <c r="C462" s="17"/>
    </row>
    <row r="463" spans="3:3" x14ac:dyDescent="0.2">
      <c r="C463" s="17"/>
    </row>
    <row r="464" spans="3:3" x14ac:dyDescent="0.2">
      <c r="C464" s="17"/>
    </row>
    <row r="465" spans="3:3" x14ac:dyDescent="0.2">
      <c r="C465" s="17"/>
    </row>
    <row r="466" spans="3:3" x14ac:dyDescent="0.2">
      <c r="C466" s="17"/>
    </row>
    <row r="467" spans="3:3" x14ac:dyDescent="0.2">
      <c r="C467" s="17"/>
    </row>
    <row r="468" spans="3:3" x14ac:dyDescent="0.2">
      <c r="C468" s="17"/>
    </row>
    <row r="469" spans="3:3" x14ac:dyDescent="0.2">
      <c r="C469" s="17"/>
    </row>
    <row r="470" spans="3:3" x14ac:dyDescent="0.2">
      <c r="C470" s="17"/>
    </row>
    <row r="471" spans="3:3" x14ac:dyDescent="0.2">
      <c r="C471" s="17"/>
    </row>
    <row r="472" spans="3:3" x14ac:dyDescent="0.2">
      <c r="C472" s="17"/>
    </row>
    <row r="473" spans="3:3" x14ac:dyDescent="0.2">
      <c r="C473" s="17"/>
    </row>
    <row r="474" spans="3:3" x14ac:dyDescent="0.2">
      <c r="C474" s="17"/>
    </row>
    <row r="475" spans="3:3" x14ac:dyDescent="0.2">
      <c r="C475" s="17"/>
    </row>
    <row r="476" spans="3:3" x14ac:dyDescent="0.2">
      <c r="C476" s="17"/>
    </row>
    <row r="477" spans="3:3" x14ac:dyDescent="0.2">
      <c r="C477" s="17"/>
    </row>
    <row r="478" spans="3:3" x14ac:dyDescent="0.2">
      <c r="C478" s="17"/>
    </row>
    <row r="479" spans="3:3" x14ac:dyDescent="0.2">
      <c r="C479" s="17"/>
    </row>
    <row r="480" spans="3:3" x14ac:dyDescent="0.2">
      <c r="C480" s="17"/>
    </row>
    <row r="481" spans="3:3" x14ac:dyDescent="0.2">
      <c r="C481" s="17"/>
    </row>
    <row r="482" spans="3:3" x14ac:dyDescent="0.2">
      <c r="C482" s="17"/>
    </row>
    <row r="483" spans="3:3" x14ac:dyDescent="0.2">
      <c r="C483" s="17"/>
    </row>
    <row r="484" spans="3:3" x14ac:dyDescent="0.2">
      <c r="C484" s="17"/>
    </row>
    <row r="485" spans="3:3" x14ac:dyDescent="0.2">
      <c r="C485" s="17"/>
    </row>
    <row r="486" spans="3:3" x14ac:dyDescent="0.2">
      <c r="C486" s="17"/>
    </row>
    <row r="487" spans="3:3" x14ac:dyDescent="0.2">
      <c r="C487" s="17"/>
    </row>
    <row r="488" spans="3:3" x14ac:dyDescent="0.2">
      <c r="C488" s="17"/>
    </row>
    <row r="489" spans="3:3" x14ac:dyDescent="0.2">
      <c r="C489" s="17"/>
    </row>
    <row r="490" spans="3:3" x14ac:dyDescent="0.2">
      <c r="C490" s="17"/>
    </row>
    <row r="491" spans="3:3" x14ac:dyDescent="0.2">
      <c r="C491" s="17"/>
    </row>
    <row r="492" spans="3:3" x14ac:dyDescent="0.2">
      <c r="C492" s="17"/>
    </row>
    <row r="493" spans="3:3" x14ac:dyDescent="0.2">
      <c r="C493" s="17"/>
    </row>
    <row r="494" spans="3:3" x14ac:dyDescent="0.2">
      <c r="C494" s="17"/>
    </row>
    <row r="495" spans="3:3" x14ac:dyDescent="0.2">
      <c r="C495" s="17"/>
    </row>
    <row r="496" spans="3:3" x14ac:dyDescent="0.2">
      <c r="C496" s="17"/>
    </row>
    <row r="497" spans="3:3" x14ac:dyDescent="0.2">
      <c r="C497" s="17"/>
    </row>
    <row r="498" spans="3:3" x14ac:dyDescent="0.2">
      <c r="C498" s="17"/>
    </row>
    <row r="499" spans="3:3" x14ac:dyDescent="0.2">
      <c r="C499" s="17"/>
    </row>
    <row r="500" spans="3:3" x14ac:dyDescent="0.2">
      <c r="C500" s="17"/>
    </row>
    <row r="501" spans="3:3" x14ac:dyDescent="0.2">
      <c r="C501" s="17"/>
    </row>
    <row r="502" spans="3:3" x14ac:dyDescent="0.2">
      <c r="C502" s="17"/>
    </row>
    <row r="503" spans="3:3" x14ac:dyDescent="0.2">
      <c r="C503" s="17"/>
    </row>
    <row r="504" spans="3:3" x14ac:dyDescent="0.2">
      <c r="C504" s="17"/>
    </row>
    <row r="505" spans="3:3" x14ac:dyDescent="0.2">
      <c r="C505" s="17"/>
    </row>
    <row r="506" spans="3:3" x14ac:dyDescent="0.2">
      <c r="C506" s="17"/>
    </row>
    <row r="507" spans="3:3" x14ac:dyDescent="0.2">
      <c r="C507" s="17"/>
    </row>
    <row r="508" spans="3:3" x14ac:dyDescent="0.2">
      <c r="C508" s="17"/>
    </row>
    <row r="509" spans="3:3" x14ac:dyDescent="0.2">
      <c r="C509" s="17"/>
    </row>
    <row r="510" spans="3:3" x14ac:dyDescent="0.2">
      <c r="C510" s="17"/>
    </row>
    <row r="511" spans="3:3" x14ac:dyDescent="0.2">
      <c r="C511" s="17"/>
    </row>
    <row r="512" spans="3:3" x14ac:dyDescent="0.2">
      <c r="C512" s="17"/>
    </row>
    <row r="513" spans="3:3" x14ac:dyDescent="0.2">
      <c r="C513" s="17"/>
    </row>
    <row r="514" spans="3:3" x14ac:dyDescent="0.2">
      <c r="C514" s="17"/>
    </row>
    <row r="515" spans="3:3" x14ac:dyDescent="0.2">
      <c r="C515" s="17"/>
    </row>
    <row r="516" spans="3:3" x14ac:dyDescent="0.2">
      <c r="C516" s="17"/>
    </row>
    <row r="517" spans="3:3" x14ac:dyDescent="0.2">
      <c r="C517" s="17"/>
    </row>
    <row r="518" spans="3:3" x14ac:dyDescent="0.2">
      <c r="C518" s="17"/>
    </row>
    <row r="519" spans="3:3" x14ac:dyDescent="0.2">
      <c r="C519" s="17"/>
    </row>
    <row r="520" spans="3:3" x14ac:dyDescent="0.2">
      <c r="C520" s="17"/>
    </row>
    <row r="521" spans="3:3" x14ac:dyDescent="0.2">
      <c r="C521" s="17"/>
    </row>
    <row r="522" spans="3:3" x14ac:dyDescent="0.2">
      <c r="C522" s="17"/>
    </row>
    <row r="523" spans="3:3" x14ac:dyDescent="0.2">
      <c r="C523" s="17"/>
    </row>
    <row r="524" spans="3:3" x14ac:dyDescent="0.2">
      <c r="C524" s="17"/>
    </row>
    <row r="525" spans="3:3" x14ac:dyDescent="0.2">
      <c r="C525" s="17"/>
    </row>
    <row r="526" spans="3:3" x14ac:dyDescent="0.2">
      <c r="C526" s="17"/>
    </row>
    <row r="527" spans="3:3" x14ac:dyDescent="0.2">
      <c r="C527" s="17"/>
    </row>
    <row r="528" spans="3:3" x14ac:dyDescent="0.2">
      <c r="C528" s="17"/>
    </row>
    <row r="529" spans="3:3" x14ac:dyDescent="0.2">
      <c r="C529" s="17"/>
    </row>
    <row r="530" spans="3:3" x14ac:dyDescent="0.2">
      <c r="C530" s="17"/>
    </row>
    <row r="531" spans="3:3" x14ac:dyDescent="0.2">
      <c r="C531" s="17"/>
    </row>
    <row r="532" spans="3:3" x14ac:dyDescent="0.2">
      <c r="C532" s="17"/>
    </row>
    <row r="533" spans="3:3" x14ac:dyDescent="0.2">
      <c r="C533" s="17"/>
    </row>
    <row r="534" spans="3:3" x14ac:dyDescent="0.2">
      <c r="C534" s="17"/>
    </row>
    <row r="535" spans="3:3" x14ac:dyDescent="0.2">
      <c r="C535" s="17"/>
    </row>
    <row r="536" spans="3:3" x14ac:dyDescent="0.2">
      <c r="C536" s="17"/>
    </row>
    <row r="537" spans="3:3" x14ac:dyDescent="0.2">
      <c r="C537" s="17"/>
    </row>
    <row r="538" spans="3:3" x14ac:dyDescent="0.2">
      <c r="C538" s="17"/>
    </row>
    <row r="539" spans="3:3" x14ac:dyDescent="0.2">
      <c r="C539" s="17"/>
    </row>
    <row r="540" spans="3:3" x14ac:dyDescent="0.2">
      <c r="C540" s="17"/>
    </row>
    <row r="541" spans="3:3" x14ac:dyDescent="0.2">
      <c r="C541" s="17"/>
    </row>
    <row r="542" spans="3:3" x14ac:dyDescent="0.2">
      <c r="C542" s="17"/>
    </row>
    <row r="543" spans="3:3" x14ac:dyDescent="0.2">
      <c r="C543" s="17"/>
    </row>
    <row r="544" spans="3:3" x14ac:dyDescent="0.2">
      <c r="C544" s="17"/>
    </row>
    <row r="545" spans="3:3" x14ac:dyDescent="0.2">
      <c r="C545" s="17"/>
    </row>
    <row r="546" spans="3:3" x14ac:dyDescent="0.2">
      <c r="C546" s="17"/>
    </row>
    <row r="547" spans="3:3" x14ac:dyDescent="0.2">
      <c r="C547" s="17"/>
    </row>
    <row r="548" spans="3:3" x14ac:dyDescent="0.2">
      <c r="C548" s="17"/>
    </row>
    <row r="549" spans="3:3" x14ac:dyDescent="0.2">
      <c r="C549" s="17"/>
    </row>
    <row r="550" spans="3:3" x14ac:dyDescent="0.2">
      <c r="C550" s="17"/>
    </row>
    <row r="551" spans="3:3" x14ac:dyDescent="0.2">
      <c r="C551" s="17"/>
    </row>
    <row r="552" spans="3:3" x14ac:dyDescent="0.2">
      <c r="C552" s="17"/>
    </row>
    <row r="553" spans="3:3" x14ac:dyDescent="0.2">
      <c r="C553" s="17"/>
    </row>
    <row r="554" spans="3:3" x14ac:dyDescent="0.2">
      <c r="C554" s="17"/>
    </row>
    <row r="555" spans="3:3" x14ac:dyDescent="0.2">
      <c r="C555" s="17"/>
    </row>
    <row r="556" spans="3:3" x14ac:dyDescent="0.2">
      <c r="C556" s="17"/>
    </row>
    <row r="557" spans="3:3" x14ac:dyDescent="0.2">
      <c r="C557" s="17"/>
    </row>
    <row r="558" spans="3:3" x14ac:dyDescent="0.2">
      <c r="C558" s="17"/>
    </row>
    <row r="559" spans="3:3" x14ac:dyDescent="0.2">
      <c r="C559" s="17"/>
    </row>
    <row r="560" spans="3:3" x14ac:dyDescent="0.2">
      <c r="C560" s="17"/>
    </row>
    <row r="561" spans="3:3" x14ac:dyDescent="0.2">
      <c r="C561" s="17"/>
    </row>
    <row r="562" spans="3:3" x14ac:dyDescent="0.2">
      <c r="C562" s="17"/>
    </row>
    <row r="563" spans="3:3" x14ac:dyDescent="0.2">
      <c r="C563" s="17"/>
    </row>
    <row r="564" spans="3:3" x14ac:dyDescent="0.2">
      <c r="C564" s="17"/>
    </row>
    <row r="565" spans="3:3" x14ac:dyDescent="0.2">
      <c r="C565" s="17"/>
    </row>
    <row r="566" spans="3:3" x14ac:dyDescent="0.2">
      <c r="C566" s="17"/>
    </row>
    <row r="567" spans="3:3" x14ac:dyDescent="0.2">
      <c r="C567" s="17"/>
    </row>
    <row r="568" spans="3:3" x14ac:dyDescent="0.2">
      <c r="C568" s="17"/>
    </row>
    <row r="569" spans="3:3" x14ac:dyDescent="0.2">
      <c r="C569" s="17"/>
    </row>
    <row r="570" spans="3:3" x14ac:dyDescent="0.2">
      <c r="C570" s="17"/>
    </row>
    <row r="571" spans="3:3" x14ac:dyDescent="0.2">
      <c r="C571" s="17"/>
    </row>
    <row r="572" spans="3:3" x14ac:dyDescent="0.2">
      <c r="C572" s="17"/>
    </row>
    <row r="573" spans="3:3" x14ac:dyDescent="0.2">
      <c r="C573" s="17"/>
    </row>
    <row r="574" spans="3:3" x14ac:dyDescent="0.2">
      <c r="C574" s="17"/>
    </row>
    <row r="575" spans="3:3" x14ac:dyDescent="0.2">
      <c r="C575" s="17"/>
    </row>
    <row r="576" spans="3:3" x14ac:dyDescent="0.2">
      <c r="C576" s="17"/>
    </row>
    <row r="577" spans="3:3" x14ac:dyDescent="0.2">
      <c r="C577" s="17"/>
    </row>
    <row r="578" spans="3:3" x14ac:dyDescent="0.2">
      <c r="C578" s="17"/>
    </row>
    <row r="579" spans="3:3" x14ac:dyDescent="0.2">
      <c r="C579" s="17"/>
    </row>
    <row r="580" spans="3:3" x14ac:dyDescent="0.2">
      <c r="C580" s="17"/>
    </row>
    <row r="581" spans="3:3" x14ac:dyDescent="0.2">
      <c r="C581" s="17"/>
    </row>
    <row r="582" spans="3:3" x14ac:dyDescent="0.2">
      <c r="C582" s="17"/>
    </row>
    <row r="583" spans="3:3" x14ac:dyDescent="0.2">
      <c r="C583" s="17"/>
    </row>
    <row r="584" spans="3:3" x14ac:dyDescent="0.2">
      <c r="C584" s="17"/>
    </row>
    <row r="585" spans="3:3" x14ac:dyDescent="0.2">
      <c r="C585" s="17"/>
    </row>
    <row r="586" spans="3:3" x14ac:dyDescent="0.2">
      <c r="C586" s="17"/>
    </row>
    <row r="587" spans="3:3" x14ac:dyDescent="0.2">
      <c r="C587" s="17"/>
    </row>
    <row r="588" spans="3:3" x14ac:dyDescent="0.2">
      <c r="C588" s="17"/>
    </row>
    <row r="589" spans="3:3" x14ac:dyDescent="0.2">
      <c r="C589" s="17"/>
    </row>
    <row r="590" spans="3:3" x14ac:dyDescent="0.2">
      <c r="C590" s="17"/>
    </row>
    <row r="591" spans="3:3" x14ac:dyDescent="0.2">
      <c r="C591" s="17"/>
    </row>
    <row r="592" spans="3:3" x14ac:dyDescent="0.2">
      <c r="C592" s="17"/>
    </row>
    <row r="593" spans="3:3" x14ac:dyDescent="0.2">
      <c r="C593" s="17"/>
    </row>
    <row r="594" spans="3:3" x14ac:dyDescent="0.2">
      <c r="C594" s="17"/>
    </row>
    <row r="595" spans="3:3" x14ac:dyDescent="0.2">
      <c r="C595" s="17"/>
    </row>
    <row r="596" spans="3:3" x14ac:dyDescent="0.2">
      <c r="C596" s="17"/>
    </row>
    <row r="597" spans="3:3" x14ac:dyDescent="0.2">
      <c r="C597" s="17"/>
    </row>
    <row r="598" spans="3:3" x14ac:dyDescent="0.2">
      <c r="C598" s="17"/>
    </row>
    <row r="599" spans="3:3" x14ac:dyDescent="0.2">
      <c r="C599" s="17"/>
    </row>
    <row r="600" spans="3:3" x14ac:dyDescent="0.2">
      <c r="C600" s="17"/>
    </row>
    <row r="601" spans="3:3" x14ac:dyDescent="0.2">
      <c r="C601" s="17"/>
    </row>
    <row r="602" spans="3:3" x14ac:dyDescent="0.2">
      <c r="C602" s="17"/>
    </row>
    <row r="603" spans="3:3" x14ac:dyDescent="0.2">
      <c r="C603" s="17"/>
    </row>
    <row r="604" spans="3:3" x14ac:dyDescent="0.2">
      <c r="C604" s="17"/>
    </row>
    <row r="605" spans="3:3" x14ac:dyDescent="0.2">
      <c r="C605" s="17"/>
    </row>
    <row r="606" spans="3:3" x14ac:dyDescent="0.2">
      <c r="C606" s="17"/>
    </row>
    <row r="607" spans="3:3" x14ac:dyDescent="0.2">
      <c r="C607" s="17"/>
    </row>
    <row r="608" spans="3:3" x14ac:dyDescent="0.2">
      <c r="C608" s="17"/>
    </row>
    <row r="609" spans="3:3" x14ac:dyDescent="0.2">
      <c r="C609" s="17"/>
    </row>
    <row r="610" spans="3:3" x14ac:dyDescent="0.2">
      <c r="C610" s="17"/>
    </row>
    <row r="611" spans="3:3" x14ac:dyDescent="0.2">
      <c r="C611" s="17"/>
    </row>
    <row r="612" spans="3:3" x14ac:dyDescent="0.2">
      <c r="C612" s="17"/>
    </row>
    <row r="613" spans="3:3" x14ac:dyDescent="0.2">
      <c r="C613" s="17"/>
    </row>
    <row r="614" spans="3:3" x14ac:dyDescent="0.2">
      <c r="C614" s="17"/>
    </row>
    <row r="615" spans="3:3" x14ac:dyDescent="0.2">
      <c r="C615" s="17"/>
    </row>
    <row r="616" spans="3:3" x14ac:dyDescent="0.2">
      <c r="C616" s="17"/>
    </row>
    <row r="617" spans="3:3" x14ac:dyDescent="0.2">
      <c r="C617" s="17"/>
    </row>
    <row r="618" spans="3:3" x14ac:dyDescent="0.2">
      <c r="C618" s="17"/>
    </row>
    <row r="619" spans="3:3" x14ac:dyDescent="0.2">
      <c r="C619" s="17"/>
    </row>
    <row r="620" spans="3:3" x14ac:dyDescent="0.2">
      <c r="C620" s="17"/>
    </row>
    <row r="621" spans="3:3" x14ac:dyDescent="0.2">
      <c r="C621" s="17"/>
    </row>
    <row r="622" spans="3:3" x14ac:dyDescent="0.2">
      <c r="C622" s="17"/>
    </row>
    <row r="623" spans="3:3" x14ac:dyDescent="0.2">
      <c r="C623" s="17"/>
    </row>
    <row r="624" spans="3:3" x14ac:dyDescent="0.2">
      <c r="C624" s="17"/>
    </row>
    <row r="625" spans="3:3" x14ac:dyDescent="0.2">
      <c r="C625" s="17"/>
    </row>
    <row r="626" spans="3:3" x14ac:dyDescent="0.2">
      <c r="C626" s="17"/>
    </row>
    <row r="627" spans="3:3" x14ac:dyDescent="0.2">
      <c r="C627" s="17"/>
    </row>
    <row r="628" spans="3:3" x14ac:dyDescent="0.2">
      <c r="C628" s="17"/>
    </row>
    <row r="629" spans="3:3" x14ac:dyDescent="0.2">
      <c r="C629" s="17"/>
    </row>
    <row r="630" spans="3:3" x14ac:dyDescent="0.2">
      <c r="C630" s="17"/>
    </row>
    <row r="631" spans="3:3" x14ac:dyDescent="0.2">
      <c r="C631" s="17"/>
    </row>
    <row r="632" spans="3:3" x14ac:dyDescent="0.2">
      <c r="C632" s="17"/>
    </row>
    <row r="633" spans="3:3" x14ac:dyDescent="0.2">
      <c r="C633" s="17"/>
    </row>
    <row r="634" spans="3:3" x14ac:dyDescent="0.2">
      <c r="C634" s="17"/>
    </row>
    <row r="635" spans="3:3" x14ac:dyDescent="0.2">
      <c r="C635" s="17"/>
    </row>
    <row r="636" spans="3:3" x14ac:dyDescent="0.2">
      <c r="C636" s="17"/>
    </row>
    <row r="637" spans="3:3" x14ac:dyDescent="0.2">
      <c r="C637" s="17"/>
    </row>
    <row r="638" spans="3:3" x14ac:dyDescent="0.2">
      <c r="C638" s="17"/>
    </row>
    <row r="639" spans="3:3" x14ac:dyDescent="0.2">
      <c r="C639" s="17"/>
    </row>
    <row r="640" spans="3:3" x14ac:dyDescent="0.2">
      <c r="C640" s="17"/>
    </row>
    <row r="641" spans="3:3" x14ac:dyDescent="0.2">
      <c r="C641" s="17"/>
    </row>
    <row r="642" spans="3:3" x14ac:dyDescent="0.2">
      <c r="C642" s="17"/>
    </row>
    <row r="643" spans="3:3" x14ac:dyDescent="0.2">
      <c r="C643" s="17"/>
    </row>
    <row r="644" spans="3:3" x14ac:dyDescent="0.2">
      <c r="C644" s="17"/>
    </row>
    <row r="645" spans="3:3" x14ac:dyDescent="0.2">
      <c r="C645" s="17"/>
    </row>
    <row r="646" spans="3:3" x14ac:dyDescent="0.2">
      <c r="C646" s="17"/>
    </row>
    <row r="647" spans="3:3" x14ac:dyDescent="0.2">
      <c r="C647" s="17"/>
    </row>
    <row r="648" spans="3:3" x14ac:dyDescent="0.2">
      <c r="C648" s="17"/>
    </row>
    <row r="649" spans="3:3" x14ac:dyDescent="0.2">
      <c r="C649" s="17"/>
    </row>
    <row r="650" spans="3:3" x14ac:dyDescent="0.2">
      <c r="C650" s="17"/>
    </row>
    <row r="651" spans="3:3" x14ac:dyDescent="0.2">
      <c r="C651" s="17"/>
    </row>
    <row r="652" spans="3:3" x14ac:dyDescent="0.2">
      <c r="C652" s="17"/>
    </row>
    <row r="653" spans="3:3" x14ac:dyDescent="0.2">
      <c r="C653" s="17"/>
    </row>
    <row r="654" spans="3:3" x14ac:dyDescent="0.2">
      <c r="C654" s="17"/>
    </row>
    <row r="655" spans="3:3" x14ac:dyDescent="0.2">
      <c r="C655" s="17"/>
    </row>
    <row r="656" spans="3:3" x14ac:dyDescent="0.2">
      <c r="C656" s="17"/>
    </row>
    <row r="657" spans="3:3" x14ac:dyDescent="0.2">
      <c r="C657" s="17"/>
    </row>
    <row r="658" spans="3:3" x14ac:dyDescent="0.2">
      <c r="C658" s="17"/>
    </row>
    <row r="659" spans="3:3" x14ac:dyDescent="0.2">
      <c r="C659" s="17"/>
    </row>
    <row r="660" spans="3:3" x14ac:dyDescent="0.2">
      <c r="C660" s="17"/>
    </row>
    <row r="661" spans="3:3" x14ac:dyDescent="0.2">
      <c r="C661" s="17"/>
    </row>
    <row r="662" spans="3:3" x14ac:dyDescent="0.2">
      <c r="C662" s="17"/>
    </row>
    <row r="663" spans="3:3" x14ac:dyDescent="0.2">
      <c r="C663" s="17"/>
    </row>
    <row r="664" spans="3:3" x14ac:dyDescent="0.2">
      <c r="C664" s="17"/>
    </row>
    <row r="665" spans="3:3" x14ac:dyDescent="0.2">
      <c r="C665" s="17"/>
    </row>
    <row r="666" spans="3:3" x14ac:dyDescent="0.2">
      <c r="C666" s="17"/>
    </row>
    <row r="667" spans="3:3" x14ac:dyDescent="0.2">
      <c r="C667" s="17"/>
    </row>
    <row r="668" spans="3:3" x14ac:dyDescent="0.2">
      <c r="C668" s="17"/>
    </row>
    <row r="669" spans="3:3" x14ac:dyDescent="0.2">
      <c r="C669" s="17"/>
    </row>
    <row r="670" spans="3:3" x14ac:dyDescent="0.2">
      <c r="C670" s="17"/>
    </row>
    <row r="671" spans="3:3" x14ac:dyDescent="0.2">
      <c r="C671" s="17"/>
    </row>
    <row r="672" spans="3:3" x14ac:dyDescent="0.2">
      <c r="C672" s="17"/>
    </row>
    <row r="673" spans="3:3" x14ac:dyDescent="0.2">
      <c r="C673" s="17"/>
    </row>
    <row r="674" spans="3:3" x14ac:dyDescent="0.2">
      <c r="C674" s="17"/>
    </row>
    <row r="675" spans="3:3" x14ac:dyDescent="0.2">
      <c r="C675" s="17"/>
    </row>
    <row r="676" spans="3:3" x14ac:dyDescent="0.2">
      <c r="C676" s="17"/>
    </row>
    <row r="677" spans="3:3" x14ac:dyDescent="0.2">
      <c r="C677" s="17"/>
    </row>
    <row r="678" spans="3:3" x14ac:dyDescent="0.2">
      <c r="C678" s="17"/>
    </row>
    <row r="679" spans="3:3" x14ac:dyDescent="0.2">
      <c r="C679" s="17"/>
    </row>
    <row r="680" spans="3:3" x14ac:dyDescent="0.2">
      <c r="C680" s="17"/>
    </row>
    <row r="681" spans="3:3" x14ac:dyDescent="0.2">
      <c r="C681" s="17"/>
    </row>
    <row r="682" spans="3:3" x14ac:dyDescent="0.2">
      <c r="C682" s="17"/>
    </row>
    <row r="683" spans="3:3" x14ac:dyDescent="0.2">
      <c r="C683" s="17"/>
    </row>
    <row r="684" spans="3:3" x14ac:dyDescent="0.2">
      <c r="C684" s="17"/>
    </row>
    <row r="685" spans="3:3" x14ac:dyDescent="0.2">
      <c r="C685" s="17"/>
    </row>
    <row r="686" spans="3:3" x14ac:dyDescent="0.2">
      <c r="C686" s="17"/>
    </row>
    <row r="687" spans="3:3" x14ac:dyDescent="0.2">
      <c r="C687" s="17"/>
    </row>
    <row r="688" spans="3:3" x14ac:dyDescent="0.2">
      <c r="C688" s="17"/>
    </row>
    <row r="689" spans="3:3" x14ac:dyDescent="0.2">
      <c r="C689" s="17"/>
    </row>
    <row r="690" spans="3:3" x14ac:dyDescent="0.2">
      <c r="C690" s="17"/>
    </row>
    <row r="691" spans="3:3" x14ac:dyDescent="0.2">
      <c r="C691" s="17"/>
    </row>
    <row r="692" spans="3:3" x14ac:dyDescent="0.2">
      <c r="C692" s="17"/>
    </row>
    <row r="693" spans="3:3" x14ac:dyDescent="0.2">
      <c r="C693" s="17"/>
    </row>
    <row r="694" spans="3:3" x14ac:dyDescent="0.2">
      <c r="C694" s="17"/>
    </row>
    <row r="695" spans="3:3" x14ac:dyDescent="0.2">
      <c r="C695" s="17"/>
    </row>
    <row r="696" spans="3:3" x14ac:dyDescent="0.2">
      <c r="C696" s="17"/>
    </row>
    <row r="697" spans="3:3" x14ac:dyDescent="0.2">
      <c r="C697" s="17"/>
    </row>
    <row r="698" spans="3:3" x14ac:dyDescent="0.2">
      <c r="C698" s="17"/>
    </row>
    <row r="699" spans="3:3" x14ac:dyDescent="0.2">
      <c r="C699" s="17"/>
    </row>
    <row r="700" spans="3:3" x14ac:dyDescent="0.2">
      <c r="C700" s="17"/>
    </row>
    <row r="701" spans="3:3" x14ac:dyDescent="0.2">
      <c r="C701" s="17"/>
    </row>
    <row r="702" spans="3:3" x14ac:dyDescent="0.2">
      <c r="C702" s="17"/>
    </row>
    <row r="703" spans="3:3" x14ac:dyDescent="0.2">
      <c r="C703" s="17"/>
    </row>
    <row r="704" spans="3:3" x14ac:dyDescent="0.2">
      <c r="C704" s="17"/>
    </row>
    <row r="705" spans="3:3" x14ac:dyDescent="0.2">
      <c r="C705" s="17"/>
    </row>
    <row r="706" spans="3:3" x14ac:dyDescent="0.2">
      <c r="C706" s="17"/>
    </row>
    <row r="707" spans="3:3" x14ac:dyDescent="0.2">
      <c r="C707" s="17"/>
    </row>
    <row r="708" spans="3:3" x14ac:dyDescent="0.2">
      <c r="C708" s="17"/>
    </row>
    <row r="709" spans="3:3" x14ac:dyDescent="0.2">
      <c r="C709" s="17"/>
    </row>
    <row r="710" spans="3:3" x14ac:dyDescent="0.2">
      <c r="C710" s="17"/>
    </row>
    <row r="711" spans="3:3" x14ac:dyDescent="0.2">
      <c r="C711" s="17"/>
    </row>
    <row r="712" spans="3:3" x14ac:dyDescent="0.2">
      <c r="C712" s="17"/>
    </row>
    <row r="713" spans="3:3" x14ac:dyDescent="0.2">
      <c r="C713" s="17"/>
    </row>
    <row r="714" spans="3:3" x14ac:dyDescent="0.2">
      <c r="C714" s="17"/>
    </row>
    <row r="715" spans="3:3" x14ac:dyDescent="0.2">
      <c r="C715" s="17"/>
    </row>
    <row r="716" spans="3:3" x14ac:dyDescent="0.2">
      <c r="C716" s="17"/>
    </row>
    <row r="717" spans="3:3" x14ac:dyDescent="0.2">
      <c r="C717" s="17"/>
    </row>
    <row r="718" spans="3:3" x14ac:dyDescent="0.2">
      <c r="C718" s="17"/>
    </row>
    <row r="719" spans="3:3" x14ac:dyDescent="0.2">
      <c r="C719" s="17"/>
    </row>
    <row r="720" spans="3:3" x14ac:dyDescent="0.2">
      <c r="C720" s="17"/>
    </row>
    <row r="721" spans="3:3" x14ac:dyDescent="0.2">
      <c r="C721" s="17"/>
    </row>
    <row r="722" spans="3:3" x14ac:dyDescent="0.2">
      <c r="C722" s="17"/>
    </row>
    <row r="723" spans="3:3" x14ac:dyDescent="0.2">
      <c r="C723" s="17"/>
    </row>
    <row r="724" spans="3:3" x14ac:dyDescent="0.2">
      <c r="C724" s="17"/>
    </row>
    <row r="725" spans="3:3" x14ac:dyDescent="0.2">
      <c r="C725" s="17"/>
    </row>
    <row r="726" spans="3:3" x14ac:dyDescent="0.2">
      <c r="C726" s="17"/>
    </row>
    <row r="727" spans="3:3" x14ac:dyDescent="0.2">
      <c r="C727" s="17"/>
    </row>
    <row r="728" spans="3:3" x14ac:dyDescent="0.2">
      <c r="C728" s="17"/>
    </row>
    <row r="729" spans="3:3" x14ac:dyDescent="0.2">
      <c r="C729" s="17"/>
    </row>
    <row r="730" spans="3:3" x14ac:dyDescent="0.2">
      <c r="C730" s="17"/>
    </row>
    <row r="731" spans="3:3" x14ac:dyDescent="0.2">
      <c r="C731" s="17"/>
    </row>
    <row r="732" spans="3:3" x14ac:dyDescent="0.2">
      <c r="C732" s="17"/>
    </row>
    <row r="733" spans="3:3" x14ac:dyDescent="0.2">
      <c r="C733" s="17"/>
    </row>
    <row r="734" spans="3:3" x14ac:dyDescent="0.2">
      <c r="C734" s="17"/>
    </row>
    <row r="735" spans="3:3" x14ac:dyDescent="0.2">
      <c r="C735" s="17"/>
    </row>
    <row r="736" spans="3:3" x14ac:dyDescent="0.2">
      <c r="C736" s="17"/>
    </row>
    <row r="737" spans="3:3" x14ac:dyDescent="0.2">
      <c r="C737" s="17"/>
    </row>
    <row r="738" spans="3:3" x14ac:dyDescent="0.2">
      <c r="C738" s="17"/>
    </row>
    <row r="739" spans="3:3" x14ac:dyDescent="0.2">
      <c r="C739" s="17"/>
    </row>
    <row r="740" spans="3:3" x14ac:dyDescent="0.2">
      <c r="C740" s="17"/>
    </row>
    <row r="741" spans="3:3" x14ac:dyDescent="0.2">
      <c r="C741" s="17"/>
    </row>
    <row r="742" spans="3:3" x14ac:dyDescent="0.2">
      <c r="C742" s="17"/>
    </row>
    <row r="743" spans="3:3" x14ac:dyDescent="0.2">
      <c r="C743" s="17"/>
    </row>
    <row r="744" spans="3:3" x14ac:dyDescent="0.2">
      <c r="C744" s="17"/>
    </row>
    <row r="745" spans="3:3" x14ac:dyDescent="0.2">
      <c r="C745" s="17"/>
    </row>
    <row r="746" spans="3:3" x14ac:dyDescent="0.2">
      <c r="C746" s="17"/>
    </row>
    <row r="747" spans="3:3" x14ac:dyDescent="0.2">
      <c r="C747" s="17"/>
    </row>
    <row r="748" spans="3:3" x14ac:dyDescent="0.2">
      <c r="C748" s="17"/>
    </row>
    <row r="749" spans="3:3" x14ac:dyDescent="0.2">
      <c r="C749" s="17"/>
    </row>
    <row r="750" spans="3:3" x14ac:dyDescent="0.2">
      <c r="C750" s="17"/>
    </row>
    <row r="751" spans="3:3" x14ac:dyDescent="0.2">
      <c r="C751" s="17"/>
    </row>
    <row r="752" spans="3:3" x14ac:dyDescent="0.2">
      <c r="C752" s="17"/>
    </row>
    <row r="753" spans="3:3" x14ac:dyDescent="0.2">
      <c r="C753" s="17"/>
    </row>
    <row r="754" spans="3:3" x14ac:dyDescent="0.2">
      <c r="C754" s="17"/>
    </row>
    <row r="755" spans="3:3" x14ac:dyDescent="0.2">
      <c r="C755" s="17"/>
    </row>
    <row r="756" spans="3:3" x14ac:dyDescent="0.2">
      <c r="C756" s="17"/>
    </row>
    <row r="757" spans="3:3" x14ac:dyDescent="0.2">
      <c r="C757" s="17"/>
    </row>
    <row r="758" spans="3:3" x14ac:dyDescent="0.2">
      <c r="C758" s="17"/>
    </row>
    <row r="759" spans="3:3" x14ac:dyDescent="0.2">
      <c r="C759" s="17"/>
    </row>
    <row r="760" spans="3:3" x14ac:dyDescent="0.2">
      <c r="C760" s="17"/>
    </row>
    <row r="761" spans="3:3" x14ac:dyDescent="0.2">
      <c r="C761" s="17"/>
    </row>
    <row r="762" spans="3:3" x14ac:dyDescent="0.2">
      <c r="C762" s="17"/>
    </row>
    <row r="763" spans="3:3" x14ac:dyDescent="0.2">
      <c r="C763" s="17"/>
    </row>
    <row r="764" spans="3:3" x14ac:dyDescent="0.2">
      <c r="C764" s="17"/>
    </row>
    <row r="765" spans="3:3" x14ac:dyDescent="0.2">
      <c r="C765" s="17"/>
    </row>
    <row r="766" spans="3:3" x14ac:dyDescent="0.2">
      <c r="C766" s="17"/>
    </row>
    <row r="767" spans="3:3" x14ac:dyDescent="0.2">
      <c r="C767" s="17"/>
    </row>
    <row r="768" spans="3:3" x14ac:dyDescent="0.2">
      <c r="C768" s="17"/>
    </row>
    <row r="769" spans="3:3" x14ac:dyDescent="0.2">
      <c r="C769" s="17"/>
    </row>
    <row r="770" spans="3:3" x14ac:dyDescent="0.2">
      <c r="C770" s="17"/>
    </row>
    <row r="771" spans="3:3" x14ac:dyDescent="0.2">
      <c r="C771" s="17"/>
    </row>
    <row r="772" spans="3:3" x14ac:dyDescent="0.2">
      <c r="C772" s="17"/>
    </row>
    <row r="773" spans="3:3" x14ac:dyDescent="0.2">
      <c r="C773" s="17"/>
    </row>
    <row r="774" spans="3:3" x14ac:dyDescent="0.2">
      <c r="C774" s="17"/>
    </row>
    <row r="775" spans="3:3" x14ac:dyDescent="0.2">
      <c r="C775" s="17"/>
    </row>
    <row r="776" spans="3:3" x14ac:dyDescent="0.2">
      <c r="C776" s="17"/>
    </row>
    <row r="777" spans="3:3" x14ac:dyDescent="0.2">
      <c r="C777" s="17"/>
    </row>
    <row r="778" spans="3:3" x14ac:dyDescent="0.2">
      <c r="C778" s="17"/>
    </row>
    <row r="779" spans="3:3" x14ac:dyDescent="0.2">
      <c r="C779" s="17"/>
    </row>
    <row r="780" spans="3:3" x14ac:dyDescent="0.2">
      <c r="C780" s="17"/>
    </row>
    <row r="781" spans="3:3" x14ac:dyDescent="0.2">
      <c r="C781" s="17"/>
    </row>
    <row r="782" spans="3:3" x14ac:dyDescent="0.2">
      <c r="C782" s="17"/>
    </row>
    <row r="783" spans="3:3" x14ac:dyDescent="0.2">
      <c r="C783" s="17"/>
    </row>
    <row r="784" spans="3:3" x14ac:dyDescent="0.2">
      <c r="C784" s="17"/>
    </row>
    <row r="785" spans="3:3" x14ac:dyDescent="0.2">
      <c r="C785" s="17"/>
    </row>
    <row r="786" spans="3:3" x14ac:dyDescent="0.2">
      <c r="C786" s="17"/>
    </row>
    <row r="787" spans="3:3" x14ac:dyDescent="0.2">
      <c r="C787" s="17"/>
    </row>
    <row r="788" spans="3:3" x14ac:dyDescent="0.2">
      <c r="C788" s="17"/>
    </row>
    <row r="789" spans="3:3" x14ac:dyDescent="0.2">
      <c r="C789" s="17"/>
    </row>
    <row r="790" spans="3:3" x14ac:dyDescent="0.2">
      <c r="C790" s="17"/>
    </row>
    <row r="791" spans="3:3" x14ac:dyDescent="0.2">
      <c r="C791" s="17"/>
    </row>
    <row r="792" spans="3:3" x14ac:dyDescent="0.2">
      <c r="C792" s="17"/>
    </row>
    <row r="793" spans="3:3" x14ac:dyDescent="0.2">
      <c r="C793" s="17"/>
    </row>
    <row r="794" spans="3:3" x14ac:dyDescent="0.2">
      <c r="C794" s="17"/>
    </row>
    <row r="795" spans="3:3" x14ac:dyDescent="0.2">
      <c r="C795" s="17"/>
    </row>
    <row r="796" spans="3:3" x14ac:dyDescent="0.2">
      <c r="C796" s="17"/>
    </row>
    <row r="797" spans="3:3" x14ac:dyDescent="0.2">
      <c r="C797" s="17"/>
    </row>
    <row r="798" spans="3:3" x14ac:dyDescent="0.2">
      <c r="C798" s="17"/>
    </row>
    <row r="799" spans="3:3" x14ac:dyDescent="0.2">
      <c r="C799" s="17"/>
    </row>
    <row r="800" spans="3:3" x14ac:dyDescent="0.2">
      <c r="C800" s="17"/>
    </row>
    <row r="801" spans="3:3" x14ac:dyDescent="0.2">
      <c r="C801" s="17"/>
    </row>
    <row r="802" spans="3:3" x14ac:dyDescent="0.2">
      <c r="C802" s="17"/>
    </row>
    <row r="803" spans="3:3" x14ac:dyDescent="0.2">
      <c r="C803" s="17"/>
    </row>
    <row r="804" spans="3:3" x14ac:dyDescent="0.2">
      <c r="C804" s="17"/>
    </row>
    <row r="805" spans="3:3" x14ac:dyDescent="0.2">
      <c r="C805" s="17"/>
    </row>
    <row r="806" spans="3:3" x14ac:dyDescent="0.2">
      <c r="C806" s="17"/>
    </row>
    <row r="807" spans="3:3" x14ac:dyDescent="0.2">
      <c r="C807" s="17"/>
    </row>
    <row r="808" spans="3:3" x14ac:dyDescent="0.2">
      <c r="C808" s="17"/>
    </row>
    <row r="809" spans="3:3" x14ac:dyDescent="0.2">
      <c r="C809" s="17"/>
    </row>
    <row r="810" spans="3:3" x14ac:dyDescent="0.2">
      <c r="C810" s="17"/>
    </row>
    <row r="811" spans="3:3" x14ac:dyDescent="0.2">
      <c r="C811" s="17"/>
    </row>
    <row r="812" spans="3:3" x14ac:dyDescent="0.2">
      <c r="C812" s="17"/>
    </row>
    <row r="813" spans="3:3" x14ac:dyDescent="0.2">
      <c r="C813" s="17"/>
    </row>
    <row r="814" spans="3:3" x14ac:dyDescent="0.2">
      <c r="C814" s="17"/>
    </row>
    <row r="815" spans="3:3" x14ac:dyDescent="0.2">
      <c r="C815" s="17"/>
    </row>
    <row r="816" spans="3:3" x14ac:dyDescent="0.2">
      <c r="C816" s="17"/>
    </row>
    <row r="817" spans="3:3" x14ac:dyDescent="0.2">
      <c r="C817" s="17"/>
    </row>
    <row r="818" spans="3:3" x14ac:dyDescent="0.2">
      <c r="C818" s="17"/>
    </row>
    <row r="819" spans="3:3" x14ac:dyDescent="0.2">
      <c r="C819" s="17"/>
    </row>
    <row r="820" spans="3:3" x14ac:dyDescent="0.2">
      <c r="C820" s="17"/>
    </row>
    <row r="821" spans="3:3" x14ac:dyDescent="0.2">
      <c r="C821" s="17"/>
    </row>
    <row r="822" spans="3:3" x14ac:dyDescent="0.2">
      <c r="C822" s="17"/>
    </row>
    <row r="823" spans="3:3" x14ac:dyDescent="0.2">
      <c r="C823" s="17"/>
    </row>
    <row r="824" spans="3:3" x14ac:dyDescent="0.2">
      <c r="C824" s="17"/>
    </row>
    <row r="825" spans="3:3" x14ac:dyDescent="0.2">
      <c r="C825" s="17"/>
    </row>
    <row r="826" spans="3:3" x14ac:dyDescent="0.2">
      <c r="C826" s="17"/>
    </row>
    <row r="827" spans="3:3" x14ac:dyDescent="0.2">
      <c r="C827" s="17"/>
    </row>
    <row r="828" spans="3:3" x14ac:dyDescent="0.2">
      <c r="C828" s="17"/>
    </row>
    <row r="829" spans="3:3" x14ac:dyDescent="0.2">
      <c r="C829" s="17"/>
    </row>
    <row r="830" spans="3:3" x14ac:dyDescent="0.2">
      <c r="C830" s="17"/>
    </row>
    <row r="831" spans="3:3" x14ac:dyDescent="0.2">
      <c r="C831" s="17"/>
    </row>
    <row r="832" spans="3:3" x14ac:dyDescent="0.2">
      <c r="C832" s="17"/>
    </row>
    <row r="833" spans="3:3" x14ac:dyDescent="0.2">
      <c r="C833" s="17"/>
    </row>
    <row r="834" spans="3:3" x14ac:dyDescent="0.2">
      <c r="C834" s="17"/>
    </row>
    <row r="835" spans="3:3" x14ac:dyDescent="0.2">
      <c r="C835" s="17"/>
    </row>
    <row r="836" spans="3:3" x14ac:dyDescent="0.2">
      <c r="C836" s="17"/>
    </row>
    <row r="837" spans="3:3" x14ac:dyDescent="0.2">
      <c r="C837" s="17"/>
    </row>
    <row r="838" spans="3:3" x14ac:dyDescent="0.2">
      <c r="C838" s="17"/>
    </row>
    <row r="839" spans="3:3" x14ac:dyDescent="0.2">
      <c r="C839" s="17"/>
    </row>
    <row r="840" spans="3:3" x14ac:dyDescent="0.2">
      <c r="C840" s="17"/>
    </row>
    <row r="841" spans="3:3" x14ac:dyDescent="0.2">
      <c r="C841" s="17"/>
    </row>
    <row r="842" spans="3:3" x14ac:dyDescent="0.2">
      <c r="C842" s="17"/>
    </row>
    <row r="843" spans="3:3" x14ac:dyDescent="0.2">
      <c r="C843" s="17"/>
    </row>
    <row r="844" spans="3:3" x14ac:dyDescent="0.2">
      <c r="C844" s="17"/>
    </row>
    <row r="845" spans="3:3" x14ac:dyDescent="0.2">
      <c r="C845" s="17"/>
    </row>
    <row r="846" spans="3:3" x14ac:dyDescent="0.2">
      <c r="C846" s="17"/>
    </row>
    <row r="847" spans="3:3" x14ac:dyDescent="0.2">
      <c r="C847" s="17"/>
    </row>
    <row r="848" spans="3:3" x14ac:dyDescent="0.2">
      <c r="C848" s="17"/>
    </row>
    <row r="849" spans="3:3" x14ac:dyDescent="0.2">
      <c r="C849" s="17"/>
    </row>
    <row r="850" spans="3:3" x14ac:dyDescent="0.2">
      <c r="C850" s="17"/>
    </row>
    <row r="851" spans="3:3" x14ac:dyDescent="0.2">
      <c r="C851" s="17"/>
    </row>
    <row r="852" spans="3:3" x14ac:dyDescent="0.2">
      <c r="C852" s="17"/>
    </row>
    <row r="853" spans="3:3" x14ac:dyDescent="0.2">
      <c r="C853" s="17"/>
    </row>
    <row r="854" spans="3:3" x14ac:dyDescent="0.2">
      <c r="C854" s="17"/>
    </row>
    <row r="855" spans="3:3" x14ac:dyDescent="0.2">
      <c r="C855" s="17"/>
    </row>
    <row r="856" spans="3:3" x14ac:dyDescent="0.2">
      <c r="C856" s="17"/>
    </row>
    <row r="857" spans="3:3" x14ac:dyDescent="0.2">
      <c r="C857" s="17"/>
    </row>
    <row r="858" spans="3:3" x14ac:dyDescent="0.2">
      <c r="C858" s="17"/>
    </row>
    <row r="859" spans="3:3" x14ac:dyDescent="0.2">
      <c r="C859" s="17"/>
    </row>
    <row r="860" spans="3:3" x14ac:dyDescent="0.2">
      <c r="C860" s="17"/>
    </row>
    <row r="861" spans="3:3" x14ac:dyDescent="0.2">
      <c r="C861" s="17"/>
    </row>
    <row r="862" spans="3:3" x14ac:dyDescent="0.2">
      <c r="C862" s="17"/>
    </row>
    <row r="863" spans="3:3" x14ac:dyDescent="0.2">
      <c r="C863" s="17"/>
    </row>
    <row r="864" spans="3:3" x14ac:dyDescent="0.2">
      <c r="C864" s="17"/>
    </row>
    <row r="865" spans="3:3" x14ac:dyDescent="0.2">
      <c r="C865" s="17"/>
    </row>
    <row r="866" spans="3:3" x14ac:dyDescent="0.2">
      <c r="C866" s="17"/>
    </row>
    <row r="867" spans="3:3" x14ac:dyDescent="0.2">
      <c r="C867" s="17"/>
    </row>
    <row r="868" spans="3:3" x14ac:dyDescent="0.2">
      <c r="C868" s="17"/>
    </row>
    <row r="869" spans="3:3" x14ac:dyDescent="0.2">
      <c r="C869" s="17"/>
    </row>
    <row r="870" spans="3:3" x14ac:dyDescent="0.2">
      <c r="C870" s="17"/>
    </row>
    <row r="871" spans="3:3" x14ac:dyDescent="0.2">
      <c r="C871" s="17"/>
    </row>
    <row r="872" spans="3:3" x14ac:dyDescent="0.2">
      <c r="C872" s="17"/>
    </row>
    <row r="873" spans="3:3" x14ac:dyDescent="0.2">
      <c r="C873" s="17"/>
    </row>
    <row r="874" spans="3:3" x14ac:dyDescent="0.2">
      <c r="C874" s="17"/>
    </row>
    <row r="875" spans="3:3" x14ac:dyDescent="0.2">
      <c r="C875" s="17"/>
    </row>
    <row r="876" spans="3:3" x14ac:dyDescent="0.2">
      <c r="C876" s="17"/>
    </row>
    <row r="877" spans="3:3" x14ac:dyDescent="0.2">
      <c r="C877" s="17"/>
    </row>
    <row r="878" spans="3:3" x14ac:dyDescent="0.2">
      <c r="C878" s="17"/>
    </row>
    <row r="879" spans="3:3" x14ac:dyDescent="0.2">
      <c r="C879" s="17"/>
    </row>
    <row r="880" spans="3:3" x14ac:dyDescent="0.2">
      <c r="C880" s="17"/>
    </row>
    <row r="881" spans="3:3" x14ac:dyDescent="0.2">
      <c r="C881" s="17"/>
    </row>
    <row r="882" spans="3:3" x14ac:dyDescent="0.2">
      <c r="C882" s="17"/>
    </row>
    <row r="883" spans="3:3" x14ac:dyDescent="0.2">
      <c r="C883" s="17"/>
    </row>
    <row r="884" spans="3:3" x14ac:dyDescent="0.2">
      <c r="C884" s="17"/>
    </row>
    <row r="885" spans="3:3" x14ac:dyDescent="0.2">
      <c r="C885" s="17"/>
    </row>
    <row r="886" spans="3:3" x14ac:dyDescent="0.2">
      <c r="C886" s="17"/>
    </row>
    <row r="887" spans="3:3" x14ac:dyDescent="0.2">
      <c r="C887" s="17"/>
    </row>
    <row r="888" spans="3:3" x14ac:dyDescent="0.2">
      <c r="C888" s="17"/>
    </row>
    <row r="889" spans="3:3" x14ac:dyDescent="0.2">
      <c r="C889" s="17"/>
    </row>
    <row r="890" spans="3:3" x14ac:dyDescent="0.2">
      <c r="C890" s="17"/>
    </row>
    <row r="891" spans="3:3" x14ac:dyDescent="0.2">
      <c r="C891" s="17"/>
    </row>
    <row r="892" spans="3:3" x14ac:dyDescent="0.2">
      <c r="C892" s="17"/>
    </row>
    <row r="893" spans="3:3" x14ac:dyDescent="0.2">
      <c r="C893" s="17"/>
    </row>
    <row r="894" spans="3:3" x14ac:dyDescent="0.2">
      <c r="C894" s="17"/>
    </row>
    <row r="895" spans="3:3" x14ac:dyDescent="0.2">
      <c r="C895" s="17"/>
    </row>
    <row r="896" spans="3:3" x14ac:dyDescent="0.2">
      <c r="C896" s="17"/>
    </row>
    <row r="897" spans="3:3" x14ac:dyDescent="0.2">
      <c r="C897" s="17"/>
    </row>
    <row r="898" spans="3:3" x14ac:dyDescent="0.2">
      <c r="C898" s="17"/>
    </row>
    <row r="899" spans="3:3" x14ac:dyDescent="0.2">
      <c r="C899" s="17"/>
    </row>
    <row r="900" spans="3:3" x14ac:dyDescent="0.2">
      <c r="C900" s="17"/>
    </row>
    <row r="901" spans="3:3" x14ac:dyDescent="0.2">
      <c r="C901" s="17"/>
    </row>
    <row r="902" spans="3:3" x14ac:dyDescent="0.2">
      <c r="C902" s="17"/>
    </row>
    <row r="903" spans="3:3" x14ac:dyDescent="0.2">
      <c r="C903" s="17"/>
    </row>
    <row r="904" spans="3:3" x14ac:dyDescent="0.2">
      <c r="C904" s="17"/>
    </row>
    <row r="905" spans="3:3" x14ac:dyDescent="0.2">
      <c r="C905" s="17"/>
    </row>
    <row r="906" spans="3:3" x14ac:dyDescent="0.2">
      <c r="C906" s="17"/>
    </row>
    <row r="907" spans="3:3" x14ac:dyDescent="0.2">
      <c r="C907" s="17"/>
    </row>
    <row r="908" spans="3:3" x14ac:dyDescent="0.2">
      <c r="C908" s="17"/>
    </row>
    <row r="909" spans="3:3" x14ac:dyDescent="0.2">
      <c r="C909" s="17"/>
    </row>
    <row r="910" spans="3:3" x14ac:dyDescent="0.2">
      <c r="C910" s="17"/>
    </row>
    <row r="911" spans="3:3" x14ac:dyDescent="0.2">
      <c r="C911" s="17"/>
    </row>
    <row r="912" spans="3:3" x14ac:dyDescent="0.2">
      <c r="C912" s="17"/>
    </row>
    <row r="913" spans="3:3" x14ac:dyDescent="0.2">
      <c r="C913" s="17"/>
    </row>
    <row r="914" spans="3:3" x14ac:dyDescent="0.2">
      <c r="C914" s="17"/>
    </row>
    <row r="915" spans="3:3" x14ac:dyDescent="0.2">
      <c r="C915" s="17"/>
    </row>
    <row r="916" spans="3:3" x14ac:dyDescent="0.2">
      <c r="C916" s="17"/>
    </row>
    <row r="917" spans="3:3" x14ac:dyDescent="0.2">
      <c r="C917" s="17"/>
    </row>
    <row r="918" spans="3:3" x14ac:dyDescent="0.2">
      <c r="C918" s="17"/>
    </row>
    <row r="919" spans="3:3" x14ac:dyDescent="0.2">
      <c r="C919" s="17"/>
    </row>
    <row r="920" spans="3:3" x14ac:dyDescent="0.2">
      <c r="C920" s="17"/>
    </row>
    <row r="921" spans="3:3" x14ac:dyDescent="0.2">
      <c r="C921" s="17"/>
    </row>
    <row r="922" spans="3:3" x14ac:dyDescent="0.2">
      <c r="C922" s="17"/>
    </row>
    <row r="923" spans="3:3" x14ac:dyDescent="0.2">
      <c r="C923" s="17"/>
    </row>
    <row r="924" spans="3:3" x14ac:dyDescent="0.2">
      <c r="C924" s="17"/>
    </row>
    <row r="925" spans="3:3" x14ac:dyDescent="0.2">
      <c r="C925" s="17"/>
    </row>
    <row r="926" spans="3:3" x14ac:dyDescent="0.2">
      <c r="C926" s="17"/>
    </row>
    <row r="927" spans="3:3" x14ac:dyDescent="0.2">
      <c r="C927" s="17"/>
    </row>
    <row r="928" spans="3:3" x14ac:dyDescent="0.2">
      <c r="C928" s="17"/>
    </row>
    <row r="929" spans="3:3" x14ac:dyDescent="0.2">
      <c r="C929" s="17"/>
    </row>
    <row r="930" spans="3:3" x14ac:dyDescent="0.2">
      <c r="C930" s="17"/>
    </row>
    <row r="931" spans="3:3" x14ac:dyDescent="0.2">
      <c r="C931" s="17"/>
    </row>
    <row r="932" spans="3:3" x14ac:dyDescent="0.2">
      <c r="C932" s="17"/>
    </row>
    <row r="933" spans="3:3" x14ac:dyDescent="0.2">
      <c r="C933" s="17"/>
    </row>
    <row r="934" spans="3:3" x14ac:dyDescent="0.2">
      <c r="C934" s="17"/>
    </row>
    <row r="935" spans="3:3" x14ac:dyDescent="0.2">
      <c r="C935" s="17"/>
    </row>
    <row r="936" spans="3:3" x14ac:dyDescent="0.2">
      <c r="C936" s="17"/>
    </row>
    <row r="937" spans="3:3" x14ac:dyDescent="0.2">
      <c r="C937" s="17"/>
    </row>
    <row r="938" spans="3:3" x14ac:dyDescent="0.2">
      <c r="C938" s="17"/>
    </row>
    <row r="939" spans="3:3" x14ac:dyDescent="0.2">
      <c r="C939" s="17"/>
    </row>
    <row r="940" spans="3:3" x14ac:dyDescent="0.2">
      <c r="C940" s="17"/>
    </row>
    <row r="941" spans="3:3" x14ac:dyDescent="0.2">
      <c r="C941" s="17"/>
    </row>
    <row r="942" spans="3:3" x14ac:dyDescent="0.2">
      <c r="C942" s="17"/>
    </row>
    <row r="943" spans="3:3" x14ac:dyDescent="0.2">
      <c r="C943" s="17"/>
    </row>
    <row r="944" spans="3:3" x14ac:dyDescent="0.2">
      <c r="C944" s="17"/>
    </row>
    <row r="945" spans="3:3" x14ac:dyDescent="0.2">
      <c r="C945" s="17"/>
    </row>
    <row r="946" spans="3:3" x14ac:dyDescent="0.2">
      <c r="C946" s="17"/>
    </row>
    <row r="947" spans="3:3" x14ac:dyDescent="0.2">
      <c r="C947" s="17"/>
    </row>
    <row r="948" spans="3:3" x14ac:dyDescent="0.2">
      <c r="C948" s="17"/>
    </row>
    <row r="949" spans="3:3" x14ac:dyDescent="0.2">
      <c r="C949" s="17"/>
    </row>
    <row r="950" spans="3:3" x14ac:dyDescent="0.2">
      <c r="C950" s="17"/>
    </row>
    <row r="951" spans="3:3" x14ac:dyDescent="0.2">
      <c r="C951" s="17"/>
    </row>
    <row r="952" spans="3:3" x14ac:dyDescent="0.2">
      <c r="C952" s="17"/>
    </row>
    <row r="953" spans="3:3" x14ac:dyDescent="0.2">
      <c r="C953" s="17"/>
    </row>
    <row r="954" spans="3:3" x14ac:dyDescent="0.2">
      <c r="C954" s="17"/>
    </row>
    <row r="955" spans="3:3" x14ac:dyDescent="0.2">
      <c r="C955" s="17"/>
    </row>
    <row r="956" spans="3:3" x14ac:dyDescent="0.2">
      <c r="C956" s="17"/>
    </row>
    <row r="957" spans="3:3" x14ac:dyDescent="0.2">
      <c r="C957" s="17"/>
    </row>
    <row r="958" spans="3:3" x14ac:dyDescent="0.2">
      <c r="C958" s="17"/>
    </row>
    <row r="959" spans="3:3" x14ac:dyDescent="0.2">
      <c r="C959" s="17"/>
    </row>
    <row r="960" spans="3:3" x14ac:dyDescent="0.2">
      <c r="C960" s="17"/>
    </row>
    <row r="961" spans="3:3" x14ac:dyDescent="0.2">
      <c r="C961" s="17"/>
    </row>
    <row r="962" spans="3:3" x14ac:dyDescent="0.2">
      <c r="C962" s="17"/>
    </row>
    <row r="963" spans="3:3" x14ac:dyDescent="0.2">
      <c r="C963" s="17"/>
    </row>
    <row r="964" spans="3:3" x14ac:dyDescent="0.2">
      <c r="C964" s="17"/>
    </row>
    <row r="965" spans="3:3" x14ac:dyDescent="0.2">
      <c r="C965" s="17"/>
    </row>
    <row r="966" spans="3:3" x14ac:dyDescent="0.2">
      <c r="C966" s="17"/>
    </row>
    <row r="967" spans="3:3" x14ac:dyDescent="0.2">
      <c r="C967" s="17"/>
    </row>
    <row r="968" spans="3:3" x14ac:dyDescent="0.2">
      <c r="C968" s="17"/>
    </row>
    <row r="969" spans="3:3" x14ac:dyDescent="0.2">
      <c r="C969" s="17"/>
    </row>
    <row r="970" spans="3:3" x14ac:dyDescent="0.2">
      <c r="C970" s="17"/>
    </row>
    <row r="971" spans="3:3" x14ac:dyDescent="0.2">
      <c r="C971" s="17"/>
    </row>
    <row r="972" spans="3:3" x14ac:dyDescent="0.2">
      <c r="C972" s="17"/>
    </row>
    <row r="973" spans="3:3" x14ac:dyDescent="0.2">
      <c r="C973" s="17"/>
    </row>
    <row r="974" spans="3:3" x14ac:dyDescent="0.2">
      <c r="C974" s="17"/>
    </row>
    <row r="975" spans="3:3" x14ac:dyDescent="0.2">
      <c r="C975" s="17"/>
    </row>
    <row r="976" spans="3:3" x14ac:dyDescent="0.2">
      <c r="C976" s="17"/>
    </row>
    <row r="977" spans="3:3" x14ac:dyDescent="0.2">
      <c r="C977" s="17"/>
    </row>
    <row r="978" spans="3:3" x14ac:dyDescent="0.2">
      <c r="C978" s="17"/>
    </row>
    <row r="979" spans="3:3" x14ac:dyDescent="0.2">
      <c r="C979" s="17"/>
    </row>
    <row r="980" spans="3:3" x14ac:dyDescent="0.2">
      <c r="C980" s="17"/>
    </row>
    <row r="981" spans="3:3" x14ac:dyDescent="0.2">
      <c r="C981" s="17"/>
    </row>
    <row r="982" spans="3:3" x14ac:dyDescent="0.2">
      <c r="C982" s="17"/>
    </row>
    <row r="983" spans="3:3" x14ac:dyDescent="0.2">
      <c r="C983" s="17"/>
    </row>
    <row r="984" spans="3:3" x14ac:dyDescent="0.2">
      <c r="C984" s="17"/>
    </row>
    <row r="985" spans="3:3" x14ac:dyDescent="0.2">
      <c r="C985" s="17"/>
    </row>
    <row r="986" spans="3:3" x14ac:dyDescent="0.2">
      <c r="C986" s="17"/>
    </row>
    <row r="987" spans="3:3" x14ac:dyDescent="0.2">
      <c r="C987" s="17"/>
    </row>
    <row r="988" spans="3:3" x14ac:dyDescent="0.2">
      <c r="C988" s="17"/>
    </row>
    <row r="989" spans="3:3" x14ac:dyDescent="0.2">
      <c r="C989" s="17"/>
    </row>
    <row r="990" spans="3:3" x14ac:dyDescent="0.2">
      <c r="C990" s="17"/>
    </row>
    <row r="991" spans="3:3" x14ac:dyDescent="0.2">
      <c r="C991" s="17"/>
    </row>
    <row r="992" spans="3:3" x14ac:dyDescent="0.2">
      <c r="C992" s="17"/>
    </row>
    <row r="993" spans="3:3" x14ac:dyDescent="0.2">
      <c r="C993" s="17"/>
    </row>
    <row r="994" spans="3:3" x14ac:dyDescent="0.2">
      <c r="C994" s="17"/>
    </row>
    <row r="995" spans="3:3" x14ac:dyDescent="0.2">
      <c r="C995" s="17"/>
    </row>
    <row r="996" spans="3:3" x14ac:dyDescent="0.2">
      <c r="C996" s="17"/>
    </row>
    <row r="997" spans="3:3" x14ac:dyDescent="0.2">
      <c r="C997" s="17"/>
    </row>
    <row r="998" spans="3:3" x14ac:dyDescent="0.2">
      <c r="C998" s="17"/>
    </row>
    <row r="999" spans="3:3" x14ac:dyDescent="0.2">
      <c r="C999" s="17"/>
    </row>
    <row r="1000" spans="3:3" x14ac:dyDescent="0.2">
      <c r="C1000" s="17"/>
    </row>
    <row r="1001" spans="3:3" x14ac:dyDescent="0.2">
      <c r="C1001" s="17"/>
    </row>
    <row r="1002" spans="3:3" x14ac:dyDescent="0.2">
      <c r="C1002" s="17"/>
    </row>
    <row r="1003" spans="3:3" x14ac:dyDescent="0.2">
      <c r="C1003" s="17"/>
    </row>
    <row r="1004" spans="3:3" x14ac:dyDescent="0.2">
      <c r="C1004" s="17"/>
    </row>
    <row r="1005" spans="3:3" x14ac:dyDescent="0.2">
      <c r="C1005" s="17"/>
    </row>
    <row r="1006" spans="3:3" x14ac:dyDescent="0.2">
      <c r="C1006" s="17"/>
    </row>
    <row r="1007" spans="3:3" x14ac:dyDescent="0.2">
      <c r="C1007" s="17"/>
    </row>
    <row r="1008" spans="3:3" x14ac:dyDescent="0.2">
      <c r="C1008" s="17"/>
    </row>
    <row r="1009" spans="3:3" x14ac:dyDescent="0.2">
      <c r="C1009" s="17"/>
    </row>
    <row r="1010" spans="3:3" x14ac:dyDescent="0.2">
      <c r="C1010" s="17"/>
    </row>
    <row r="1011" spans="3:3" x14ac:dyDescent="0.2">
      <c r="C1011" s="17"/>
    </row>
    <row r="1012" spans="3:3" x14ac:dyDescent="0.2">
      <c r="C1012" s="17"/>
    </row>
    <row r="1013" spans="3:3" x14ac:dyDescent="0.2">
      <c r="C1013" s="17"/>
    </row>
    <row r="1014" spans="3:3" x14ac:dyDescent="0.2">
      <c r="C1014" s="17"/>
    </row>
    <row r="1015" spans="3:3" x14ac:dyDescent="0.2">
      <c r="C1015" s="17"/>
    </row>
    <row r="1016" spans="3:3" x14ac:dyDescent="0.2">
      <c r="C1016" s="17"/>
    </row>
    <row r="1017" spans="3:3" x14ac:dyDescent="0.2">
      <c r="C1017" s="17"/>
    </row>
    <row r="1018" spans="3:3" x14ac:dyDescent="0.2">
      <c r="C1018" s="17"/>
    </row>
    <row r="1019" spans="3:3" x14ac:dyDescent="0.2">
      <c r="C1019" s="17"/>
    </row>
    <row r="1020" spans="3:3" x14ac:dyDescent="0.2">
      <c r="C1020" s="17"/>
    </row>
    <row r="1021" spans="3:3" x14ac:dyDescent="0.2">
      <c r="C1021" s="17"/>
    </row>
    <row r="1022" spans="3:3" x14ac:dyDescent="0.2">
      <c r="C1022" s="17"/>
    </row>
    <row r="1023" spans="3:3" x14ac:dyDescent="0.2">
      <c r="C1023" s="17"/>
    </row>
    <row r="1024" spans="3:3" x14ac:dyDescent="0.2">
      <c r="C1024" s="17"/>
    </row>
    <row r="1025" spans="3:3" x14ac:dyDescent="0.2">
      <c r="C1025" s="17"/>
    </row>
    <row r="1026" spans="3:3" x14ac:dyDescent="0.2">
      <c r="C1026" s="17"/>
    </row>
    <row r="1027" spans="3:3" x14ac:dyDescent="0.2">
      <c r="C1027" s="17"/>
    </row>
    <row r="1028" spans="3:3" x14ac:dyDescent="0.2">
      <c r="C1028" s="17"/>
    </row>
    <row r="1029" spans="3:3" x14ac:dyDescent="0.2">
      <c r="C1029" s="17"/>
    </row>
    <row r="1030" spans="3:3" x14ac:dyDescent="0.2">
      <c r="C1030" s="17"/>
    </row>
    <row r="1031" spans="3:3" x14ac:dyDescent="0.2">
      <c r="C1031" s="17"/>
    </row>
    <row r="1032" spans="3:3" x14ac:dyDescent="0.2">
      <c r="C1032" s="17"/>
    </row>
    <row r="1033" spans="3:3" x14ac:dyDescent="0.2">
      <c r="C1033" s="17"/>
    </row>
    <row r="1034" spans="3:3" x14ac:dyDescent="0.2">
      <c r="C1034" s="17"/>
    </row>
    <row r="1035" spans="3:3" x14ac:dyDescent="0.2">
      <c r="C1035" s="17"/>
    </row>
    <row r="1036" spans="3:3" x14ac:dyDescent="0.2">
      <c r="C1036" s="17"/>
    </row>
    <row r="1037" spans="3:3" x14ac:dyDescent="0.2">
      <c r="C1037" s="17"/>
    </row>
    <row r="1038" spans="3:3" x14ac:dyDescent="0.2">
      <c r="C1038" s="17"/>
    </row>
    <row r="1039" spans="3:3" x14ac:dyDescent="0.2">
      <c r="C1039" s="17"/>
    </row>
    <row r="1040" spans="3:3" x14ac:dyDescent="0.2">
      <c r="C1040" s="17"/>
    </row>
    <row r="1041" spans="3:3" x14ac:dyDescent="0.2">
      <c r="C1041" s="17"/>
    </row>
    <row r="1042" spans="3:3" x14ac:dyDescent="0.2">
      <c r="C1042" s="17"/>
    </row>
    <row r="1043" spans="3:3" x14ac:dyDescent="0.2">
      <c r="C1043" s="17"/>
    </row>
    <row r="1044" spans="3:3" x14ac:dyDescent="0.2">
      <c r="C1044" s="17"/>
    </row>
    <row r="1045" spans="3:3" x14ac:dyDescent="0.2">
      <c r="C1045" s="17"/>
    </row>
    <row r="1046" spans="3:3" x14ac:dyDescent="0.2">
      <c r="C1046" s="17"/>
    </row>
    <row r="1047" spans="3:3" x14ac:dyDescent="0.2">
      <c r="C1047" s="17"/>
    </row>
    <row r="1048" spans="3:3" x14ac:dyDescent="0.2">
      <c r="C1048" s="17"/>
    </row>
    <row r="1049" spans="3:3" x14ac:dyDescent="0.2">
      <c r="C1049" s="17"/>
    </row>
    <row r="1050" spans="3:3" x14ac:dyDescent="0.2">
      <c r="C1050" s="17"/>
    </row>
    <row r="1051" spans="3:3" x14ac:dyDescent="0.2">
      <c r="C1051" s="17"/>
    </row>
    <row r="1052" spans="3:3" x14ac:dyDescent="0.2">
      <c r="C1052" s="17"/>
    </row>
    <row r="1053" spans="3:3" x14ac:dyDescent="0.2">
      <c r="C1053" s="17"/>
    </row>
    <row r="1054" spans="3:3" x14ac:dyDescent="0.2">
      <c r="C1054" s="17"/>
    </row>
    <row r="1055" spans="3:3" x14ac:dyDescent="0.2">
      <c r="C1055" s="17"/>
    </row>
    <row r="1056" spans="3:3" x14ac:dyDescent="0.2">
      <c r="C1056" s="17"/>
    </row>
    <row r="1057" spans="3:3" x14ac:dyDescent="0.2">
      <c r="C1057" s="17"/>
    </row>
    <row r="1058" spans="3:3" x14ac:dyDescent="0.2">
      <c r="C1058" s="17"/>
    </row>
    <row r="1059" spans="3:3" x14ac:dyDescent="0.2">
      <c r="C1059" s="17"/>
    </row>
    <row r="1060" spans="3:3" x14ac:dyDescent="0.2">
      <c r="C1060" s="17"/>
    </row>
    <row r="1061" spans="3:3" x14ac:dyDescent="0.2">
      <c r="C1061" s="17"/>
    </row>
    <row r="1062" spans="3:3" x14ac:dyDescent="0.2">
      <c r="C1062" s="17"/>
    </row>
    <row r="1063" spans="3:3" x14ac:dyDescent="0.2">
      <c r="C1063" s="17"/>
    </row>
    <row r="1064" spans="3:3" x14ac:dyDescent="0.2">
      <c r="C1064" s="17"/>
    </row>
    <row r="1065" spans="3:3" x14ac:dyDescent="0.2">
      <c r="C1065" s="17"/>
    </row>
    <row r="1066" spans="3:3" x14ac:dyDescent="0.2">
      <c r="C1066" s="17"/>
    </row>
    <row r="1067" spans="3:3" x14ac:dyDescent="0.2">
      <c r="C1067" s="17"/>
    </row>
    <row r="1068" spans="3:3" x14ac:dyDescent="0.2">
      <c r="C1068" s="17"/>
    </row>
    <row r="1069" spans="3:3" x14ac:dyDescent="0.2">
      <c r="C1069" s="17"/>
    </row>
    <row r="1070" spans="3:3" x14ac:dyDescent="0.2">
      <c r="C1070" s="17"/>
    </row>
    <row r="1071" spans="3:3" x14ac:dyDescent="0.2">
      <c r="C1071" s="17"/>
    </row>
    <row r="1072" spans="3:3" x14ac:dyDescent="0.2">
      <c r="C1072" s="17"/>
    </row>
    <row r="1073" spans="3:3" x14ac:dyDescent="0.2">
      <c r="C1073" s="17"/>
    </row>
    <row r="1074" spans="3:3" x14ac:dyDescent="0.2">
      <c r="C1074" s="17"/>
    </row>
    <row r="1075" spans="3:3" x14ac:dyDescent="0.2">
      <c r="C1075" s="17"/>
    </row>
    <row r="1076" spans="3:3" x14ac:dyDescent="0.2">
      <c r="C1076" s="17"/>
    </row>
    <row r="1077" spans="3:3" x14ac:dyDescent="0.2">
      <c r="C1077" s="17"/>
    </row>
    <row r="1078" spans="3:3" x14ac:dyDescent="0.2">
      <c r="C1078" s="17"/>
    </row>
    <row r="1079" spans="3:3" x14ac:dyDescent="0.2">
      <c r="C1079" s="17"/>
    </row>
    <row r="1080" spans="3:3" x14ac:dyDescent="0.2">
      <c r="C1080" s="17"/>
    </row>
    <row r="1081" spans="3:3" x14ac:dyDescent="0.2">
      <c r="C1081" s="17"/>
    </row>
    <row r="1082" spans="3:3" x14ac:dyDescent="0.2">
      <c r="C1082" s="17"/>
    </row>
    <row r="1083" spans="3:3" x14ac:dyDescent="0.2">
      <c r="C1083" s="17"/>
    </row>
    <row r="1084" spans="3:3" x14ac:dyDescent="0.2">
      <c r="C1084" s="17"/>
    </row>
    <row r="1085" spans="3:3" x14ac:dyDescent="0.2">
      <c r="C1085" s="17"/>
    </row>
    <row r="1086" spans="3:3" x14ac:dyDescent="0.2">
      <c r="C1086" s="17"/>
    </row>
    <row r="1087" spans="3:3" x14ac:dyDescent="0.2">
      <c r="C1087" s="17"/>
    </row>
    <row r="1088" spans="3:3" x14ac:dyDescent="0.2">
      <c r="C1088" s="17"/>
    </row>
    <row r="1089" spans="3:3" x14ac:dyDescent="0.2">
      <c r="C1089" s="17"/>
    </row>
    <row r="1090" spans="3:3" x14ac:dyDescent="0.2">
      <c r="C1090" s="17"/>
    </row>
    <row r="1091" spans="3:3" x14ac:dyDescent="0.2">
      <c r="C1091" s="17"/>
    </row>
    <row r="1092" spans="3:3" x14ac:dyDescent="0.2">
      <c r="C1092" s="17"/>
    </row>
    <row r="1093" spans="3:3" x14ac:dyDescent="0.2">
      <c r="C1093" s="17"/>
    </row>
    <row r="1094" spans="3:3" x14ac:dyDescent="0.2">
      <c r="C1094" s="17"/>
    </row>
    <row r="1095" spans="3:3" x14ac:dyDescent="0.2">
      <c r="C1095" s="17"/>
    </row>
    <row r="1096" spans="3:3" x14ac:dyDescent="0.2">
      <c r="C1096" s="17"/>
    </row>
    <row r="1097" spans="3:3" x14ac:dyDescent="0.2">
      <c r="C1097" s="17"/>
    </row>
    <row r="1098" spans="3:3" x14ac:dyDescent="0.2">
      <c r="C1098" s="17"/>
    </row>
    <row r="1099" spans="3:3" x14ac:dyDescent="0.2">
      <c r="C1099" s="17"/>
    </row>
    <row r="1100" spans="3:3" x14ac:dyDescent="0.2">
      <c r="C1100" s="17"/>
    </row>
    <row r="1101" spans="3:3" x14ac:dyDescent="0.2">
      <c r="C1101" s="17"/>
    </row>
    <row r="1102" spans="3:3" x14ac:dyDescent="0.2">
      <c r="C1102" s="17"/>
    </row>
    <row r="1103" spans="3:3" x14ac:dyDescent="0.2">
      <c r="C1103" s="17"/>
    </row>
    <row r="1104" spans="3:3" x14ac:dyDescent="0.2">
      <c r="C1104" s="17"/>
    </row>
    <row r="1105" spans="3:3" x14ac:dyDescent="0.2">
      <c r="C1105" s="17"/>
    </row>
    <row r="1106" spans="3:3" x14ac:dyDescent="0.2">
      <c r="C1106" s="17"/>
    </row>
    <row r="1107" spans="3:3" x14ac:dyDescent="0.2">
      <c r="C1107" s="17"/>
    </row>
    <row r="1108" spans="3:3" x14ac:dyDescent="0.2">
      <c r="C1108" s="17"/>
    </row>
    <row r="1109" spans="3:3" x14ac:dyDescent="0.2">
      <c r="C1109" s="17"/>
    </row>
    <row r="1110" spans="3:3" x14ac:dyDescent="0.2">
      <c r="C1110" s="17"/>
    </row>
    <row r="1111" spans="3:3" x14ac:dyDescent="0.2">
      <c r="C1111" s="17"/>
    </row>
    <row r="1112" spans="3:3" x14ac:dyDescent="0.2">
      <c r="C1112" s="17"/>
    </row>
    <row r="1113" spans="3:3" x14ac:dyDescent="0.2">
      <c r="C1113" s="17"/>
    </row>
    <row r="1114" spans="3:3" x14ac:dyDescent="0.2">
      <c r="C1114" s="17"/>
    </row>
    <row r="1115" spans="3:3" x14ac:dyDescent="0.2">
      <c r="C1115" s="17"/>
    </row>
    <row r="1116" spans="3:3" x14ac:dyDescent="0.2">
      <c r="C1116" s="17"/>
    </row>
    <row r="1117" spans="3:3" x14ac:dyDescent="0.2">
      <c r="C1117" s="17"/>
    </row>
    <row r="1118" spans="3:3" x14ac:dyDescent="0.2">
      <c r="C1118" s="17"/>
    </row>
    <row r="1119" spans="3:3" x14ac:dyDescent="0.2">
      <c r="C1119" s="17"/>
    </row>
    <row r="1120" spans="3:3" x14ac:dyDescent="0.2">
      <c r="C1120" s="17"/>
    </row>
    <row r="1121" spans="3:3" x14ac:dyDescent="0.2">
      <c r="C1121" s="17"/>
    </row>
    <row r="1122" spans="3:3" x14ac:dyDescent="0.2">
      <c r="C1122" s="17"/>
    </row>
    <row r="1123" spans="3:3" x14ac:dyDescent="0.2">
      <c r="C1123" s="17"/>
    </row>
    <row r="1124" spans="3:3" x14ac:dyDescent="0.2">
      <c r="C1124" s="17"/>
    </row>
    <row r="1125" spans="3:3" x14ac:dyDescent="0.2">
      <c r="C1125" s="17"/>
    </row>
    <row r="1126" spans="3:3" x14ac:dyDescent="0.2">
      <c r="C1126" s="17"/>
    </row>
    <row r="1127" spans="3:3" x14ac:dyDescent="0.2">
      <c r="C1127" s="17"/>
    </row>
    <row r="1128" spans="3:3" x14ac:dyDescent="0.2">
      <c r="C1128" s="17"/>
    </row>
    <row r="1129" spans="3:3" x14ac:dyDescent="0.2">
      <c r="C1129" s="17"/>
    </row>
    <row r="1130" spans="3:3" x14ac:dyDescent="0.2">
      <c r="C1130" s="17"/>
    </row>
    <row r="1131" spans="3:3" x14ac:dyDescent="0.2">
      <c r="C1131" s="17"/>
    </row>
    <row r="1132" spans="3:3" x14ac:dyDescent="0.2">
      <c r="C1132" s="17"/>
    </row>
    <row r="1133" spans="3:3" x14ac:dyDescent="0.2">
      <c r="C1133" s="17"/>
    </row>
    <row r="1134" spans="3:3" x14ac:dyDescent="0.2">
      <c r="C1134" s="17"/>
    </row>
    <row r="1135" spans="3:3" x14ac:dyDescent="0.2">
      <c r="C1135" s="17"/>
    </row>
    <row r="1136" spans="3:3" x14ac:dyDescent="0.2">
      <c r="C1136" s="17"/>
    </row>
    <row r="1137" spans="3:3" x14ac:dyDescent="0.2">
      <c r="C1137" s="17"/>
    </row>
    <row r="1138" spans="3:3" x14ac:dyDescent="0.2">
      <c r="C1138" s="17"/>
    </row>
    <row r="1139" spans="3:3" x14ac:dyDescent="0.2">
      <c r="C1139" s="17"/>
    </row>
    <row r="1140" spans="3:3" x14ac:dyDescent="0.2">
      <c r="C1140" s="17"/>
    </row>
    <row r="1141" spans="3:3" x14ac:dyDescent="0.2">
      <c r="C1141" s="17"/>
    </row>
    <row r="1142" spans="3:3" x14ac:dyDescent="0.2">
      <c r="C1142" s="17"/>
    </row>
    <row r="1143" spans="3:3" x14ac:dyDescent="0.2">
      <c r="C1143" s="17"/>
    </row>
    <row r="1144" spans="3:3" x14ac:dyDescent="0.2">
      <c r="C1144" s="17"/>
    </row>
    <row r="1145" spans="3:3" x14ac:dyDescent="0.2">
      <c r="C1145" s="17"/>
    </row>
    <row r="1146" spans="3:3" x14ac:dyDescent="0.2">
      <c r="C1146" s="17"/>
    </row>
    <row r="1147" spans="3:3" x14ac:dyDescent="0.2">
      <c r="C1147" s="17"/>
    </row>
    <row r="1148" spans="3:3" x14ac:dyDescent="0.2">
      <c r="C1148" s="17"/>
    </row>
    <row r="1149" spans="3:3" x14ac:dyDescent="0.2">
      <c r="C1149" s="17"/>
    </row>
    <row r="1150" spans="3:3" x14ac:dyDescent="0.2">
      <c r="C1150" s="17"/>
    </row>
    <row r="1151" spans="3:3" x14ac:dyDescent="0.2">
      <c r="C1151" s="17"/>
    </row>
    <row r="1152" spans="3:3" x14ac:dyDescent="0.2">
      <c r="C1152" s="17"/>
    </row>
    <row r="1153" spans="3:3" x14ac:dyDescent="0.2">
      <c r="C1153" s="17"/>
    </row>
    <row r="1154" spans="3:3" x14ac:dyDescent="0.2">
      <c r="C1154" s="17"/>
    </row>
    <row r="1155" spans="3:3" x14ac:dyDescent="0.2">
      <c r="C1155" s="17"/>
    </row>
    <row r="1156" spans="3:3" x14ac:dyDescent="0.2">
      <c r="C1156" s="17"/>
    </row>
    <row r="1157" spans="3:3" x14ac:dyDescent="0.2">
      <c r="C1157" s="17"/>
    </row>
    <row r="1158" spans="3:3" x14ac:dyDescent="0.2">
      <c r="C1158" s="17"/>
    </row>
    <row r="1159" spans="3:3" x14ac:dyDescent="0.2">
      <c r="C1159" s="17"/>
    </row>
    <row r="1160" spans="3:3" x14ac:dyDescent="0.2">
      <c r="C1160" s="17"/>
    </row>
    <row r="1161" spans="3:3" x14ac:dyDescent="0.2">
      <c r="C1161" s="17"/>
    </row>
    <row r="1162" spans="3:3" x14ac:dyDescent="0.2">
      <c r="C1162" s="17"/>
    </row>
    <row r="1163" spans="3:3" x14ac:dyDescent="0.2">
      <c r="C1163" s="17"/>
    </row>
    <row r="1164" spans="3:3" x14ac:dyDescent="0.2">
      <c r="C1164" s="17"/>
    </row>
    <row r="1165" spans="3:3" x14ac:dyDescent="0.2">
      <c r="C1165" s="17"/>
    </row>
    <row r="1166" spans="3:3" x14ac:dyDescent="0.2">
      <c r="C1166" s="17"/>
    </row>
    <row r="1167" spans="3:3" x14ac:dyDescent="0.2">
      <c r="C1167" s="17"/>
    </row>
    <row r="1168" spans="3:3" x14ac:dyDescent="0.2">
      <c r="C1168" s="17"/>
    </row>
    <row r="1169" spans="3:3" x14ac:dyDescent="0.2">
      <c r="C1169" s="17"/>
    </row>
    <row r="1170" spans="3:3" x14ac:dyDescent="0.2">
      <c r="C1170" s="17"/>
    </row>
    <row r="1171" spans="3:3" x14ac:dyDescent="0.2">
      <c r="C1171" s="17"/>
    </row>
    <row r="1172" spans="3:3" x14ac:dyDescent="0.2">
      <c r="C1172" s="17"/>
    </row>
    <row r="1173" spans="3:3" x14ac:dyDescent="0.2">
      <c r="C1173" s="17"/>
    </row>
    <row r="1174" spans="3:3" x14ac:dyDescent="0.2">
      <c r="C1174" s="17"/>
    </row>
    <row r="1175" spans="3:3" x14ac:dyDescent="0.2">
      <c r="C1175" s="17"/>
    </row>
    <row r="1176" spans="3:3" x14ac:dyDescent="0.2">
      <c r="C1176" s="17"/>
    </row>
    <row r="1177" spans="3:3" x14ac:dyDescent="0.2">
      <c r="C1177" s="17"/>
    </row>
    <row r="1178" spans="3:3" x14ac:dyDescent="0.2">
      <c r="C1178" s="17"/>
    </row>
    <row r="1179" spans="3:3" x14ac:dyDescent="0.2">
      <c r="C1179" s="17"/>
    </row>
    <row r="1180" spans="3:3" x14ac:dyDescent="0.2">
      <c r="C1180" s="17"/>
    </row>
    <row r="1181" spans="3:3" x14ac:dyDescent="0.2">
      <c r="C1181" s="17"/>
    </row>
    <row r="1182" spans="3:3" x14ac:dyDescent="0.2">
      <c r="C1182" s="17"/>
    </row>
    <row r="1183" spans="3:3" x14ac:dyDescent="0.2">
      <c r="C1183" s="17"/>
    </row>
    <row r="1184" spans="3:3" x14ac:dyDescent="0.2">
      <c r="C1184" s="17"/>
    </row>
    <row r="1185" spans="3:3" x14ac:dyDescent="0.2">
      <c r="C1185" s="17"/>
    </row>
    <row r="1186" spans="3:3" x14ac:dyDescent="0.2">
      <c r="C1186" s="17"/>
    </row>
    <row r="1187" spans="3:3" x14ac:dyDescent="0.2">
      <c r="C1187" s="17"/>
    </row>
    <row r="1188" spans="3:3" x14ac:dyDescent="0.2">
      <c r="C1188" s="17"/>
    </row>
    <row r="1189" spans="3:3" x14ac:dyDescent="0.2">
      <c r="C1189" s="17"/>
    </row>
    <row r="1190" spans="3:3" x14ac:dyDescent="0.2">
      <c r="C1190" s="17"/>
    </row>
    <row r="1191" spans="3:3" x14ac:dyDescent="0.2">
      <c r="C1191" s="17"/>
    </row>
    <row r="1192" spans="3:3" x14ac:dyDescent="0.2">
      <c r="C1192" s="17"/>
    </row>
    <row r="1193" spans="3:3" x14ac:dyDescent="0.2">
      <c r="C1193" s="17"/>
    </row>
    <row r="1194" spans="3:3" x14ac:dyDescent="0.2">
      <c r="C1194" s="17"/>
    </row>
    <row r="1195" spans="3:3" x14ac:dyDescent="0.2">
      <c r="C1195" s="17"/>
    </row>
    <row r="1196" spans="3:3" x14ac:dyDescent="0.2">
      <c r="C1196" s="17"/>
    </row>
    <row r="1197" spans="3:3" x14ac:dyDescent="0.2">
      <c r="C1197" s="17"/>
    </row>
    <row r="1198" spans="3:3" x14ac:dyDescent="0.2">
      <c r="C1198" s="17"/>
    </row>
    <row r="1199" spans="3:3" x14ac:dyDescent="0.2">
      <c r="C1199" s="17"/>
    </row>
    <row r="1200" spans="3:3" x14ac:dyDescent="0.2">
      <c r="C1200" s="17"/>
    </row>
    <row r="1201" spans="3:3" x14ac:dyDescent="0.2">
      <c r="C1201" s="17"/>
    </row>
    <row r="1202" spans="3:3" x14ac:dyDescent="0.2">
      <c r="C1202" s="17"/>
    </row>
    <row r="1203" spans="3:3" x14ac:dyDescent="0.2">
      <c r="C1203" s="17"/>
    </row>
    <row r="1204" spans="3:3" x14ac:dyDescent="0.2">
      <c r="C1204" s="17"/>
    </row>
    <row r="1205" spans="3:3" x14ac:dyDescent="0.2">
      <c r="C1205" s="17"/>
    </row>
    <row r="1206" spans="3:3" x14ac:dyDescent="0.2">
      <c r="C1206" s="17"/>
    </row>
    <row r="1207" spans="3:3" x14ac:dyDescent="0.2">
      <c r="C1207" s="17"/>
    </row>
    <row r="1208" spans="3:3" x14ac:dyDescent="0.2">
      <c r="C1208" s="17"/>
    </row>
    <row r="1209" spans="3:3" x14ac:dyDescent="0.2">
      <c r="C1209" s="17"/>
    </row>
    <row r="1210" spans="3:3" x14ac:dyDescent="0.2">
      <c r="C1210" s="17"/>
    </row>
    <row r="1211" spans="3:3" x14ac:dyDescent="0.2">
      <c r="C1211" s="17"/>
    </row>
    <row r="1212" spans="3:3" x14ac:dyDescent="0.2">
      <c r="C1212" s="17"/>
    </row>
    <row r="1213" spans="3:3" x14ac:dyDescent="0.2">
      <c r="C1213" s="17"/>
    </row>
    <row r="1214" spans="3:3" x14ac:dyDescent="0.2">
      <c r="C1214" s="17"/>
    </row>
    <row r="1215" spans="3:3" x14ac:dyDescent="0.2">
      <c r="C1215" s="17"/>
    </row>
    <row r="1216" spans="3:3" x14ac:dyDescent="0.2">
      <c r="C1216" s="17"/>
    </row>
    <row r="1217" spans="3:3" x14ac:dyDescent="0.2">
      <c r="C1217" s="17"/>
    </row>
    <row r="1218" spans="3:3" x14ac:dyDescent="0.2">
      <c r="C1218" s="17"/>
    </row>
    <row r="1219" spans="3:3" x14ac:dyDescent="0.2">
      <c r="C1219" s="17"/>
    </row>
    <row r="1220" spans="3:3" x14ac:dyDescent="0.2">
      <c r="C1220" s="17"/>
    </row>
    <row r="1221" spans="3:3" x14ac:dyDescent="0.2">
      <c r="C1221" s="17"/>
    </row>
    <row r="1222" spans="3:3" x14ac:dyDescent="0.2">
      <c r="C1222" s="17"/>
    </row>
    <row r="1223" spans="3:3" x14ac:dyDescent="0.2">
      <c r="C1223" s="17"/>
    </row>
    <row r="1224" spans="3:3" x14ac:dyDescent="0.2">
      <c r="C1224" s="17"/>
    </row>
    <row r="1225" spans="3:3" x14ac:dyDescent="0.2">
      <c r="C1225" s="17"/>
    </row>
    <row r="1226" spans="3:3" x14ac:dyDescent="0.2">
      <c r="C1226" s="17"/>
    </row>
    <row r="1227" spans="3:3" x14ac:dyDescent="0.2">
      <c r="C1227" s="17"/>
    </row>
    <row r="1228" spans="3:3" x14ac:dyDescent="0.2">
      <c r="C1228" s="17"/>
    </row>
    <row r="1229" spans="3:3" x14ac:dyDescent="0.2">
      <c r="C1229" s="17"/>
    </row>
    <row r="1230" spans="3:3" x14ac:dyDescent="0.2">
      <c r="C1230" s="17"/>
    </row>
    <row r="1231" spans="3:3" x14ac:dyDescent="0.2">
      <c r="C1231" s="17"/>
    </row>
    <row r="1232" spans="3:3" x14ac:dyDescent="0.2">
      <c r="C1232" s="17"/>
    </row>
    <row r="1233" spans="3:3" x14ac:dyDescent="0.2">
      <c r="C1233" s="17"/>
    </row>
    <row r="1234" spans="3:3" x14ac:dyDescent="0.2">
      <c r="C1234" s="17"/>
    </row>
    <row r="1235" spans="3:3" x14ac:dyDescent="0.2">
      <c r="C1235" s="17"/>
    </row>
    <row r="1236" spans="3:3" x14ac:dyDescent="0.2">
      <c r="C1236" s="17"/>
    </row>
    <row r="1237" spans="3:3" x14ac:dyDescent="0.2">
      <c r="C1237" s="17"/>
    </row>
    <row r="1238" spans="3:3" x14ac:dyDescent="0.2">
      <c r="C1238" s="17"/>
    </row>
    <row r="1239" spans="3:3" x14ac:dyDescent="0.2">
      <c r="C1239" s="17"/>
    </row>
    <row r="1240" spans="3:3" x14ac:dyDescent="0.2">
      <c r="C1240" s="17"/>
    </row>
    <row r="1241" spans="3:3" x14ac:dyDescent="0.2">
      <c r="C1241" s="17"/>
    </row>
    <row r="1242" spans="3:3" x14ac:dyDescent="0.2">
      <c r="C1242" s="17"/>
    </row>
    <row r="1243" spans="3:3" x14ac:dyDescent="0.2">
      <c r="C1243" s="17"/>
    </row>
    <row r="1244" spans="3:3" x14ac:dyDescent="0.2">
      <c r="C1244" s="17"/>
    </row>
    <row r="1245" spans="3:3" x14ac:dyDescent="0.2">
      <c r="C1245" s="17"/>
    </row>
    <row r="1246" spans="3:3" x14ac:dyDescent="0.2">
      <c r="C1246" s="17"/>
    </row>
    <row r="1247" spans="3:3" x14ac:dyDescent="0.2">
      <c r="C1247" s="17"/>
    </row>
    <row r="1248" spans="3:3" x14ac:dyDescent="0.2">
      <c r="C1248" s="17"/>
    </row>
    <row r="1249" spans="3:3" x14ac:dyDescent="0.2">
      <c r="C1249" s="17"/>
    </row>
    <row r="1250" spans="3:3" x14ac:dyDescent="0.2">
      <c r="C1250" s="17"/>
    </row>
    <row r="1251" spans="3:3" x14ac:dyDescent="0.2">
      <c r="C1251" s="17"/>
    </row>
    <row r="1252" spans="3:3" x14ac:dyDescent="0.2">
      <c r="C1252" s="17"/>
    </row>
    <row r="1253" spans="3:3" x14ac:dyDescent="0.2">
      <c r="C1253" s="17"/>
    </row>
    <row r="1254" spans="3:3" x14ac:dyDescent="0.2">
      <c r="C1254" s="17"/>
    </row>
    <row r="1255" spans="3:3" x14ac:dyDescent="0.2">
      <c r="C1255" s="17"/>
    </row>
    <row r="1256" spans="3:3" x14ac:dyDescent="0.2">
      <c r="C1256" s="17"/>
    </row>
    <row r="1257" spans="3:3" x14ac:dyDescent="0.2">
      <c r="C1257" s="17"/>
    </row>
    <row r="1258" spans="3:3" x14ac:dyDescent="0.2">
      <c r="C1258" s="17"/>
    </row>
    <row r="1259" spans="3:3" x14ac:dyDescent="0.2">
      <c r="C1259" s="17"/>
    </row>
    <row r="1260" spans="3:3" x14ac:dyDescent="0.2">
      <c r="C1260" s="17"/>
    </row>
    <row r="1261" spans="3:3" x14ac:dyDescent="0.2">
      <c r="C1261" s="17"/>
    </row>
    <row r="1262" spans="3:3" x14ac:dyDescent="0.2">
      <c r="C1262" s="17"/>
    </row>
    <row r="1263" spans="3:3" x14ac:dyDescent="0.2">
      <c r="C1263" s="17"/>
    </row>
    <row r="1264" spans="3:3" x14ac:dyDescent="0.2">
      <c r="C1264" s="17"/>
    </row>
    <row r="1265" spans="3:3" x14ac:dyDescent="0.2">
      <c r="C1265" s="17"/>
    </row>
    <row r="1266" spans="3:3" x14ac:dyDescent="0.2">
      <c r="C1266" s="17"/>
    </row>
    <row r="1267" spans="3:3" x14ac:dyDescent="0.2">
      <c r="C1267" s="17"/>
    </row>
    <row r="1268" spans="3:3" x14ac:dyDescent="0.2">
      <c r="C1268" s="17"/>
    </row>
    <row r="1269" spans="3:3" x14ac:dyDescent="0.2">
      <c r="C1269" s="17"/>
    </row>
    <row r="1270" spans="3:3" x14ac:dyDescent="0.2">
      <c r="C1270" s="17"/>
    </row>
    <row r="1271" spans="3:3" x14ac:dyDescent="0.2">
      <c r="C1271" s="17"/>
    </row>
    <row r="1272" spans="3:3" x14ac:dyDescent="0.2">
      <c r="C1272" s="17"/>
    </row>
    <row r="1273" spans="3:3" x14ac:dyDescent="0.2">
      <c r="C1273" s="17"/>
    </row>
    <row r="1274" spans="3:3" x14ac:dyDescent="0.2">
      <c r="C1274" s="17"/>
    </row>
    <row r="1275" spans="3:3" x14ac:dyDescent="0.2">
      <c r="C1275" s="17"/>
    </row>
    <row r="1276" spans="3:3" x14ac:dyDescent="0.2">
      <c r="C1276" s="17"/>
    </row>
    <row r="1277" spans="3:3" x14ac:dyDescent="0.2">
      <c r="C1277" s="17"/>
    </row>
    <row r="1278" spans="3:3" x14ac:dyDescent="0.2">
      <c r="C1278" s="17"/>
    </row>
    <row r="1279" spans="3:3" x14ac:dyDescent="0.2">
      <c r="C1279" s="17"/>
    </row>
    <row r="1280" spans="3:3" x14ac:dyDescent="0.2">
      <c r="C1280" s="17"/>
    </row>
    <row r="1281" spans="3:3" x14ac:dyDescent="0.2">
      <c r="C1281" s="17"/>
    </row>
    <row r="1282" spans="3:3" x14ac:dyDescent="0.2">
      <c r="C1282" s="17"/>
    </row>
    <row r="1283" spans="3:3" x14ac:dyDescent="0.2">
      <c r="C1283" s="17"/>
    </row>
    <row r="1284" spans="3:3" x14ac:dyDescent="0.2">
      <c r="C1284" s="17"/>
    </row>
    <row r="1285" spans="3:3" x14ac:dyDescent="0.2">
      <c r="C1285" s="17"/>
    </row>
    <row r="1286" spans="3:3" x14ac:dyDescent="0.2">
      <c r="C1286" s="17"/>
    </row>
    <row r="1287" spans="3:3" x14ac:dyDescent="0.2">
      <c r="C1287" s="17"/>
    </row>
    <row r="1288" spans="3:3" x14ac:dyDescent="0.2">
      <c r="C1288" s="17"/>
    </row>
    <row r="1289" spans="3:3" x14ac:dyDescent="0.2">
      <c r="C1289" s="17"/>
    </row>
    <row r="1290" spans="3:3" x14ac:dyDescent="0.2">
      <c r="C1290" s="17"/>
    </row>
    <row r="1291" spans="3:3" x14ac:dyDescent="0.2">
      <c r="C1291" s="17"/>
    </row>
    <row r="1292" spans="3:3" x14ac:dyDescent="0.2">
      <c r="C1292" s="17"/>
    </row>
    <row r="1293" spans="3:3" x14ac:dyDescent="0.2">
      <c r="C1293" s="17"/>
    </row>
    <row r="1294" spans="3:3" x14ac:dyDescent="0.2">
      <c r="C1294" s="17"/>
    </row>
    <row r="1295" spans="3:3" x14ac:dyDescent="0.2">
      <c r="C1295" s="17"/>
    </row>
    <row r="1296" spans="3:3" x14ac:dyDescent="0.2">
      <c r="C1296" s="17"/>
    </row>
    <row r="1297" spans="3:3" x14ac:dyDescent="0.2">
      <c r="C1297" s="17"/>
    </row>
    <row r="1298" spans="3:3" x14ac:dyDescent="0.2">
      <c r="C1298" s="17"/>
    </row>
    <row r="1299" spans="3:3" x14ac:dyDescent="0.2">
      <c r="C1299" s="17"/>
    </row>
    <row r="1300" spans="3:3" x14ac:dyDescent="0.2">
      <c r="C1300" s="17"/>
    </row>
    <row r="1301" spans="3:3" x14ac:dyDescent="0.2">
      <c r="C1301" s="17"/>
    </row>
    <row r="1302" spans="3:3" x14ac:dyDescent="0.2">
      <c r="C1302" s="17"/>
    </row>
    <row r="1303" spans="3:3" x14ac:dyDescent="0.2">
      <c r="C1303" s="17"/>
    </row>
    <row r="1304" spans="3:3" x14ac:dyDescent="0.2">
      <c r="C1304" s="17"/>
    </row>
    <row r="1305" spans="3:3" x14ac:dyDescent="0.2">
      <c r="C1305" s="17"/>
    </row>
    <row r="1306" spans="3:3" x14ac:dyDescent="0.2">
      <c r="C1306" s="17"/>
    </row>
    <row r="1307" spans="3:3" x14ac:dyDescent="0.2">
      <c r="C1307" s="17"/>
    </row>
    <row r="1308" spans="3:3" x14ac:dyDescent="0.2">
      <c r="C1308" s="17"/>
    </row>
    <row r="1309" spans="3:3" x14ac:dyDescent="0.2">
      <c r="C1309" s="17"/>
    </row>
    <row r="1310" spans="3:3" x14ac:dyDescent="0.2">
      <c r="C1310" s="17"/>
    </row>
    <row r="1311" spans="3:3" x14ac:dyDescent="0.2">
      <c r="C1311" s="17"/>
    </row>
    <row r="1312" spans="3:3" x14ac:dyDescent="0.2">
      <c r="C1312" s="17"/>
    </row>
    <row r="1313" spans="3:3" x14ac:dyDescent="0.2">
      <c r="C1313" s="17"/>
    </row>
    <row r="1314" spans="3:3" x14ac:dyDescent="0.2">
      <c r="C1314" s="17"/>
    </row>
    <row r="1315" spans="3:3" x14ac:dyDescent="0.2">
      <c r="C1315" s="17"/>
    </row>
    <row r="1316" spans="3:3" x14ac:dyDescent="0.2">
      <c r="C1316" s="17"/>
    </row>
    <row r="1317" spans="3:3" x14ac:dyDescent="0.2">
      <c r="C1317" s="17"/>
    </row>
    <row r="1318" spans="3:3" x14ac:dyDescent="0.2">
      <c r="C1318" s="17"/>
    </row>
    <row r="1319" spans="3:3" x14ac:dyDescent="0.2">
      <c r="C1319" s="17"/>
    </row>
    <row r="1320" spans="3:3" x14ac:dyDescent="0.2">
      <c r="C1320" s="17"/>
    </row>
    <row r="1321" spans="3:3" x14ac:dyDescent="0.2">
      <c r="C1321" s="17"/>
    </row>
    <row r="1322" spans="3:3" x14ac:dyDescent="0.2">
      <c r="C1322" s="17"/>
    </row>
    <row r="1323" spans="3:3" x14ac:dyDescent="0.2">
      <c r="C1323" s="17"/>
    </row>
    <row r="1324" spans="3:3" x14ac:dyDescent="0.2">
      <c r="C1324" s="17"/>
    </row>
    <row r="1325" spans="3:3" x14ac:dyDescent="0.2">
      <c r="C1325" s="17"/>
    </row>
    <row r="1326" spans="3:3" x14ac:dyDescent="0.2">
      <c r="C1326" s="17"/>
    </row>
    <row r="1327" spans="3:3" x14ac:dyDescent="0.2">
      <c r="C1327" s="17"/>
    </row>
    <row r="1328" spans="3:3" x14ac:dyDescent="0.2">
      <c r="C1328" s="17"/>
    </row>
    <row r="1329" spans="3:3" x14ac:dyDescent="0.2">
      <c r="C1329" s="17"/>
    </row>
    <row r="1330" spans="3:3" x14ac:dyDescent="0.2">
      <c r="C1330" s="17"/>
    </row>
    <row r="1331" spans="3:3" x14ac:dyDescent="0.2">
      <c r="C1331" s="17"/>
    </row>
    <row r="1332" spans="3:3" x14ac:dyDescent="0.2">
      <c r="C1332" s="17"/>
    </row>
    <row r="1333" spans="3:3" x14ac:dyDescent="0.2">
      <c r="C1333" s="17"/>
    </row>
    <row r="1334" spans="3:3" x14ac:dyDescent="0.2">
      <c r="C1334" s="17"/>
    </row>
    <row r="1335" spans="3:3" x14ac:dyDescent="0.2">
      <c r="C1335" s="17"/>
    </row>
    <row r="1336" spans="3:3" x14ac:dyDescent="0.2">
      <c r="C1336" s="17"/>
    </row>
    <row r="1337" spans="3:3" x14ac:dyDescent="0.2">
      <c r="C1337" s="17"/>
    </row>
    <row r="1338" spans="3:3" x14ac:dyDescent="0.2">
      <c r="C1338" s="17"/>
    </row>
    <row r="1339" spans="3:3" x14ac:dyDescent="0.2">
      <c r="C1339" s="17"/>
    </row>
    <row r="1340" spans="3:3" x14ac:dyDescent="0.2">
      <c r="C1340" s="17"/>
    </row>
    <row r="1341" spans="3:3" x14ac:dyDescent="0.2">
      <c r="C1341" s="17"/>
    </row>
    <row r="1342" spans="3:3" x14ac:dyDescent="0.2">
      <c r="C1342" s="17"/>
    </row>
    <row r="1343" spans="3:3" x14ac:dyDescent="0.2">
      <c r="C1343" s="17"/>
    </row>
    <row r="1344" spans="3:3" x14ac:dyDescent="0.2">
      <c r="C1344" s="17"/>
    </row>
    <row r="1345" spans="3:3" x14ac:dyDescent="0.2">
      <c r="C1345" s="17"/>
    </row>
    <row r="1346" spans="3:3" x14ac:dyDescent="0.2">
      <c r="C1346" s="17"/>
    </row>
    <row r="1347" spans="3:3" x14ac:dyDescent="0.2">
      <c r="C1347" s="17"/>
    </row>
    <row r="1348" spans="3:3" x14ac:dyDescent="0.2">
      <c r="C1348" s="17"/>
    </row>
    <row r="1349" spans="3:3" x14ac:dyDescent="0.2">
      <c r="C1349" s="17"/>
    </row>
    <row r="1350" spans="3:3" x14ac:dyDescent="0.2">
      <c r="C1350" s="17"/>
    </row>
    <row r="1351" spans="3:3" x14ac:dyDescent="0.2">
      <c r="C1351" s="17"/>
    </row>
    <row r="1352" spans="3:3" x14ac:dyDescent="0.2">
      <c r="C1352" s="17"/>
    </row>
    <row r="1353" spans="3:3" x14ac:dyDescent="0.2">
      <c r="C1353" s="17"/>
    </row>
    <row r="1354" spans="3:3" x14ac:dyDescent="0.2">
      <c r="C1354" s="17"/>
    </row>
    <row r="1355" spans="3:3" x14ac:dyDescent="0.2">
      <c r="C1355" s="17"/>
    </row>
    <row r="1356" spans="3:3" x14ac:dyDescent="0.2">
      <c r="C1356" s="17"/>
    </row>
    <row r="1357" spans="3:3" x14ac:dyDescent="0.2">
      <c r="C1357" s="17"/>
    </row>
    <row r="1358" spans="3:3" x14ac:dyDescent="0.2">
      <c r="C1358" s="17"/>
    </row>
    <row r="1359" spans="3:3" x14ac:dyDescent="0.2">
      <c r="C1359" s="17"/>
    </row>
    <row r="1360" spans="3:3" x14ac:dyDescent="0.2">
      <c r="C1360" s="17"/>
    </row>
    <row r="1361" spans="3:3" x14ac:dyDescent="0.2">
      <c r="C1361" s="17"/>
    </row>
    <row r="1362" spans="3:3" x14ac:dyDescent="0.2">
      <c r="C1362" s="17"/>
    </row>
    <row r="1363" spans="3:3" x14ac:dyDescent="0.2">
      <c r="C1363" s="17"/>
    </row>
    <row r="1364" spans="3:3" x14ac:dyDescent="0.2">
      <c r="C1364" s="17"/>
    </row>
    <row r="1365" spans="3:3" x14ac:dyDescent="0.2">
      <c r="C1365" s="17"/>
    </row>
    <row r="1366" spans="3:3" x14ac:dyDescent="0.2">
      <c r="C1366" s="17"/>
    </row>
    <row r="1367" spans="3:3" x14ac:dyDescent="0.2">
      <c r="C1367" s="17"/>
    </row>
    <row r="1368" spans="3:3" x14ac:dyDescent="0.2">
      <c r="C1368" s="17"/>
    </row>
    <row r="1369" spans="3:3" x14ac:dyDescent="0.2">
      <c r="C1369" s="17"/>
    </row>
    <row r="1370" spans="3:3" x14ac:dyDescent="0.2">
      <c r="C1370" s="17"/>
    </row>
    <row r="1371" spans="3:3" x14ac:dyDescent="0.2">
      <c r="C1371" s="17"/>
    </row>
    <row r="1372" spans="3:3" x14ac:dyDescent="0.2">
      <c r="C1372" s="17"/>
    </row>
    <row r="1373" spans="3:3" x14ac:dyDescent="0.2">
      <c r="C1373" s="17"/>
    </row>
    <row r="1374" spans="3:3" x14ac:dyDescent="0.2">
      <c r="C1374" s="17"/>
    </row>
    <row r="1375" spans="3:3" x14ac:dyDescent="0.2">
      <c r="C1375" s="17"/>
    </row>
    <row r="1376" spans="3:3" x14ac:dyDescent="0.2">
      <c r="C1376" s="17"/>
    </row>
    <row r="1377" spans="3:3" x14ac:dyDescent="0.2">
      <c r="C1377" s="17"/>
    </row>
    <row r="1378" spans="3:3" x14ac:dyDescent="0.2">
      <c r="C1378" s="17"/>
    </row>
    <row r="1379" spans="3:3" x14ac:dyDescent="0.2">
      <c r="C1379" s="17"/>
    </row>
    <row r="1380" spans="3:3" x14ac:dyDescent="0.2">
      <c r="C1380" s="17"/>
    </row>
    <row r="1381" spans="3:3" x14ac:dyDescent="0.2">
      <c r="C1381" s="17"/>
    </row>
    <row r="1382" spans="3:3" x14ac:dyDescent="0.2">
      <c r="C1382" s="17"/>
    </row>
    <row r="1383" spans="3:3" x14ac:dyDescent="0.2">
      <c r="C1383" s="17"/>
    </row>
    <row r="1384" spans="3:3" x14ac:dyDescent="0.2">
      <c r="C1384" s="17"/>
    </row>
    <row r="1385" spans="3:3" x14ac:dyDescent="0.2">
      <c r="C1385" s="17"/>
    </row>
    <row r="1386" spans="3:3" x14ac:dyDescent="0.2">
      <c r="C1386" s="17"/>
    </row>
    <row r="1387" spans="3:3" x14ac:dyDescent="0.2">
      <c r="C1387" s="17"/>
    </row>
    <row r="1388" spans="3:3" x14ac:dyDescent="0.2">
      <c r="C1388" s="17"/>
    </row>
    <row r="1389" spans="3:3" x14ac:dyDescent="0.2">
      <c r="C1389" s="17"/>
    </row>
    <row r="1390" spans="3:3" x14ac:dyDescent="0.2">
      <c r="C1390" s="17"/>
    </row>
    <row r="1391" spans="3:3" x14ac:dyDescent="0.2">
      <c r="C1391" s="17"/>
    </row>
    <row r="1392" spans="3:3" x14ac:dyDescent="0.2">
      <c r="C1392" s="17"/>
    </row>
    <row r="1393" spans="3:3" x14ac:dyDescent="0.2">
      <c r="C1393" s="17"/>
    </row>
    <row r="1394" spans="3:3" x14ac:dyDescent="0.2">
      <c r="C1394" s="17"/>
    </row>
    <row r="1395" spans="3:3" x14ac:dyDescent="0.2">
      <c r="C1395" s="17"/>
    </row>
    <row r="1396" spans="3:3" x14ac:dyDescent="0.2">
      <c r="C1396" s="17"/>
    </row>
    <row r="1397" spans="3:3" x14ac:dyDescent="0.2">
      <c r="C1397" s="17"/>
    </row>
    <row r="1398" spans="3:3" x14ac:dyDescent="0.2">
      <c r="C1398" s="17"/>
    </row>
    <row r="1399" spans="3:3" x14ac:dyDescent="0.2">
      <c r="C1399" s="17"/>
    </row>
    <row r="1400" spans="3:3" x14ac:dyDescent="0.2">
      <c r="C1400" s="17"/>
    </row>
    <row r="1401" spans="3:3" x14ac:dyDescent="0.2">
      <c r="C1401" s="17"/>
    </row>
    <row r="1402" spans="3:3" x14ac:dyDescent="0.2">
      <c r="C1402" s="17"/>
    </row>
    <row r="1403" spans="3:3" x14ac:dyDescent="0.2">
      <c r="C1403" s="17"/>
    </row>
    <row r="1404" spans="3:3" x14ac:dyDescent="0.2">
      <c r="C1404" s="17"/>
    </row>
    <row r="1405" spans="3:3" x14ac:dyDescent="0.2">
      <c r="C1405" s="17"/>
    </row>
    <row r="1406" spans="3:3" x14ac:dyDescent="0.2">
      <c r="C1406" s="17"/>
    </row>
    <row r="1407" spans="3:3" x14ac:dyDescent="0.2">
      <c r="C1407" s="17"/>
    </row>
    <row r="1408" spans="3:3" x14ac:dyDescent="0.2">
      <c r="C1408" s="17"/>
    </row>
    <row r="1409" spans="3:3" x14ac:dyDescent="0.2">
      <c r="C1409" s="17"/>
    </row>
    <row r="1410" spans="3:3" x14ac:dyDescent="0.2">
      <c r="C1410" s="17"/>
    </row>
    <row r="1411" spans="3:3" x14ac:dyDescent="0.2">
      <c r="C1411" s="17"/>
    </row>
    <row r="1412" spans="3:3" x14ac:dyDescent="0.2">
      <c r="C1412" s="17"/>
    </row>
    <row r="1413" spans="3:3" x14ac:dyDescent="0.2">
      <c r="C1413" s="17"/>
    </row>
    <row r="1414" spans="3:3" x14ac:dyDescent="0.2">
      <c r="C1414" s="17"/>
    </row>
    <row r="1415" spans="3:3" x14ac:dyDescent="0.2">
      <c r="C1415" s="17"/>
    </row>
    <row r="1416" spans="3:3" x14ac:dyDescent="0.2">
      <c r="C1416" s="17"/>
    </row>
    <row r="1417" spans="3:3" x14ac:dyDescent="0.2">
      <c r="C1417" s="17"/>
    </row>
    <row r="1418" spans="3:3" x14ac:dyDescent="0.2">
      <c r="C1418" s="17"/>
    </row>
    <row r="1419" spans="3:3" x14ac:dyDescent="0.2">
      <c r="C1419" s="17"/>
    </row>
    <row r="1420" spans="3:3" x14ac:dyDescent="0.2">
      <c r="C1420" s="17"/>
    </row>
    <row r="1421" spans="3:3" x14ac:dyDescent="0.2">
      <c r="C1421" s="17"/>
    </row>
    <row r="1422" spans="3:3" x14ac:dyDescent="0.2">
      <c r="C1422" s="17"/>
    </row>
    <row r="1423" spans="3:3" x14ac:dyDescent="0.2">
      <c r="C1423" s="17"/>
    </row>
    <row r="1424" spans="3:3" x14ac:dyDescent="0.2">
      <c r="C1424" s="17"/>
    </row>
    <row r="1425" spans="3:3" x14ac:dyDescent="0.2">
      <c r="C1425" s="17"/>
    </row>
    <row r="1426" spans="3:3" x14ac:dyDescent="0.2">
      <c r="C1426" s="17"/>
    </row>
    <row r="1427" spans="3:3" x14ac:dyDescent="0.2">
      <c r="C1427" s="17"/>
    </row>
    <row r="1428" spans="3:3" x14ac:dyDescent="0.2">
      <c r="C1428" s="17"/>
    </row>
    <row r="1429" spans="3:3" x14ac:dyDescent="0.2">
      <c r="C1429" s="17"/>
    </row>
    <row r="1430" spans="3:3" x14ac:dyDescent="0.2">
      <c r="C1430" s="17"/>
    </row>
    <row r="1431" spans="3:3" x14ac:dyDescent="0.2">
      <c r="C1431" s="17"/>
    </row>
    <row r="1432" spans="3:3" x14ac:dyDescent="0.2">
      <c r="C1432" s="17"/>
    </row>
    <row r="1433" spans="3:3" x14ac:dyDescent="0.2">
      <c r="C1433" s="17"/>
    </row>
    <row r="1434" spans="3:3" x14ac:dyDescent="0.2">
      <c r="C1434" s="17"/>
    </row>
    <row r="1435" spans="3:3" x14ac:dyDescent="0.2">
      <c r="C1435" s="17"/>
    </row>
    <row r="1436" spans="3:3" x14ac:dyDescent="0.2">
      <c r="C1436" s="17"/>
    </row>
    <row r="1437" spans="3:3" x14ac:dyDescent="0.2">
      <c r="C1437" s="17"/>
    </row>
    <row r="1438" spans="3:3" x14ac:dyDescent="0.2">
      <c r="C1438" s="17"/>
    </row>
    <row r="1439" spans="3:3" x14ac:dyDescent="0.2">
      <c r="C1439" s="17"/>
    </row>
    <row r="1440" spans="3:3" x14ac:dyDescent="0.2">
      <c r="C1440" s="17"/>
    </row>
    <row r="1441" spans="3:3" x14ac:dyDescent="0.2">
      <c r="C1441" s="17"/>
    </row>
    <row r="1442" spans="3:3" x14ac:dyDescent="0.2">
      <c r="C1442" s="17"/>
    </row>
    <row r="1443" spans="3:3" x14ac:dyDescent="0.2">
      <c r="C1443" s="17"/>
    </row>
    <row r="1444" spans="3:3" x14ac:dyDescent="0.2">
      <c r="C1444" s="17"/>
    </row>
    <row r="1445" spans="3:3" x14ac:dyDescent="0.2">
      <c r="C1445" s="17"/>
    </row>
    <row r="1446" spans="3:3" x14ac:dyDescent="0.2">
      <c r="C1446" s="17"/>
    </row>
    <row r="1447" spans="3:3" x14ac:dyDescent="0.2">
      <c r="C1447" s="17"/>
    </row>
    <row r="1448" spans="3:3" x14ac:dyDescent="0.2">
      <c r="C1448" s="17"/>
    </row>
    <row r="1449" spans="3:3" x14ac:dyDescent="0.2">
      <c r="C1449" s="17"/>
    </row>
    <row r="1450" spans="3:3" x14ac:dyDescent="0.2">
      <c r="C1450" s="17"/>
    </row>
    <row r="1451" spans="3:3" x14ac:dyDescent="0.2">
      <c r="C1451" s="17"/>
    </row>
    <row r="1452" spans="3:3" x14ac:dyDescent="0.2">
      <c r="C1452" s="17"/>
    </row>
    <row r="1453" spans="3:3" x14ac:dyDescent="0.2">
      <c r="C1453" s="17"/>
    </row>
    <row r="1454" spans="3:3" x14ac:dyDescent="0.2">
      <c r="C1454" s="17"/>
    </row>
    <row r="1455" spans="3:3" x14ac:dyDescent="0.2">
      <c r="C1455" s="17"/>
    </row>
    <row r="1456" spans="3:3" x14ac:dyDescent="0.2">
      <c r="C1456" s="17"/>
    </row>
    <row r="1457" spans="3:3" x14ac:dyDescent="0.2">
      <c r="C1457" s="17"/>
    </row>
    <row r="1458" spans="3:3" x14ac:dyDescent="0.2">
      <c r="C1458" s="17"/>
    </row>
    <row r="1459" spans="3:3" x14ac:dyDescent="0.2">
      <c r="C1459" s="17"/>
    </row>
    <row r="1460" spans="3:3" x14ac:dyDescent="0.2">
      <c r="C1460" s="17"/>
    </row>
    <row r="1461" spans="3:3" x14ac:dyDescent="0.2">
      <c r="C1461" s="17"/>
    </row>
    <row r="1462" spans="3:3" x14ac:dyDescent="0.2">
      <c r="C1462" s="17"/>
    </row>
    <row r="1463" spans="3:3" x14ac:dyDescent="0.2">
      <c r="C1463" s="17"/>
    </row>
    <row r="1464" spans="3:3" x14ac:dyDescent="0.2">
      <c r="C1464" s="17"/>
    </row>
    <row r="1465" spans="3:3" x14ac:dyDescent="0.2">
      <c r="C1465" s="17"/>
    </row>
    <row r="1466" spans="3:3" x14ac:dyDescent="0.2">
      <c r="C1466" s="17"/>
    </row>
    <row r="1467" spans="3:3" x14ac:dyDescent="0.2">
      <c r="C1467" s="17"/>
    </row>
    <row r="1468" spans="3:3" x14ac:dyDescent="0.2">
      <c r="C1468" s="17"/>
    </row>
    <row r="1469" spans="3:3" x14ac:dyDescent="0.2">
      <c r="C1469" s="17"/>
    </row>
    <row r="1470" spans="3:3" x14ac:dyDescent="0.2">
      <c r="C1470" s="17"/>
    </row>
    <row r="1471" spans="3:3" x14ac:dyDescent="0.2">
      <c r="C1471" s="17"/>
    </row>
    <row r="1472" spans="3:3" x14ac:dyDescent="0.2">
      <c r="C1472" s="17"/>
    </row>
    <row r="1473" spans="3:3" x14ac:dyDescent="0.2">
      <c r="C1473" s="17"/>
    </row>
    <row r="1474" spans="3:3" x14ac:dyDescent="0.2">
      <c r="C1474" s="17"/>
    </row>
    <row r="1475" spans="3:3" x14ac:dyDescent="0.2">
      <c r="C1475" s="17"/>
    </row>
    <row r="1476" spans="3:3" x14ac:dyDescent="0.2">
      <c r="C1476" s="17"/>
    </row>
    <row r="1477" spans="3:3" x14ac:dyDescent="0.2">
      <c r="C1477" s="17"/>
    </row>
    <row r="1478" spans="3:3" x14ac:dyDescent="0.2">
      <c r="C1478" s="17"/>
    </row>
    <row r="1479" spans="3:3" x14ac:dyDescent="0.2">
      <c r="C1479" s="17"/>
    </row>
    <row r="1480" spans="3:3" x14ac:dyDescent="0.2">
      <c r="C1480" s="17"/>
    </row>
    <row r="1481" spans="3:3" x14ac:dyDescent="0.2">
      <c r="C1481" s="17"/>
    </row>
    <row r="1482" spans="3:3" x14ac:dyDescent="0.2">
      <c r="C1482" s="17"/>
    </row>
    <row r="1483" spans="3:3" x14ac:dyDescent="0.2">
      <c r="C1483" s="17"/>
    </row>
    <row r="1484" spans="3:3" x14ac:dyDescent="0.2">
      <c r="C1484" s="17"/>
    </row>
    <row r="1485" spans="3:3" x14ac:dyDescent="0.2">
      <c r="C1485" s="17"/>
    </row>
    <row r="1486" spans="3:3" x14ac:dyDescent="0.2">
      <c r="C1486" s="17"/>
    </row>
    <row r="1487" spans="3:3" x14ac:dyDescent="0.2">
      <c r="C1487" s="17"/>
    </row>
    <row r="1488" spans="3:3" x14ac:dyDescent="0.2">
      <c r="C1488" s="17"/>
    </row>
    <row r="1489" spans="3:3" x14ac:dyDescent="0.2">
      <c r="C1489" s="17"/>
    </row>
    <row r="1490" spans="3:3" x14ac:dyDescent="0.2">
      <c r="C1490" s="17"/>
    </row>
    <row r="1491" spans="3:3" x14ac:dyDescent="0.2">
      <c r="C1491" s="17"/>
    </row>
    <row r="1492" spans="3:3" x14ac:dyDescent="0.2">
      <c r="C1492" s="17"/>
    </row>
    <row r="1493" spans="3:3" x14ac:dyDescent="0.2">
      <c r="C1493" s="17"/>
    </row>
    <row r="1494" spans="3:3" x14ac:dyDescent="0.2">
      <c r="C1494" s="17"/>
    </row>
    <row r="1495" spans="3:3" x14ac:dyDescent="0.2">
      <c r="C1495" s="17"/>
    </row>
    <row r="1496" spans="3:3" x14ac:dyDescent="0.2">
      <c r="C1496" s="17"/>
    </row>
    <row r="1497" spans="3:3" x14ac:dyDescent="0.2">
      <c r="C1497" s="17"/>
    </row>
    <row r="1498" spans="3:3" x14ac:dyDescent="0.2">
      <c r="C1498" s="17"/>
    </row>
    <row r="1499" spans="3:3" x14ac:dyDescent="0.2">
      <c r="C1499" s="17"/>
    </row>
    <row r="1500" spans="3:3" x14ac:dyDescent="0.2">
      <c r="C1500" s="17"/>
    </row>
    <row r="1501" spans="3:3" x14ac:dyDescent="0.2">
      <c r="C1501" s="17"/>
    </row>
    <row r="1502" spans="3:3" x14ac:dyDescent="0.2">
      <c r="C1502" s="17"/>
    </row>
    <row r="1503" spans="3:3" x14ac:dyDescent="0.2">
      <c r="C1503" s="17"/>
    </row>
    <row r="1504" spans="3:3" x14ac:dyDescent="0.2">
      <c r="C1504" s="17"/>
    </row>
    <row r="1505" spans="3:3" x14ac:dyDescent="0.2">
      <c r="C1505" s="17"/>
    </row>
    <row r="1506" spans="3:3" x14ac:dyDescent="0.2">
      <c r="C1506" s="17"/>
    </row>
    <row r="1507" spans="3:3" x14ac:dyDescent="0.2">
      <c r="C1507" s="17"/>
    </row>
    <row r="1508" spans="3:3" x14ac:dyDescent="0.2">
      <c r="C1508" s="17"/>
    </row>
    <row r="1509" spans="3:3" x14ac:dyDescent="0.2">
      <c r="C1509" s="17"/>
    </row>
    <row r="1510" spans="3:3" x14ac:dyDescent="0.2">
      <c r="C1510" s="17"/>
    </row>
    <row r="1511" spans="3:3" x14ac:dyDescent="0.2">
      <c r="C1511" s="17"/>
    </row>
    <row r="1512" spans="3:3" x14ac:dyDescent="0.2">
      <c r="C1512" s="17"/>
    </row>
    <row r="1513" spans="3:3" x14ac:dyDescent="0.2">
      <c r="C1513" s="17"/>
    </row>
    <row r="1514" spans="3:3" x14ac:dyDescent="0.2">
      <c r="C1514" s="17"/>
    </row>
    <row r="1515" spans="3:3" x14ac:dyDescent="0.2">
      <c r="C1515" s="17"/>
    </row>
    <row r="1516" spans="3:3" x14ac:dyDescent="0.2">
      <c r="C1516" s="17"/>
    </row>
    <row r="1517" spans="3:3" x14ac:dyDescent="0.2">
      <c r="C1517" s="17"/>
    </row>
    <row r="1518" spans="3:3" x14ac:dyDescent="0.2">
      <c r="C1518" s="17"/>
    </row>
    <row r="1519" spans="3:3" x14ac:dyDescent="0.2">
      <c r="C1519" s="17"/>
    </row>
    <row r="1520" spans="3:3" x14ac:dyDescent="0.2">
      <c r="C1520" s="17"/>
    </row>
    <row r="1521" spans="3:3" x14ac:dyDescent="0.2">
      <c r="C1521" s="17"/>
    </row>
    <row r="1522" spans="3:3" x14ac:dyDescent="0.2">
      <c r="C1522" s="17"/>
    </row>
    <row r="1523" spans="3:3" x14ac:dyDescent="0.2">
      <c r="C1523" s="17"/>
    </row>
    <row r="1524" spans="3:3" x14ac:dyDescent="0.2">
      <c r="C1524" s="17"/>
    </row>
    <row r="1525" spans="3:3" x14ac:dyDescent="0.2">
      <c r="C1525" s="17"/>
    </row>
    <row r="1526" spans="3:3" x14ac:dyDescent="0.2">
      <c r="C1526" s="17"/>
    </row>
    <row r="1527" spans="3:3" x14ac:dyDescent="0.2">
      <c r="C1527" s="17"/>
    </row>
    <row r="1528" spans="3:3" x14ac:dyDescent="0.2">
      <c r="C1528" s="17"/>
    </row>
    <row r="1529" spans="3:3" x14ac:dyDescent="0.2">
      <c r="C1529" s="17"/>
    </row>
    <row r="1530" spans="3:3" x14ac:dyDescent="0.2">
      <c r="C1530" s="17"/>
    </row>
    <row r="1531" spans="3:3" x14ac:dyDescent="0.2">
      <c r="C1531" s="17"/>
    </row>
    <row r="1532" spans="3:3" x14ac:dyDescent="0.2">
      <c r="C1532" s="17"/>
    </row>
    <row r="1533" spans="3:3" x14ac:dyDescent="0.2">
      <c r="C1533" s="17"/>
    </row>
    <row r="1534" spans="3:3" x14ac:dyDescent="0.2">
      <c r="C1534" s="17"/>
    </row>
    <row r="1535" spans="3:3" x14ac:dyDescent="0.2">
      <c r="C1535" s="17"/>
    </row>
    <row r="1536" spans="3:3" x14ac:dyDescent="0.2">
      <c r="C1536" s="17"/>
    </row>
    <row r="1537" spans="3:3" x14ac:dyDescent="0.2">
      <c r="C1537" s="17"/>
    </row>
    <row r="1538" spans="3:3" x14ac:dyDescent="0.2">
      <c r="C1538" s="17"/>
    </row>
    <row r="1539" spans="3:3" x14ac:dyDescent="0.2">
      <c r="C1539" s="17"/>
    </row>
    <row r="1540" spans="3:3" x14ac:dyDescent="0.2">
      <c r="C1540" s="17"/>
    </row>
    <row r="1541" spans="3:3" x14ac:dyDescent="0.2">
      <c r="C1541" s="17"/>
    </row>
    <row r="1542" spans="3:3" x14ac:dyDescent="0.2">
      <c r="C1542" s="17"/>
    </row>
    <row r="1543" spans="3:3" x14ac:dyDescent="0.2">
      <c r="C1543" s="17"/>
    </row>
    <row r="1544" spans="3:3" x14ac:dyDescent="0.2">
      <c r="C1544" s="17"/>
    </row>
    <row r="1545" spans="3:3" x14ac:dyDescent="0.2">
      <c r="C1545" s="17"/>
    </row>
    <row r="1546" spans="3:3" x14ac:dyDescent="0.2">
      <c r="C1546" s="17"/>
    </row>
    <row r="1547" spans="3:3" x14ac:dyDescent="0.2">
      <c r="C1547" s="17"/>
    </row>
    <row r="1548" spans="3:3" x14ac:dyDescent="0.2">
      <c r="C1548" s="17"/>
    </row>
    <row r="1549" spans="3:3" x14ac:dyDescent="0.2">
      <c r="C1549" s="17"/>
    </row>
    <row r="1550" spans="3:3" x14ac:dyDescent="0.2">
      <c r="C1550" s="17"/>
    </row>
    <row r="1551" spans="3:3" x14ac:dyDescent="0.2">
      <c r="C1551" s="17"/>
    </row>
    <row r="1552" spans="3:3" x14ac:dyDescent="0.2">
      <c r="C1552" s="17"/>
    </row>
    <row r="1553" spans="3:3" x14ac:dyDescent="0.2">
      <c r="C1553" s="17"/>
    </row>
    <row r="1554" spans="3:3" x14ac:dyDescent="0.2">
      <c r="C1554" s="17"/>
    </row>
    <row r="1555" spans="3:3" x14ac:dyDescent="0.2">
      <c r="C1555" s="17"/>
    </row>
    <row r="1556" spans="3:3" x14ac:dyDescent="0.2">
      <c r="C1556" s="17"/>
    </row>
    <row r="1557" spans="3:3" x14ac:dyDescent="0.2">
      <c r="C1557" s="17"/>
    </row>
    <row r="1558" spans="3:3" x14ac:dyDescent="0.2">
      <c r="C1558" s="17"/>
    </row>
    <row r="1559" spans="3:3" x14ac:dyDescent="0.2">
      <c r="C1559" s="17"/>
    </row>
    <row r="1560" spans="3:3" x14ac:dyDescent="0.2">
      <c r="C1560" s="17"/>
    </row>
    <row r="1561" spans="3:3" x14ac:dyDescent="0.2">
      <c r="C1561" s="17"/>
    </row>
    <row r="1562" spans="3:3" x14ac:dyDescent="0.2">
      <c r="C1562" s="17"/>
    </row>
    <row r="1563" spans="3:3" x14ac:dyDescent="0.2">
      <c r="C1563" s="17"/>
    </row>
    <row r="1564" spans="3:3" x14ac:dyDescent="0.2">
      <c r="C1564" s="17"/>
    </row>
    <row r="1565" spans="3:3" x14ac:dyDescent="0.2">
      <c r="C1565" s="17"/>
    </row>
    <row r="1566" spans="3:3" x14ac:dyDescent="0.2">
      <c r="C1566" s="17"/>
    </row>
    <row r="1567" spans="3:3" x14ac:dyDescent="0.2">
      <c r="C1567" s="17"/>
    </row>
    <row r="1568" spans="3:3" x14ac:dyDescent="0.2">
      <c r="C1568" s="17"/>
    </row>
    <row r="1569" spans="3:3" x14ac:dyDescent="0.2">
      <c r="C1569" s="17"/>
    </row>
    <row r="1570" spans="3:3" x14ac:dyDescent="0.2">
      <c r="C1570" s="17"/>
    </row>
    <row r="1571" spans="3:3" x14ac:dyDescent="0.2">
      <c r="C1571" s="17"/>
    </row>
    <row r="1572" spans="3:3" x14ac:dyDescent="0.2">
      <c r="C1572" s="17"/>
    </row>
    <row r="1573" spans="3:3" x14ac:dyDescent="0.2">
      <c r="C1573" s="17"/>
    </row>
    <row r="1574" spans="3:3" x14ac:dyDescent="0.2">
      <c r="C1574" s="17"/>
    </row>
    <row r="1575" spans="3:3" x14ac:dyDescent="0.2">
      <c r="C1575" s="17"/>
    </row>
    <row r="1576" spans="3:3" x14ac:dyDescent="0.2">
      <c r="C1576" s="17"/>
    </row>
    <row r="1577" spans="3:3" x14ac:dyDescent="0.2">
      <c r="C1577" s="17"/>
    </row>
    <row r="1578" spans="3:3" x14ac:dyDescent="0.2">
      <c r="C1578" s="17"/>
    </row>
    <row r="1579" spans="3:3" x14ac:dyDescent="0.2">
      <c r="C1579" s="17"/>
    </row>
    <row r="1580" spans="3:3" x14ac:dyDescent="0.2">
      <c r="C1580" s="17"/>
    </row>
    <row r="1581" spans="3:3" x14ac:dyDescent="0.2">
      <c r="C1581" s="17"/>
    </row>
    <row r="1582" spans="3:3" x14ac:dyDescent="0.2">
      <c r="C1582" s="17"/>
    </row>
    <row r="1583" spans="3:3" x14ac:dyDescent="0.2">
      <c r="C1583" s="17"/>
    </row>
    <row r="1584" spans="3:3" x14ac:dyDescent="0.2">
      <c r="C1584" s="17"/>
    </row>
    <row r="1585" spans="3:3" x14ac:dyDescent="0.2">
      <c r="C1585" s="17"/>
    </row>
    <row r="1586" spans="3:3" x14ac:dyDescent="0.2">
      <c r="C1586" s="17"/>
    </row>
    <row r="1587" spans="3:3" x14ac:dyDescent="0.2">
      <c r="C1587" s="17"/>
    </row>
    <row r="1588" spans="3:3" x14ac:dyDescent="0.2">
      <c r="C1588" s="17"/>
    </row>
    <row r="1589" spans="3:3" x14ac:dyDescent="0.2">
      <c r="C1589" s="17"/>
    </row>
    <row r="1590" spans="3:3" x14ac:dyDescent="0.2">
      <c r="C1590" s="17"/>
    </row>
    <row r="1591" spans="3:3" x14ac:dyDescent="0.2">
      <c r="C1591" s="17"/>
    </row>
    <row r="1592" spans="3:3" x14ac:dyDescent="0.2">
      <c r="C1592" s="17"/>
    </row>
    <row r="1593" spans="3:3" x14ac:dyDescent="0.2">
      <c r="C1593" s="17"/>
    </row>
    <row r="1594" spans="3:3" x14ac:dyDescent="0.2">
      <c r="C1594" s="17"/>
    </row>
    <row r="1595" spans="3:3" x14ac:dyDescent="0.2">
      <c r="C1595" s="17"/>
    </row>
    <row r="1596" spans="3:3" x14ac:dyDescent="0.2">
      <c r="C1596" s="17"/>
    </row>
    <row r="1597" spans="3:3" x14ac:dyDescent="0.2">
      <c r="C1597" s="17"/>
    </row>
    <row r="1598" spans="3:3" x14ac:dyDescent="0.2">
      <c r="C1598" s="17"/>
    </row>
    <row r="1599" spans="3:3" x14ac:dyDescent="0.2">
      <c r="C1599" s="17"/>
    </row>
    <row r="1600" spans="3:3" x14ac:dyDescent="0.2">
      <c r="C1600" s="17"/>
    </row>
    <row r="1601" spans="3:3" x14ac:dyDescent="0.2">
      <c r="C1601" s="17"/>
    </row>
    <row r="1602" spans="3:3" x14ac:dyDescent="0.2">
      <c r="C1602" s="17"/>
    </row>
    <row r="1603" spans="3:3" x14ac:dyDescent="0.2">
      <c r="C1603" s="17"/>
    </row>
    <row r="1604" spans="3:3" x14ac:dyDescent="0.2">
      <c r="C1604" s="17"/>
    </row>
    <row r="1605" spans="3:3" x14ac:dyDescent="0.2">
      <c r="C1605" s="17"/>
    </row>
    <row r="1606" spans="3:3" x14ac:dyDescent="0.2">
      <c r="C1606" s="17"/>
    </row>
    <row r="1607" spans="3:3" x14ac:dyDescent="0.2">
      <c r="C1607" s="17"/>
    </row>
    <row r="1608" spans="3:3" x14ac:dyDescent="0.2">
      <c r="C1608" s="17"/>
    </row>
    <row r="1609" spans="3:3" x14ac:dyDescent="0.2">
      <c r="C1609" s="17"/>
    </row>
    <row r="1610" spans="3:3" x14ac:dyDescent="0.2">
      <c r="C1610" s="17"/>
    </row>
    <row r="1611" spans="3:3" x14ac:dyDescent="0.2">
      <c r="C1611" s="17"/>
    </row>
    <row r="1612" spans="3:3" x14ac:dyDescent="0.2">
      <c r="C1612" s="17"/>
    </row>
    <row r="1613" spans="3:3" x14ac:dyDescent="0.2">
      <c r="C1613" s="17"/>
    </row>
    <row r="1614" spans="3:3" x14ac:dyDescent="0.2">
      <c r="C1614" s="17"/>
    </row>
    <row r="1615" spans="3:3" x14ac:dyDescent="0.2">
      <c r="C1615" s="17"/>
    </row>
    <row r="1616" spans="3:3" x14ac:dyDescent="0.2">
      <c r="C1616" s="17"/>
    </row>
    <row r="1617" spans="3:3" x14ac:dyDescent="0.2">
      <c r="C1617" s="17"/>
    </row>
    <row r="1618" spans="3:3" x14ac:dyDescent="0.2">
      <c r="C1618" s="17"/>
    </row>
    <row r="1619" spans="3:3" x14ac:dyDescent="0.2">
      <c r="C1619" s="17"/>
    </row>
    <row r="1620" spans="3:3" x14ac:dyDescent="0.2">
      <c r="C1620" s="17"/>
    </row>
    <row r="1621" spans="3:3" x14ac:dyDescent="0.2">
      <c r="C1621" s="17"/>
    </row>
    <row r="1622" spans="3:3" x14ac:dyDescent="0.2">
      <c r="C1622" s="17"/>
    </row>
    <row r="1623" spans="3:3" x14ac:dyDescent="0.2">
      <c r="C1623" s="17"/>
    </row>
    <row r="1624" spans="3:3" x14ac:dyDescent="0.2">
      <c r="C1624" s="17"/>
    </row>
    <row r="1625" spans="3:3" x14ac:dyDescent="0.2">
      <c r="C1625" s="17"/>
    </row>
    <row r="1626" spans="3:3" x14ac:dyDescent="0.2">
      <c r="C1626" s="17"/>
    </row>
    <row r="1627" spans="3:3" x14ac:dyDescent="0.2">
      <c r="C1627" s="17"/>
    </row>
    <row r="1628" spans="3:3" x14ac:dyDescent="0.2">
      <c r="C1628" s="17"/>
    </row>
    <row r="1629" spans="3:3" x14ac:dyDescent="0.2">
      <c r="C1629" s="17"/>
    </row>
    <row r="1630" spans="3:3" x14ac:dyDescent="0.2">
      <c r="C1630" s="17"/>
    </row>
    <row r="1631" spans="3:3" x14ac:dyDescent="0.2">
      <c r="C1631" s="17"/>
    </row>
    <row r="1632" spans="3:3" x14ac:dyDescent="0.2">
      <c r="C1632" s="17"/>
    </row>
    <row r="1633" spans="3:3" x14ac:dyDescent="0.2">
      <c r="C1633" s="17"/>
    </row>
    <row r="1634" spans="3:3" x14ac:dyDescent="0.2">
      <c r="C1634" s="17"/>
    </row>
    <row r="1635" spans="3:3" x14ac:dyDescent="0.2">
      <c r="C1635" s="17"/>
    </row>
    <row r="1636" spans="3:3" x14ac:dyDescent="0.2">
      <c r="C1636" s="17"/>
    </row>
    <row r="1637" spans="3:3" x14ac:dyDescent="0.2">
      <c r="C1637" s="17"/>
    </row>
    <row r="1638" spans="3:3" x14ac:dyDescent="0.2">
      <c r="C1638" s="17"/>
    </row>
    <row r="1639" spans="3:3" x14ac:dyDescent="0.2">
      <c r="C1639" s="17"/>
    </row>
    <row r="1640" spans="3:3" x14ac:dyDescent="0.2">
      <c r="C1640" s="17"/>
    </row>
    <row r="1641" spans="3:3" x14ac:dyDescent="0.2">
      <c r="C1641" s="17"/>
    </row>
    <row r="1642" spans="3:3" x14ac:dyDescent="0.2">
      <c r="C1642" s="17"/>
    </row>
    <row r="1643" spans="3:3" x14ac:dyDescent="0.2">
      <c r="C1643" s="17"/>
    </row>
    <row r="1644" spans="3:3" x14ac:dyDescent="0.2">
      <c r="C1644" s="17"/>
    </row>
    <row r="1645" spans="3:3" x14ac:dyDescent="0.2">
      <c r="C1645" s="17"/>
    </row>
    <row r="1646" spans="3:3" x14ac:dyDescent="0.2">
      <c r="C1646" s="17"/>
    </row>
    <row r="1647" spans="3:3" x14ac:dyDescent="0.2">
      <c r="C1647" s="17"/>
    </row>
    <row r="1648" spans="3:3" x14ac:dyDescent="0.2">
      <c r="C1648" s="17"/>
    </row>
    <row r="1649" spans="3:3" x14ac:dyDescent="0.2">
      <c r="C1649" s="17"/>
    </row>
    <row r="1650" spans="3:3" x14ac:dyDescent="0.2">
      <c r="C1650" s="17"/>
    </row>
    <row r="1651" spans="3:3" x14ac:dyDescent="0.2">
      <c r="C1651" s="17"/>
    </row>
    <row r="1652" spans="3:3" x14ac:dyDescent="0.2">
      <c r="C1652" s="17"/>
    </row>
    <row r="1653" spans="3:3" x14ac:dyDescent="0.2">
      <c r="C1653" s="17"/>
    </row>
    <row r="1654" spans="3:3" x14ac:dyDescent="0.2">
      <c r="C1654" s="17"/>
    </row>
    <row r="1655" spans="3:3" x14ac:dyDescent="0.2">
      <c r="C1655" s="17"/>
    </row>
    <row r="1656" spans="3:3" x14ac:dyDescent="0.2">
      <c r="C1656" s="17"/>
    </row>
    <row r="1657" spans="3:3" x14ac:dyDescent="0.2">
      <c r="C1657" s="17"/>
    </row>
    <row r="1658" spans="3:3" x14ac:dyDescent="0.2">
      <c r="C1658" s="17"/>
    </row>
    <row r="1659" spans="3:3" x14ac:dyDescent="0.2">
      <c r="C1659" s="17"/>
    </row>
    <row r="1660" spans="3:3" x14ac:dyDescent="0.2">
      <c r="C1660" s="17"/>
    </row>
    <row r="1661" spans="3:3" x14ac:dyDescent="0.2">
      <c r="C1661" s="17"/>
    </row>
    <row r="1662" spans="3:3" x14ac:dyDescent="0.2">
      <c r="C1662" s="17"/>
    </row>
    <row r="1663" spans="3:3" x14ac:dyDescent="0.2">
      <c r="C1663" s="17"/>
    </row>
    <row r="1664" spans="3:3" x14ac:dyDescent="0.2">
      <c r="C1664" s="17"/>
    </row>
    <row r="1665" spans="3:3" x14ac:dyDescent="0.2">
      <c r="C1665" s="17"/>
    </row>
    <row r="1666" spans="3:3" x14ac:dyDescent="0.2">
      <c r="C1666" s="17"/>
    </row>
    <row r="1667" spans="3:3" x14ac:dyDescent="0.2">
      <c r="C1667" s="17"/>
    </row>
    <row r="1668" spans="3:3" x14ac:dyDescent="0.2">
      <c r="C1668" s="17"/>
    </row>
    <row r="1669" spans="3:3" x14ac:dyDescent="0.2">
      <c r="C1669" s="17"/>
    </row>
    <row r="1670" spans="3:3" x14ac:dyDescent="0.2">
      <c r="C1670" s="17"/>
    </row>
    <row r="1671" spans="3:3" x14ac:dyDescent="0.2">
      <c r="C1671" s="17"/>
    </row>
    <row r="1672" spans="3:3" x14ac:dyDescent="0.2">
      <c r="C1672" s="17"/>
    </row>
    <row r="1673" spans="3:3" x14ac:dyDescent="0.2">
      <c r="C1673" s="17"/>
    </row>
    <row r="1674" spans="3:3" x14ac:dyDescent="0.2">
      <c r="C1674" s="17"/>
    </row>
    <row r="1675" spans="3:3" x14ac:dyDescent="0.2">
      <c r="C1675" s="17"/>
    </row>
    <row r="1676" spans="3:3" x14ac:dyDescent="0.2">
      <c r="C1676" s="17"/>
    </row>
    <row r="1677" spans="3:3" x14ac:dyDescent="0.2">
      <c r="C1677" s="17"/>
    </row>
    <row r="1678" spans="3:3" x14ac:dyDescent="0.2">
      <c r="C1678" s="17"/>
    </row>
    <row r="1679" spans="3:3" x14ac:dyDescent="0.2">
      <c r="C1679" s="17"/>
    </row>
    <row r="1680" spans="3:3" x14ac:dyDescent="0.2">
      <c r="C1680" s="17"/>
    </row>
    <row r="1681" spans="3:3" x14ac:dyDescent="0.2">
      <c r="C1681" s="17"/>
    </row>
    <row r="1682" spans="3:3" x14ac:dyDescent="0.2">
      <c r="C1682" s="17"/>
    </row>
    <row r="1683" spans="3:3" x14ac:dyDescent="0.2">
      <c r="C1683" s="17"/>
    </row>
    <row r="1684" spans="3:3" x14ac:dyDescent="0.2">
      <c r="C1684" s="17"/>
    </row>
    <row r="1685" spans="3:3" x14ac:dyDescent="0.2">
      <c r="C1685" s="17"/>
    </row>
    <row r="1686" spans="3:3" x14ac:dyDescent="0.2">
      <c r="C1686" s="17"/>
    </row>
    <row r="1687" spans="3:3" x14ac:dyDescent="0.2">
      <c r="C1687" s="17"/>
    </row>
    <row r="1688" spans="3:3" x14ac:dyDescent="0.2">
      <c r="C1688" s="17"/>
    </row>
    <row r="1689" spans="3:3" x14ac:dyDescent="0.2">
      <c r="C1689" s="17"/>
    </row>
    <row r="1690" spans="3:3" x14ac:dyDescent="0.2">
      <c r="C1690" s="17"/>
    </row>
    <row r="1691" spans="3:3" x14ac:dyDescent="0.2">
      <c r="C1691" s="17"/>
    </row>
    <row r="1692" spans="3:3" x14ac:dyDescent="0.2">
      <c r="C1692" s="17"/>
    </row>
    <row r="1693" spans="3:3" x14ac:dyDescent="0.2">
      <c r="C1693" s="17"/>
    </row>
    <row r="1694" spans="3:3" x14ac:dyDescent="0.2">
      <c r="C1694" s="17"/>
    </row>
    <row r="1695" spans="3:3" x14ac:dyDescent="0.2">
      <c r="C1695" s="17"/>
    </row>
    <row r="1696" spans="3:3" x14ac:dyDescent="0.2">
      <c r="C1696" s="17"/>
    </row>
    <row r="1697" spans="3:3" x14ac:dyDescent="0.2">
      <c r="C1697" s="17"/>
    </row>
    <row r="1698" spans="3:3" x14ac:dyDescent="0.2">
      <c r="C1698" s="17"/>
    </row>
    <row r="1699" spans="3:3" x14ac:dyDescent="0.2">
      <c r="C1699" s="17"/>
    </row>
    <row r="1700" spans="3:3" x14ac:dyDescent="0.2">
      <c r="C1700" s="17"/>
    </row>
    <row r="1701" spans="3:3" x14ac:dyDescent="0.2">
      <c r="C1701" s="17"/>
    </row>
    <row r="1702" spans="3:3" x14ac:dyDescent="0.2">
      <c r="C1702" s="17"/>
    </row>
    <row r="1703" spans="3:3" x14ac:dyDescent="0.2">
      <c r="C1703" s="17"/>
    </row>
    <row r="1704" spans="3:3" x14ac:dyDescent="0.2">
      <c r="C1704" s="17"/>
    </row>
    <row r="1705" spans="3:3" x14ac:dyDescent="0.2">
      <c r="C1705" s="17"/>
    </row>
    <row r="1706" spans="3:3" x14ac:dyDescent="0.2">
      <c r="C1706" s="17"/>
    </row>
    <row r="1707" spans="3:3" x14ac:dyDescent="0.2">
      <c r="C1707" s="17"/>
    </row>
    <row r="1708" spans="3:3" x14ac:dyDescent="0.2">
      <c r="C1708" s="17"/>
    </row>
    <row r="1709" spans="3:3" x14ac:dyDescent="0.2">
      <c r="C1709" s="17"/>
    </row>
    <row r="1710" spans="3:3" x14ac:dyDescent="0.2">
      <c r="C1710" s="17"/>
    </row>
    <row r="1711" spans="3:3" x14ac:dyDescent="0.2">
      <c r="C1711" s="17"/>
    </row>
    <row r="1712" spans="3:3" x14ac:dyDescent="0.2">
      <c r="C1712" s="17"/>
    </row>
    <row r="1713" spans="3:3" x14ac:dyDescent="0.2">
      <c r="C1713" s="17"/>
    </row>
    <row r="1714" spans="3:3" x14ac:dyDescent="0.2">
      <c r="C1714" s="17"/>
    </row>
    <row r="1715" spans="3:3" x14ac:dyDescent="0.2">
      <c r="C1715" s="17"/>
    </row>
    <row r="1716" spans="3:3" x14ac:dyDescent="0.2">
      <c r="C1716" s="17"/>
    </row>
    <row r="1717" spans="3:3" x14ac:dyDescent="0.2">
      <c r="C1717" s="17"/>
    </row>
    <row r="1718" spans="3:3" x14ac:dyDescent="0.2">
      <c r="C1718" s="17"/>
    </row>
    <row r="1719" spans="3:3" x14ac:dyDescent="0.2">
      <c r="C1719" s="17"/>
    </row>
    <row r="1720" spans="3:3" x14ac:dyDescent="0.2">
      <c r="C1720" s="17"/>
    </row>
    <row r="1721" spans="3:3" x14ac:dyDescent="0.2">
      <c r="C1721" s="17"/>
    </row>
    <row r="1722" spans="3:3" x14ac:dyDescent="0.2">
      <c r="C1722" s="17"/>
    </row>
    <row r="1723" spans="3:3" x14ac:dyDescent="0.2">
      <c r="C1723" s="17"/>
    </row>
    <row r="1724" spans="3:3" x14ac:dyDescent="0.2">
      <c r="C1724" s="17"/>
    </row>
    <row r="1725" spans="3:3" x14ac:dyDescent="0.2">
      <c r="C1725" s="17"/>
    </row>
    <row r="1726" spans="3:3" x14ac:dyDescent="0.2">
      <c r="C1726" s="17"/>
    </row>
    <row r="1727" spans="3:3" x14ac:dyDescent="0.2">
      <c r="C1727" s="17"/>
    </row>
    <row r="1728" spans="3:3" x14ac:dyDescent="0.2">
      <c r="C1728" s="17"/>
    </row>
    <row r="1729" spans="3:3" x14ac:dyDescent="0.2">
      <c r="C1729" s="17"/>
    </row>
    <row r="1730" spans="3:3" x14ac:dyDescent="0.2">
      <c r="C1730" s="17"/>
    </row>
    <row r="1731" spans="3:3" x14ac:dyDescent="0.2">
      <c r="C1731" s="17"/>
    </row>
    <row r="1732" spans="3:3" x14ac:dyDescent="0.2">
      <c r="C1732" s="17"/>
    </row>
    <row r="1733" spans="3:3" x14ac:dyDescent="0.2">
      <c r="C1733" s="17"/>
    </row>
    <row r="1734" spans="3:3" x14ac:dyDescent="0.2">
      <c r="C1734" s="17"/>
    </row>
    <row r="1735" spans="3:3" x14ac:dyDescent="0.2">
      <c r="C1735" s="17"/>
    </row>
    <row r="1736" spans="3:3" x14ac:dyDescent="0.2">
      <c r="C1736" s="17"/>
    </row>
    <row r="1737" spans="3:3" x14ac:dyDescent="0.2">
      <c r="C1737" s="17"/>
    </row>
    <row r="1738" spans="3:3" x14ac:dyDescent="0.2">
      <c r="C1738" s="17"/>
    </row>
    <row r="1739" spans="3:3" x14ac:dyDescent="0.2">
      <c r="C1739" s="17"/>
    </row>
    <row r="1740" spans="3:3" x14ac:dyDescent="0.2">
      <c r="C1740" s="17"/>
    </row>
    <row r="1741" spans="3:3" x14ac:dyDescent="0.2">
      <c r="C1741" s="17"/>
    </row>
    <row r="1742" spans="3:3" x14ac:dyDescent="0.2">
      <c r="C1742" s="17"/>
    </row>
    <row r="1743" spans="3:3" x14ac:dyDescent="0.2">
      <c r="C1743" s="17"/>
    </row>
    <row r="1744" spans="3:3" x14ac:dyDescent="0.2">
      <c r="C1744" s="17"/>
    </row>
    <row r="1745" spans="3:3" x14ac:dyDescent="0.2">
      <c r="C1745" s="17"/>
    </row>
    <row r="1746" spans="3:3" x14ac:dyDescent="0.2">
      <c r="C1746" s="17"/>
    </row>
    <row r="1747" spans="3:3" x14ac:dyDescent="0.2">
      <c r="C1747" s="17"/>
    </row>
    <row r="1748" spans="3:3" x14ac:dyDescent="0.2">
      <c r="C1748" s="17"/>
    </row>
    <row r="1749" spans="3:3" x14ac:dyDescent="0.2">
      <c r="C1749" s="17"/>
    </row>
    <row r="1750" spans="3:3" x14ac:dyDescent="0.2">
      <c r="C1750" s="17"/>
    </row>
    <row r="1751" spans="3:3" x14ac:dyDescent="0.2">
      <c r="C1751" s="17"/>
    </row>
    <row r="1752" spans="3:3" x14ac:dyDescent="0.2">
      <c r="C1752" s="17"/>
    </row>
    <row r="1753" spans="3:3" x14ac:dyDescent="0.2">
      <c r="C1753" s="17"/>
    </row>
    <row r="1754" spans="3:3" x14ac:dyDescent="0.2">
      <c r="C1754" s="17"/>
    </row>
    <row r="1755" spans="3:3" x14ac:dyDescent="0.2">
      <c r="C1755" s="17"/>
    </row>
    <row r="1756" spans="3:3" x14ac:dyDescent="0.2">
      <c r="C1756" s="17"/>
    </row>
    <row r="1757" spans="3:3" x14ac:dyDescent="0.2">
      <c r="C1757" s="17"/>
    </row>
    <row r="1758" spans="3:3" x14ac:dyDescent="0.2">
      <c r="C1758" s="17"/>
    </row>
    <row r="1759" spans="3:3" x14ac:dyDescent="0.2">
      <c r="C1759" s="17"/>
    </row>
    <row r="1760" spans="3:3" x14ac:dyDescent="0.2">
      <c r="C1760" s="17"/>
    </row>
    <row r="1761" spans="3:3" x14ac:dyDescent="0.2">
      <c r="C1761" s="17"/>
    </row>
    <row r="1762" spans="3:3" x14ac:dyDescent="0.2">
      <c r="C1762" s="17"/>
    </row>
    <row r="1763" spans="3:3" x14ac:dyDescent="0.2">
      <c r="C1763" s="17"/>
    </row>
    <row r="1764" spans="3:3" x14ac:dyDescent="0.2">
      <c r="C1764" s="17"/>
    </row>
    <row r="1765" spans="3:3" x14ac:dyDescent="0.2">
      <c r="C1765" s="17"/>
    </row>
    <row r="1766" spans="3:3" x14ac:dyDescent="0.2">
      <c r="C1766" s="17"/>
    </row>
    <row r="1767" spans="3:3" x14ac:dyDescent="0.2">
      <c r="C1767" s="17"/>
    </row>
    <row r="1768" spans="3:3" x14ac:dyDescent="0.2">
      <c r="C1768" s="17"/>
    </row>
    <row r="1769" spans="3:3" x14ac:dyDescent="0.2">
      <c r="C1769" s="17"/>
    </row>
    <row r="1770" spans="3:3" x14ac:dyDescent="0.2">
      <c r="C1770" s="17"/>
    </row>
    <row r="1771" spans="3:3" x14ac:dyDescent="0.2">
      <c r="C1771" s="17"/>
    </row>
    <row r="1772" spans="3:3" x14ac:dyDescent="0.2">
      <c r="C1772" s="17"/>
    </row>
    <row r="1773" spans="3:3" x14ac:dyDescent="0.2">
      <c r="C1773" s="17"/>
    </row>
    <row r="1774" spans="3:3" x14ac:dyDescent="0.2">
      <c r="C1774" s="17"/>
    </row>
    <row r="1775" spans="3:3" x14ac:dyDescent="0.2">
      <c r="C1775" s="17"/>
    </row>
    <row r="1776" spans="3:3" x14ac:dyDescent="0.2">
      <c r="C1776" s="17"/>
    </row>
    <row r="1777" spans="3:3" x14ac:dyDescent="0.2">
      <c r="C1777" s="17"/>
    </row>
    <row r="1778" spans="3:3" x14ac:dyDescent="0.2">
      <c r="C1778" s="17"/>
    </row>
    <row r="1779" spans="3:3" x14ac:dyDescent="0.2">
      <c r="C1779" s="17"/>
    </row>
    <row r="1780" spans="3:3" x14ac:dyDescent="0.2">
      <c r="C1780" s="17"/>
    </row>
    <row r="1781" spans="3:3" x14ac:dyDescent="0.2">
      <c r="C1781" s="17"/>
    </row>
    <row r="1782" spans="3:3" x14ac:dyDescent="0.2">
      <c r="C1782" s="17"/>
    </row>
    <row r="1783" spans="3:3" x14ac:dyDescent="0.2">
      <c r="C1783" s="17"/>
    </row>
    <row r="1784" spans="3:3" x14ac:dyDescent="0.2">
      <c r="C1784" s="17"/>
    </row>
    <row r="1785" spans="3:3" x14ac:dyDescent="0.2">
      <c r="C1785" s="17"/>
    </row>
    <row r="1786" spans="3:3" x14ac:dyDescent="0.2">
      <c r="C1786" s="17"/>
    </row>
    <row r="1787" spans="3:3" x14ac:dyDescent="0.2">
      <c r="C1787" s="17"/>
    </row>
    <row r="1788" spans="3:3" x14ac:dyDescent="0.2">
      <c r="C1788" s="17"/>
    </row>
    <row r="1789" spans="3:3" x14ac:dyDescent="0.2">
      <c r="C1789" s="17"/>
    </row>
    <row r="1790" spans="3:3" x14ac:dyDescent="0.2">
      <c r="C1790" s="17"/>
    </row>
    <row r="1791" spans="3:3" x14ac:dyDescent="0.2">
      <c r="C1791" s="17"/>
    </row>
    <row r="1792" spans="3:3" x14ac:dyDescent="0.2">
      <c r="C1792" s="17"/>
    </row>
    <row r="1793" spans="3:3" x14ac:dyDescent="0.2">
      <c r="C1793" s="17"/>
    </row>
    <row r="1794" spans="3:3" x14ac:dyDescent="0.2">
      <c r="C1794" s="17"/>
    </row>
    <row r="1795" spans="3:3" x14ac:dyDescent="0.2">
      <c r="C1795" s="17"/>
    </row>
    <row r="1796" spans="3:3" x14ac:dyDescent="0.2">
      <c r="C1796" s="17"/>
    </row>
    <row r="1797" spans="3:3" x14ac:dyDescent="0.2">
      <c r="C1797" s="17"/>
    </row>
    <row r="1798" spans="3:3" x14ac:dyDescent="0.2">
      <c r="C1798" s="17"/>
    </row>
    <row r="1799" spans="3:3" x14ac:dyDescent="0.2">
      <c r="C1799" s="17"/>
    </row>
    <row r="1800" spans="3:3" x14ac:dyDescent="0.2">
      <c r="C1800" s="17"/>
    </row>
    <row r="1801" spans="3:3" x14ac:dyDescent="0.2">
      <c r="C1801" s="17"/>
    </row>
    <row r="1802" spans="3:3" x14ac:dyDescent="0.2">
      <c r="C1802" s="17"/>
    </row>
    <row r="1803" spans="3:3" x14ac:dyDescent="0.2">
      <c r="C1803" s="17"/>
    </row>
    <row r="1804" spans="3:3" x14ac:dyDescent="0.2">
      <c r="C1804" s="17"/>
    </row>
    <row r="1805" spans="3:3" x14ac:dyDescent="0.2">
      <c r="C1805" s="17"/>
    </row>
    <row r="1806" spans="3:3" x14ac:dyDescent="0.2">
      <c r="C1806" s="17"/>
    </row>
    <row r="1807" spans="3:3" x14ac:dyDescent="0.2">
      <c r="C1807" s="17"/>
    </row>
    <row r="1808" spans="3:3" x14ac:dyDescent="0.2">
      <c r="C1808" s="17"/>
    </row>
    <row r="1809" spans="3:3" x14ac:dyDescent="0.2">
      <c r="C1809" s="17"/>
    </row>
    <row r="1810" spans="3:3" x14ac:dyDescent="0.2">
      <c r="C1810" s="17"/>
    </row>
    <row r="1811" spans="3:3" x14ac:dyDescent="0.2">
      <c r="C1811" s="17"/>
    </row>
    <row r="1812" spans="3:3" x14ac:dyDescent="0.2">
      <c r="C1812" s="17"/>
    </row>
    <row r="1813" spans="3:3" x14ac:dyDescent="0.2">
      <c r="C1813" s="17"/>
    </row>
    <row r="1814" spans="3:3" x14ac:dyDescent="0.2">
      <c r="C1814" s="17"/>
    </row>
    <row r="1815" spans="3:3" x14ac:dyDescent="0.2">
      <c r="C1815" s="17"/>
    </row>
    <row r="1816" spans="3:3" x14ac:dyDescent="0.2">
      <c r="C1816" s="17"/>
    </row>
    <row r="1817" spans="3:3" x14ac:dyDescent="0.2">
      <c r="C1817" s="17"/>
    </row>
    <row r="1818" spans="3:3" x14ac:dyDescent="0.2">
      <c r="C1818" s="17"/>
    </row>
    <row r="1819" spans="3:3" x14ac:dyDescent="0.2">
      <c r="C1819" s="17"/>
    </row>
    <row r="1820" spans="3:3" x14ac:dyDescent="0.2">
      <c r="C1820" s="17"/>
    </row>
    <row r="1821" spans="3:3" x14ac:dyDescent="0.2">
      <c r="C1821" s="17"/>
    </row>
    <row r="1822" spans="3:3" x14ac:dyDescent="0.2">
      <c r="C1822" s="17"/>
    </row>
    <row r="1823" spans="3:3" x14ac:dyDescent="0.2">
      <c r="C1823" s="17"/>
    </row>
    <row r="1824" spans="3:3" x14ac:dyDescent="0.2">
      <c r="C1824" s="17"/>
    </row>
    <row r="1825" spans="3:3" x14ac:dyDescent="0.2">
      <c r="C1825" s="17"/>
    </row>
    <row r="1826" spans="3:3" x14ac:dyDescent="0.2">
      <c r="C1826" s="17"/>
    </row>
    <row r="1827" spans="3:3" x14ac:dyDescent="0.2">
      <c r="C1827" s="17"/>
    </row>
    <row r="1828" spans="3:3" x14ac:dyDescent="0.2">
      <c r="C1828" s="17"/>
    </row>
    <row r="1829" spans="3:3" x14ac:dyDescent="0.2">
      <c r="C1829" s="17"/>
    </row>
    <row r="1830" spans="3:3" x14ac:dyDescent="0.2">
      <c r="C1830" s="17"/>
    </row>
    <row r="1831" spans="3:3" x14ac:dyDescent="0.2">
      <c r="C1831" s="17"/>
    </row>
    <row r="1832" spans="3:3" x14ac:dyDescent="0.2">
      <c r="C1832" s="17"/>
    </row>
    <row r="1833" spans="3:3" x14ac:dyDescent="0.2">
      <c r="C1833" s="17"/>
    </row>
    <row r="1834" spans="3:3" x14ac:dyDescent="0.2">
      <c r="C1834" s="17"/>
    </row>
    <row r="1835" spans="3:3" x14ac:dyDescent="0.2">
      <c r="C1835" s="17"/>
    </row>
    <row r="1836" spans="3:3" x14ac:dyDescent="0.2">
      <c r="C1836" s="17"/>
    </row>
    <row r="1837" spans="3:3" x14ac:dyDescent="0.2">
      <c r="C1837" s="17"/>
    </row>
    <row r="1838" spans="3:3" x14ac:dyDescent="0.2">
      <c r="C1838" s="17"/>
    </row>
    <row r="1839" spans="3:3" x14ac:dyDescent="0.2">
      <c r="C1839" s="17"/>
    </row>
    <row r="1840" spans="3:3" x14ac:dyDescent="0.2">
      <c r="C1840" s="17"/>
    </row>
    <row r="1841" spans="3:3" x14ac:dyDescent="0.2">
      <c r="C1841" s="17"/>
    </row>
    <row r="1842" spans="3:3" x14ac:dyDescent="0.2">
      <c r="C1842" s="17"/>
    </row>
    <row r="1843" spans="3:3" x14ac:dyDescent="0.2">
      <c r="C1843" s="17"/>
    </row>
    <row r="1844" spans="3:3" x14ac:dyDescent="0.2">
      <c r="C1844" s="17"/>
    </row>
    <row r="1845" spans="3:3" x14ac:dyDescent="0.2">
      <c r="C1845" s="17"/>
    </row>
    <row r="1846" spans="3:3" x14ac:dyDescent="0.2">
      <c r="C1846" s="17"/>
    </row>
    <row r="1847" spans="3:3" x14ac:dyDescent="0.2">
      <c r="C1847" s="17"/>
    </row>
    <row r="1848" spans="3:3" x14ac:dyDescent="0.2">
      <c r="C1848" s="17"/>
    </row>
    <row r="1849" spans="3:3" x14ac:dyDescent="0.2">
      <c r="C1849" s="17"/>
    </row>
    <row r="1850" spans="3:3" x14ac:dyDescent="0.2">
      <c r="C1850" s="17"/>
    </row>
    <row r="1851" spans="3:3" x14ac:dyDescent="0.2">
      <c r="C1851" s="17"/>
    </row>
    <row r="1852" spans="3:3" x14ac:dyDescent="0.2">
      <c r="C1852" s="17"/>
    </row>
    <row r="1853" spans="3:3" x14ac:dyDescent="0.2">
      <c r="C1853" s="17"/>
    </row>
    <row r="1854" spans="3:3" x14ac:dyDescent="0.2">
      <c r="C1854" s="17"/>
    </row>
    <row r="1855" spans="3:3" x14ac:dyDescent="0.2">
      <c r="C1855" s="17"/>
    </row>
    <row r="1856" spans="3:3" x14ac:dyDescent="0.2">
      <c r="C1856" s="17"/>
    </row>
    <row r="1857" spans="3:3" x14ac:dyDescent="0.2">
      <c r="C1857" s="17"/>
    </row>
    <row r="1858" spans="3:3" x14ac:dyDescent="0.2">
      <c r="C1858" s="17"/>
    </row>
    <row r="1859" spans="3:3" x14ac:dyDescent="0.2">
      <c r="C1859" s="17"/>
    </row>
    <row r="1860" spans="3:3" x14ac:dyDescent="0.2">
      <c r="C1860" s="17"/>
    </row>
    <row r="1861" spans="3:3" x14ac:dyDescent="0.2">
      <c r="C1861" s="17"/>
    </row>
    <row r="1862" spans="3:3" x14ac:dyDescent="0.2">
      <c r="C1862" s="17"/>
    </row>
    <row r="1863" spans="3:3" x14ac:dyDescent="0.2">
      <c r="C1863" s="17"/>
    </row>
    <row r="1864" spans="3:3" x14ac:dyDescent="0.2">
      <c r="C1864" s="17"/>
    </row>
    <row r="1865" spans="3:3" x14ac:dyDescent="0.2">
      <c r="C1865" s="17"/>
    </row>
    <row r="1866" spans="3:3" x14ac:dyDescent="0.2">
      <c r="C1866" s="17"/>
    </row>
    <row r="1867" spans="3:3" x14ac:dyDescent="0.2">
      <c r="C1867" s="17"/>
    </row>
    <row r="1868" spans="3:3" x14ac:dyDescent="0.2">
      <c r="C1868" s="17"/>
    </row>
    <row r="1869" spans="3:3" x14ac:dyDescent="0.2">
      <c r="C1869" s="17"/>
    </row>
    <row r="1870" spans="3:3" x14ac:dyDescent="0.2">
      <c r="C1870" s="17"/>
    </row>
    <row r="1871" spans="3:3" x14ac:dyDescent="0.2">
      <c r="C1871" s="17"/>
    </row>
    <row r="1872" spans="3:3" x14ac:dyDescent="0.2">
      <c r="C1872" s="17"/>
    </row>
    <row r="1873" spans="3:3" x14ac:dyDescent="0.2">
      <c r="C1873" s="17"/>
    </row>
    <row r="1874" spans="3:3" x14ac:dyDescent="0.2">
      <c r="C1874" s="17"/>
    </row>
    <row r="1875" spans="3:3" x14ac:dyDescent="0.2">
      <c r="C1875" s="17"/>
    </row>
    <row r="1876" spans="3:3" x14ac:dyDescent="0.2">
      <c r="C1876" s="17"/>
    </row>
    <row r="1877" spans="3:3" x14ac:dyDescent="0.2">
      <c r="C1877" s="17"/>
    </row>
    <row r="1878" spans="3:3" x14ac:dyDescent="0.2">
      <c r="C1878" s="17"/>
    </row>
    <row r="1879" spans="3:3" x14ac:dyDescent="0.2">
      <c r="C1879" s="17"/>
    </row>
    <row r="1880" spans="3:3" x14ac:dyDescent="0.2">
      <c r="C1880" s="17"/>
    </row>
    <row r="1881" spans="3:3" x14ac:dyDescent="0.2">
      <c r="C1881" s="17"/>
    </row>
    <row r="1882" spans="3:3" x14ac:dyDescent="0.2">
      <c r="C1882" s="17"/>
    </row>
    <row r="1883" spans="3:3" x14ac:dyDescent="0.2">
      <c r="C1883" s="17"/>
    </row>
    <row r="1884" spans="3:3" x14ac:dyDescent="0.2">
      <c r="C1884" s="17"/>
    </row>
    <row r="1885" spans="3:3" x14ac:dyDescent="0.2">
      <c r="C1885" s="17"/>
    </row>
    <row r="1886" spans="3:3" x14ac:dyDescent="0.2">
      <c r="C1886" s="17"/>
    </row>
    <row r="1887" spans="3:3" x14ac:dyDescent="0.2">
      <c r="C1887" s="17"/>
    </row>
    <row r="1888" spans="3:3" x14ac:dyDescent="0.2">
      <c r="C1888" s="17"/>
    </row>
    <row r="1889" spans="3:3" x14ac:dyDescent="0.2">
      <c r="C1889" s="17"/>
    </row>
    <row r="1890" spans="3:3" x14ac:dyDescent="0.2">
      <c r="C1890" s="17"/>
    </row>
    <row r="1891" spans="3:3" x14ac:dyDescent="0.2">
      <c r="C1891" s="17"/>
    </row>
    <row r="1892" spans="3:3" x14ac:dyDescent="0.2">
      <c r="C1892" s="17"/>
    </row>
    <row r="1893" spans="3:3" x14ac:dyDescent="0.2">
      <c r="C1893" s="17"/>
    </row>
    <row r="1894" spans="3:3" x14ac:dyDescent="0.2">
      <c r="C1894" s="17"/>
    </row>
    <row r="1895" spans="3:3" x14ac:dyDescent="0.2">
      <c r="C1895" s="17"/>
    </row>
    <row r="1896" spans="3:3" x14ac:dyDescent="0.2">
      <c r="C1896" s="17"/>
    </row>
    <row r="1897" spans="3:3" x14ac:dyDescent="0.2">
      <c r="C1897" s="17"/>
    </row>
    <row r="1898" spans="3:3" x14ac:dyDescent="0.2">
      <c r="C1898" s="17"/>
    </row>
    <row r="1899" spans="3:3" x14ac:dyDescent="0.2">
      <c r="C1899" s="17"/>
    </row>
    <row r="1900" spans="3:3" x14ac:dyDescent="0.2">
      <c r="C1900" s="17"/>
    </row>
    <row r="1901" spans="3:3" x14ac:dyDescent="0.2">
      <c r="C1901" s="17"/>
    </row>
    <row r="1902" spans="3:3" x14ac:dyDescent="0.2">
      <c r="C1902" s="17"/>
    </row>
    <row r="1903" spans="3:3" x14ac:dyDescent="0.2">
      <c r="C1903" s="17"/>
    </row>
    <row r="1904" spans="3:3" x14ac:dyDescent="0.2">
      <c r="C1904" s="17"/>
    </row>
    <row r="1905" spans="3:3" x14ac:dyDescent="0.2">
      <c r="C1905" s="17"/>
    </row>
    <row r="1906" spans="3:3" x14ac:dyDescent="0.2">
      <c r="C1906" s="17"/>
    </row>
    <row r="1907" spans="3:3" x14ac:dyDescent="0.2">
      <c r="C1907" s="17"/>
    </row>
    <row r="1908" spans="3:3" x14ac:dyDescent="0.2">
      <c r="C1908" s="17"/>
    </row>
    <row r="1909" spans="3:3" x14ac:dyDescent="0.2">
      <c r="C1909" s="17"/>
    </row>
    <row r="1910" spans="3:3" x14ac:dyDescent="0.2">
      <c r="C1910" s="17"/>
    </row>
    <row r="1911" spans="3:3" x14ac:dyDescent="0.2">
      <c r="C1911" s="17"/>
    </row>
    <row r="1912" spans="3:3" x14ac:dyDescent="0.2">
      <c r="C1912" s="17"/>
    </row>
    <row r="1913" spans="3:3" x14ac:dyDescent="0.2">
      <c r="C1913" s="17"/>
    </row>
    <row r="1914" spans="3:3" x14ac:dyDescent="0.2">
      <c r="C1914" s="17"/>
    </row>
    <row r="1915" spans="3:3" x14ac:dyDescent="0.2">
      <c r="C1915" s="17"/>
    </row>
    <row r="1916" spans="3:3" x14ac:dyDescent="0.2">
      <c r="C1916" s="17"/>
    </row>
    <row r="1917" spans="3:3" x14ac:dyDescent="0.2">
      <c r="C1917" s="17"/>
    </row>
    <row r="1918" spans="3:3" x14ac:dyDescent="0.2">
      <c r="C1918" s="17"/>
    </row>
    <row r="1919" spans="3:3" x14ac:dyDescent="0.2">
      <c r="C1919" s="17"/>
    </row>
    <row r="1920" spans="3:3" x14ac:dyDescent="0.2">
      <c r="C1920" s="17"/>
    </row>
    <row r="1921" spans="3:3" x14ac:dyDescent="0.2">
      <c r="C1921" s="17"/>
    </row>
    <row r="1922" spans="3:3" x14ac:dyDescent="0.2">
      <c r="C1922" s="17"/>
    </row>
    <row r="1923" spans="3:3" x14ac:dyDescent="0.2">
      <c r="C1923" s="17"/>
    </row>
    <row r="1924" spans="3:3" x14ac:dyDescent="0.2">
      <c r="C1924" s="17"/>
    </row>
    <row r="1925" spans="3:3" x14ac:dyDescent="0.2">
      <c r="C1925" s="17"/>
    </row>
    <row r="1926" spans="3:3" x14ac:dyDescent="0.2">
      <c r="C1926" s="17"/>
    </row>
    <row r="1927" spans="3:3" x14ac:dyDescent="0.2">
      <c r="C1927" s="17"/>
    </row>
    <row r="1928" spans="3:3" x14ac:dyDescent="0.2">
      <c r="C1928" s="17"/>
    </row>
    <row r="1929" spans="3:3" x14ac:dyDescent="0.2">
      <c r="C1929" s="17"/>
    </row>
    <row r="1930" spans="3:3" x14ac:dyDescent="0.2">
      <c r="C1930" s="17"/>
    </row>
    <row r="1931" spans="3:3" x14ac:dyDescent="0.2">
      <c r="C1931" s="17"/>
    </row>
    <row r="1932" spans="3:3" x14ac:dyDescent="0.2">
      <c r="C1932" s="17"/>
    </row>
    <row r="1933" spans="3:3" x14ac:dyDescent="0.2">
      <c r="C1933" s="17"/>
    </row>
    <row r="1934" spans="3:3" x14ac:dyDescent="0.2">
      <c r="C1934" s="17"/>
    </row>
    <row r="1935" spans="3:3" x14ac:dyDescent="0.2">
      <c r="C1935" s="17"/>
    </row>
    <row r="1936" spans="3:3" x14ac:dyDescent="0.2">
      <c r="C1936" s="17"/>
    </row>
    <row r="1937" spans="3:3" x14ac:dyDescent="0.2">
      <c r="C1937" s="17"/>
    </row>
    <row r="1938" spans="3:3" x14ac:dyDescent="0.2">
      <c r="C1938" s="17"/>
    </row>
    <row r="1939" spans="3:3" x14ac:dyDescent="0.2">
      <c r="C1939" s="17"/>
    </row>
    <row r="1940" spans="3:3" x14ac:dyDescent="0.2">
      <c r="C1940" s="17"/>
    </row>
    <row r="1941" spans="3:3" x14ac:dyDescent="0.2">
      <c r="C1941" s="17"/>
    </row>
    <row r="1942" spans="3:3" x14ac:dyDescent="0.2">
      <c r="C1942" s="17"/>
    </row>
    <row r="1943" spans="3:3" x14ac:dyDescent="0.2">
      <c r="C1943" s="17"/>
    </row>
    <row r="1944" spans="3:3" x14ac:dyDescent="0.2">
      <c r="C1944" s="17"/>
    </row>
    <row r="1945" spans="3:3" x14ac:dyDescent="0.2">
      <c r="C1945" s="17"/>
    </row>
    <row r="1946" spans="3:3" x14ac:dyDescent="0.2">
      <c r="C1946" s="17"/>
    </row>
    <row r="1947" spans="3:3" x14ac:dyDescent="0.2">
      <c r="C1947" s="17"/>
    </row>
    <row r="1948" spans="3:3" x14ac:dyDescent="0.2">
      <c r="C1948" s="17"/>
    </row>
    <row r="1949" spans="3:3" x14ac:dyDescent="0.2">
      <c r="C1949" s="17"/>
    </row>
    <row r="1950" spans="3:3" x14ac:dyDescent="0.2">
      <c r="C1950" s="17"/>
    </row>
    <row r="1951" spans="3:3" x14ac:dyDescent="0.2">
      <c r="C1951" s="17"/>
    </row>
    <row r="1952" spans="3:3" x14ac:dyDescent="0.2">
      <c r="C1952" s="17"/>
    </row>
    <row r="1953" spans="3:3" x14ac:dyDescent="0.2">
      <c r="C1953" s="17"/>
    </row>
    <row r="1954" spans="3:3" x14ac:dyDescent="0.2">
      <c r="C1954" s="17"/>
    </row>
    <row r="1955" spans="3:3" x14ac:dyDescent="0.2">
      <c r="C1955" s="17"/>
    </row>
    <row r="1956" spans="3:3" x14ac:dyDescent="0.2">
      <c r="C1956" s="17"/>
    </row>
    <row r="1957" spans="3:3" x14ac:dyDescent="0.2">
      <c r="C1957" s="17"/>
    </row>
    <row r="1958" spans="3:3" x14ac:dyDescent="0.2">
      <c r="C1958" s="17"/>
    </row>
    <row r="1959" spans="3:3" x14ac:dyDescent="0.2">
      <c r="C1959" s="17"/>
    </row>
    <row r="1960" spans="3:3" x14ac:dyDescent="0.2">
      <c r="C1960" s="17"/>
    </row>
    <row r="1961" spans="3:3" x14ac:dyDescent="0.2">
      <c r="C1961" s="17"/>
    </row>
    <row r="1962" spans="3:3" x14ac:dyDescent="0.2">
      <c r="C1962" s="17"/>
    </row>
    <row r="1963" spans="3:3" x14ac:dyDescent="0.2">
      <c r="C1963" s="17"/>
    </row>
    <row r="1964" spans="3:3" x14ac:dyDescent="0.2">
      <c r="C1964" s="17"/>
    </row>
    <row r="1965" spans="3:3" x14ac:dyDescent="0.2">
      <c r="C1965" s="17"/>
    </row>
    <row r="1966" spans="3:3" x14ac:dyDescent="0.2">
      <c r="C1966" s="17"/>
    </row>
    <row r="1967" spans="3:3" x14ac:dyDescent="0.2">
      <c r="C1967" s="17"/>
    </row>
    <row r="1968" spans="3:3" x14ac:dyDescent="0.2">
      <c r="C1968" s="17"/>
    </row>
    <row r="1969" spans="3:3" x14ac:dyDescent="0.2">
      <c r="C1969" s="17"/>
    </row>
    <row r="1970" spans="3:3" x14ac:dyDescent="0.2">
      <c r="C1970" s="17"/>
    </row>
    <row r="1971" spans="3:3" x14ac:dyDescent="0.2">
      <c r="C1971" s="17"/>
    </row>
    <row r="1972" spans="3:3" x14ac:dyDescent="0.2">
      <c r="C1972" s="17"/>
    </row>
    <row r="1973" spans="3:3" x14ac:dyDescent="0.2">
      <c r="C1973" s="17"/>
    </row>
    <row r="1974" spans="3:3" x14ac:dyDescent="0.2">
      <c r="C1974" s="17"/>
    </row>
    <row r="1975" spans="3:3" x14ac:dyDescent="0.2">
      <c r="C1975" s="17"/>
    </row>
    <row r="1976" spans="3:3" x14ac:dyDescent="0.2">
      <c r="C1976" s="17"/>
    </row>
    <row r="1977" spans="3:3" x14ac:dyDescent="0.2">
      <c r="C1977" s="17"/>
    </row>
    <row r="1978" spans="3:3" x14ac:dyDescent="0.2">
      <c r="C1978" s="17"/>
    </row>
    <row r="1979" spans="3:3" x14ac:dyDescent="0.2">
      <c r="C1979" s="17"/>
    </row>
    <row r="1980" spans="3:3" x14ac:dyDescent="0.2">
      <c r="C1980" s="17"/>
    </row>
    <row r="1981" spans="3:3" x14ac:dyDescent="0.2">
      <c r="C1981" s="17"/>
    </row>
    <row r="1982" spans="3:3" x14ac:dyDescent="0.2">
      <c r="C1982" s="17"/>
    </row>
    <row r="1983" spans="3:3" x14ac:dyDescent="0.2">
      <c r="C1983" s="17"/>
    </row>
    <row r="1984" spans="3:3" x14ac:dyDescent="0.2">
      <c r="C1984" s="17"/>
    </row>
    <row r="1985" spans="3:3" x14ac:dyDescent="0.2">
      <c r="C1985" s="17"/>
    </row>
    <row r="1986" spans="3:3" x14ac:dyDescent="0.2">
      <c r="C1986" s="17"/>
    </row>
    <row r="1987" spans="3:3" x14ac:dyDescent="0.2">
      <c r="C1987" s="17"/>
    </row>
    <row r="1988" spans="3:3" x14ac:dyDescent="0.2">
      <c r="C1988" s="17"/>
    </row>
    <row r="1989" spans="3:3" x14ac:dyDescent="0.2">
      <c r="C1989" s="17"/>
    </row>
    <row r="1990" spans="3:3" x14ac:dyDescent="0.2">
      <c r="C1990" s="17"/>
    </row>
    <row r="1991" spans="3:3" x14ac:dyDescent="0.2">
      <c r="C1991" s="17"/>
    </row>
    <row r="1992" spans="3:3" x14ac:dyDescent="0.2">
      <c r="C1992" s="17"/>
    </row>
    <row r="1993" spans="3:3" x14ac:dyDescent="0.2">
      <c r="C1993" s="17"/>
    </row>
    <row r="1994" spans="3:3" x14ac:dyDescent="0.2">
      <c r="C1994" s="17"/>
    </row>
    <row r="1995" spans="3:3" x14ac:dyDescent="0.2">
      <c r="C1995" s="17"/>
    </row>
    <row r="1996" spans="3:3" x14ac:dyDescent="0.2">
      <c r="C1996" s="17"/>
    </row>
    <row r="1997" spans="3:3" x14ac:dyDescent="0.2">
      <c r="C1997" s="17"/>
    </row>
    <row r="1998" spans="3:3" x14ac:dyDescent="0.2">
      <c r="C1998" s="17"/>
    </row>
    <row r="1999" spans="3:3" x14ac:dyDescent="0.2">
      <c r="C1999" s="17"/>
    </row>
    <row r="2000" spans="3:3" x14ac:dyDescent="0.2">
      <c r="C2000" s="17"/>
    </row>
    <row r="2001" spans="3:3" x14ac:dyDescent="0.2">
      <c r="C2001" s="17"/>
    </row>
    <row r="2002" spans="3:3" x14ac:dyDescent="0.2">
      <c r="C2002" s="17"/>
    </row>
    <row r="2003" spans="3:3" x14ac:dyDescent="0.2">
      <c r="C2003" s="17"/>
    </row>
    <row r="2004" spans="3:3" x14ac:dyDescent="0.2">
      <c r="C2004" s="17"/>
    </row>
    <row r="2005" spans="3:3" x14ac:dyDescent="0.2">
      <c r="C2005" s="17"/>
    </row>
    <row r="2006" spans="3:3" x14ac:dyDescent="0.2">
      <c r="C2006" s="17"/>
    </row>
    <row r="2007" spans="3:3" x14ac:dyDescent="0.2">
      <c r="C2007" s="17"/>
    </row>
    <row r="2008" spans="3:3" x14ac:dyDescent="0.2">
      <c r="C2008" s="17"/>
    </row>
    <row r="2009" spans="3:3" x14ac:dyDescent="0.2">
      <c r="C2009" s="17"/>
    </row>
    <row r="2010" spans="3:3" x14ac:dyDescent="0.2">
      <c r="C2010" s="17"/>
    </row>
    <row r="2011" spans="3:3" x14ac:dyDescent="0.2">
      <c r="C2011" s="17"/>
    </row>
    <row r="2012" spans="3:3" x14ac:dyDescent="0.2">
      <c r="C2012" s="17"/>
    </row>
    <row r="2013" spans="3:3" x14ac:dyDescent="0.2">
      <c r="C2013" s="17"/>
    </row>
    <row r="2014" spans="3:3" x14ac:dyDescent="0.2">
      <c r="C2014" s="17"/>
    </row>
    <row r="2015" spans="3:3" x14ac:dyDescent="0.2">
      <c r="C2015" s="17"/>
    </row>
    <row r="2016" spans="3:3" x14ac:dyDescent="0.2">
      <c r="C2016" s="17"/>
    </row>
    <row r="2017" spans="3:3" x14ac:dyDescent="0.2">
      <c r="C2017" s="17"/>
    </row>
    <row r="2018" spans="3:3" x14ac:dyDescent="0.2">
      <c r="C2018" s="17"/>
    </row>
    <row r="2019" spans="3:3" x14ac:dyDescent="0.2">
      <c r="C2019" s="17"/>
    </row>
    <row r="2020" spans="3:3" x14ac:dyDescent="0.2">
      <c r="C2020" s="17"/>
    </row>
    <row r="2021" spans="3:3" x14ac:dyDescent="0.2">
      <c r="C2021" s="17"/>
    </row>
    <row r="2022" spans="3:3" x14ac:dyDescent="0.2">
      <c r="C2022" s="17"/>
    </row>
    <row r="2023" spans="3:3" x14ac:dyDescent="0.2">
      <c r="C2023" s="17"/>
    </row>
    <row r="2024" spans="3:3" x14ac:dyDescent="0.2">
      <c r="C2024" s="17"/>
    </row>
    <row r="2025" spans="3:3" x14ac:dyDescent="0.2">
      <c r="C2025" s="17"/>
    </row>
    <row r="2026" spans="3:3" x14ac:dyDescent="0.2">
      <c r="C2026" s="17"/>
    </row>
    <row r="2027" spans="3:3" x14ac:dyDescent="0.2">
      <c r="C2027" s="17"/>
    </row>
    <row r="2028" spans="3:3" x14ac:dyDescent="0.2">
      <c r="C2028" s="17"/>
    </row>
    <row r="2029" spans="3:3" x14ac:dyDescent="0.2">
      <c r="C2029" s="17"/>
    </row>
    <row r="2030" spans="3:3" x14ac:dyDescent="0.2">
      <c r="C2030" s="17"/>
    </row>
    <row r="2031" spans="3:3" x14ac:dyDescent="0.2">
      <c r="C2031" s="17"/>
    </row>
    <row r="2032" spans="3:3" x14ac:dyDescent="0.2">
      <c r="C2032" s="17"/>
    </row>
    <row r="2033" spans="3:3" x14ac:dyDescent="0.2">
      <c r="C2033" s="17"/>
    </row>
    <row r="2034" spans="3:3" x14ac:dyDescent="0.2">
      <c r="C2034" s="17"/>
    </row>
    <row r="2035" spans="3:3" x14ac:dyDescent="0.2">
      <c r="C2035" s="17"/>
    </row>
    <row r="2036" spans="3:3" x14ac:dyDescent="0.2">
      <c r="C2036" s="17"/>
    </row>
    <row r="2037" spans="3:3" x14ac:dyDescent="0.2">
      <c r="C2037" s="17"/>
    </row>
    <row r="2038" spans="3:3" x14ac:dyDescent="0.2">
      <c r="C2038" s="17"/>
    </row>
    <row r="2039" spans="3:3" x14ac:dyDescent="0.2">
      <c r="C2039" s="17"/>
    </row>
    <row r="2040" spans="3:3" x14ac:dyDescent="0.2">
      <c r="C2040" s="17"/>
    </row>
    <row r="2041" spans="3:3" x14ac:dyDescent="0.2">
      <c r="C2041" s="17"/>
    </row>
    <row r="2042" spans="3:3" x14ac:dyDescent="0.2">
      <c r="C2042" s="17"/>
    </row>
    <row r="2043" spans="3:3" x14ac:dyDescent="0.2">
      <c r="C2043" s="17"/>
    </row>
    <row r="2044" spans="3:3" x14ac:dyDescent="0.2">
      <c r="C2044" s="17"/>
    </row>
    <row r="2045" spans="3:3" x14ac:dyDescent="0.2">
      <c r="C2045" s="17"/>
    </row>
    <row r="2046" spans="3:3" x14ac:dyDescent="0.2">
      <c r="C2046" s="17"/>
    </row>
    <row r="2047" spans="3:3" x14ac:dyDescent="0.2">
      <c r="C2047" s="17"/>
    </row>
    <row r="2048" spans="3:3" x14ac:dyDescent="0.2">
      <c r="C2048" s="17"/>
    </row>
    <row r="2049" spans="3:3" x14ac:dyDescent="0.2">
      <c r="C2049" s="17"/>
    </row>
    <row r="2050" spans="3:3" x14ac:dyDescent="0.2">
      <c r="C2050" s="17"/>
    </row>
    <row r="2051" spans="3:3" x14ac:dyDescent="0.2">
      <c r="C2051" s="17"/>
    </row>
    <row r="2052" spans="3:3" x14ac:dyDescent="0.2">
      <c r="C2052" s="17"/>
    </row>
    <row r="2053" spans="3:3" x14ac:dyDescent="0.2">
      <c r="C2053" s="17"/>
    </row>
    <row r="2054" spans="3:3" x14ac:dyDescent="0.2">
      <c r="C2054" s="17"/>
    </row>
    <row r="2055" spans="3:3" x14ac:dyDescent="0.2">
      <c r="C2055" s="17"/>
    </row>
    <row r="2056" spans="3:3" x14ac:dyDescent="0.2">
      <c r="C2056" s="17"/>
    </row>
    <row r="2057" spans="3:3" x14ac:dyDescent="0.2">
      <c r="C2057" s="17"/>
    </row>
    <row r="2058" spans="3:3" x14ac:dyDescent="0.2">
      <c r="C2058" s="17"/>
    </row>
    <row r="2059" spans="3:3" x14ac:dyDescent="0.2">
      <c r="C2059" s="17"/>
    </row>
    <row r="2060" spans="3:3" x14ac:dyDescent="0.2">
      <c r="C2060" s="17"/>
    </row>
    <row r="2061" spans="3:3" x14ac:dyDescent="0.2">
      <c r="C2061" s="17"/>
    </row>
    <row r="2062" spans="3:3" x14ac:dyDescent="0.2">
      <c r="C2062" s="17"/>
    </row>
    <row r="2063" spans="3:3" x14ac:dyDescent="0.2">
      <c r="C2063" s="17"/>
    </row>
    <row r="2064" spans="3:3" x14ac:dyDescent="0.2">
      <c r="C2064" s="17"/>
    </row>
    <row r="2065" spans="3:3" x14ac:dyDescent="0.2">
      <c r="C2065" s="17"/>
    </row>
    <row r="2066" spans="3:3" x14ac:dyDescent="0.2">
      <c r="C2066" s="17"/>
    </row>
    <row r="2067" spans="3:3" x14ac:dyDescent="0.2">
      <c r="C2067" s="17"/>
    </row>
    <row r="2068" spans="3:3" x14ac:dyDescent="0.2">
      <c r="C2068" s="17"/>
    </row>
    <row r="2069" spans="3:3" x14ac:dyDescent="0.2">
      <c r="C2069" s="17"/>
    </row>
    <row r="2070" spans="3:3" x14ac:dyDescent="0.2">
      <c r="C2070" s="17"/>
    </row>
    <row r="2071" spans="3:3" x14ac:dyDescent="0.2">
      <c r="C2071" s="17"/>
    </row>
    <row r="2072" spans="3:3" x14ac:dyDescent="0.2">
      <c r="C2072" s="17"/>
    </row>
    <row r="2073" spans="3:3" x14ac:dyDescent="0.2">
      <c r="C2073" s="17"/>
    </row>
    <row r="2074" spans="3:3" x14ac:dyDescent="0.2">
      <c r="C2074" s="17"/>
    </row>
    <row r="2075" spans="3:3" x14ac:dyDescent="0.2">
      <c r="C2075" s="17"/>
    </row>
    <row r="2076" spans="3:3" x14ac:dyDescent="0.2">
      <c r="C2076" s="17"/>
    </row>
    <row r="2077" spans="3:3" x14ac:dyDescent="0.2">
      <c r="C2077" s="17"/>
    </row>
    <row r="2078" spans="3:3" x14ac:dyDescent="0.2">
      <c r="C2078" s="17"/>
    </row>
    <row r="2079" spans="3:3" x14ac:dyDescent="0.2">
      <c r="C2079" s="17"/>
    </row>
    <row r="2080" spans="3:3" x14ac:dyDescent="0.2">
      <c r="C2080" s="17"/>
    </row>
    <row r="2081" spans="3:3" x14ac:dyDescent="0.2">
      <c r="C2081" s="17"/>
    </row>
    <row r="2082" spans="3:3" x14ac:dyDescent="0.2">
      <c r="C2082" s="17"/>
    </row>
    <row r="2083" spans="3:3" x14ac:dyDescent="0.2">
      <c r="C2083" s="17"/>
    </row>
    <row r="2084" spans="3:3" x14ac:dyDescent="0.2">
      <c r="C2084" s="17"/>
    </row>
    <row r="2085" spans="3:3" x14ac:dyDescent="0.2">
      <c r="C2085" s="17"/>
    </row>
    <row r="2086" spans="3:3" x14ac:dyDescent="0.2">
      <c r="C2086" s="17"/>
    </row>
    <row r="2087" spans="3:3" x14ac:dyDescent="0.2">
      <c r="C2087" s="17"/>
    </row>
    <row r="2088" spans="3:3" x14ac:dyDescent="0.2">
      <c r="C2088" s="17"/>
    </row>
    <row r="2089" spans="3:3" x14ac:dyDescent="0.2">
      <c r="C2089" s="17"/>
    </row>
    <row r="2090" spans="3:3" x14ac:dyDescent="0.2">
      <c r="C2090" s="17"/>
    </row>
    <row r="2091" spans="3:3" x14ac:dyDescent="0.2">
      <c r="C2091" s="17"/>
    </row>
    <row r="2092" spans="3:3" x14ac:dyDescent="0.2">
      <c r="C2092" s="17"/>
    </row>
    <row r="2093" spans="3:3" x14ac:dyDescent="0.2">
      <c r="C2093" s="17"/>
    </row>
    <row r="2094" spans="3:3" x14ac:dyDescent="0.2">
      <c r="C2094" s="17"/>
    </row>
    <row r="2095" spans="3:3" x14ac:dyDescent="0.2">
      <c r="C2095" s="17"/>
    </row>
    <row r="2096" spans="3:3" x14ac:dyDescent="0.2">
      <c r="C2096" s="17"/>
    </row>
    <row r="2097" spans="3:3" x14ac:dyDescent="0.2">
      <c r="C2097" s="17"/>
    </row>
    <row r="2098" spans="3:3" x14ac:dyDescent="0.2">
      <c r="C2098" s="17"/>
    </row>
    <row r="2099" spans="3:3" x14ac:dyDescent="0.2">
      <c r="C2099" s="17"/>
    </row>
    <row r="2100" spans="3:3" x14ac:dyDescent="0.2">
      <c r="C2100" s="17"/>
    </row>
    <row r="2101" spans="3:3" x14ac:dyDescent="0.2">
      <c r="C2101" s="17"/>
    </row>
    <row r="2102" spans="3:3" x14ac:dyDescent="0.2">
      <c r="C2102" s="17"/>
    </row>
    <row r="2103" spans="3:3" x14ac:dyDescent="0.2">
      <c r="C2103" s="17"/>
    </row>
    <row r="2104" spans="3:3" x14ac:dyDescent="0.2">
      <c r="C2104" s="17"/>
    </row>
    <row r="2105" spans="3:3" x14ac:dyDescent="0.2">
      <c r="C2105" s="17"/>
    </row>
    <row r="2106" spans="3:3" x14ac:dyDescent="0.2">
      <c r="C2106" s="17"/>
    </row>
    <row r="2107" spans="3:3" x14ac:dyDescent="0.2">
      <c r="C2107" s="17"/>
    </row>
    <row r="2108" spans="3:3" x14ac:dyDescent="0.2">
      <c r="C2108" s="17"/>
    </row>
    <row r="2109" spans="3:3" x14ac:dyDescent="0.2">
      <c r="C2109" s="17"/>
    </row>
    <row r="2110" spans="3:3" x14ac:dyDescent="0.2">
      <c r="C2110" s="17"/>
    </row>
    <row r="2111" spans="3:3" x14ac:dyDescent="0.2">
      <c r="C2111" s="17"/>
    </row>
    <row r="2112" spans="3:3" x14ac:dyDescent="0.2">
      <c r="C2112" s="17"/>
    </row>
    <row r="2113" spans="3:3" x14ac:dyDescent="0.2">
      <c r="C2113" s="17"/>
    </row>
    <row r="2114" spans="3:3" x14ac:dyDescent="0.2">
      <c r="C2114" s="17"/>
    </row>
    <row r="2115" spans="3:3" x14ac:dyDescent="0.2">
      <c r="C2115" s="17"/>
    </row>
    <row r="2116" spans="3:3" x14ac:dyDescent="0.2">
      <c r="C2116" s="17"/>
    </row>
    <row r="2117" spans="3:3" x14ac:dyDescent="0.2">
      <c r="C2117" s="17"/>
    </row>
    <row r="2118" spans="3:3" x14ac:dyDescent="0.2">
      <c r="C2118" s="17"/>
    </row>
    <row r="2119" spans="3:3" x14ac:dyDescent="0.2">
      <c r="C2119" s="17"/>
    </row>
    <row r="2120" spans="3:3" x14ac:dyDescent="0.2">
      <c r="C2120" s="17"/>
    </row>
    <row r="2121" spans="3:3" x14ac:dyDescent="0.2">
      <c r="C2121" s="17"/>
    </row>
    <row r="2122" spans="3:3" x14ac:dyDescent="0.2">
      <c r="C2122" s="17"/>
    </row>
    <row r="2123" spans="3:3" x14ac:dyDescent="0.2">
      <c r="C2123" s="17"/>
    </row>
    <row r="2124" spans="3:3" x14ac:dyDescent="0.2">
      <c r="C2124" s="17"/>
    </row>
    <row r="2125" spans="3:3" x14ac:dyDescent="0.2">
      <c r="C2125" s="17"/>
    </row>
    <row r="2126" spans="3:3" x14ac:dyDescent="0.2">
      <c r="C2126" s="17"/>
    </row>
    <row r="2127" spans="3:3" x14ac:dyDescent="0.2">
      <c r="C2127" s="17"/>
    </row>
    <row r="2128" spans="3:3" x14ac:dyDescent="0.2">
      <c r="C2128" s="17"/>
    </row>
    <row r="2129" spans="3:3" x14ac:dyDescent="0.2">
      <c r="C2129" s="17"/>
    </row>
    <row r="2130" spans="3:3" x14ac:dyDescent="0.2">
      <c r="C2130" s="17"/>
    </row>
    <row r="2131" spans="3:3" x14ac:dyDescent="0.2">
      <c r="C2131" s="17"/>
    </row>
    <row r="2132" spans="3:3" x14ac:dyDescent="0.2">
      <c r="C2132" s="17"/>
    </row>
    <row r="2133" spans="3:3" x14ac:dyDescent="0.2">
      <c r="C2133" s="17"/>
    </row>
    <row r="2134" spans="3:3" x14ac:dyDescent="0.2">
      <c r="C2134" s="17"/>
    </row>
    <row r="2135" spans="3:3" x14ac:dyDescent="0.2">
      <c r="C2135" s="17"/>
    </row>
    <row r="2136" spans="3:3" x14ac:dyDescent="0.2">
      <c r="C2136" s="17"/>
    </row>
    <row r="2137" spans="3:3" x14ac:dyDescent="0.2">
      <c r="C2137" s="17"/>
    </row>
    <row r="2138" spans="3:3" x14ac:dyDescent="0.2">
      <c r="C2138" s="17"/>
    </row>
    <row r="2139" spans="3:3" x14ac:dyDescent="0.2">
      <c r="C2139" s="17"/>
    </row>
    <row r="2140" spans="3:3" x14ac:dyDescent="0.2">
      <c r="C2140" s="17"/>
    </row>
    <row r="2141" spans="3:3" x14ac:dyDescent="0.2">
      <c r="C2141" s="17"/>
    </row>
    <row r="2142" spans="3:3" x14ac:dyDescent="0.2">
      <c r="C2142" s="17"/>
    </row>
    <row r="2143" spans="3:3" x14ac:dyDescent="0.2">
      <c r="C2143" s="17"/>
    </row>
    <row r="2144" spans="3:3" x14ac:dyDescent="0.2">
      <c r="C2144" s="1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28"/>
  <sheetViews>
    <sheetView workbookViewId="0">
      <selection activeCell="B2" sqref="B2:O20"/>
    </sheetView>
  </sheetViews>
  <sheetFormatPr defaultRowHeight="14.25" x14ac:dyDescent="0.2"/>
  <cols>
    <col min="2" max="2" width="18" bestFit="1" customWidth="1"/>
    <col min="3" max="3" width="12.25" customWidth="1"/>
    <col min="4" max="4" width="17.125" customWidth="1"/>
    <col min="5" max="5" width="15" style="15" customWidth="1"/>
    <col min="6" max="6" width="22.5" style="15" customWidth="1"/>
    <col min="7" max="7" width="41.375" bestFit="1" customWidth="1"/>
    <col min="8" max="8" width="51.25" bestFit="1" customWidth="1"/>
    <col min="9" max="9" width="22" customWidth="1"/>
    <col min="10" max="10" width="25.75" bestFit="1" customWidth="1"/>
    <col min="11" max="11" width="14" bestFit="1" customWidth="1"/>
    <col min="12" max="12" width="19.375" customWidth="1"/>
    <col min="13" max="13" width="21.75" bestFit="1" customWidth="1"/>
    <col min="14" max="14" width="19.375" bestFit="1" customWidth="1"/>
    <col min="15" max="15" width="22.25" bestFit="1" customWidth="1"/>
    <col min="16" max="26" width="2.875" customWidth="1"/>
  </cols>
  <sheetData>
    <row r="1" spans="1:15" ht="24.75" customHeight="1" x14ac:dyDescent="0.55000000000000004">
      <c r="A1" s="53" t="s">
        <v>325</v>
      </c>
      <c r="B1" s="59" t="s">
        <v>323</v>
      </c>
      <c r="C1" s="60" t="s">
        <v>326</v>
      </c>
      <c r="D1" s="61" t="s">
        <v>322</v>
      </c>
      <c r="E1" s="62" t="s">
        <v>295</v>
      </c>
      <c r="F1" s="62" t="s">
        <v>2</v>
      </c>
      <c r="G1" s="62" t="s">
        <v>286</v>
      </c>
      <c r="H1" s="62" t="s">
        <v>289</v>
      </c>
      <c r="I1" s="63" t="s">
        <v>301</v>
      </c>
      <c r="J1" s="63" t="s">
        <v>303</v>
      </c>
      <c r="K1" s="63" t="s">
        <v>302</v>
      </c>
      <c r="L1" s="63" t="s">
        <v>324</v>
      </c>
      <c r="M1" s="64" t="s">
        <v>370</v>
      </c>
      <c r="N1" s="62" t="s">
        <v>368</v>
      </c>
      <c r="O1" s="65" t="s">
        <v>369</v>
      </c>
    </row>
    <row r="2" spans="1:15" x14ac:dyDescent="0.2">
      <c r="B2" s="54" t="s">
        <v>328</v>
      </c>
      <c r="C2" s="55">
        <v>7</v>
      </c>
      <c r="D2" s="56" t="s">
        <v>399</v>
      </c>
      <c r="E2" s="71">
        <v>35</v>
      </c>
      <c r="F2" s="54" t="s">
        <v>211</v>
      </c>
      <c r="G2" s="54" t="s">
        <v>117</v>
      </c>
      <c r="H2" s="54" t="s">
        <v>117</v>
      </c>
      <c r="I2" s="54" t="s">
        <v>356</v>
      </c>
      <c r="J2" s="54" t="s">
        <v>321</v>
      </c>
      <c r="K2" s="54" t="s">
        <v>398</v>
      </c>
      <c r="L2" s="56">
        <v>42138</v>
      </c>
      <c r="M2" s="54" t="s">
        <v>383</v>
      </c>
      <c r="N2" s="54" t="s">
        <v>9</v>
      </c>
      <c r="O2" s="71" t="s">
        <v>400</v>
      </c>
    </row>
    <row r="3" spans="1:15" x14ac:dyDescent="0.2">
      <c r="B3" s="54" t="s">
        <v>328</v>
      </c>
      <c r="C3" s="55">
        <v>7</v>
      </c>
      <c r="D3" s="56" t="s">
        <v>399</v>
      </c>
      <c r="E3" s="71">
        <v>36</v>
      </c>
      <c r="F3" s="54" t="s">
        <v>213</v>
      </c>
      <c r="G3" s="54" t="s">
        <v>117</v>
      </c>
      <c r="H3" s="54" t="s">
        <v>117</v>
      </c>
      <c r="I3" s="54" t="s">
        <v>356</v>
      </c>
      <c r="J3" s="54" t="s">
        <v>321</v>
      </c>
      <c r="K3" s="54" t="s">
        <v>398</v>
      </c>
      <c r="L3" s="56">
        <v>42138</v>
      </c>
      <c r="M3" s="54" t="s">
        <v>383</v>
      </c>
      <c r="N3" s="54" t="s">
        <v>9</v>
      </c>
      <c r="O3" s="71" t="s">
        <v>401</v>
      </c>
    </row>
    <row r="4" spans="1:15" x14ac:dyDescent="0.2">
      <c r="B4" s="54" t="s">
        <v>328</v>
      </c>
      <c r="C4" s="55">
        <v>7</v>
      </c>
      <c r="D4" s="56" t="s">
        <v>399</v>
      </c>
      <c r="E4" s="71">
        <v>41</v>
      </c>
      <c r="F4" s="54" t="s">
        <v>218</v>
      </c>
      <c r="G4" s="54" t="s">
        <v>117</v>
      </c>
      <c r="H4" s="54" t="s">
        <v>117</v>
      </c>
      <c r="I4" s="54" t="s">
        <v>356</v>
      </c>
      <c r="J4" s="54" t="s">
        <v>321</v>
      </c>
      <c r="K4" s="54" t="s">
        <v>398</v>
      </c>
      <c r="L4" s="56">
        <v>42138</v>
      </c>
      <c r="M4" s="54" t="s">
        <v>383</v>
      </c>
      <c r="N4" s="54" t="s">
        <v>9</v>
      </c>
      <c r="O4" s="71" t="s">
        <v>402</v>
      </c>
    </row>
    <row r="5" spans="1:15" x14ac:dyDescent="0.2">
      <c r="B5" s="54"/>
      <c r="C5" s="55"/>
      <c r="D5" s="56"/>
      <c r="E5" s="54"/>
      <c r="F5" s="54"/>
      <c r="G5" s="54"/>
      <c r="H5" s="54"/>
      <c r="I5" s="54"/>
      <c r="J5" s="54"/>
      <c r="K5" s="54"/>
      <c r="L5" s="56"/>
      <c r="M5" s="54"/>
      <c r="N5" s="54"/>
      <c r="O5" s="54"/>
    </row>
    <row r="6" spans="1:15" x14ac:dyDescent="0.2">
      <c r="B6" s="54"/>
      <c r="C6" s="55"/>
      <c r="D6" s="56"/>
      <c r="E6" s="54"/>
      <c r="F6" s="54"/>
      <c r="G6" s="54"/>
      <c r="H6" s="54"/>
      <c r="I6" s="54"/>
      <c r="J6" s="54"/>
      <c r="K6" s="54"/>
      <c r="L6" s="56"/>
      <c r="M6" s="54"/>
      <c r="N6" s="54"/>
      <c r="O6" s="54"/>
    </row>
    <row r="7" spans="1:15" x14ac:dyDescent="0.2">
      <c r="B7" s="57"/>
      <c r="C7" s="66"/>
      <c r="D7" s="66"/>
      <c r="E7" s="54"/>
      <c r="F7" s="57"/>
      <c r="G7" s="57"/>
      <c r="H7" s="57"/>
      <c r="I7" s="57"/>
      <c r="J7" s="57"/>
      <c r="K7" s="57"/>
      <c r="L7" s="58"/>
      <c r="M7" s="57"/>
      <c r="N7" s="57"/>
      <c r="O7" s="57"/>
    </row>
    <row r="8" spans="1:15" x14ac:dyDescent="0.2">
      <c r="B8" s="57"/>
      <c r="C8" s="66"/>
      <c r="D8" s="58"/>
      <c r="E8" s="54"/>
      <c r="F8" s="57"/>
      <c r="G8" s="57"/>
      <c r="H8" s="57"/>
      <c r="I8" s="57"/>
      <c r="J8" s="57"/>
      <c r="K8" s="57"/>
      <c r="L8" s="58"/>
      <c r="M8" s="57"/>
      <c r="N8" s="57"/>
      <c r="O8" s="57"/>
    </row>
    <row r="9" spans="1:15" x14ac:dyDescent="0.2">
      <c r="B9" s="57"/>
      <c r="C9" s="66"/>
      <c r="D9" s="58"/>
      <c r="E9" s="54"/>
      <c r="F9" s="57"/>
      <c r="G9" s="57"/>
      <c r="H9" s="57"/>
      <c r="I9" s="57"/>
      <c r="J9" s="57"/>
      <c r="K9" s="57"/>
      <c r="L9" s="58"/>
      <c r="M9" s="57"/>
      <c r="N9" s="57"/>
      <c r="O9" s="57"/>
    </row>
    <row r="10" spans="1:15" x14ac:dyDescent="0.2">
      <c r="B10" s="57"/>
      <c r="C10" s="66"/>
      <c r="D10" s="58"/>
      <c r="E10" s="54"/>
      <c r="F10" s="57"/>
      <c r="G10" s="57"/>
      <c r="H10" s="57"/>
      <c r="I10" s="57"/>
      <c r="J10" s="57"/>
      <c r="K10" s="57"/>
      <c r="L10" s="58"/>
      <c r="M10" s="57"/>
      <c r="N10" s="57"/>
      <c r="O10" s="57"/>
    </row>
    <row r="11" spans="1:15" x14ac:dyDescent="0.2">
      <c r="B11" s="57"/>
      <c r="C11" s="66"/>
      <c r="D11" s="58"/>
      <c r="E11" s="54"/>
      <c r="F11" s="57"/>
      <c r="G11" s="57"/>
      <c r="H11" s="57"/>
      <c r="I11" s="57"/>
      <c r="J11" s="57"/>
      <c r="K11" s="57"/>
      <c r="L11" s="58"/>
      <c r="M11" s="57"/>
      <c r="N11" s="57"/>
      <c r="O11" s="57"/>
    </row>
    <row r="12" spans="1:15" x14ac:dyDescent="0.2">
      <c r="B12" s="57"/>
      <c r="C12" s="66"/>
      <c r="D12" s="58"/>
      <c r="E12" s="54"/>
      <c r="F12" s="57"/>
      <c r="G12" s="57"/>
      <c r="H12" s="57"/>
      <c r="I12" s="57"/>
      <c r="J12" s="57"/>
      <c r="K12" s="57"/>
      <c r="L12" s="58"/>
      <c r="M12" s="57"/>
      <c r="N12" s="57"/>
      <c r="O12" s="57"/>
    </row>
    <row r="13" spans="1:15" x14ac:dyDescent="0.2">
      <c r="B13" s="57"/>
      <c r="C13" s="66"/>
      <c r="D13" s="58"/>
      <c r="E13" s="54"/>
      <c r="F13" s="57"/>
      <c r="G13" s="57"/>
      <c r="H13" s="57"/>
      <c r="I13" s="57"/>
      <c r="J13" s="57"/>
      <c r="K13" s="57"/>
      <c r="L13" s="58"/>
      <c r="M13" s="57"/>
      <c r="N13" s="57"/>
      <c r="O13" s="57"/>
    </row>
    <row r="14" spans="1:15" x14ac:dyDescent="0.2">
      <c r="B14" s="57"/>
      <c r="C14" s="66"/>
      <c r="D14" s="58"/>
      <c r="E14" s="54"/>
      <c r="F14" s="57"/>
      <c r="G14" s="57"/>
      <c r="H14" s="57"/>
      <c r="I14" s="57"/>
      <c r="J14" s="57"/>
      <c r="K14" s="57"/>
      <c r="L14" s="58"/>
      <c r="M14" s="57"/>
      <c r="N14" s="57"/>
      <c r="O14" s="57"/>
    </row>
    <row r="15" spans="1:15" x14ac:dyDescent="0.2">
      <c r="B15" s="57"/>
      <c r="C15" s="66"/>
      <c r="D15" s="58"/>
      <c r="E15" s="54"/>
      <c r="F15" s="57"/>
      <c r="G15" s="57"/>
      <c r="H15" s="57"/>
      <c r="I15" s="57"/>
      <c r="J15" s="57"/>
      <c r="K15" s="57"/>
      <c r="L15" s="58"/>
      <c r="M15" s="57"/>
      <c r="N15" s="57"/>
      <c r="O15" s="57"/>
    </row>
    <row r="16" spans="1:15" x14ac:dyDescent="0.2">
      <c r="B16" s="57"/>
      <c r="C16" s="66"/>
      <c r="D16" s="58"/>
      <c r="E16" s="54"/>
      <c r="F16" s="57"/>
      <c r="G16" s="57"/>
      <c r="H16" s="57"/>
      <c r="I16" s="57"/>
      <c r="J16" s="57"/>
      <c r="K16" s="57"/>
      <c r="L16" s="58"/>
      <c r="M16" s="57"/>
      <c r="N16" s="57"/>
      <c r="O16" s="57"/>
    </row>
    <row r="17" spans="2:15" x14ac:dyDescent="0.2">
      <c r="B17" s="57"/>
      <c r="C17" s="66"/>
      <c r="D17" s="58"/>
      <c r="E17" s="54"/>
      <c r="F17" s="57"/>
      <c r="G17" s="57"/>
      <c r="H17" s="57"/>
      <c r="I17" s="57"/>
      <c r="J17" s="57"/>
      <c r="K17" s="57"/>
      <c r="L17" s="58"/>
      <c r="M17" s="57"/>
      <c r="N17" s="57"/>
      <c r="O17" s="57"/>
    </row>
    <row r="18" spans="2:15" x14ac:dyDescent="0.2">
      <c r="B18" s="57"/>
      <c r="C18" s="66"/>
      <c r="D18" s="58"/>
      <c r="E18" s="54"/>
      <c r="F18" s="57"/>
      <c r="G18" s="57"/>
      <c r="H18" s="57"/>
      <c r="I18" s="57"/>
      <c r="J18" s="57"/>
      <c r="K18" s="57"/>
      <c r="L18" s="58"/>
      <c r="M18" s="57"/>
      <c r="N18" s="57"/>
      <c r="O18" s="57"/>
    </row>
    <row r="19" spans="2:15" x14ac:dyDescent="0.2">
      <c r="B19" s="57"/>
      <c r="C19" s="66"/>
      <c r="D19" s="58"/>
      <c r="E19" s="54"/>
      <c r="F19" s="57"/>
      <c r="G19" s="57"/>
      <c r="H19" s="57"/>
      <c r="I19" s="57"/>
      <c r="J19" s="57"/>
      <c r="K19" s="57"/>
      <c r="L19" s="58"/>
      <c r="M19" s="57"/>
      <c r="N19" s="57"/>
      <c r="O19" s="57"/>
    </row>
    <row r="20" spans="2:15" x14ac:dyDescent="0.2">
      <c r="B20" s="57"/>
      <c r="C20" s="66"/>
      <c r="D20" s="58"/>
      <c r="E20" s="54"/>
      <c r="F20" s="57"/>
      <c r="G20" s="57"/>
      <c r="H20" s="57"/>
      <c r="I20" s="57"/>
      <c r="J20" s="57"/>
      <c r="K20" s="57"/>
      <c r="L20" s="58"/>
      <c r="M20" s="57"/>
      <c r="N20" s="57"/>
      <c r="O20" s="57"/>
    </row>
    <row r="21" spans="2:15" x14ac:dyDescent="0.2">
      <c r="C21" s="17"/>
      <c r="D21" s="35"/>
      <c r="E21"/>
      <c r="F21"/>
      <c r="L21" s="35"/>
    </row>
    <row r="22" spans="2:15" x14ac:dyDescent="0.2">
      <c r="C22" s="17"/>
      <c r="D22" s="35"/>
      <c r="E22"/>
      <c r="F22"/>
      <c r="L22" s="35"/>
    </row>
    <row r="23" spans="2:15" x14ac:dyDescent="0.2">
      <c r="C23" s="17"/>
      <c r="D23" s="35"/>
      <c r="E23"/>
      <c r="F23"/>
      <c r="L23" s="35"/>
    </row>
    <row r="24" spans="2:15" x14ac:dyDescent="0.2">
      <c r="C24" s="17"/>
      <c r="D24" s="35"/>
      <c r="E24"/>
      <c r="F24"/>
      <c r="L24" s="35"/>
    </row>
    <row r="25" spans="2:15" x14ac:dyDescent="0.2">
      <c r="C25" s="17"/>
      <c r="D25" s="35"/>
      <c r="E25"/>
      <c r="F25"/>
      <c r="L25" s="35"/>
    </row>
    <row r="26" spans="2:15" x14ac:dyDescent="0.2">
      <c r="C26" s="17"/>
      <c r="D26" s="35"/>
      <c r="E26"/>
      <c r="F26"/>
      <c r="L26" s="35"/>
    </row>
    <row r="27" spans="2:15" x14ac:dyDescent="0.2">
      <c r="C27" s="17"/>
      <c r="D27" s="35"/>
      <c r="E27"/>
      <c r="F27"/>
      <c r="L27" s="35"/>
    </row>
    <row r="28" spans="2:15" x14ac:dyDescent="0.2">
      <c r="C28" s="17"/>
      <c r="D28" s="35"/>
      <c r="E28"/>
      <c r="F28"/>
      <c r="L28" s="3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21" sqref="E21"/>
    </sheetView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92"/>
  <sheetViews>
    <sheetView workbookViewId="0">
      <selection activeCell="A2" sqref="A2:A92"/>
    </sheetView>
  </sheetViews>
  <sheetFormatPr defaultRowHeight="18" customHeight="1" x14ac:dyDescent="0.2"/>
  <cols>
    <col min="1" max="1" width="13.25" bestFit="1" customWidth="1"/>
    <col min="2" max="2" width="41.375" customWidth="1"/>
    <col min="3" max="3" width="43.125" customWidth="1"/>
    <col min="4" max="4" width="24.875" bestFit="1" customWidth="1"/>
    <col min="5" max="5" width="34.375" customWidth="1"/>
    <col min="6" max="6" width="24.875" bestFit="1" customWidth="1"/>
    <col min="7" max="7" width="17.625" bestFit="1" customWidth="1"/>
    <col min="8" max="8" width="47.875" customWidth="1"/>
    <col min="9" max="9" width="35.125" bestFit="1" customWidth="1"/>
    <col min="10" max="11" width="217.75" bestFit="1" customWidth="1"/>
    <col min="13" max="13" width="217.75" bestFit="1" customWidth="1"/>
    <col min="14" max="14" width="202.875" bestFit="1" customWidth="1"/>
  </cols>
  <sheetData>
    <row r="1" spans="1:10" s="3" customFormat="1" ht="18" customHeight="1" x14ac:dyDescent="0.2">
      <c r="A1" s="3" t="s">
        <v>295</v>
      </c>
      <c r="B1" s="3" t="s">
        <v>286</v>
      </c>
      <c r="C1" s="3" t="s">
        <v>289</v>
      </c>
      <c r="D1" s="3" t="s">
        <v>2</v>
      </c>
      <c r="E1" s="3" t="s">
        <v>293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3</v>
      </c>
    </row>
    <row r="2" spans="1:10" s="3" customFormat="1" ht="18" customHeight="1" x14ac:dyDescent="0.2">
      <c r="A2" s="79">
        <v>1</v>
      </c>
      <c r="B2" s="2" t="s">
        <v>287</v>
      </c>
      <c r="C2" s="2" t="s">
        <v>96</v>
      </c>
      <c r="D2" s="2" t="s">
        <v>97</v>
      </c>
      <c r="E2" s="2" t="s">
        <v>294</v>
      </c>
      <c r="F2" s="2" t="s">
        <v>99</v>
      </c>
      <c r="G2" s="2" t="s">
        <v>100</v>
      </c>
      <c r="H2" s="2" t="s">
        <v>101</v>
      </c>
      <c r="I2" s="2" t="s">
        <v>296</v>
      </c>
      <c r="J2" s="2" t="s">
        <v>98</v>
      </c>
    </row>
    <row r="3" spans="1:10" s="3" customFormat="1" ht="18" customHeight="1" x14ac:dyDescent="0.2">
      <c r="A3" s="79">
        <v>2</v>
      </c>
      <c r="B3" s="2" t="s">
        <v>287</v>
      </c>
      <c r="C3" s="2" t="s">
        <v>96</v>
      </c>
      <c r="D3" s="2" t="s">
        <v>102</v>
      </c>
      <c r="E3" s="2" t="s">
        <v>371</v>
      </c>
      <c r="F3" s="2" t="s">
        <v>103</v>
      </c>
      <c r="G3" s="2" t="s">
        <v>100</v>
      </c>
      <c r="H3" s="2" t="s">
        <v>101</v>
      </c>
      <c r="I3" s="2" t="s">
        <v>297</v>
      </c>
      <c r="J3" s="2" t="s">
        <v>98</v>
      </c>
    </row>
    <row r="4" spans="1:10" s="3" customFormat="1" ht="18" customHeight="1" x14ac:dyDescent="0.2">
      <c r="A4" s="79">
        <v>3</v>
      </c>
      <c r="B4" s="2" t="s">
        <v>288</v>
      </c>
      <c r="C4" s="2" t="s">
        <v>147</v>
      </c>
      <c r="D4" s="2" t="s">
        <v>148</v>
      </c>
      <c r="E4" s="2" t="s">
        <v>372</v>
      </c>
      <c r="F4" s="2">
        <v>2171245</v>
      </c>
      <c r="G4" s="2" t="s">
        <v>94</v>
      </c>
      <c r="H4" s="2" t="s">
        <v>95</v>
      </c>
      <c r="I4" s="2" t="s">
        <v>298</v>
      </c>
      <c r="J4" s="2" t="s">
        <v>149</v>
      </c>
    </row>
    <row r="5" spans="1:10" s="3" customFormat="1" ht="18" customHeight="1" x14ac:dyDescent="0.2">
      <c r="A5" s="79">
        <v>4</v>
      </c>
      <c r="B5" s="2" t="s">
        <v>288</v>
      </c>
      <c r="C5" s="2" t="s">
        <v>147</v>
      </c>
      <c r="D5" s="2" t="s">
        <v>150</v>
      </c>
      <c r="E5" s="2" t="s">
        <v>373</v>
      </c>
      <c r="F5" s="2">
        <v>2171247</v>
      </c>
      <c r="G5" s="2" t="s">
        <v>94</v>
      </c>
      <c r="H5" s="2" t="s">
        <v>95</v>
      </c>
      <c r="I5" s="2" t="s">
        <v>299</v>
      </c>
      <c r="J5" s="2" t="s">
        <v>149</v>
      </c>
    </row>
    <row r="6" spans="1:10" s="3" customFormat="1" ht="18" customHeight="1" x14ac:dyDescent="0.2">
      <c r="A6" s="79">
        <v>5</v>
      </c>
      <c r="B6" s="2" t="s">
        <v>288</v>
      </c>
      <c r="C6" s="2" t="s">
        <v>182</v>
      </c>
      <c r="D6" s="2" t="s">
        <v>183</v>
      </c>
      <c r="E6" s="2" t="s">
        <v>374</v>
      </c>
      <c r="F6" s="2" t="s">
        <v>185</v>
      </c>
      <c r="G6" s="2" t="s">
        <v>34</v>
      </c>
      <c r="H6" s="2" t="s">
        <v>186</v>
      </c>
      <c r="I6" s="2" t="s">
        <v>300</v>
      </c>
      <c r="J6" s="2" t="s">
        <v>184</v>
      </c>
    </row>
    <row r="7" spans="1:10" s="3" customFormat="1" ht="18" customHeight="1" x14ac:dyDescent="0.2">
      <c r="A7" s="79">
        <v>6</v>
      </c>
      <c r="B7" s="2" t="s">
        <v>287</v>
      </c>
      <c r="C7" s="2" t="s">
        <v>200</v>
      </c>
      <c r="D7" s="2" t="s">
        <v>201</v>
      </c>
      <c r="E7" s="2" t="s">
        <v>375</v>
      </c>
      <c r="F7" s="2" t="s">
        <v>202</v>
      </c>
      <c r="G7" s="2" t="s">
        <v>100</v>
      </c>
      <c r="H7" s="2" t="s">
        <v>101</v>
      </c>
      <c r="I7" s="2" t="s">
        <v>296</v>
      </c>
      <c r="J7" s="2" t="s">
        <v>98</v>
      </c>
    </row>
    <row r="8" spans="1:10" s="3" customFormat="1" ht="18" customHeight="1" x14ac:dyDescent="0.2">
      <c r="A8" s="79">
        <v>7</v>
      </c>
      <c r="B8" s="2" t="s">
        <v>287</v>
      </c>
      <c r="C8" s="2" t="s">
        <v>200</v>
      </c>
      <c r="D8" s="2" t="s">
        <v>203</v>
      </c>
      <c r="E8" s="2" t="s">
        <v>294</v>
      </c>
      <c r="F8" s="2" t="s">
        <v>204</v>
      </c>
      <c r="G8" s="2" t="s">
        <v>100</v>
      </c>
      <c r="H8" s="2" t="s">
        <v>101</v>
      </c>
      <c r="I8" s="2" t="s">
        <v>297</v>
      </c>
      <c r="J8" s="2" t="s">
        <v>98</v>
      </c>
    </row>
    <row r="9" spans="1:10" s="3" customFormat="1" ht="18" customHeight="1" x14ac:dyDescent="0.2">
      <c r="A9" s="79">
        <v>8</v>
      </c>
      <c r="B9" s="2" t="s">
        <v>376</v>
      </c>
      <c r="C9" s="2" t="s">
        <v>274</v>
      </c>
      <c r="D9" s="2" t="s">
        <v>275</v>
      </c>
      <c r="E9" s="2" t="s">
        <v>294</v>
      </c>
      <c r="F9" s="2" t="s">
        <v>275</v>
      </c>
      <c r="G9" s="2" t="s">
        <v>277</v>
      </c>
      <c r="H9" s="2">
        <v>584</v>
      </c>
      <c r="I9" s="2" t="s">
        <v>298</v>
      </c>
      <c r="J9" s="2" t="s">
        <v>276</v>
      </c>
    </row>
    <row r="10" spans="1:10" s="3" customFormat="1" ht="18" customHeight="1" x14ac:dyDescent="0.2">
      <c r="A10" s="79">
        <v>9</v>
      </c>
      <c r="B10" s="2" t="s">
        <v>376</v>
      </c>
      <c r="C10" s="2" t="s">
        <v>274</v>
      </c>
      <c r="D10" s="2" t="s">
        <v>278</v>
      </c>
      <c r="E10" s="2" t="s">
        <v>294</v>
      </c>
      <c r="F10" s="2" t="s">
        <v>278</v>
      </c>
      <c r="G10" s="2" t="s">
        <v>277</v>
      </c>
      <c r="H10" s="2">
        <v>584</v>
      </c>
      <c r="I10" s="2" t="s">
        <v>299</v>
      </c>
      <c r="J10" s="2" t="s">
        <v>276</v>
      </c>
    </row>
    <row r="11" spans="1:10" s="3" customFormat="1" ht="18" customHeight="1" x14ac:dyDescent="0.2">
      <c r="A11" s="79">
        <v>10</v>
      </c>
      <c r="B11" s="2" t="s">
        <v>376</v>
      </c>
      <c r="C11" s="2" t="s">
        <v>274</v>
      </c>
      <c r="D11" s="2" t="s">
        <v>279</v>
      </c>
      <c r="E11" s="2" t="s">
        <v>294</v>
      </c>
      <c r="F11" s="2" t="s">
        <v>279</v>
      </c>
      <c r="G11" s="2" t="s">
        <v>277</v>
      </c>
      <c r="H11" s="2">
        <v>584</v>
      </c>
      <c r="I11" s="2" t="s">
        <v>300</v>
      </c>
      <c r="J11" s="2" t="s">
        <v>276</v>
      </c>
    </row>
    <row r="12" spans="1:10" s="3" customFormat="1" ht="18" customHeight="1" x14ac:dyDescent="0.2">
      <c r="A12" s="79">
        <v>11</v>
      </c>
      <c r="B12" s="2" t="s">
        <v>11</v>
      </c>
      <c r="C12" s="2" t="s">
        <v>11</v>
      </c>
      <c r="D12" s="2" t="s">
        <v>12</v>
      </c>
      <c r="E12" s="2" t="s">
        <v>294</v>
      </c>
      <c r="F12" s="2" t="s">
        <v>14</v>
      </c>
      <c r="G12" s="2" t="s">
        <v>15</v>
      </c>
      <c r="H12" s="2" t="s">
        <v>16</v>
      </c>
      <c r="I12" s="2" t="s">
        <v>296</v>
      </c>
      <c r="J12" s="2" t="s">
        <v>13</v>
      </c>
    </row>
    <row r="13" spans="1:10" s="3" customFormat="1" ht="18" customHeight="1" x14ac:dyDescent="0.2">
      <c r="A13" s="79">
        <v>12</v>
      </c>
      <c r="B13" s="2" t="s">
        <v>11</v>
      </c>
      <c r="C13" s="2" t="s">
        <v>24</v>
      </c>
      <c r="D13" s="2" t="s">
        <v>25</v>
      </c>
      <c r="E13" s="2" t="s">
        <v>294</v>
      </c>
      <c r="F13" s="2" t="s">
        <v>27</v>
      </c>
      <c r="G13" s="2" t="s">
        <v>22</v>
      </c>
      <c r="H13" s="2" t="s">
        <v>28</v>
      </c>
      <c r="I13" s="2" t="s">
        <v>297</v>
      </c>
      <c r="J13" s="2" t="s">
        <v>26</v>
      </c>
    </row>
    <row r="14" spans="1:10" s="3" customFormat="1" ht="18" customHeight="1" x14ac:dyDescent="0.2">
      <c r="A14" s="79">
        <v>13</v>
      </c>
      <c r="B14" s="2" t="s">
        <v>377</v>
      </c>
      <c r="C14" s="2" t="s">
        <v>77</v>
      </c>
      <c r="D14" s="2" t="s">
        <v>378</v>
      </c>
      <c r="E14" s="2" t="s">
        <v>294</v>
      </c>
      <c r="F14" s="2">
        <v>238063002275</v>
      </c>
      <c r="G14" s="2" t="s">
        <v>81</v>
      </c>
      <c r="H14" s="2" t="s">
        <v>82</v>
      </c>
      <c r="I14" s="2" t="s">
        <v>298</v>
      </c>
      <c r="J14" s="2" t="s">
        <v>80</v>
      </c>
    </row>
    <row r="15" spans="1:10" s="3" customFormat="1" ht="18" customHeight="1" x14ac:dyDescent="0.2">
      <c r="A15" s="79">
        <v>14</v>
      </c>
      <c r="B15" s="2" t="s">
        <v>377</v>
      </c>
      <c r="C15" s="2" t="s">
        <v>77</v>
      </c>
      <c r="D15" s="2" t="s">
        <v>145</v>
      </c>
      <c r="E15" s="2" t="s">
        <v>294</v>
      </c>
      <c r="F15" s="2">
        <v>8441290</v>
      </c>
      <c r="G15" s="2" t="s">
        <v>79</v>
      </c>
      <c r="H15" s="2" t="s">
        <v>146</v>
      </c>
      <c r="I15" s="2" t="s">
        <v>299</v>
      </c>
      <c r="J15" s="2" t="s">
        <v>78</v>
      </c>
    </row>
    <row r="16" spans="1:10" s="3" customFormat="1" ht="18" customHeight="1" x14ac:dyDescent="0.2">
      <c r="A16" s="79">
        <v>15</v>
      </c>
      <c r="B16" s="2" t="s">
        <v>377</v>
      </c>
      <c r="C16" s="2" t="s">
        <v>77</v>
      </c>
      <c r="D16" s="2" t="s">
        <v>379</v>
      </c>
      <c r="E16" s="2" t="s">
        <v>294</v>
      </c>
      <c r="F16" s="2">
        <v>88060005643</v>
      </c>
      <c r="G16" s="2" t="s">
        <v>223</v>
      </c>
      <c r="H16" s="2" t="s">
        <v>224</v>
      </c>
      <c r="I16" s="2" t="s">
        <v>300</v>
      </c>
      <c r="J16" s="2" t="s">
        <v>222</v>
      </c>
    </row>
    <row r="17" spans="1:10" s="3" customFormat="1" ht="18" customHeight="1" x14ac:dyDescent="0.2">
      <c r="A17" s="79">
        <v>16</v>
      </c>
      <c r="B17" s="2" t="s">
        <v>290</v>
      </c>
      <c r="C17" s="2" t="s">
        <v>127</v>
      </c>
      <c r="D17" s="2" t="s">
        <v>128</v>
      </c>
      <c r="E17" s="2" t="s">
        <v>294</v>
      </c>
      <c r="F17" s="2" t="s">
        <v>130</v>
      </c>
      <c r="G17" s="2" t="s">
        <v>131</v>
      </c>
      <c r="H17" s="2" t="s">
        <v>132</v>
      </c>
      <c r="I17" s="2" t="s">
        <v>296</v>
      </c>
      <c r="J17" s="2" t="s">
        <v>129</v>
      </c>
    </row>
    <row r="18" spans="1:10" s="3" customFormat="1" ht="18" customHeight="1" x14ac:dyDescent="0.2">
      <c r="A18" s="79">
        <v>17</v>
      </c>
      <c r="B18" s="2" t="s">
        <v>290</v>
      </c>
      <c r="C18" s="2" t="s">
        <v>127</v>
      </c>
      <c r="D18" s="2" t="s">
        <v>133</v>
      </c>
      <c r="E18" s="2" t="s">
        <v>294</v>
      </c>
      <c r="F18" s="2" t="s">
        <v>134</v>
      </c>
      <c r="G18" s="2" t="s">
        <v>131</v>
      </c>
      <c r="H18" s="2" t="s">
        <v>132</v>
      </c>
      <c r="I18" s="2" t="s">
        <v>297</v>
      </c>
      <c r="J18" s="2" t="s">
        <v>129</v>
      </c>
    </row>
    <row r="19" spans="1:10" s="3" customFormat="1" ht="18" customHeight="1" x14ac:dyDescent="0.2">
      <c r="A19" s="79">
        <v>18</v>
      </c>
      <c r="B19" s="2" t="s">
        <v>291</v>
      </c>
      <c r="C19" s="2" t="s">
        <v>30</v>
      </c>
      <c r="D19" s="2" t="s">
        <v>31</v>
      </c>
      <c r="E19" s="2" t="s">
        <v>294</v>
      </c>
      <c r="F19" s="2" t="s">
        <v>33</v>
      </c>
      <c r="G19" s="2" t="s">
        <v>34</v>
      </c>
      <c r="H19" s="2" t="s">
        <v>35</v>
      </c>
      <c r="I19" s="2" t="s">
        <v>298</v>
      </c>
      <c r="J19" s="2" t="s">
        <v>32</v>
      </c>
    </row>
    <row r="20" spans="1:10" s="3" customFormat="1" ht="18" customHeight="1" x14ac:dyDescent="0.2">
      <c r="A20" s="79">
        <v>19</v>
      </c>
      <c r="B20" s="2" t="s">
        <v>291</v>
      </c>
      <c r="C20" s="2" t="s">
        <v>30</v>
      </c>
      <c r="D20" s="2" t="s">
        <v>36</v>
      </c>
      <c r="E20" s="2" t="s">
        <v>294</v>
      </c>
      <c r="F20" s="2"/>
      <c r="G20" s="2" t="s">
        <v>34</v>
      </c>
      <c r="H20" s="2" t="s">
        <v>35</v>
      </c>
      <c r="I20" s="2" t="s">
        <v>299</v>
      </c>
      <c r="J20" s="2" t="s">
        <v>32</v>
      </c>
    </row>
    <row r="21" spans="1:10" s="3" customFormat="1" ht="18" customHeight="1" x14ac:dyDescent="0.2">
      <c r="A21" s="79">
        <v>20</v>
      </c>
      <c r="B21" s="2" t="s">
        <v>291</v>
      </c>
      <c r="C21" s="2" t="s">
        <v>30</v>
      </c>
      <c r="D21" s="2" t="s">
        <v>37</v>
      </c>
      <c r="E21" s="2" t="s">
        <v>294</v>
      </c>
      <c r="F21" s="2" t="s">
        <v>38</v>
      </c>
      <c r="G21" s="2" t="s">
        <v>34</v>
      </c>
      <c r="H21" s="2" t="s">
        <v>39</v>
      </c>
      <c r="I21" s="2" t="s">
        <v>300</v>
      </c>
      <c r="J21" s="2" t="s">
        <v>32</v>
      </c>
    </row>
    <row r="22" spans="1:10" s="3" customFormat="1" ht="18" customHeight="1" x14ac:dyDescent="0.2">
      <c r="A22" s="79">
        <v>21</v>
      </c>
      <c r="B22" s="2" t="s">
        <v>292</v>
      </c>
      <c r="C22" s="2" t="s">
        <v>117</v>
      </c>
      <c r="D22" s="2" t="s">
        <v>120</v>
      </c>
      <c r="E22" s="2" t="s">
        <v>294</v>
      </c>
      <c r="F22" s="2">
        <v>1028583612</v>
      </c>
      <c r="G22" s="2" t="s">
        <v>34</v>
      </c>
      <c r="H22" s="2" t="s">
        <v>119</v>
      </c>
      <c r="I22" s="2" t="s">
        <v>296</v>
      </c>
      <c r="J22" s="2" t="s">
        <v>118</v>
      </c>
    </row>
    <row r="23" spans="1:10" s="3" customFormat="1" ht="18" customHeight="1" x14ac:dyDescent="0.2">
      <c r="A23" s="79">
        <v>22</v>
      </c>
      <c r="B23" s="2" t="s">
        <v>292</v>
      </c>
      <c r="C23" s="2" t="s">
        <v>117</v>
      </c>
      <c r="D23" s="2" t="s">
        <v>121</v>
      </c>
      <c r="E23" s="2" t="s">
        <v>294</v>
      </c>
      <c r="F23" s="2">
        <v>1028583467</v>
      </c>
      <c r="G23" s="2" t="s">
        <v>34</v>
      </c>
      <c r="H23" s="2" t="s">
        <v>119</v>
      </c>
      <c r="I23" s="2" t="s">
        <v>297</v>
      </c>
      <c r="J23" s="2" t="s">
        <v>118</v>
      </c>
    </row>
    <row r="24" spans="1:10" s="3" customFormat="1" ht="18" customHeight="1" x14ac:dyDescent="0.2">
      <c r="A24" s="79">
        <v>23</v>
      </c>
      <c r="B24" s="2" t="s">
        <v>292</v>
      </c>
      <c r="C24" s="2" t="s">
        <v>117</v>
      </c>
      <c r="D24" s="2" t="s">
        <v>122</v>
      </c>
      <c r="E24" s="2" t="s">
        <v>294</v>
      </c>
      <c r="F24" s="2" t="s">
        <v>9</v>
      </c>
      <c r="G24" s="2" t="s">
        <v>34</v>
      </c>
      <c r="H24" s="2" t="s">
        <v>119</v>
      </c>
      <c r="I24" s="2" t="s">
        <v>298</v>
      </c>
      <c r="J24" s="2" t="s">
        <v>118</v>
      </c>
    </row>
    <row r="25" spans="1:10" s="3" customFormat="1" ht="18" customHeight="1" x14ac:dyDescent="0.2">
      <c r="A25" s="79">
        <v>24</v>
      </c>
      <c r="B25" s="2" t="s">
        <v>292</v>
      </c>
      <c r="C25" s="2" t="s">
        <v>117</v>
      </c>
      <c r="D25" s="2" t="s">
        <v>123</v>
      </c>
      <c r="E25" s="2" t="s">
        <v>294</v>
      </c>
      <c r="F25" s="2" t="s">
        <v>9</v>
      </c>
      <c r="G25" s="2" t="s">
        <v>34</v>
      </c>
      <c r="H25" s="2" t="s">
        <v>119</v>
      </c>
      <c r="I25" s="2" t="s">
        <v>299</v>
      </c>
      <c r="J25" s="2" t="s">
        <v>118</v>
      </c>
    </row>
    <row r="26" spans="1:10" s="3" customFormat="1" ht="18" customHeight="1" x14ac:dyDescent="0.2">
      <c r="A26" s="79">
        <v>25</v>
      </c>
      <c r="B26" s="2" t="s">
        <v>292</v>
      </c>
      <c r="C26" s="2" t="s">
        <v>117</v>
      </c>
      <c r="D26" s="2" t="s">
        <v>124</v>
      </c>
      <c r="E26" s="2" t="s">
        <v>294</v>
      </c>
      <c r="F26" s="2" t="s">
        <v>9</v>
      </c>
      <c r="G26" s="2" t="s">
        <v>34</v>
      </c>
      <c r="H26" s="2" t="s">
        <v>119</v>
      </c>
      <c r="I26" s="2" t="s">
        <v>300</v>
      </c>
      <c r="J26" s="2" t="s">
        <v>118</v>
      </c>
    </row>
    <row r="27" spans="1:10" s="3" customFormat="1" ht="18" customHeight="1" x14ac:dyDescent="0.2">
      <c r="A27" s="79">
        <v>26</v>
      </c>
      <c r="B27" s="2" t="s">
        <v>292</v>
      </c>
      <c r="C27" s="2" t="s">
        <v>117</v>
      </c>
      <c r="D27" s="2" t="s">
        <v>125</v>
      </c>
      <c r="E27" s="2" t="s">
        <v>294</v>
      </c>
      <c r="F27" s="2">
        <v>1028583454</v>
      </c>
      <c r="G27" s="2" t="s">
        <v>34</v>
      </c>
      <c r="H27" s="2" t="s">
        <v>119</v>
      </c>
      <c r="I27" s="2" t="s">
        <v>296</v>
      </c>
      <c r="J27" s="2" t="s">
        <v>118</v>
      </c>
    </row>
    <row r="28" spans="1:10" s="3" customFormat="1" ht="18" customHeight="1" x14ac:dyDescent="0.2">
      <c r="A28" s="79">
        <v>27</v>
      </c>
      <c r="B28" s="2" t="s">
        <v>292</v>
      </c>
      <c r="C28" s="2" t="s">
        <v>117</v>
      </c>
      <c r="D28" s="2" t="s">
        <v>126</v>
      </c>
      <c r="E28" s="2" t="s">
        <v>294</v>
      </c>
      <c r="F28" s="2" t="s">
        <v>9</v>
      </c>
      <c r="G28" s="2" t="s">
        <v>34</v>
      </c>
      <c r="H28" s="2" t="s">
        <v>119</v>
      </c>
      <c r="I28" s="2" t="s">
        <v>297</v>
      </c>
      <c r="J28" s="2" t="s">
        <v>118</v>
      </c>
    </row>
    <row r="29" spans="1:10" s="3" customFormat="1" ht="18" customHeight="1" x14ac:dyDescent="0.2">
      <c r="A29" s="79">
        <v>28</v>
      </c>
      <c r="B29" s="2" t="s">
        <v>117</v>
      </c>
      <c r="C29" s="2" t="s">
        <v>165</v>
      </c>
      <c r="D29" s="2" t="s">
        <v>163</v>
      </c>
      <c r="E29" s="2" t="s">
        <v>294</v>
      </c>
      <c r="F29" s="2">
        <v>606688</v>
      </c>
      <c r="G29" s="2" t="s">
        <v>167</v>
      </c>
      <c r="H29" s="2" t="s">
        <v>168</v>
      </c>
      <c r="I29" s="2" t="s">
        <v>298</v>
      </c>
      <c r="J29" s="2" t="s">
        <v>166</v>
      </c>
    </row>
    <row r="30" spans="1:10" s="3" customFormat="1" ht="18" customHeight="1" x14ac:dyDescent="0.2">
      <c r="A30" s="79">
        <v>29</v>
      </c>
      <c r="B30" s="2" t="s">
        <v>165</v>
      </c>
      <c r="C30" s="2" t="s">
        <v>165</v>
      </c>
      <c r="D30" s="2" t="s">
        <v>164</v>
      </c>
      <c r="E30" s="2" t="s">
        <v>294</v>
      </c>
      <c r="F30" s="2">
        <v>606697</v>
      </c>
      <c r="G30" s="2" t="s">
        <v>167</v>
      </c>
      <c r="H30" s="2" t="s">
        <v>168</v>
      </c>
      <c r="I30" s="2" t="s">
        <v>299</v>
      </c>
      <c r="J30" s="2" t="s">
        <v>166</v>
      </c>
    </row>
    <row r="31" spans="1:10" s="3" customFormat="1" ht="18" customHeight="1" x14ac:dyDescent="0.2">
      <c r="A31" s="79">
        <v>30</v>
      </c>
      <c r="B31" s="2" t="s">
        <v>165</v>
      </c>
      <c r="C31" s="2" t="s">
        <v>30</v>
      </c>
      <c r="D31" s="2" t="s">
        <v>169</v>
      </c>
      <c r="E31" s="2" t="s">
        <v>294</v>
      </c>
      <c r="F31" s="2" t="s">
        <v>171</v>
      </c>
      <c r="G31" s="2" t="s">
        <v>34</v>
      </c>
      <c r="H31" s="2">
        <v>435</v>
      </c>
      <c r="I31" s="2" t="s">
        <v>300</v>
      </c>
      <c r="J31" s="2" t="s">
        <v>170</v>
      </c>
    </row>
    <row r="32" spans="1:10" s="3" customFormat="1" ht="18" customHeight="1" x14ac:dyDescent="0.2">
      <c r="A32" s="79">
        <v>31</v>
      </c>
      <c r="B32" s="2" t="s">
        <v>30</v>
      </c>
      <c r="C32" s="2" t="s">
        <v>187</v>
      </c>
      <c r="D32" s="2" t="s">
        <v>188</v>
      </c>
      <c r="E32" s="2" t="s">
        <v>294</v>
      </c>
      <c r="F32" s="2">
        <v>2541</v>
      </c>
      <c r="G32" s="2" t="s">
        <v>190</v>
      </c>
      <c r="H32" s="2" t="s">
        <v>191</v>
      </c>
      <c r="I32" s="2" t="s">
        <v>296</v>
      </c>
      <c r="J32" s="2" t="s">
        <v>189</v>
      </c>
    </row>
    <row r="33" spans="1:10" s="3" customFormat="1" ht="18" customHeight="1" x14ac:dyDescent="0.2">
      <c r="A33" s="79">
        <v>32</v>
      </c>
      <c r="B33" s="2" t="s">
        <v>187</v>
      </c>
      <c r="C33" s="2" t="s">
        <v>117</v>
      </c>
      <c r="D33" s="2" t="s">
        <v>208</v>
      </c>
      <c r="E33" s="2" t="s">
        <v>294</v>
      </c>
      <c r="F33" s="2">
        <v>1028583613</v>
      </c>
      <c r="G33" s="2" t="s">
        <v>34</v>
      </c>
      <c r="H33" s="2" t="s">
        <v>119</v>
      </c>
      <c r="I33" s="2" t="s">
        <v>297</v>
      </c>
      <c r="J33" s="2" t="s">
        <v>118</v>
      </c>
    </row>
    <row r="34" spans="1:10" s="3" customFormat="1" ht="18" customHeight="1" x14ac:dyDescent="0.2">
      <c r="A34" s="79">
        <v>33</v>
      </c>
      <c r="B34" s="2" t="s">
        <v>117</v>
      </c>
      <c r="C34" s="2" t="s">
        <v>117</v>
      </c>
      <c r="D34" s="2" t="s">
        <v>209</v>
      </c>
      <c r="E34" s="2" t="s">
        <v>294</v>
      </c>
      <c r="F34" s="2">
        <v>1028583427</v>
      </c>
      <c r="G34" s="2" t="s">
        <v>34</v>
      </c>
      <c r="H34" s="2" t="s">
        <v>119</v>
      </c>
      <c r="I34" s="2" t="s">
        <v>298</v>
      </c>
      <c r="J34" s="2" t="s">
        <v>118</v>
      </c>
    </row>
    <row r="35" spans="1:10" s="3" customFormat="1" ht="18" customHeight="1" x14ac:dyDescent="0.2">
      <c r="A35" s="79">
        <v>34</v>
      </c>
      <c r="B35" s="2" t="s">
        <v>117</v>
      </c>
      <c r="C35" s="2" t="s">
        <v>117</v>
      </c>
      <c r="D35" s="2" t="s">
        <v>210</v>
      </c>
      <c r="E35" s="2" t="s">
        <v>294</v>
      </c>
      <c r="F35" s="2">
        <v>1028583471</v>
      </c>
      <c r="G35" s="2" t="s">
        <v>34</v>
      </c>
      <c r="H35" s="2" t="s">
        <v>119</v>
      </c>
      <c r="I35" s="2" t="s">
        <v>299</v>
      </c>
      <c r="J35" s="2" t="s">
        <v>118</v>
      </c>
    </row>
    <row r="36" spans="1:10" s="3" customFormat="1" ht="18" customHeight="1" x14ac:dyDescent="0.2">
      <c r="A36" s="79">
        <v>35</v>
      </c>
      <c r="B36" s="2" t="s">
        <v>117</v>
      </c>
      <c r="C36" s="2" t="s">
        <v>117</v>
      </c>
      <c r="D36" s="2" t="s">
        <v>211</v>
      </c>
      <c r="E36" s="2" t="s">
        <v>294</v>
      </c>
      <c r="F36" s="2">
        <v>1028583352</v>
      </c>
      <c r="G36" s="2" t="s">
        <v>34</v>
      </c>
      <c r="H36" s="2" t="s">
        <v>119</v>
      </c>
      <c r="I36" s="2" t="s">
        <v>300</v>
      </c>
      <c r="J36" s="2" t="s">
        <v>212</v>
      </c>
    </row>
    <row r="37" spans="1:10" s="3" customFormat="1" ht="18" customHeight="1" x14ac:dyDescent="0.2">
      <c r="A37" s="79">
        <v>36</v>
      </c>
      <c r="B37" s="2" t="s">
        <v>117</v>
      </c>
      <c r="C37" s="2" t="s">
        <v>117</v>
      </c>
      <c r="D37" s="2" t="s">
        <v>213</v>
      </c>
      <c r="E37" s="2" t="s">
        <v>294</v>
      </c>
      <c r="F37" s="2">
        <v>1028583360</v>
      </c>
      <c r="G37" s="2" t="s">
        <v>34</v>
      </c>
      <c r="H37" s="2" t="s">
        <v>119</v>
      </c>
      <c r="I37" s="2" t="s">
        <v>296</v>
      </c>
      <c r="J37" s="2" t="s">
        <v>212</v>
      </c>
    </row>
    <row r="38" spans="1:10" s="3" customFormat="1" ht="18" customHeight="1" x14ac:dyDescent="0.2">
      <c r="A38" s="79">
        <v>37</v>
      </c>
      <c r="B38" s="2" t="s">
        <v>117</v>
      </c>
      <c r="C38" s="2" t="s">
        <v>117</v>
      </c>
      <c r="D38" s="2" t="s">
        <v>214</v>
      </c>
      <c r="E38" s="2" t="s">
        <v>294</v>
      </c>
      <c r="F38" s="2">
        <v>1028583388</v>
      </c>
      <c r="G38" s="2" t="s">
        <v>34</v>
      </c>
      <c r="H38" s="2" t="s">
        <v>119</v>
      </c>
      <c r="I38" s="2" t="s">
        <v>297</v>
      </c>
      <c r="J38" s="2" t="s">
        <v>212</v>
      </c>
    </row>
    <row r="39" spans="1:10" s="3" customFormat="1" ht="18" customHeight="1" x14ac:dyDescent="0.2">
      <c r="A39" s="79">
        <v>38</v>
      </c>
      <c r="B39" s="2" t="s">
        <v>117</v>
      </c>
      <c r="C39" s="2" t="s">
        <v>117</v>
      </c>
      <c r="D39" s="2" t="s">
        <v>215</v>
      </c>
      <c r="E39" s="2" t="s">
        <v>294</v>
      </c>
      <c r="F39" s="2">
        <v>1028583412</v>
      </c>
      <c r="G39" s="2" t="s">
        <v>34</v>
      </c>
      <c r="H39" s="2" t="s">
        <v>119</v>
      </c>
      <c r="I39" s="2" t="s">
        <v>298</v>
      </c>
      <c r="J39" s="2" t="s">
        <v>212</v>
      </c>
    </row>
    <row r="40" spans="1:10" s="3" customFormat="1" ht="18" customHeight="1" x14ac:dyDescent="0.2">
      <c r="A40" s="79">
        <v>39</v>
      </c>
      <c r="B40" s="2" t="s">
        <v>117</v>
      </c>
      <c r="C40" s="2" t="s">
        <v>117</v>
      </c>
      <c r="D40" s="2" t="s">
        <v>216</v>
      </c>
      <c r="E40" s="2" t="s">
        <v>294</v>
      </c>
      <c r="F40" s="2">
        <v>1028583488</v>
      </c>
      <c r="G40" s="2" t="s">
        <v>34</v>
      </c>
      <c r="H40" s="2" t="s">
        <v>119</v>
      </c>
      <c r="I40" s="2" t="s">
        <v>299</v>
      </c>
      <c r="J40" s="2" t="s">
        <v>212</v>
      </c>
    </row>
    <row r="41" spans="1:10" s="3" customFormat="1" ht="18" customHeight="1" x14ac:dyDescent="0.2">
      <c r="A41" s="79">
        <v>40</v>
      </c>
      <c r="B41" s="2" t="s">
        <v>117</v>
      </c>
      <c r="C41" s="2" t="s">
        <v>117</v>
      </c>
      <c r="D41" s="2" t="s">
        <v>217</v>
      </c>
      <c r="E41" s="2" t="s">
        <v>294</v>
      </c>
      <c r="F41" s="2">
        <v>1028583560</v>
      </c>
      <c r="G41" s="2" t="s">
        <v>34</v>
      </c>
      <c r="H41" s="2" t="s">
        <v>119</v>
      </c>
      <c r="I41" s="2" t="s">
        <v>300</v>
      </c>
      <c r="J41" s="2" t="s">
        <v>212</v>
      </c>
    </row>
    <row r="42" spans="1:10" s="3" customFormat="1" ht="18" customHeight="1" x14ac:dyDescent="0.2">
      <c r="A42" s="79">
        <v>41</v>
      </c>
      <c r="B42" s="2" t="s">
        <v>117</v>
      </c>
      <c r="C42" s="2" t="s">
        <v>117</v>
      </c>
      <c r="D42" s="2" t="s">
        <v>218</v>
      </c>
      <c r="E42" s="2" t="s">
        <v>294</v>
      </c>
      <c r="F42" s="2">
        <v>1028583594</v>
      </c>
      <c r="G42" s="2" t="s">
        <v>34</v>
      </c>
      <c r="H42" s="2" t="s">
        <v>119</v>
      </c>
      <c r="I42" s="2" t="s">
        <v>296</v>
      </c>
      <c r="J42" s="2" t="s">
        <v>212</v>
      </c>
    </row>
    <row r="43" spans="1:10" s="3" customFormat="1" ht="18" customHeight="1" x14ac:dyDescent="0.2">
      <c r="A43" s="79">
        <v>42</v>
      </c>
      <c r="B43" s="2" t="s">
        <v>117</v>
      </c>
      <c r="C43" s="2" t="s">
        <v>117</v>
      </c>
      <c r="D43" s="2" t="s">
        <v>219</v>
      </c>
      <c r="E43" s="2" t="s">
        <v>294</v>
      </c>
      <c r="F43" s="2">
        <v>1028583434</v>
      </c>
      <c r="G43" s="2" t="s">
        <v>34</v>
      </c>
      <c r="H43" s="2" t="s">
        <v>119</v>
      </c>
      <c r="I43" s="2" t="s">
        <v>297</v>
      </c>
      <c r="J43" s="2" t="s">
        <v>118</v>
      </c>
    </row>
    <row r="44" spans="1:10" s="3" customFormat="1" ht="18" customHeight="1" x14ac:dyDescent="0.2">
      <c r="A44" s="79">
        <v>43</v>
      </c>
      <c r="B44" s="2" t="s">
        <v>117</v>
      </c>
      <c r="C44" s="2" t="s">
        <v>117</v>
      </c>
      <c r="D44" s="2" t="s">
        <v>220</v>
      </c>
      <c r="E44" s="2" t="s">
        <v>294</v>
      </c>
      <c r="F44" s="2">
        <v>1028583585</v>
      </c>
      <c r="G44" s="2" t="s">
        <v>34</v>
      </c>
      <c r="H44" s="2" t="s">
        <v>221</v>
      </c>
      <c r="I44" s="2" t="s">
        <v>298</v>
      </c>
      <c r="J44" s="2" t="s">
        <v>118</v>
      </c>
    </row>
    <row r="45" spans="1:10" s="3" customFormat="1" ht="18" customHeight="1" x14ac:dyDescent="0.2">
      <c r="A45" s="79">
        <v>44</v>
      </c>
      <c r="B45" s="2" t="s">
        <v>117</v>
      </c>
      <c r="C45" s="2" t="s">
        <v>225</v>
      </c>
      <c r="D45" s="2" t="s">
        <v>226</v>
      </c>
      <c r="E45" s="2" t="s">
        <v>294</v>
      </c>
      <c r="F45" s="2" t="s">
        <v>228</v>
      </c>
      <c r="G45" s="2" t="s">
        <v>34</v>
      </c>
      <c r="H45" s="2" t="s">
        <v>229</v>
      </c>
      <c r="I45" s="2" t="s">
        <v>299</v>
      </c>
      <c r="J45" s="2" t="s">
        <v>227</v>
      </c>
    </row>
    <row r="46" spans="1:10" s="3" customFormat="1" ht="18" customHeight="1" x14ac:dyDescent="0.2">
      <c r="A46" s="79">
        <v>45</v>
      </c>
      <c r="B46" s="2" t="s">
        <v>225</v>
      </c>
      <c r="C46" s="2" t="s">
        <v>237</v>
      </c>
      <c r="D46" s="2" t="s">
        <v>238</v>
      </c>
      <c r="E46" s="2" t="s">
        <v>294</v>
      </c>
      <c r="F46" s="2">
        <v>7.495120100335E+16</v>
      </c>
      <c r="G46" s="2" t="s">
        <v>240</v>
      </c>
      <c r="H46" s="2" t="s">
        <v>9</v>
      </c>
      <c r="I46" s="2" t="s">
        <v>300</v>
      </c>
      <c r="J46" s="2" t="s">
        <v>239</v>
      </c>
    </row>
    <row r="47" spans="1:10" s="3" customFormat="1" ht="18" customHeight="1" x14ac:dyDescent="0.2">
      <c r="A47" s="79">
        <v>46</v>
      </c>
      <c r="B47" s="2" t="s">
        <v>237</v>
      </c>
      <c r="C47" s="2" t="s">
        <v>65</v>
      </c>
      <c r="D47" s="2" t="s">
        <v>251</v>
      </c>
      <c r="E47" s="2" t="s">
        <v>294</v>
      </c>
      <c r="F47" s="2" t="s">
        <v>252</v>
      </c>
      <c r="G47" s="2" t="s">
        <v>67</v>
      </c>
      <c r="H47" s="2" t="s">
        <v>68</v>
      </c>
      <c r="I47" s="2" t="s">
        <v>296</v>
      </c>
      <c r="J47" s="2" t="s">
        <v>66</v>
      </c>
    </row>
    <row r="48" spans="1:10" s="3" customFormat="1" ht="18" customHeight="1" x14ac:dyDescent="0.2">
      <c r="A48" s="79">
        <v>47</v>
      </c>
      <c r="B48" s="2" t="s">
        <v>65</v>
      </c>
      <c r="C48" s="2" t="s">
        <v>157</v>
      </c>
      <c r="D48" s="2" t="s">
        <v>280</v>
      </c>
      <c r="E48" s="2" t="s">
        <v>294</v>
      </c>
      <c r="F48" s="2" t="s">
        <v>281</v>
      </c>
      <c r="G48" s="2" t="s">
        <v>34</v>
      </c>
      <c r="H48" s="2" t="s">
        <v>159</v>
      </c>
      <c r="I48" s="2" t="s">
        <v>297</v>
      </c>
      <c r="J48" s="2" t="s">
        <v>158</v>
      </c>
    </row>
    <row r="49" spans="1:10" s="3" customFormat="1" ht="18" customHeight="1" x14ac:dyDescent="0.2">
      <c r="A49" s="79">
        <v>48</v>
      </c>
      <c r="B49" s="2" t="s">
        <v>157</v>
      </c>
      <c r="C49" s="2" t="s">
        <v>157</v>
      </c>
      <c r="D49" s="2" t="s">
        <v>282</v>
      </c>
      <c r="E49" s="2" t="s">
        <v>294</v>
      </c>
      <c r="F49" s="2" t="s">
        <v>283</v>
      </c>
      <c r="G49" s="2" t="s">
        <v>34</v>
      </c>
      <c r="H49" s="2" t="s">
        <v>159</v>
      </c>
      <c r="I49" s="2" t="s">
        <v>298</v>
      </c>
      <c r="J49" s="2" t="s">
        <v>158</v>
      </c>
    </row>
    <row r="50" spans="1:10" s="3" customFormat="1" ht="18" customHeight="1" x14ac:dyDescent="0.2">
      <c r="A50" s="79">
        <v>49</v>
      </c>
      <c r="B50" s="2" t="s">
        <v>157</v>
      </c>
      <c r="C50" s="2" t="s">
        <v>157</v>
      </c>
      <c r="D50" s="2" t="s">
        <v>284</v>
      </c>
      <c r="E50" s="2" t="s">
        <v>294</v>
      </c>
      <c r="F50" s="2" t="s">
        <v>285</v>
      </c>
      <c r="G50" s="2" t="s">
        <v>34</v>
      </c>
      <c r="H50" s="2" t="s">
        <v>159</v>
      </c>
      <c r="I50" s="2" t="s">
        <v>299</v>
      </c>
      <c r="J50" s="2" t="s">
        <v>158</v>
      </c>
    </row>
    <row r="51" spans="1:10" s="3" customFormat="1" ht="18" customHeight="1" x14ac:dyDescent="0.2">
      <c r="A51" s="79">
        <v>50</v>
      </c>
      <c r="B51" s="2" t="s">
        <v>157</v>
      </c>
      <c r="C51" s="2" t="s">
        <v>69</v>
      </c>
      <c r="D51" s="2" t="s">
        <v>73</v>
      </c>
      <c r="E51" s="2" t="s">
        <v>294</v>
      </c>
      <c r="F51" s="2" t="s">
        <v>74</v>
      </c>
      <c r="G51" s="2" t="s">
        <v>71</v>
      </c>
      <c r="H51" s="2" t="s">
        <v>72</v>
      </c>
      <c r="I51" s="2" t="s">
        <v>300</v>
      </c>
      <c r="J51" s="2" t="s">
        <v>70</v>
      </c>
    </row>
    <row r="52" spans="1:10" s="3" customFormat="1" ht="18" customHeight="1" x14ac:dyDescent="0.2">
      <c r="A52" s="79">
        <v>51</v>
      </c>
      <c r="B52" s="2" t="s">
        <v>69</v>
      </c>
      <c r="C52" s="2" t="s">
        <v>69</v>
      </c>
      <c r="D52" s="2" t="s">
        <v>75</v>
      </c>
      <c r="E52" s="2" t="s">
        <v>294</v>
      </c>
      <c r="F52" s="2" t="s">
        <v>76</v>
      </c>
      <c r="G52" s="2" t="s">
        <v>71</v>
      </c>
      <c r="H52" s="2" t="s">
        <v>72</v>
      </c>
      <c r="I52" s="2" t="s">
        <v>296</v>
      </c>
      <c r="J52" s="2" t="s">
        <v>70</v>
      </c>
    </row>
    <row r="53" spans="1:10" s="3" customFormat="1" ht="18" customHeight="1" x14ac:dyDescent="0.2">
      <c r="A53" s="79">
        <v>52</v>
      </c>
      <c r="B53" s="2" t="s">
        <v>69</v>
      </c>
      <c r="C53" s="2" t="s">
        <v>83</v>
      </c>
      <c r="D53" s="2" t="s">
        <v>84</v>
      </c>
      <c r="E53" s="2" t="s">
        <v>294</v>
      </c>
      <c r="F53" s="2">
        <v>111205</v>
      </c>
      <c r="G53" s="2" t="s">
        <v>42</v>
      </c>
      <c r="H53" s="2" t="s">
        <v>86</v>
      </c>
      <c r="I53" s="2" t="s">
        <v>297</v>
      </c>
      <c r="J53" s="2" t="s">
        <v>85</v>
      </c>
    </row>
    <row r="54" spans="1:10" s="3" customFormat="1" ht="18" customHeight="1" x14ac:dyDescent="0.2">
      <c r="A54" s="79">
        <v>53</v>
      </c>
      <c r="B54" s="2" t="s">
        <v>83</v>
      </c>
      <c r="C54" s="2" t="s">
        <v>83</v>
      </c>
      <c r="D54" s="2" t="s">
        <v>87</v>
      </c>
      <c r="E54" s="2" t="s">
        <v>381</v>
      </c>
      <c r="F54" s="2">
        <v>111209</v>
      </c>
      <c r="G54" s="2" t="s">
        <v>42</v>
      </c>
      <c r="H54" s="2" t="s">
        <v>86</v>
      </c>
      <c r="I54" s="2" t="s">
        <v>298</v>
      </c>
      <c r="J54" s="2" t="s">
        <v>85</v>
      </c>
    </row>
    <row r="55" spans="1:10" s="3" customFormat="1" ht="18" customHeight="1" x14ac:dyDescent="0.2">
      <c r="A55" s="79">
        <v>54</v>
      </c>
      <c r="B55" s="2" t="s">
        <v>83</v>
      </c>
      <c r="C55" s="2" t="s">
        <v>83</v>
      </c>
      <c r="D55" s="2" t="s">
        <v>88</v>
      </c>
      <c r="E55" s="2" t="s">
        <v>380</v>
      </c>
      <c r="F55" s="2">
        <v>111189</v>
      </c>
      <c r="G55" s="2" t="s">
        <v>42</v>
      </c>
      <c r="H55" s="2" t="s">
        <v>86</v>
      </c>
      <c r="I55" s="2" t="s">
        <v>299</v>
      </c>
      <c r="J55" s="2" t="s">
        <v>85</v>
      </c>
    </row>
    <row r="56" spans="1:10" s="3" customFormat="1" ht="18" customHeight="1" x14ac:dyDescent="0.2">
      <c r="A56" s="79">
        <v>55</v>
      </c>
      <c r="B56" s="2" t="s">
        <v>83</v>
      </c>
      <c r="C56" s="2" t="s">
        <v>89</v>
      </c>
      <c r="D56" s="2" t="s">
        <v>90</v>
      </c>
      <c r="E56" s="2" t="s">
        <v>294</v>
      </c>
      <c r="F56" s="2">
        <v>159612</v>
      </c>
      <c r="G56" s="2" t="s">
        <v>17</v>
      </c>
      <c r="H56" s="2" t="s">
        <v>91</v>
      </c>
      <c r="I56" s="2" t="s">
        <v>300</v>
      </c>
      <c r="J56" s="2" t="s">
        <v>57</v>
      </c>
    </row>
    <row r="57" spans="1:10" s="3" customFormat="1" ht="18" customHeight="1" x14ac:dyDescent="0.2">
      <c r="A57" s="79">
        <v>56</v>
      </c>
      <c r="B57" s="2" t="s">
        <v>89</v>
      </c>
      <c r="C57" s="2" t="s">
        <v>89</v>
      </c>
      <c r="D57" s="2" t="s">
        <v>92</v>
      </c>
      <c r="E57" s="2" t="s">
        <v>294</v>
      </c>
      <c r="F57" s="2">
        <v>160789</v>
      </c>
      <c r="G57" s="2" t="s">
        <v>17</v>
      </c>
      <c r="H57" s="2" t="s">
        <v>91</v>
      </c>
      <c r="I57" s="2" t="s">
        <v>296</v>
      </c>
      <c r="J57" s="2" t="s">
        <v>57</v>
      </c>
    </row>
    <row r="58" spans="1:10" s="3" customFormat="1" ht="18" customHeight="1" x14ac:dyDescent="0.2">
      <c r="A58" s="79">
        <v>57</v>
      </c>
      <c r="B58" s="2" t="s">
        <v>89</v>
      </c>
      <c r="C58" s="2" t="s">
        <v>89</v>
      </c>
      <c r="D58" s="2" t="s">
        <v>93</v>
      </c>
      <c r="E58" s="2" t="s">
        <v>294</v>
      </c>
      <c r="F58" s="2">
        <v>160826</v>
      </c>
      <c r="G58" s="2" t="s">
        <v>17</v>
      </c>
      <c r="H58" s="2" t="s">
        <v>91</v>
      </c>
      <c r="I58" s="2" t="s">
        <v>297</v>
      </c>
      <c r="J58" s="2" t="s">
        <v>57</v>
      </c>
    </row>
    <row r="59" spans="1:10" s="3" customFormat="1" ht="18" customHeight="1" x14ac:dyDescent="0.2">
      <c r="A59" s="79">
        <v>58</v>
      </c>
      <c r="B59" s="2" t="s">
        <v>89</v>
      </c>
      <c r="C59" s="2" t="s">
        <v>18</v>
      </c>
      <c r="D59" s="2" t="s">
        <v>136</v>
      </c>
      <c r="E59" s="2" t="s">
        <v>294</v>
      </c>
      <c r="F59" s="2" t="s">
        <v>137</v>
      </c>
      <c r="G59" s="2" t="s">
        <v>20</v>
      </c>
      <c r="H59" s="2" t="s">
        <v>21</v>
      </c>
      <c r="I59" s="2" t="s">
        <v>298</v>
      </c>
      <c r="J59" s="2" t="s">
        <v>19</v>
      </c>
    </row>
    <row r="60" spans="1:10" s="3" customFormat="1" ht="18" customHeight="1" x14ac:dyDescent="0.2">
      <c r="A60" s="79">
        <v>59</v>
      </c>
      <c r="B60" s="2" t="s">
        <v>18</v>
      </c>
      <c r="C60" s="2" t="s">
        <v>18</v>
      </c>
      <c r="D60" s="2" t="s">
        <v>138</v>
      </c>
      <c r="E60" s="2" t="s">
        <v>294</v>
      </c>
      <c r="F60" s="2" t="s">
        <v>139</v>
      </c>
      <c r="G60" s="2" t="s">
        <v>20</v>
      </c>
      <c r="H60" s="2" t="s">
        <v>21</v>
      </c>
      <c r="I60" s="2" t="s">
        <v>299</v>
      </c>
      <c r="J60" s="2" t="s">
        <v>19</v>
      </c>
    </row>
    <row r="61" spans="1:10" s="3" customFormat="1" ht="18" customHeight="1" x14ac:dyDescent="0.2">
      <c r="A61" s="79">
        <v>60</v>
      </c>
      <c r="B61" s="2" t="s">
        <v>18</v>
      </c>
      <c r="C61" s="2" t="s">
        <v>151</v>
      </c>
      <c r="D61" s="2" t="s">
        <v>152</v>
      </c>
      <c r="E61" s="2" t="s">
        <v>294</v>
      </c>
      <c r="F61" s="2" t="s">
        <v>154</v>
      </c>
      <c r="G61" s="2" t="s">
        <v>20</v>
      </c>
      <c r="H61" s="2" t="s">
        <v>29</v>
      </c>
      <c r="I61" s="2" t="s">
        <v>300</v>
      </c>
      <c r="J61" s="2" t="s">
        <v>153</v>
      </c>
    </row>
    <row r="62" spans="1:10" s="3" customFormat="1" ht="18" customHeight="1" x14ac:dyDescent="0.2">
      <c r="A62" s="79">
        <v>61</v>
      </c>
      <c r="B62" s="2" t="s">
        <v>151</v>
      </c>
      <c r="C62" s="2" t="s">
        <v>151</v>
      </c>
      <c r="D62" s="2" t="s">
        <v>155</v>
      </c>
      <c r="E62" s="2" t="s">
        <v>294</v>
      </c>
      <c r="F62" s="2" t="s">
        <v>156</v>
      </c>
      <c r="G62" s="2" t="s">
        <v>20</v>
      </c>
      <c r="H62" s="2" t="s">
        <v>29</v>
      </c>
      <c r="I62" s="2" t="s">
        <v>296</v>
      </c>
      <c r="J62" s="2" t="s">
        <v>153</v>
      </c>
    </row>
    <row r="63" spans="1:10" s="3" customFormat="1" ht="18" customHeight="1" x14ac:dyDescent="0.2">
      <c r="A63" s="79">
        <v>62</v>
      </c>
      <c r="B63" s="2" t="s">
        <v>151</v>
      </c>
      <c r="C63" s="2" t="s">
        <v>172</v>
      </c>
      <c r="D63" s="2" t="s">
        <v>173</v>
      </c>
      <c r="E63" s="2" t="s">
        <v>380</v>
      </c>
      <c r="F63" s="2" t="s">
        <v>175</v>
      </c>
      <c r="G63" s="2" t="s">
        <v>42</v>
      </c>
      <c r="H63" s="2" t="s">
        <v>176</v>
      </c>
      <c r="I63" s="2" t="s">
        <v>297</v>
      </c>
      <c r="J63" s="2" t="s">
        <v>174</v>
      </c>
    </row>
    <row r="64" spans="1:10" s="3" customFormat="1" ht="18" customHeight="1" x14ac:dyDescent="0.2">
      <c r="A64" s="79">
        <v>63</v>
      </c>
      <c r="B64" s="2" t="s">
        <v>172</v>
      </c>
      <c r="C64" s="2" t="s">
        <v>41</v>
      </c>
      <c r="D64" s="2" t="s">
        <v>177</v>
      </c>
      <c r="E64" s="2" t="s">
        <v>294</v>
      </c>
      <c r="F64" s="2" t="s">
        <v>178</v>
      </c>
      <c r="G64" s="2" t="s">
        <v>42</v>
      </c>
      <c r="H64" s="2" t="s">
        <v>43</v>
      </c>
      <c r="I64" s="2" t="s">
        <v>298</v>
      </c>
      <c r="J64" s="2" t="s">
        <v>174</v>
      </c>
    </row>
    <row r="65" spans="1:10" s="3" customFormat="1" ht="18" customHeight="1" x14ac:dyDescent="0.2">
      <c r="A65" s="79">
        <v>64</v>
      </c>
      <c r="B65" s="2" t="s">
        <v>41</v>
      </c>
      <c r="C65" s="2" t="s">
        <v>192</v>
      </c>
      <c r="D65" s="2" t="s">
        <v>193</v>
      </c>
      <c r="E65" s="2" t="s">
        <v>294</v>
      </c>
      <c r="F65" s="2">
        <v>11917</v>
      </c>
      <c r="G65" s="2" t="s">
        <v>50</v>
      </c>
      <c r="H65" s="2" t="s">
        <v>195</v>
      </c>
      <c r="I65" s="2" t="s">
        <v>299</v>
      </c>
      <c r="J65" s="2" t="s">
        <v>194</v>
      </c>
    </row>
    <row r="66" spans="1:10" s="3" customFormat="1" ht="18" customHeight="1" x14ac:dyDescent="0.2">
      <c r="A66" s="79">
        <v>65</v>
      </c>
      <c r="B66" s="2" t="s">
        <v>192</v>
      </c>
      <c r="C66" s="2" t="s">
        <v>196</v>
      </c>
      <c r="D66" s="2" t="s">
        <v>197</v>
      </c>
      <c r="E66" s="2" t="s">
        <v>294</v>
      </c>
      <c r="F66" s="2">
        <v>104198</v>
      </c>
      <c r="G66" s="2" t="s">
        <v>17</v>
      </c>
      <c r="H66" s="2" t="s">
        <v>91</v>
      </c>
      <c r="I66" s="2" t="s">
        <v>300</v>
      </c>
      <c r="J66" s="2" t="s">
        <v>198</v>
      </c>
    </row>
    <row r="67" spans="1:10" s="3" customFormat="1" ht="18" customHeight="1" x14ac:dyDescent="0.2">
      <c r="A67" s="79">
        <v>66</v>
      </c>
      <c r="B67" s="2" t="s">
        <v>196</v>
      </c>
      <c r="C67" s="2" t="s">
        <v>196</v>
      </c>
      <c r="D67" s="2" t="s">
        <v>199</v>
      </c>
      <c r="E67" s="2" t="s">
        <v>294</v>
      </c>
      <c r="F67" s="2">
        <v>104200</v>
      </c>
      <c r="G67" s="2" t="s">
        <v>17</v>
      </c>
      <c r="H67" s="2" t="s">
        <v>91</v>
      </c>
      <c r="I67" s="2" t="s">
        <v>296</v>
      </c>
      <c r="J67" s="2" t="s">
        <v>198</v>
      </c>
    </row>
    <row r="68" spans="1:10" s="3" customFormat="1" ht="18" customHeight="1" x14ac:dyDescent="0.2">
      <c r="A68" s="79">
        <v>67</v>
      </c>
      <c r="B68" s="2" t="s">
        <v>196</v>
      </c>
      <c r="C68" s="2" t="s">
        <v>241</v>
      </c>
      <c r="D68" s="2" t="s">
        <v>242</v>
      </c>
      <c r="E68" s="2" t="s">
        <v>294</v>
      </c>
      <c r="F68" s="2">
        <v>4575</v>
      </c>
      <c r="G68" s="2" t="s">
        <v>50</v>
      </c>
      <c r="H68" s="2" t="s">
        <v>244</v>
      </c>
      <c r="I68" s="2" t="s">
        <v>297</v>
      </c>
      <c r="J68" s="2" t="s">
        <v>243</v>
      </c>
    </row>
    <row r="69" spans="1:10" s="3" customFormat="1" ht="18" customHeight="1" x14ac:dyDescent="0.2">
      <c r="A69" s="79">
        <v>68</v>
      </c>
      <c r="B69" s="2" t="s">
        <v>241</v>
      </c>
      <c r="C69" s="2" t="s">
        <v>56</v>
      </c>
      <c r="D69" s="2" t="s">
        <v>245</v>
      </c>
      <c r="E69" s="2" t="s">
        <v>294</v>
      </c>
      <c r="F69" s="2" t="s">
        <v>246</v>
      </c>
      <c r="G69" s="2" t="s">
        <v>42</v>
      </c>
      <c r="H69" s="2" t="s">
        <v>58</v>
      </c>
      <c r="I69" s="2" t="s">
        <v>298</v>
      </c>
      <c r="J69" s="2" t="s">
        <v>57</v>
      </c>
    </row>
    <row r="70" spans="1:10" s="3" customFormat="1" ht="18" customHeight="1" x14ac:dyDescent="0.2">
      <c r="A70" s="79">
        <v>69</v>
      </c>
      <c r="B70" s="2" t="s">
        <v>56</v>
      </c>
      <c r="C70" s="2" t="s">
        <v>253</v>
      </c>
      <c r="D70" s="2" t="s">
        <v>254</v>
      </c>
      <c r="E70" s="2" t="s">
        <v>294</v>
      </c>
      <c r="F70" s="2" t="s">
        <v>256</v>
      </c>
      <c r="G70" s="2" t="s">
        <v>42</v>
      </c>
      <c r="H70" s="2" t="s">
        <v>257</v>
      </c>
      <c r="I70" s="2" t="s">
        <v>299</v>
      </c>
      <c r="J70" s="2" t="s">
        <v>255</v>
      </c>
    </row>
    <row r="71" spans="1:10" s="3" customFormat="1" ht="18" customHeight="1" x14ac:dyDescent="0.2">
      <c r="A71" s="79">
        <v>70</v>
      </c>
      <c r="B71" s="2" t="s">
        <v>253</v>
      </c>
      <c r="C71" s="2" t="s">
        <v>253</v>
      </c>
      <c r="D71" s="2" t="s">
        <v>258</v>
      </c>
      <c r="E71" s="2" t="s">
        <v>294</v>
      </c>
      <c r="F71" s="2" t="s">
        <v>259</v>
      </c>
      <c r="G71" s="2" t="s">
        <v>42</v>
      </c>
      <c r="H71" s="2" t="s">
        <v>257</v>
      </c>
      <c r="I71" s="2" t="s">
        <v>300</v>
      </c>
      <c r="J71" s="2" t="s">
        <v>255</v>
      </c>
    </row>
    <row r="72" spans="1:10" s="3" customFormat="1" ht="18" customHeight="1" x14ac:dyDescent="0.2">
      <c r="A72" s="79">
        <v>71</v>
      </c>
      <c r="B72" s="2" t="s">
        <v>253</v>
      </c>
      <c r="C72" s="2" t="s">
        <v>196</v>
      </c>
      <c r="D72" s="2" t="s">
        <v>260</v>
      </c>
      <c r="E72" s="2" t="s">
        <v>294</v>
      </c>
      <c r="F72" s="2">
        <v>102866</v>
      </c>
      <c r="G72" s="2" t="s">
        <v>17</v>
      </c>
      <c r="H72" s="2" t="s">
        <v>91</v>
      </c>
      <c r="I72" s="2" t="s">
        <v>296</v>
      </c>
      <c r="J72" s="2" t="s">
        <v>198</v>
      </c>
    </row>
    <row r="73" spans="1:10" s="3" customFormat="1" ht="18" customHeight="1" x14ac:dyDescent="0.2">
      <c r="A73" s="79">
        <v>72</v>
      </c>
      <c r="B73" s="2" t="s">
        <v>196</v>
      </c>
      <c r="C73" s="2" t="s">
        <v>261</v>
      </c>
      <c r="D73" s="2" t="s">
        <v>262</v>
      </c>
      <c r="E73" s="2" t="s">
        <v>294</v>
      </c>
      <c r="F73" s="2">
        <v>81910037</v>
      </c>
      <c r="G73" s="2" t="s">
        <v>40</v>
      </c>
      <c r="H73" s="2">
        <v>1520</v>
      </c>
      <c r="I73" s="2" t="s">
        <v>297</v>
      </c>
      <c r="J73" s="2" t="s">
        <v>261</v>
      </c>
    </row>
    <row r="74" spans="1:10" s="3" customFormat="1" ht="18" customHeight="1" x14ac:dyDescent="0.2">
      <c r="A74" s="79">
        <v>73</v>
      </c>
      <c r="B74" s="2" t="s">
        <v>261</v>
      </c>
      <c r="C74" s="2" t="s">
        <v>263</v>
      </c>
      <c r="D74" s="2" t="s">
        <v>264</v>
      </c>
      <c r="E74" s="2" t="s">
        <v>294</v>
      </c>
      <c r="F74" s="2" t="s">
        <v>266</v>
      </c>
      <c r="G74" s="2" t="s">
        <v>230</v>
      </c>
      <c r="H74" s="2">
        <v>6200</v>
      </c>
      <c r="I74" s="2" t="s">
        <v>298</v>
      </c>
      <c r="J74" s="2" t="s">
        <v>265</v>
      </c>
    </row>
    <row r="75" spans="1:10" s="3" customFormat="1" ht="18" customHeight="1" x14ac:dyDescent="0.2">
      <c r="A75" s="79">
        <v>74</v>
      </c>
      <c r="B75" s="2" t="s">
        <v>263</v>
      </c>
      <c r="C75" s="2" t="s">
        <v>263</v>
      </c>
      <c r="D75" s="2" t="s">
        <v>267</v>
      </c>
      <c r="E75" s="2" t="s">
        <v>294</v>
      </c>
      <c r="F75" s="2" t="s">
        <v>268</v>
      </c>
      <c r="G75" s="2" t="s">
        <v>230</v>
      </c>
      <c r="H75" s="2">
        <v>6200</v>
      </c>
      <c r="I75" s="2" t="s">
        <v>299</v>
      </c>
      <c r="J75" s="2" t="s">
        <v>265</v>
      </c>
    </row>
    <row r="76" spans="1:10" s="3" customFormat="1" ht="18" customHeight="1" x14ac:dyDescent="0.2">
      <c r="A76" s="79">
        <v>75</v>
      </c>
      <c r="B76" s="2" t="s">
        <v>263</v>
      </c>
      <c r="C76" s="2" t="s">
        <v>263</v>
      </c>
      <c r="D76" s="2" t="s">
        <v>269</v>
      </c>
      <c r="E76" s="2" t="s">
        <v>294</v>
      </c>
      <c r="F76" s="2" t="s">
        <v>270</v>
      </c>
      <c r="G76" s="2" t="s">
        <v>230</v>
      </c>
      <c r="H76" s="2">
        <v>6200</v>
      </c>
      <c r="I76" s="2" t="s">
        <v>300</v>
      </c>
      <c r="J76" s="2" t="s">
        <v>265</v>
      </c>
    </row>
    <row r="77" spans="1:10" s="3" customFormat="1" ht="18" customHeight="1" x14ac:dyDescent="0.2">
      <c r="A77" s="79">
        <v>76</v>
      </c>
      <c r="B77" s="2" t="s">
        <v>263</v>
      </c>
      <c r="C77" s="2" t="s">
        <v>272</v>
      </c>
      <c r="D77" s="2" t="s">
        <v>273</v>
      </c>
      <c r="E77" s="2" t="s">
        <v>294</v>
      </c>
      <c r="F77" s="2">
        <v>82020189</v>
      </c>
      <c r="G77" s="2" t="s">
        <v>40</v>
      </c>
      <c r="H77" s="2">
        <v>189</v>
      </c>
      <c r="I77" s="2" t="s">
        <v>296</v>
      </c>
      <c r="J77" s="2" t="s">
        <v>110</v>
      </c>
    </row>
    <row r="78" spans="1:10" s="3" customFormat="1" ht="18" customHeight="1" x14ac:dyDescent="0.2">
      <c r="A78" s="79">
        <v>77</v>
      </c>
      <c r="B78" s="2" t="s">
        <v>272</v>
      </c>
      <c r="C78" s="2" t="s">
        <v>44</v>
      </c>
      <c r="D78" s="2" t="s">
        <v>45</v>
      </c>
      <c r="E78" s="2" t="s">
        <v>294</v>
      </c>
      <c r="F78" s="2" t="s">
        <v>47</v>
      </c>
      <c r="G78" s="2" t="s">
        <v>48</v>
      </c>
      <c r="H78" s="2" t="s">
        <v>49</v>
      </c>
      <c r="I78" s="2" t="s">
        <v>297</v>
      </c>
      <c r="J78" s="2" t="s">
        <v>46</v>
      </c>
    </row>
    <row r="79" spans="1:10" s="3" customFormat="1" ht="18" customHeight="1" x14ac:dyDescent="0.2">
      <c r="A79" s="79">
        <v>78</v>
      </c>
      <c r="B79" s="2" t="s">
        <v>44</v>
      </c>
      <c r="C79" s="2" t="s">
        <v>51</v>
      </c>
      <c r="D79" s="2" t="s">
        <v>52</v>
      </c>
      <c r="E79" s="2" t="s">
        <v>294</v>
      </c>
      <c r="F79" s="2" t="s">
        <v>54</v>
      </c>
      <c r="G79" s="2" t="s">
        <v>34</v>
      </c>
      <c r="H79" s="2" t="s">
        <v>55</v>
      </c>
      <c r="I79" s="2" t="s">
        <v>298</v>
      </c>
      <c r="J79" s="2" t="s">
        <v>53</v>
      </c>
    </row>
    <row r="80" spans="1:10" s="3" customFormat="1" ht="18" customHeight="1" x14ac:dyDescent="0.2">
      <c r="A80" s="79">
        <v>79</v>
      </c>
      <c r="B80" s="2" t="s">
        <v>51</v>
      </c>
      <c r="C80" s="2" t="s">
        <v>59</v>
      </c>
      <c r="D80" s="2" t="s">
        <v>60</v>
      </c>
      <c r="E80" s="2" t="s">
        <v>294</v>
      </c>
      <c r="F80" s="2" t="s">
        <v>62</v>
      </c>
      <c r="G80" s="2" t="s">
        <v>63</v>
      </c>
      <c r="H80" s="2" t="s">
        <v>64</v>
      </c>
      <c r="I80" s="2" t="s">
        <v>299</v>
      </c>
      <c r="J80" s="2" t="s">
        <v>61</v>
      </c>
    </row>
    <row r="81" spans="1:10" s="3" customFormat="1" ht="18" customHeight="1" x14ac:dyDescent="0.2">
      <c r="A81" s="79">
        <v>80</v>
      </c>
      <c r="B81" s="2" t="s">
        <v>59</v>
      </c>
      <c r="C81" s="2" t="s">
        <v>104</v>
      </c>
      <c r="D81" s="2" t="s">
        <v>105</v>
      </c>
      <c r="E81" s="2" t="s">
        <v>294</v>
      </c>
      <c r="F81" s="2">
        <v>171391</v>
      </c>
      <c r="G81" s="2" t="s">
        <v>107</v>
      </c>
      <c r="H81" s="2" t="s">
        <v>108</v>
      </c>
      <c r="I81" s="2" t="s">
        <v>300</v>
      </c>
      <c r="J81" s="2" t="s">
        <v>106</v>
      </c>
    </row>
    <row r="82" spans="1:10" s="3" customFormat="1" ht="18" customHeight="1" x14ac:dyDescent="0.2">
      <c r="A82" s="79">
        <v>81</v>
      </c>
      <c r="B82" s="2" t="s">
        <v>104</v>
      </c>
      <c r="C82" s="2" t="s">
        <v>104</v>
      </c>
      <c r="D82" s="2" t="s">
        <v>109</v>
      </c>
      <c r="E82" s="2" t="s">
        <v>294</v>
      </c>
      <c r="F82" s="2">
        <v>171392</v>
      </c>
      <c r="G82" s="2" t="s">
        <v>107</v>
      </c>
      <c r="H82" s="2" t="s">
        <v>108</v>
      </c>
      <c r="I82" s="2" t="s">
        <v>296</v>
      </c>
      <c r="J82" s="2" t="s">
        <v>106</v>
      </c>
    </row>
    <row r="83" spans="1:10" s="3" customFormat="1" ht="18" customHeight="1" x14ac:dyDescent="0.2">
      <c r="A83" s="79">
        <v>82</v>
      </c>
      <c r="B83" s="2" t="s">
        <v>104</v>
      </c>
      <c r="C83" s="2" t="s">
        <v>111</v>
      </c>
      <c r="D83" s="2" t="s">
        <v>112</v>
      </c>
      <c r="E83" s="2" t="s">
        <v>294</v>
      </c>
      <c r="F83" s="2">
        <v>9706003</v>
      </c>
      <c r="G83" s="2" t="s">
        <v>114</v>
      </c>
      <c r="H83" s="2" t="s">
        <v>115</v>
      </c>
      <c r="I83" s="2" t="s">
        <v>297</v>
      </c>
      <c r="J83" s="2" t="s">
        <v>113</v>
      </c>
    </row>
    <row r="84" spans="1:10" s="3" customFormat="1" ht="18" customHeight="1" x14ac:dyDescent="0.2">
      <c r="A84" s="79">
        <v>83</v>
      </c>
      <c r="B84" s="2" t="s">
        <v>111</v>
      </c>
      <c r="C84" s="2" t="s">
        <v>111</v>
      </c>
      <c r="D84" s="2" t="s">
        <v>116</v>
      </c>
      <c r="E84" s="2" t="s">
        <v>294</v>
      </c>
      <c r="F84" s="2">
        <v>9707019</v>
      </c>
      <c r="G84" s="2" t="s">
        <v>114</v>
      </c>
      <c r="H84" s="2" t="s">
        <v>115</v>
      </c>
      <c r="I84" s="2" t="s">
        <v>298</v>
      </c>
      <c r="J84" s="2" t="s">
        <v>113</v>
      </c>
    </row>
    <row r="85" spans="1:10" s="3" customFormat="1" ht="18" customHeight="1" x14ac:dyDescent="0.2">
      <c r="A85" s="79">
        <v>84</v>
      </c>
      <c r="B85" s="2" t="s">
        <v>111</v>
      </c>
      <c r="C85" s="2" t="s">
        <v>51</v>
      </c>
      <c r="D85" s="2" t="s">
        <v>140</v>
      </c>
      <c r="E85" s="2" t="s">
        <v>294</v>
      </c>
      <c r="F85" s="2" t="s">
        <v>141</v>
      </c>
      <c r="G85" s="2" t="s">
        <v>34</v>
      </c>
      <c r="H85" s="2" t="s">
        <v>142</v>
      </c>
      <c r="I85" s="2" t="s">
        <v>299</v>
      </c>
      <c r="J85" s="2" t="s">
        <v>53</v>
      </c>
    </row>
    <row r="86" spans="1:10" s="3" customFormat="1" ht="18" customHeight="1" x14ac:dyDescent="0.2">
      <c r="A86" s="79">
        <v>85</v>
      </c>
      <c r="B86" s="2" t="s">
        <v>51</v>
      </c>
      <c r="C86" s="2" t="s">
        <v>51</v>
      </c>
      <c r="D86" s="2" t="s">
        <v>143</v>
      </c>
      <c r="E86" s="2" t="s">
        <v>294</v>
      </c>
      <c r="F86" s="2" t="s">
        <v>144</v>
      </c>
      <c r="G86" s="2" t="s">
        <v>34</v>
      </c>
      <c r="H86" s="2" t="s">
        <v>142</v>
      </c>
      <c r="I86" s="2" t="s">
        <v>300</v>
      </c>
      <c r="J86" s="2" t="s">
        <v>53</v>
      </c>
    </row>
    <row r="87" spans="1:10" s="3" customFormat="1" ht="18" customHeight="1" x14ac:dyDescent="0.2">
      <c r="A87" s="79">
        <v>86</v>
      </c>
      <c r="B87" s="2" t="s">
        <v>51</v>
      </c>
      <c r="C87" s="2" t="s">
        <v>44</v>
      </c>
      <c r="D87" s="2" t="s">
        <v>179</v>
      </c>
      <c r="E87" s="2" t="s">
        <v>294</v>
      </c>
      <c r="F87" s="2" t="s">
        <v>181</v>
      </c>
      <c r="G87" s="2" t="s">
        <v>48</v>
      </c>
      <c r="H87" s="2" t="s">
        <v>49</v>
      </c>
      <c r="I87" s="2" t="s">
        <v>296</v>
      </c>
      <c r="J87" s="2" t="s">
        <v>180</v>
      </c>
    </row>
    <row r="88" spans="1:10" s="3" customFormat="1" ht="18" customHeight="1" x14ac:dyDescent="0.2">
      <c r="A88" s="79">
        <v>87</v>
      </c>
      <c r="B88" s="2" t="s">
        <v>44</v>
      </c>
      <c r="C88" s="2" t="s">
        <v>104</v>
      </c>
      <c r="D88" s="2" t="s">
        <v>205</v>
      </c>
      <c r="E88" s="2" t="s">
        <v>294</v>
      </c>
      <c r="F88" s="2">
        <v>171398</v>
      </c>
      <c r="G88" s="2" t="s">
        <v>107</v>
      </c>
      <c r="H88" s="2" t="s">
        <v>108</v>
      </c>
      <c r="I88" s="2" t="s">
        <v>297</v>
      </c>
      <c r="J88" s="2" t="s">
        <v>106</v>
      </c>
    </row>
    <row r="89" spans="1:10" s="3" customFormat="1" ht="18" customHeight="1" x14ac:dyDescent="0.2">
      <c r="A89" s="79">
        <v>88</v>
      </c>
      <c r="B89" s="2" t="s">
        <v>104</v>
      </c>
      <c r="C89" s="2" t="s">
        <v>111</v>
      </c>
      <c r="D89" s="2" t="s">
        <v>206</v>
      </c>
      <c r="E89" s="2" t="s">
        <v>294</v>
      </c>
      <c r="F89" s="2">
        <v>9707013</v>
      </c>
      <c r="G89" s="2" t="s">
        <v>114</v>
      </c>
      <c r="H89" s="2" t="s">
        <v>115</v>
      </c>
      <c r="I89" s="2" t="s">
        <v>298</v>
      </c>
      <c r="J89" s="2" t="s">
        <v>207</v>
      </c>
    </row>
    <row r="90" spans="1:10" s="3" customFormat="1" ht="18" customHeight="1" x14ac:dyDescent="0.2">
      <c r="A90" s="79">
        <v>89</v>
      </c>
      <c r="B90" s="2" t="s">
        <v>111</v>
      </c>
      <c r="C90" s="2" t="s">
        <v>231</v>
      </c>
      <c r="D90" s="2" t="s">
        <v>232</v>
      </c>
      <c r="E90" s="2" t="s">
        <v>294</v>
      </c>
      <c r="F90" s="2" t="s">
        <v>234</v>
      </c>
      <c r="G90" s="2" t="s">
        <v>235</v>
      </c>
      <c r="H90" s="2" t="s">
        <v>236</v>
      </c>
      <c r="I90" s="2" t="s">
        <v>299</v>
      </c>
      <c r="J90" s="2" t="s">
        <v>233</v>
      </c>
    </row>
    <row r="91" spans="1:10" s="3" customFormat="1" ht="18" customHeight="1" x14ac:dyDescent="0.2">
      <c r="A91" s="79">
        <v>90</v>
      </c>
      <c r="B91" s="2" t="s">
        <v>231</v>
      </c>
      <c r="C91" s="2" t="s">
        <v>247</v>
      </c>
      <c r="D91" s="2" t="s">
        <v>248</v>
      </c>
      <c r="E91" s="2" t="s">
        <v>294</v>
      </c>
      <c r="F91" s="2">
        <v>55297121</v>
      </c>
      <c r="G91" s="2" t="s">
        <v>167</v>
      </c>
      <c r="H91" s="2" t="s">
        <v>250</v>
      </c>
      <c r="I91" s="2" t="s">
        <v>300</v>
      </c>
      <c r="J91" s="2" t="s">
        <v>249</v>
      </c>
    </row>
    <row r="92" spans="1:10" s="3" customFormat="1" ht="18" customHeight="1" x14ac:dyDescent="0.2">
      <c r="A92" s="79">
        <v>91</v>
      </c>
      <c r="B92" s="2" t="s">
        <v>247</v>
      </c>
      <c r="C92" s="2" t="s">
        <v>104</v>
      </c>
      <c r="D92" s="2" t="s">
        <v>271</v>
      </c>
      <c r="E92" s="2" t="s">
        <v>294</v>
      </c>
      <c r="F92" s="2">
        <v>171394</v>
      </c>
      <c r="G92" s="2" t="s">
        <v>107</v>
      </c>
      <c r="H92" s="2" t="s">
        <v>108</v>
      </c>
      <c r="I92" s="2" t="s">
        <v>300</v>
      </c>
      <c r="J92" s="2" t="s">
        <v>106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3"/>
  <sheetViews>
    <sheetView workbookViewId="0">
      <selection activeCell="A2" sqref="A2:A23"/>
    </sheetView>
  </sheetViews>
  <sheetFormatPr defaultRowHeight="14.25" x14ac:dyDescent="0.2"/>
  <cols>
    <col min="1" max="1" width="12.875" customWidth="1"/>
    <col min="2" max="2" width="41.375" bestFit="1" customWidth="1"/>
    <col min="3" max="3" width="51.25" bestFit="1" customWidth="1"/>
    <col min="4" max="4" width="25.25" customWidth="1"/>
    <col min="5" max="5" width="112.625" bestFit="1" customWidth="1"/>
  </cols>
  <sheetData>
    <row r="1" spans="1:5" x14ac:dyDescent="0.2">
      <c r="A1" t="s">
        <v>295</v>
      </c>
      <c r="B1" t="s">
        <v>286</v>
      </c>
      <c r="C1" t="s">
        <v>289</v>
      </c>
      <c r="D1" t="s">
        <v>2</v>
      </c>
      <c r="E1" t="s">
        <v>3</v>
      </c>
    </row>
    <row r="2" spans="1:5" x14ac:dyDescent="0.2">
      <c r="A2" s="36">
        <v>1</v>
      </c>
      <c r="B2" t="s">
        <v>287</v>
      </c>
      <c r="C2" t="s">
        <v>96</v>
      </c>
      <c r="D2" t="s">
        <v>97</v>
      </c>
      <c r="E2" t="s">
        <v>309</v>
      </c>
    </row>
    <row r="3" spans="1:5" x14ac:dyDescent="0.2">
      <c r="A3" s="36">
        <v>1</v>
      </c>
      <c r="B3" t="s">
        <v>287</v>
      </c>
      <c r="C3" t="s">
        <v>96</v>
      </c>
      <c r="D3" t="s">
        <v>97</v>
      </c>
      <c r="E3" t="s">
        <v>310</v>
      </c>
    </row>
    <row r="4" spans="1:5" x14ac:dyDescent="0.2">
      <c r="A4" s="36">
        <v>1</v>
      </c>
      <c r="B4" t="s">
        <v>287</v>
      </c>
      <c r="C4" t="s">
        <v>96</v>
      </c>
      <c r="D4" t="s">
        <v>97</v>
      </c>
      <c r="E4" t="s">
        <v>311</v>
      </c>
    </row>
    <row r="5" spans="1:5" x14ac:dyDescent="0.2">
      <c r="A5" s="36">
        <v>1</v>
      </c>
      <c r="B5" t="s">
        <v>287</v>
      </c>
      <c r="C5" t="s">
        <v>96</v>
      </c>
      <c r="D5" t="s">
        <v>97</v>
      </c>
      <c r="E5" t="s">
        <v>312</v>
      </c>
    </row>
    <row r="6" spans="1:5" x14ac:dyDescent="0.2">
      <c r="A6" s="36">
        <v>2</v>
      </c>
      <c r="B6" t="s">
        <v>287</v>
      </c>
      <c r="C6" t="s">
        <v>96</v>
      </c>
      <c r="D6" t="s">
        <v>102</v>
      </c>
      <c r="E6" t="s">
        <v>309</v>
      </c>
    </row>
    <row r="7" spans="1:5" x14ac:dyDescent="0.2">
      <c r="A7" s="36">
        <v>2</v>
      </c>
      <c r="B7" t="s">
        <v>287</v>
      </c>
      <c r="C7" t="s">
        <v>96</v>
      </c>
      <c r="D7" t="s">
        <v>102</v>
      </c>
      <c r="E7" t="s">
        <v>310</v>
      </c>
    </row>
    <row r="8" spans="1:5" x14ac:dyDescent="0.2">
      <c r="A8" s="36">
        <v>2</v>
      </c>
      <c r="B8" t="s">
        <v>287</v>
      </c>
      <c r="C8" t="s">
        <v>96</v>
      </c>
      <c r="D8" t="s">
        <v>102</v>
      </c>
      <c r="E8" t="s">
        <v>311</v>
      </c>
    </row>
    <row r="9" spans="1:5" x14ac:dyDescent="0.2">
      <c r="A9" s="36">
        <v>2</v>
      </c>
      <c r="B9" t="s">
        <v>287</v>
      </c>
      <c r="C9" t="s">
        <v>96</v>
      </c>
      <c r="D9" t="s">
        <v>102</v>
      </c>
      <c r="E9" t="s">
        <v>312</v>
      </c>
    </row>
    <row r="10" spans="1:5" x14ac:dyDescent="0.2">
      <c r="A10" s="36">
        <v>3</v>
      </c>
      <c r="B10" t="s">
        <v>288</v>
      </c>
      <c r="C10" t="s">
        <v>147</v>
      </c>
      <c r="D10" t="s">
        <v>148</v>
      </c>
      <c r="E10" t="s">
        <v>313</v>
      </c>
    </row>
    <row r="11" spans="1:5" x14ac:dyDescent="0.2">
      <c r="A11" s="36">
        <v>3</v>
      </c>
      <c r="B11" t="s">
        <v>288</v>
      </c>
      <c r="C11" t="s">
        <v>147</v>
      </c>
      <c r="D11" t="s">
        <v>148</v>
      </c>
      <c r="E11" t="s">
        <v>314</v>
      </c>
    </row>
    <row r="12" spans="1:5" x14ac:dyDescent="0.2">
      <c r="A12" s="36">
        <v>4</v>
      </c>
      <c r="B12" t="s">
        <v>288</v>
      </c>
      <c r="C12" t="s">
        <v>147</v>
      </c>
      <c r="D12" t="s">
        <v>150</v>
      </c>
      <c r="E12" t="s">
        <v>313</v>
      </c>
    </row>
    <row r="13" spans="1:5" x14ac:dyDescent="0.2">
      <c r="A13" s="36">
        <v>4</v>
      </c>
      <c r="B13" t="s">
        <v>288</v>
      </c>
      <c r="C13" t="s">
        <v>147</v>
      </c>
      <c r="D13" t="s">
        <v>150</v>
      </c>
      <c r="E13" t="s">
        <v>314</v>
      </c>
    </row>
    <row r="14" spans="1:5" x14ac:dyDescent="0.2">
      <c r="A14" s="36">
        <v>18</v>
      </c>
      <c r="B14" t="s">
        <v>291</v>
      </c>
      <c r="C14" t="s">
        <v>30</v>
      </c>
      <c r="D14" t="s">
        <v>31</v>
      </c>
      <c r="E14" t="s">
        <v>315</v>
      </c>
    </row>
    <row r="15" spans="1:5" x14ac:dyDescent="0.2">
      <c r="A15" s="36">
        <v>18</v>
      </c>
      <c r="B15" t="s">
        <v>291</v>
      </c>
      <c r="C15" t="s">
        <v>30</v>
      </c>
      <c r="D15" t="s">
        <v>31</v>
      </c>
      <c r="E15" t="s">
        <v>316</v>
      </c>
    </row>
    <row r="16" spans="1:5" x14ac:dyDescent="0.2">
      <c r="A16" s="36">
        <v>19</v>
      </c>
      <c r="B16" t="s">
        <v>291</v>
      </c>
      <c r="C16" t="s">
        <v>30</v>
      </c>
      <c r="D16" t="s">
        <v>36</v>
      </c>
      <c r="E16" t="s">
        <v>315</v>
      </c>
    </row>
    <row r="17" spans="1:5" x14ac:dyDescent="0.2">
      <c r="A17" s="36">
        <v>19</v>
      </c>
      <c r="B17" t="s">
        <v>291</v>
      </c>
      <c r="C17" t="s">
        <v>30</v>
      </c>
      <c r="D17" t="s">
        <v>36</v>
      </c>
      <c r="E17" t="s">
        <v>316</v>
      </c>
    </row>
    <row r="18" spans="1:5" x14ac:dyDescent="0.2">
      <c r="A18" s="36">
        <v>20</v>
      </c>
      <c r="B18" t="s">
        <v>291</v>
      </c>
      <c r="C18" t="s">
        <v>30</v>
      </c>
      <c r="D18" t="s">
        <v>37</v>
      </c>
      <c r="E18" t="s">
        <v>315</v>
      </c>
    </row>
    <row r="19" spans="1:5" x14ac:dyDescent="0.2">
      <c r="A19" s="36">
        <v>20</v>
      </c>
      <c r="B19" t="s">
        <v>291</v>
      </c>
      <c r="C19" t="s">
        <v>30</v>
      </c>
      <c r="D19" t="s">
        <v>37</v>
      </c>
      <c r="E19" t="s">
        <v>316</v>
      </c>
    </row>
    <row r="20" spans="1:5" x14ac:dyDescent="0.2">
      <c r="A20" s="36">
        <v>21</v>
      </c>
      <c r="B20" t="s">
        <v>292</v>
      </c>
      <c r="C20" t="s">
        <v>117</v>
      </c>
      <c r="D20" t="s">
        <v>120</v>
      </c>
      <c r="E20" t="s">
        <v>317</v>
      </c>
    </row>
    <row r="21" spans="1:5" x14ac:dyDescent="0.2">
      <c r="A21" s="36">
        <v>22</v>
      </c>
      <c r="B21" t="s">
        <v>292</v>
      </c>
      <c r="C21" t="s">
        <v>117</v>
      </c>
      <c r="D21" t="s">
        <v>121</v>
      </c>
      <c r="E21" t="s">
        <v>317</v>
      </c>
    </row>
    <row r="22" spans="1:5" x14ac:dyDescent="0.2">
      <c r="A22" s="36">
        <v>23</v>
      </c>
      <c r="B22" t="s">
        <v>292</v>
      </c>
      <c r="C22" t="s">
        <v>117</v>
      </c>
      <c r="D22" t="s">
        <v>122</v>
      </c>
      <c r="E22" t="s">
        <v>317</v>
      </c>
    </row>
    <row r="23" spans="1:5" x14ac:dyDescent="0.2">
      <c r="A23" s="36">
        <v>24</v>
      </c>
      <c r="B23" t="s">
        <v>292</v>
      </c>
      <c r="C23" t="s">
        <v>117</v>
      </c>
      <c r="D23" t="s">
        <v>123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M36"/>
  <sheetViews>
    <sheetView workbookViewId="0">
      <selection activeCell="B3" sqref="B3"/>
    </sheetView>
  </sheetViews>
  <sheetFormatPr defaultRowHeight="14.25" x14ac:dyDescent="0.2"/>
  <cols>
    <col min="2" max="2" width="24.125" bestFit="1" customWidth="1"/>
    <col min="7" max="7" width="19.375" customWidth="1"/>
    <col min="8" max="8" width="17.25" customWidth="1"/>
    <col min="9" max="9" width="13.375" bestFit="1" customWidth="1"/>
    <col min="10" max="10" width="1.625" customWidth="1"/>
    <col min="12" max="12" width="18.375" customWidth="1"/>
    <col min="13" max="13" width="13.375" bestFit="1" customWidth="1"/>
  </cols>
  <sheetData>
    <row r="2" spans="2:13" x14ac:dyDescent="0.2">
      <c r="H2" s="6" t="s">
        <v>323</v>
      </c>
      <c r="I2" t="s">
        <v>328</v>
      </c>
      <c r="L2" s="6" t="s">
        <v>323</v>
      </c>
      <c r="M2" t="s">
        <v>328</v>
      </c>
    </row>
    <row r="4" spans="2:13" x14ac:dyDescent="0.2">
      <c r="B4" s="16" t="s">
        <v>360</v>
      </c>
      <c r="H4" s="6" t="s">
        <v>318</v>
      </c>
      <c r="I4" s="40" t="s">
        <v>359</v>
      </c>
      <c r="L4" s="6" t="s">
        <v>318</v>
      </c>
      <c r="M4" s="40" t="s">
        <v>359</v>
      </c>
    </row>
    <row r="5" spans="2:13" x14ac:dyDescent="0.2">
      <c r="B5" t="s">
        <v>332</v>
      </c>
      <c r="H5" s="7" t="s">
        <v>385</v>
      </c>
      <c r="I5" s="36">
        <v>1</v>
      </c>
      <c r="L5" s="7" t="s">
        <v>385</v>
      </c>
      <c r="M5" s="36">
        <v>1</v>
      </c>
    </row>
    <row r="6" spans="2:13" x14ac:dyDescent="0.2">
      <c r="B6" t="s">
        <v>333</v>
      </c>
      <c r="H6" s="7" t="s">
        <v>388</v>
      </c>
      <c r="I6" s="36">
        <v>2</v>
      </c>
      <c r="L6" s="7" t="s">
        <v>388</v>
      </c>
      <c r="M6" s="36">
        <v>2</v>
      </c>
    </row>
    <row r="7" spans="2:13" x14ac:dyDescent="0.2">
      <c r="B7" t="s">
        <v>334</v>
      </c>
      <c r="H7" s="7" t="s">
        <v>395</v>
      </c>
      <c r="I7" s="36">
        <v>1</v>
      </c>
      <c r="L7" s="7" t="s">
        <v>395</v>
      </c>
      <c r="M7" s="36">
        <v>1</v>
      </c>
    </row>
    <row r="8" spans="2:13" x14ac:dyDescent="0.2">
      <c r="B8" t="s">
        <v>160</v>
      </c>
      <c r="H8" s="7" t="s">
        <v>399</v>
      </c>
      <c r="I8" s="36">
        <v>3</v>
      </c>
      <c r="L8" s="7" t="s">
        <v>399</v>
      </c>
      <c r="M8" s="36">
        <v>3</v>
      </c>
    </row>
    <row r="9" spans="2:13" x14ac:dyDescent="0.2">
      <c r="B9" t="s">
        <v>335</v>
      </c>
    </row>
    <row r="10" spans="2:13" x14ac:dyDescent="0.2">
      <c r="B10" t="s">
        <v>336</v>
      </c>
    </row>
    <row r="11" spans="2:13" x14ac:dyDescent="0.2">
      <c r="B11" t="s">
        <v>337</v>
      </c>
    </row>
    <row r="12" spans="2:13" x14ac:dyDescent="0.2">
      <c r="B12" t="s">
        <v>338</v>
      </c>
    </row>
    <row r="13" spans="2:13" x14ac:dyDescent="0.2">
      <c r="B13" t="s">
        <v>339</v>
      </c>
    </row>
    <row r="14" spans="2:13" x14ac:dyDescent="0.2">
      <c r="B14" t="s">
        <v>162</v>
      </c>
    </row>
    <row r="15" spans="2:13" x14ac:dyDescent="0.2">
      <c r="B15" t="s">
        <v>340</v>
      </c>
    </row>
    <row r="16" spans="2:13" x14ac:dyDescent="0.2">
      <c r="B16" t="s">
        <v>341</v>
      </c>
    </row>
    <row r="17" spans="2:2" x14ac:dyDescent="0.2">
      <c r="B17" t="s">
        <v>342</v>
      </c>
    </row>
    <row r="18" spans="2:2" x14ac:dyDescent="0.2">
      <c r="B18" t="s">
        <v>343</v>
      </c>
    </row>
    <row r="19" spans="2:2" x14ac:dyDescent="0.2">
      <c r="B19" t="s">
        <v>344</v>
      </c>
    </row>
    <row r="20" spans="2:2" x14ac:dyDescent="0.2">
      <c r="B20" t="s">
        <v>161</v>
      </c>
    </row>
    <row r="21" spans="2:2" x14ac:dyDescent="0.2">
      <c r="B21" t="s">
        <v>345</v>
      </c>
    </row>
    <row r="22" spans="2:2" x14ac:dyDescent="0.2">
      <c r="B22" t="s">
        <v>346</v>
      </c>
    </row>
    <row r="23" spans="2:2" x14ac:dyDescent="0.2">
      <c r="B23" t="s">
        <v>347</v>
      </c>
    </row>
    <row r="24" spans="2:2" x14ac:dyDescent="0.2">
      <c r="B24" t="s">
        <v>23</v>
      </c>
    </row>
    <row r="25" spans="2:2" x14ac:dyDescent="0.2">
      <c r="B25" t="s">
        <v>348</v>
      </c>
    </row>
    <row r="26" spans="2:2" x14ac:dyDescent="0.2">
      <c r="B26" t="s">
        <v>349</v>
      </c>
    </row>
    <row r="27" spans="2:2" x14ac:dyDescent="0.2">
      <c r="B27" t="s">
        <v>350</v>
      </c>
    </row>
    <row r="28" spans="2:2" x14ac:dyDescent="0.2">
      <c r="B28" t="s">
        <v>351</v>
      </c>
    </row>
    <row r="29" spans="2:2" x14ac:dyDescent="0.2">
      <c r="B29" t="s">
        <v>352</v>
      </c>
    </row>
    <row r="30" spans="2:2" x14ac:dyDescent="0.2">
      <c r="B30" t="s">
        <v>353</v>
      </c>
    </row>
    <row r="31" spans="2:2" x14ac:dyDescent="0.2">
      <c r="B31" t="s">
        <v>354</v>
      </c>
    </row>
    <row r="32" spans="2:2" x14ac:dyDescent="0.2">
      <c r="B32" t="s">
        <v>355</v>
      </c>
    </row>
    <row r="33" spans="2:2" x14ac:dyDescent="0.2">
      <c r="B33" t="s">
        <v>356</v>
      </c>
    </row>
    <row r="34" spans="2:2" x14ac:dyDescent="0.2">
      <c r="B34" t="s">
        <v>135</v>
      </c>
    </row>
    <row r="35" spans="2:2" x14ac:dyDescent="0.2">
      <c r="B35" t="s">
        <v>357</v>
      </c>
    </row>
    <row r="36" spans="2:2" x14ac:dyDescent="0.2">
      <c r="B36" t="s">
        <v>358</v>
      </c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</vt:i4>
      </vt:variant>
    </vt:vector>
  </HeadingPairs>
  <TitlesOfParts>
    <vt:vector size="15" baseType="lpstr">
      <vt:lpstr>requisition1</vt:lpstr>
      <vt:lpstr>returnSlip1</vt:lpstr>
      <vt:lpstr>requisition2</vt:lpstr>
      <vt:lpstr>Home</vt:lpstr>
      <vt:lpstr>DatabaseREQSIT</vt:lpstr>
      <vt:lpstr>Addrequisition1</vt:lpstr>
      <vt:lpstr>Addrequisition2</vt:lpstr>
      <vt:lpstr>SearchData</vt:lpstr>
      <vt:lpstr>Database</vt:lpstr>
      <vt:lpstr>Details</vt:lpstr>
      <vt:lpstr>name</vt:lpstr>
      <vt:lpstr>DatabaseREQSIT!Criteria</vt:lpstr>
      <vt:lpstr>Addrequisition2!ชื่อนามสกุล</vt:lpstr>
      <vt:lpstr>returnSlip1!ชื่อนามสกุล</vt:lpstr>
      <vt:lpstr>ชื่อนามสกุล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EGAT</cp:lastModifiedBy>
  <cp:lastPrinted>2020-05-18T08:10:54Z</cp:lastPrinted>
  <dcterms:created xsi:type="dcterms:W3CDTF">2019-11-16T15:56:13Z</dcterms:created>
  <dcterms:modified xsi:type="dcterms:W3CDTF">2020-05-20T19:19:11Z</dcterms:modified>
</cp:coreProperties>
</file>