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19920" windowHeight="7500" activeTab="4"/>
  </bookViews>
  <sheets>
    <sheet name="Order" sheetId="1" r:id="rId1"/>
    <sheet name="Print" sheetId="2" r:id="rId2"/>
    <sheet name="Database" sheetId="3" r:id="rId3"/>
    <sheet name="Temp" sheetId="4" r:id="rId4"/>
    <sheet name="Update" sheetId="5" r:id="rId5"/>
  </sheets>
  <definedNames>
    <definedName name="Target">OFFSET(Database!$B$3,COUNTA(Database!$B:$B),0,1,7)</definedName>
  </definedNames>
  <calcPr calcId="124519"/>
</workbook>
</file>

<file path=xl/calcChain.xml><?xml version="1.0" encoding="utf-8"?>
<calcChain xmlns="http://schemas.openxmlformats.org/spreadsheetml/2006/main">
  <c r="F18" i="1"/>
  <c r="F19"/>
  <c r="F20"/>
  <c r="F21"/>
  <c r="F22"/>
  <c r="F23"/>
  <c r="F24"/>
  <c r="F25"/>
  <c r="F42" i="2" s="1"/>
  <c r="F33" s="1"/>
  <c r="F26" i="1"/>
  <c r="F27"/>
  <c r="F28"/>
  <c r="F29"/>
  <c r="F7"/>
  <c r="F8"/>
  <c r="F9"/>
  <c r="F10"/>
  <c r="F11"/>
  <c r="F12"/>
  <c r="F13"/>
  <c r="F14"/>
  <c r="F15"/>
  <c r="F16"/>
  <c r="F17"/>
  <c r="C5" i="4" l="1"/>
  <c r="D5"/>
  <c r="E5"/>
  <c r="F5"/>
  <c r="C6"/>
  <c r="D6"/>
  <c r="E6"/>
  <c r="F6"/>
  <c r="C7"/>
  <c r="D7"/>
  <c r="E7"/>
  <c r="F7"/>
  <c r="C8"/>
  <c r="D8"/>
  <c r="E8"/>
  <c r="F8"/>
  <c r="C9"/>
  <c r="D9"/>
  <c r="E9"/>
  <c r="F9"/>
  <c r="C10"/>
  <c r="D10"/>
  <c r="E10"/>
  <c r="F10"/>
  <c r="C11"/>
  <c r="D11"/>
  <c r="E11"/>
  <c r="F11"/>
  <c r="C12"/>
  <c r="D12"/>
  <c r="E12"/>
  <c r="F12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G24"/>
  <c r="C25"/>
  <c r="D25"/>
  <c r="E25"/>
  <c r="F25"/>
  <c r="G25"/>
  <c r="C26"/>
  <c r="D26"/>
  <c r="E26"/>
  <c r="F26"/>
  <c r="C27"/>
  <c r="D27"/>
  <c r="E27"/>
  <c r="F27"/>
  <c r="G27"/>
  <c r="C28"/>
  <c r="D28"/>
  <c r="E28"/>
  <c r="F28"/>
  <c r="G28"/>
  <c r="C29"/>
  <c r="D29"/>
  <c r="E29"/>
  <c r="F29"/>
  <c r="G29"/>
  <c r="C30"/>
  <c r="D30"/>
  <c r="E30"/>
  <c r="F30"/>
  <c r="G30"/>
  <c r="C31"/>
  <c r="D31"/>
  <c r="E31"/>
  <c r="F31"/>
  <c r="G31"/>
  <c r="C32"/>
  <c r="D32"/>
  <c r="E32"/>
  <c r="F32"/>
  <c r="G32"/>
  <c r="C33"/>
  <c r="D33"/>
  <c r="E33"/>
  <c r="F33"/>
  <c r="G33"/>
  <c r="C34"/>
  <c r="D34"/>
  <c r="E34"/>
  <c r="F34"/>
  <c r="G34"/>
  <c r="G20"/>
  <c r="G21"/>
  <c r="G22"/>
  <c r="G23"/>
  <c r="G26"/>
  <c r="F30" i="1"/>
  <c r="F31"/>
  <c r="F32"/>
  <c r="F33"/>
  <c r="F34"/>
  <c r="D4" i="4"/>
  <c r="E4"/>
  <c r="J2" s="1"/>
  <c r="F4"/>
  <c r="H4"/>
  <c r="C4"/>
  <c r="B4"/>
  <c r="B5"/>
  <c r="H5"/>
  <c r="B6"/>
  <c r="H6"/>
  <c r="B7"/>
  <c r="H7"/>
  <c r="B8"/>
  <c r="H8"/>
  <c r="B9"/>
  <c r="H9"/>
  <c r="B10"/>
  <c r="H10"/>
  <c r="B11"/>
  <c r="H11"/>
  <c r="B12"/>
  <c r="H12"/>
  <c r="B13"/>
  <c r="H13"/>
  <c r="B14"/>
  <c r="H14"/>
  <c r="B15"/>
  <c r="H15"/>
  <c r="B16"/>
  <c r="H16"/>
  <c r="B17"/>
  <c r="H17"/>
  <c r="B18"/>
  <c r="H18"/>
  <c r="B19"/>
  <c r="H19"/>
  <c r="B20"/>
  <c r="H20"/>
  <c r="B21"/>
  <c r="H21"/>
  <c r="B22"/>
  <c r="H22"/>
  <c r="B23"/>
  <c r="H23"/>
  <c r="B24"/>
  <c r="H24"/>
  <c r="B25"/>
  <c r="H25"/>
  <c r="B26"/>
  <c r="H26"/>
  <c r="B27"/>
  <c r="H27"/>
  <c r="B28"/>
  <c r="H28"/>
  <c r="B29"/>
  <c r="H29"/>
  <c r="B30"/>
  <c r="H30"/>
  <c r="B31"/>
  <c r="H31"/>
  <c r="B32"/>
  <c r="H32"/>
  <c r="B33"/>
  <c r="H33"/>
  <c r="B34"/>
  <c r="H34"/>
  <c r="G17" l="1"/>
  <c r="G18"/>
  <c r="G19"/>
  <c r="G16"/>
  <c r="F5" i="1"/>
  <c r="G4" i="4" s="1"/>
  <c r="F6" i="1"/>
  <c r="G5" i="4" s="1"/>
  <c r="G6"/>
  <c r="G7"/>
  <c r="G8"/>
  <c r="G9"/>
  <c r="G10"/>
  <c r="G11"/>
  <c r="G12"/>
  <c r="G13"/>
  <c r="G14"/>
  <c r="G15"/>
  <c r="B43" i="2"/>
  <c r="C43"/>
  <c r="D43"/>
  <c r="E43"/>
  <c r="F43"/>
  <c r="B44"/>
  <c r="C44"/>
  <c r="D44"/>
  <c r="E44"/>
  <c r="F44"/>
  <c r="B45"/>
  <c r="C45"/>
  <c r="D45"/>
  <c r="E45"/>
  <c r="F45"/>
  <c r="B46"/>
  <c r="C46"/>
  <c r="D46"/>
  <c r="E46"/>
  <c r="F46"/>
  <c r="B47"/>
  <c r="C47"/>
  <c r="D47"/>
  <c r="E47"/>
  <c r="F47"/>
  <c r="B48"/>
  <c r="C48"/>
  <c r="D48"/>
  <c r="E48"/>
  <c r="F48"/>
  <c r="B49"/>
  <c r="C49"/>
  <c r="D49"/>
  <c r="E49"/>
  <c r="F49"/>
  <c r="B50"/>
  <c r="C50"/>
  <c r="D50"/>
  <c r="E50"/>
  <c r="F50"/>
  <c r="B51"/>
  <c r="C51"/>
  <c r="D51"/>
  <c r="E51"/>
  <c r="F51"/>
  <c r="C42"/>
  <c r="D42"/>
  <c r="E42"/>
  <c r="B42"/>
  <c r="B24"/>
  <c r="C24"/>
  <c r="D24"/>
  <c r="E24"/>
  <c r="B25"/>
  <c r="C25"/>
  <c r="D25"/>
  <c r="E25"/>
  <c r="B26"/>
  <c r="C26"/>
  <c r="D26"/>
  <c r="E26"/>
  <c r="F26"/>
  <c r="B27"/>
  <c r="C27"/>
  <c r="D27"/>
  <c r="E27"/>
  <c r="F27"/>
  <c r="B28"/>
  <c r="C28"/>
  <c r="D28"/>
  <c r="E28"/>
  <c r="F28"/>
  <c r="B29"/>
  <c r="C29"/>
  <c r="D29"/>
  <c r="E29"/>
  <c r="F29"/>
  <c r="B30"/>
  <c r="C30"/>
  <c r="D30"/>
  <c r="E30"/>
  <c r="F30"/>
  <c r="B31"/>
  <c r="C31"/>
  <c r="D31"/>
  <c r="E31"/>
  <c r="F31"/>
  <c r="B32"/>
  <c r="C32"/>
  <c r="D32"/>
  <c r="E32"/>
  <c r="F32"/>
  <c r="C23"/>
  <c r="D23"/>
  <c r="E23"/>
  <c r="B23"/>
  <c r="B6"/>
  <c r="C6"/>
  <c r="D6"/>
  <c r="E6"/>
  <c r="F6"/>
  <c r="B7"/>
  <c r="C7"/>
  <c r="D7"/>
  <c r="E7"/>
  <c r="F7"/>
  <c r="B8"/>
  <c r="C8"/>
  <c r="D8"/>
  <c r="E8"/>
  <c r="F8"/>
  <c r="B9"/>
  <c r="C9"/>
  <c r="D9"/>
  <c r="E9"/>
  <c r="F9"/>
  <c r="B10"/>
  <c r="C10"/>
  <c r="D10"/>
  <c r="E10"/>
  <c r="F10"/>
  <c r="B11"/>
  <c r="C11"/>
  <c r="D11"/>
  <c r="E11"/>
  <c r="F11"/>
  <c r="B12"/>
  <c r="C12"/>
  <c r="D12"/>
  <c r="E12"/>
  <c r="F12"/>
  <c r="B13"/>
  <c r="C13"/>
  <c r="D13"/>
  <c r="E13"/>
  <c r="F13"/>
  <c r="B14"/>
  <c r="C14"/>
  <c r="D14"/>
  <c r="E14"/>
  <c r="F14"/>
  <c r="C5"/>
  <c r="D5"/>
  <c r="E5"/>
  <c r="B5"/>
  <c r="C40"/>
  <c r="C21"/>
  <c r="C39"/>
  <c r="C20"/>
  <c r="C3"/>
  <c r="C2"/>
  <c r="F23"/>
  <c r="F24"/>
  <c r="F25"/>
  <c r="F5" l="1"/>
  <c r="F15" s="1"/>
  <c r="F16" s="1"/>
  <c r="F17" s="1"/>
  <c r="F34"/>
  <c r="F35" s="1"/>
  <c r="F52"/>
  <c r="F53" l="1"/>
  <c r="F54" s="1"/>
</calcChain>
</file>

<file path=xl/sharedStrings.xml><?xml version="1.0" encoding="utf-8"?>
<sst xmlns="http://schemas.openxmlformats.org/spreadsheetml/2006/main" count="104" uniqueCount="33">
  <si>
    <t>รหัสสั่งซื้อ</t>
  </si>
  <si>
    <t>รหัส</t>
  </si>
  <si>
    <t>รายการ</t>
  </si>
  <si>
    <t>จำนวน</t>
  </si>
  <si>
    <t>ราคา</t>
  </si>
  <si>
    <t>รวม</t>
  </si>
  <si>
    <t>VAT</t>
  </si>
  <si>
    <t>Total</t>
  </si>
  <si>
    <t>บริษัท</t>
  </si>
  <si>
    <t>อุ่นใจ</t>
  </si>
  <si>
    <t>ทุเรียน</t>
  </si>
  <si>
    <t>ส้ม</t>
  </si>
  <si>
    <t>แตงโม</t>
  </si>
  <si>
    <t>องุ่น</t>
  </si>
  <si>
    <t>ขนุน</t>
  </si>
  <si>
    <t>จำปาดะ</t>
  </si>
  <si>
    <t>มะขามหวาน</t>
  </si>
  <si>
    <t>แอ็ปเปิล</t>
  </si>
  <si>
    <t>สับปะรด</t>
  </si>
  <si>
    <t>น่อยหน่า</t>
  </si>
  <si>
    <t>กล้วย</t>
  </si>
  <si>
    <t>รหัสใบสั่ง</t>
  </si>
  <si>
    <t>อิ่มใจ</t>
  </si>
  <si>
    <t>แตงกวา</t>
  </si>
  <si>
    <t>แคนตาลูป</t>
  </si>
  <si>
    <t>พุดทรา</t>
  </si>
  <si>
    <t>อิ่มรัก</t>
  </si>
  <si>
    <t>ผักกาดขาว</t>
  </si>
  <si>
    <t>แก้ไข/ลบ</t>
  </si>
  <si>
    <t>Update</t>
  </si>
  <si>
    <t>วันเวลา</t>
  </si>
  <si>
    <t xml:space="preserve">รหัส </t>
  </si>
  <si>
    <t>Po</t>
  </si>
</sst>
</file>

<file path=xl/styles.xml><?xml version="1.0" encoding="utf-8"?>
<styleSheet xmlns="http://schemas.openxmlformats.org/spreadsheetml/2006/main">
  <numFmts count="1">
    <numFmt numFmtId="187" formatCode="00"/>
  </numFmts>
  <fonts count="6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1"/>
      <color rgb="FFFF0000"/>
      <name val="Tahoma"/>
      <family val="2"/>
      <scheme val="minor"/>
    </font>
    <font>
      <sz val="11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2" fillId="0" borderId="0" xfId="0" applyFont="1"/>
    <xf numFmtId="0" fontId="1" fillId="4" borderId="1" xfId="0" applyFont="1" applyFill="1" applyBorder="1"/>
    <xf numFmtId="0" fontId="0" fillId="5" borderId="0" xfId="0" applyFill="1"/>
    <xf numFmtId="0" fontId="3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center" vertical="center"/>
    </xf>
    <xf numFmtId="0" fontId="1" fillId="0" borderId="0" xfId="0" applyFont="1"/>
    <xf numFmtId="0" fontId="4" fillId="3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0" fillId="0" borderId="0" xfId="0" quotePrefix="1"/>
    <xf numFmtId="0" fontId="3" fillId="7" borderId="0" xfId="0" applyFont="1" applyFill="1" applyAlignment="1">
      <alignment horizontal="center" vertical="center"/>
    </xf>
    <xf numFmtId="0" fontId="1" fillId="8" borderId="0" xfId="0" applyFont="1" applyFill="1"/>
    <xf numFmtId="0" fontId="3" fillId="7" borderId="0" xfId="0" applyFont="1" applyFill="1" applyAlignment="1">
      <alignment horizontal="center"/>
    </xf>
    <xf numFmtId="0" fontId="5" fillId="9" borderId="0" xfId="0" applyFont="1" applyFill="1" applyAlignment="1">
      <alignment horizontal="center" vertical="center"/>
    </xf>
    <xf numFmtId="14" fontId="0" fillId="0" borderId="0" xfId="0" applyNumberFormat="1"/>
    <xf numFmtId="0" fontId="2" fillId="2" borderId="0" xfId="0" applyFont="1" applyFill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87" fontId="0" fillId="0" borderId="0" xfId="0" applyNumberFormat="1" applyAlignment="1">
      <alignment horizontal="center"/>
    </xf>
    <xf numFmtId="0" fontId="0" fillId="0" borderId="0" xfId="0" applyAlignment="1">
      <alignment horizontal="right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8</xdr:row>
      <xdr:rowOff>104775</xdr:rowOff>
    </xdr:from>
    <xdr:to>
      <xdr:col>9</xdr:col>
      <xdr:colOff>666750</xdr:colOff>
      <xdr:row>12</xdr:row>
      <xdr:rowOff>47625</xdr:rowOff>
    </xdr:to>
    <xdr:sp macro="[0]!_xludf.Save" textlink="">
      <xdr:nvSpPr>
        <xdr:cNvPr id="2" name="สี่เหลี่ยมมุมมน 1"/>
        <xdr:cNvSpPr/>
      </xdr:nvSpPr>
      <xdr:spPr>
        <a:xfrm>
          <a:off x="6372225" y="1552575"/>
          <a:ext cx="1285875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บันทึก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152399</xdr:colOff>
      <xdr:row>3</xdr:row>
      <xdr:rowOff>66675</xdr:rowOff>
    </xdr:from>
    <xdr:to>
      <xdr:col>12</xdr:col>
      <xdr:colOff>180974</xdr:colOff>
      <xdr:row>5</xdr:row>
      <xdr:rowOff>66674</xdr:rowOff>
    </xdr:to>
    <xdr:sp macro="[0]!Update" textlink="">
      <xdr:nvSpPr>
        <xdr:cNvPr id="3" name="สี่เหลี่ยมมุมมน 2"/>
        <xdr:cNvSpPr/>
      </xdr:nvSpPr>
      <xdr:spPr>
        <a:xfrm>
          <a:off x="10629899" y="771525"/>
          <a:ext cx="714375" cy="3619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อัพเดท</a:t>
          </a:r>
        </a:p>
      </xdr:txBody>
    </xdr:sp>
    <xdr:clientData/>
  </xdr:twoCellAnchor>
  <xdr:twoCellAnchor>
    <xdr:from>
      <xdr:col>11</xdr:col>
      <xdr:colOff>133349</xdr:colOff>
      <xdr:row>2</xdr:row>
      <xdr:rowOff>0</xdr:rowOff>
    </xdr:from>
    <xdr:to>
      <xdr:col>12</xdr:col>
      <xdr:colOff>180974</xdr:colOff>
      <xdr:row>2</xdr:row>
      <xdr:rowOff>333375</xdr:rowOff>
    </xdr:to>
    <xdr:sp macro="[0]!ShowData" textlink="">
      <xdr:nvSpPr>
        <xdr:cNvPr id="4" name="สี่เหลี่ยมมุมมน 3"/>
        <xdr:cNvSpPr/>
      </xdr:nvSpPr>
      <xdr:spPr>
        <a:xfrm>
          <a:off x="10610849" y="361950"/>
          <a:ext cx="73342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th-TH" sz="1100"/>
            <a:t>ค้นหา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F34"/>
  <sheetViews>
    <sheetView workbookViewId="0">
      <selection activeCell="H3" sqref="H3"/>
    </sheetView>
  </sheetViews>
  <sheetFormatPr defaultRowHeight="14.25"/>
  <cols>
    <col min="2" max="2" width="8.375" customWidth="1"/>
    <col min="3" max="3" width="19.125" customWidth="1"/>
    <col min="6" max="6" width="10.25" customWidth="1"/>
  </cols>
  <sheetData>
    <row r="1" spans="2:6">
      <c r="D1" s="2"/>
    </row>
    <row r="2" spans="2:6">
      <c r="B2" s="14" t="s">
        <v>0</v>
      </c>
      <c r="C2" s="13"/>
    </row>
    <row r="3" spans="2:6">
      <c r="B3" s="14" t="s">
        <v>8</v>
      </c>
      <c r="C3" s="15"/>
    </row>
    <row r="4" spans="2:6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2:6">
      <c r="B5" s="7"/>
      <c r="C5" s="8"/>
      <c r="D5" s="7"/>
      <c r="E5" s="7"/>
      <c r="F5" s="7" t="str">
        <f t="shared" ref="F5:F6" si="0">IF(D5&amp;E5="","",(D5*E5))</f>
        <v/>
      </c>
    </row>
    <row r="6" spans="2:6">
      <c r="B6" s="7"/>
      <c r="C6" s="8"/>
      <c r="D6" s="7"/>
      <c r="E6" s="7"/>
      <c r="F6" s="7" t="str">
        <f t="shared" si="0"/>
        <v/>
      </c>
    </row>
    <row r="7" spans="2:6">
      <c r="B7" s="7"/>
      <c r="C7" s="8"/>
      <c r="D7" s="7"/>
      <c r="E7" s="7"/>
      <c r="F7" s="7" t="str">
        <f t="shared" ref="F7:F17" si="1">IF(D7&amp;E7="","",(D7*E7))</f>
        <v/>
      </c>
    </row>
    <row r="8" spans="2:6">
      <c r="B8" s="7"/>
      <c r="C8" s="8"/>
      <c r="D8" s="7"/>
      <c r="E8" s="7"/>
      <c r="F8" s="7" t="str">
        <f t="shared" si="1"/>
        <v/>
      </c>
    </row>
    <row r="9" spans="2:6">
      <c r="B9" s="7"/>
      <c r="C9" s="8"/>
      <c r="D9" s="7"/>
      <c r="E9" s="7"/>
      <c r="F9" s="7" t="str">
        <f t="shared" si="1"/>
        <v/>
      </c>
    </row>
    <row r="10" spans="2:6">
      <c r="B10" s="7"/>
      <c r="C10" s="8"/>
      <c r="D10" s="7"/>
      <c r="E10" s="7"/>
      <c r="F10" s="7" t="str">
        <f t="shared" si="1"/>
        <v/>
      </c>
    </row>
    <row r="11" spans="2:6">
      <c r="B11" s="7"/>
      <c r="C11" s="8"/>
      <c r="D11" s="7"/>
      <c r="E11" s="7"/>
      <c r="F11" s="7" t="str">
        <f t="shared" si="1"/>
        <v/>
      </c>
    </row>
    <row r="12" spans="2:6">
      <c r="B12" s="7"/>
      <c r="C12" s="8"/>
      <c r="D12" s="7"/>
      <c r="E12" s="7"/>
      <c r="F12" s="7" t="str">
        <f t="shared" si="1"/>
        <v/>
      </c>
    </row>
    <row r="13" spans="2:6">
      <c r="B13" s="7"/>
      <c r="C13" s="8"/>
      <c r="D13" s="7"/>
      <c r="E13" s="7"/>
      <c r="F13" s="7" t="str">
        <f t="shared" si="1"/>
        <v/>
      </c>
    </row>
    <row r="14" spans="2:6">
      <c r="B14" s="7"/>
      <c r="C14" s="8"/>
      <c r="D14" s="7"/>
      <c r="E14" s="7"/>
      <c r="F14" s="7" t="str">
        <f t="shared" si="1"/>
        <v/>
      </c>
    </row>
    <row r="15" spans="2:6">
      <c r="B15" s="7"/>
      <c r="C15" s="8"/>
      <c r="D15" s="7"/>
      <c r="E15" s="7"/>
      <c r="F15" s="7" t="str">
        <f t="shared" si="1"/>
        <v/>
      </c>
    </row>
    <row r="16" spans="2:6">
      <c r="B16" s="7"/>
      <c r="C16" s="8"/>
      <c r="D16" s="7"/>
      <c r="E16" s="7"/>
      <c r="F16" s="7" t="str">
        <f t="shared" si="1"/>
        <v/>
      </c>
    </row>
    <row r="17" spans="2:6">
      <c r="B17" s="7"/>
      <c r="C17" s="8"/>
      <c r="D17" s="7"/>
      <c r="E17" s="7"/>
      <c r="F17" s="7" t="str">
        <f t="shared" si="1"/>
        <v/>
      </c>
    </row>
    <row r="18" spans="2:6">
      <c r="B18" s="7"/>
      <c r="C18" s="8"/>
      <c r="D18" s="7"/>
      <c r="E18" s="7"/>
      <c r="F18" s="7" t="str">
        <f t="shared" ref="F18:F29" si="2">IF(D18&amp;E18="","",(D18*E18))</f>
        <v/>
      </c>
    </row>
    <row r="19" spans="2:6">
      <c r="B19" s="7"/>
      <c r="C19" s="8"/>
      <c r="D19" s="7"/>
      <c r="E19" s="7"/>
      <c r="F19" s="7" t="str">
        <f t="shared" si="2"/>
        <v/>
      </c>
    </row>
    <row r="20" spans="2:6">
      <c r="B20" s="7"/>
      <c r="C20" s="8"/>
      <c r="D20" s="7"/>
      <c r="E20" s="7"/>
      <c r="F20" s="7" t="str">
        <f t="shared" si="2"/>
        <v/>
      </c>
    </row>
    <row r="21" spans="2:6">
      <c r="B21" s="7"/>
      <c r="C21" s="8"/>
      <c r="D21" s="7"/>
      <c r="E21" s="7"/>
      <c r="F21" s="7" t="str">
        <f t="shared" si="2"/>
        <v/>
      </c>
    </row>
    <row r="22" spans="2:6">
      <c r="B22" s="7"/>
      <c r="C22" s="8"/>
      <c r="D22" s="7"/>
      <c r="E22" s="7"/>
      <c r="F22" s="7" t="str">
        <f t="shared" si="2"/>
        <v/>
      </c>
    </row>
    <row r="23" spans="2:6">
      <c r="B23" s="7"/>
      <c r="C23" s="8"/>
      <c r="D23" s="7"/>
      <c r="E23" s="7"/>
      <c r="F23" s="7" t="str">
        <f t="shared" si="2"/>
        <v/>
      </c>
    </row>
    <row r="24" spans="2:6">
      <c r="B24" s="7"/>
      <c r="C24" s="8"/>
      <c r="D24" s="7"/>
      <c r="E24" s="7"/>
      <c r="F24" s="7" t="str">
        <f t="shared" si="2"/>
        <v/>
      </c>
    </row>
    <row r="25" spans="2:6">
      <c r="B25" s="7"/>
      <c r="C25" s="8"/>
      <c r="D25" s="7"/>
      <c r="E25" s="7"/>
      <c r="F25" s="7" t="str">
        <f t="shared" si="2"/>
        <v/>
      </c>
    </row>
    <row r="26" spans="2:6">
      <c r="B26" s="7"/>
      <c r="C26" s="8"/>
      <c r="D26" s="7"/>
      <c r="E26" s="7"/>
      <c r="F26" s="7" t="str">
        <f t="shared" si="2"/>
        <v/>
      </c>
    </row>
    <row r="27" spans="2:6">
      <c r="B27" s="7"/>
      <c r="C27" s="8"/>
      <c r="D27" s="7"/>
      <c r="E27" s="7"/>
      <c r="F27" s="7" t="str">
        <f t="shared" si="2"/>
        <v/>
      </c>
    </row>
    <row r="28" spans="2:6">
      <c r="B28" s="7"/>
      <c r="C28" s="8"/>
      <c r="D28" s="7"/>
      <c r="E28" s="7"/>
      <c r="F28" s="7" t="str">
        <f t="shared" si="2"/>
        <v/>
      </c>
    </row>
    <row r="29" spans="2:6">
      <c r="B29" s="7"/>
      <c r="C29" s="8"/>
      <c r="D29" s="7"/>
      <c r="E29" s="7"/>
      <c r="F29" s="7" t="str">
        <f t="shared" si="2"/>
        <v/>
      </c>
    </row>
    <row r="30" spans="2:6">
      <c r="B30" s="7"/>
      <c r="C30" s="8"/>
      <c r="D30" s="7"/>
      <c r="E30" s="7"/>
      <c r="F30" s="7" t="str">
        <f t="shared" ref="F30:F34" si="3">IF(D30&amp;E30="","",(D30*E30))</f>
        <v/>
      </c>
    </row>
    <row r="31" spans="2:6">
      <c r="B31" s="7"/>
      <c r="C31" s="8"/>
      <c r="D31" s="7"/>
      <c r="E31" s="7"/>
      <c r="F31" s="7" t="str">
        <f t="shared" si="3"/>
        <v/>
      </c>
    </row>
    <row r="32" spans="2:6">
      <c r="B32" s="7"/>
      <c r="C32" s="8"/>
      <c r="D32" s="7"/>
      <c r="E32" s="7"/>
      <c r="F32" s="7" t="str">
        <f t="shared" si="3"/>
        <v/>
      </c>
    </row>
    <row r="33" spans="2:6">
      <c r="B33" s="7"/>
      <c r="C33" s="8"/>
      <c r="D33" s="7"/>
      <c r="E33" s="7"/>
      <c r="F33" s="7" t="str">
        <f t="shared" si="3"/>
        <v/>
      </c>
    </row>
    <row r="34" spans="2:6">
      <c r="B34" s="7"/>
      <c r="C34" s="8"/>
      <c r="D34" s="7"/>
      <c r="E34" s="7"/>
      <c r="F34" s="7" t="str">
        <f t="shared" si="3"/>
        <v/>
      </c>
    </row>
  </sheetData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F54"/>
  <sheetViews>
    <sheetView topLeftCell="A22" workbookViewId="0">
      <selection activeCell="M12" sqref="M12"/>
    </sheetView>
  </sheetViews>
  <sheetFormatPr defaultRowHeight="14.25"/>
  <sheetData>
    <row r="2" spans="2:6">
      <c r="B2" s="4" t="s">
        <v>0</v>
      </c>
      <c r="C2" s="5">
        <f>Order!$C$2</f>
        <v>0</v>
      </c>
    </row>
    <row r="3" spans="2:6">
      <c r="B3" s="4" t="s">
        <v>8</v>
      </c>
      <c r="C3" s="6">
        <f>Order!$C$3</f>
        <v>0</v>
      </c>
    </row>
    <row r="4" spans="2:6"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2:6">
      <c r="B5" s="10" t="str">
        <f>IF(Order!B5="","",Order!B5)</f>
        <v/>
      </c>
      <c r="C5" s="11" t="str">
        <f>IF(Order!C5="","",Order!C5)</f>
        <v/>
      </c>
      <c r="D5" s="10" t="str">
        <f>IF(Order!D5="","",Order!D5)</f>
        <v/>
      </c>
      <c r="E5" s="10" t="str">
        <f>IF(Order!E5="","",Order!E5)</f>
        <v/>
      </c>
      <c r="F5" s="10" t="str">
        <f>IF(Order!F5="","",Order!F5)</f>
        <v/>
      </c>
    </row>
    <row r="6" spans="2:6">
      <c r="B6" s="10" t="str">
        <f>IF(Order!B6="","",Order!B6)</f>
        <v/>
      </c>
      <c r="C6" s="11" t="str">
        <f>IF(Order!C6="","",Order!C6)</f>
        <v/>
      </c>
      <c r="D6" s="10" t="str">
        <f>IF(Order!D6="","",Order!D6)</f>
        <v/>
      </c>
      <c r="E6" s="10" t="str">
        <f>IF(Order!E6="","",Order!E6)</f>
        <v/>
      </c>
      <c r="F6" s="10" t="str">
        <f>IF(Order!F6="","",Order!F6)</f>
        <v/>
      </c>
    </row>
    <row r="7" spans="2:6">
      <c r="B7" s="10" t="str">
        <f>IF(Order!B7="","",Order!B7)</f>
        <v/>
      </c>
      <c r="C7" s="11" t="str">
        <f>IF(Order!C7="","",Order!C7)</f>
        <v/>
      </c>
      <c r="D7" s="10" t="str">
        <f>IF(Order!D7="","",Order!D7)</f>
        <v/>
      </c>
      <c r="E7" s="10" t="str">
        <f>IF(Order!E7="","",Order!E7)</f>
        <v/>
      </c>
      <c r="F7" s="10" t="str">
        <f>IF(Order!F7="","",Order!F7)</f>
        <v/>
      </c>
    </row>
    <row r="8" spans="2:6">
      <c r="B8" s="10" t="str">
        <f>IF(Order!B8="","",Order!B8)</f>
        <v/>
      </c>
      <c r="C8" s="11" t="str">
        <f>IF(Order!C8="","",Order!C8)</f>
        <v/>
      </c>
      <c r="D8" s="10" t="str">
        <f>IF(Order!D8="","",Order!D8)</f>
        <v/>
      </c>
      <c r="E8" s="10" t="str">
        <f>IF(Order!E8="","",Order!E8)</f>
        <v/>
      </c>
      <c r="F8" s="10" t="str">
        <f>IF(Order!F8="","",Order!F8)</f>
        <v/>
      </c>
    </row>
    <row r="9" spans="2:6">
      <c r="B9" s="10" t="str">
        <f>IF(Order!B9="","",Order!B9)</f>
        <v/>
      </c>
      <c r="C9" s="11" t="str">
        <f>IF(Order!C9="","",Order!C9)</f>
        <v/>
      </c>
      <c r="D9" s="10" t="str">
        <f>IF(Order!D9="","",Order!D9)</f>
        <v/>
      </c>
      <c r="E9" s="10" t="str">
        <f>IF(Order!E9="","",Order!E9)</f>
        <v/>
      </c>
      <c r="F9" s="10" t="str">
        <f>IF(Order!F9="","",Order!F9)</f>
        <v/>
      </c>
    </row>
    <row r="10" spans="2:6">
      <c r="B10" s="10" t="str">
        <f>IF(Order!B10="","",Order!B10)</f>
        <v/>
      </c>
      <c r="C10" s="11" t="str">
        <f>IF(Order!C10="","",Order!C10)</f>
        <v/>
      </c>
      <c r="D10" s="10" t="str">
        <f>IF(Order!D10="","",Order!D10)</f>
        <v/>
      </c>
      <c r="E10" s="10" t="str">
        <f>IF(Order!E10="","",Order!E10)</f>
        <v/>
      </c>
      <c r="F10" s="10" t="str">
        <f>IF(Order!F10="","",Order!F10)</f>
        <v/>
      </c>
    </row>
    <row r="11" spans="2:6">
      <c r="B11" s="10" t="str">
        <f>IF(Order!B11="","",Order!B11)</f>
        <v/>
      </c>
      <c r="C11" s="11" t="str">
        <f>IF(Order!C11="","",Order!C11)</f>
        <v/>
      </c>
      <c r="D11" s="10" t="str">
        <f>IF(Order!D11="","",Order!D11)</f>
        <v/>
      </c>
      <c r="E11" s="10" t="str">
        <f>IF(Order!E11="","",Order!E11)</f>
        <v/>
      </c>
      <c r="F11" s="10" t="str">
        <f>IF(Order!F11="","",Order!F11)</f>
        <v/>
      </c>
    </row>
    <row r="12" spans="2:6">
      <c r="B12" s="10" t="str">
        <f>IF(Order!B12="","",Order!B12)</f>
        <v/>
      </c>
      <c r="C12" s="11" t="str">
        <f>IF(Order!C12="","",Order!C12)</f>
        <v/>
      </c>
      <c r="D12" s="10" t="str">
        <f>IF(Order!D12="","",Order!D12)</f>
        <v/>
      </c>
      <c r="E12" s="10" t="str">
        <f>IF(Order!E12="","",Order!E12)</f>
        <v/>
      </c>
      <c r="F12" s="10" t="str">
        <f>IF(Order!F12="","",Order!F12)</f>
        <v/>
      </c>
    </row>
    <row r="13" spans="2:6">
      <c r="B13" s="10" t="str">
        <f>IF(Order!B13="","",Order!B13)</f>
        <v/>
      </c>
      <c r="C13" s="11" t="str">
        <f>IF(Order!C13="","",Order!C13)</f>
        <v/>
      </c>
      <c r="D13" s="10" t="str">
        <f>IF(Order!D13="","",Order!D13)</f>
        <v/>
      </c>
      <c r="E13" s="10" t="str">
        <f>IF(Order!E13="","",Order!E13)</f>
        <v/>
      </c>
      <c r="F13" s="10" t="str">
        <f>IF(Order!F13="","",Order!F13)</f>
        <v/>
      </c>
    </row>
    <row r="14" spans="2:6">
      <c r="B14" s="10" t="str">
        <f>IF(Order!B14="","",Order!B14)</f>
        <v/>
      </c>
      <c r="C14" s="11" t="str">
        <f>IF(Order!C14="","",Order!C14)</f>
        <v/>
      </c>
      <c r="D14" s="10" t="str">
        <f>IF(Order!D14="","",Order!D14)</f>
        <v/>
      </c>
      <c r="E14" s="10" t="str">
        <f>IF(Order!E14="","",Order!E14)</f>
        <v/>
      </c>
      <c r="F14" s="10" t="str">
        <f>IF(Order!F14="","",Order!F14)</f>
        <v/>
      </c>
    </row>
    <row r="15" spans="2:6">
      <c r="E15" s="7" t="s">
        <v>5</v>
      </c>
      <c r="F15" s="7">
        <f>IF(F23="",SUM(F5:F14),"")</f>
        <v>0</v>
      </c>
    </row>
    <row r="16" spans="2:6">
      <c r="E16" s="7" t="s">
        <v>6</v>
      </c>
      <c r="F16" s="7">
        <f>IF(F15="","",F15*7%)</f>
        <v>0</v>
      </c>
    </row>
    <row r="17" spans="2:6">
      <c r="E17" s="3" t="s">
        <v>7</v>
      </c>
      <c r="F17" s="3">
        <f>IF(F15="","",F15+F16)</f>
        <v>0</v>
      </c>
    </row>
    <row r="20" spans="2:6">
      <c r="B20" s="4" t="s">
        <v>0</v>
      </c>
      <c r="C20" s="5">
        <f>Order!$C$2</f>
        <v>0</v>
      </c>
    </row>
    <row r="21" spans="2:6">
      <c r="B21" s="4" t="s">
        <v>8</v>
      </c>
      <c r="C21" s="6">
        <f>Order!$C$3</f>
        <v>0</v>
      </c>
    </row>
    <row r="22" spans="2:6"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</row>
    <row r="23" spans="2:6">
      <c r="B23" s="10" t="str">
        <f>IF(Order!B15="","",Order!B15)</f>
        <v/>
      </c>
      <c r="C23" s="10" t="str">
        <f>IF(Order!C15="","",Order!C15)</f>
        <v/>
      </c>
      <c r="D23" s="10" t="str">
        <f>IF(Order!D15="","",Order!D15)</f>
        <v/>
      </c>
      <c r="E23" s="10" t="str">
        <f>IF(Order!E15="","",Order!E15)</f>
        <v/>
      </c>
      <c r="F23" s="10" t="str">
        <f>IF(Order!F15="","",Order!F15)</f>
        <v/>
      </c>
    </row>
    <row r="24" spans="2:6">
      <c r="B24" s="10" t="str">
        <f>IF(Order!B16="","",Order!B16)</f>
        <v/>
      </c>
      <c r="C24" s="10" t="str">
        <f>IF(Order!C16="","",Order!C16)</f>
        <v/>
      </c>
      <c r="D24" s="10" t="str">
        <f>IF(Order!D16="","",Order!D16)</f>
        <v/>
      </c>
      <c r="E24" s="10" t="str">
        <f>IF(Order!E16="","",Order!E16)</f>
        <v/>
      </c>
      <c r="F24" s="10" t="str">
        <f>IF(Order!F16="","",Order!F16)</f>
        <v/>
      </c>
    </row>
    <row r="25" spans="2:6">
      <c r="B25" s="10" t="str">
        <f>IF(Order!B17="","",Order!B17)</f>
        <v/>
      </c>
      <c r="C25" s="10" t="str">
        <f>IF(Order!C17="","",Order!C17)</f>
        <v/>
      </c>
      <c r="D25" s="10" t="str">
        <f>IF(Order!D17="","",Order!D17)</f>
        <v/>
      </c>
      <c r="E25" s="10" t="str">
        <f>IF(Order!E17="","",Order!E17)</f>
        <v/>
      </c>
      <c r="F25" s="10" t="str">
        <f>IF(Order!F17="","",Order!F17)</f>
        <v/>
      </c>
    </row>
    <row r="26" spans="2:6">
      <c r="B26" s="10" t="str">
        <f>IF(Order!B18="","",Order!B18)</f>
        <v/>
      </c>
      <c r="C26" s="10" t="str">
        <f>IF(Order!C18="","",Order!C18)</f>
        <v/>
      </c>
      <c r="D26" s="10" t="str">
        <f>IF(Order!D18="","",Order!D18)</f>
        <v/>
      </c>
      <c r="E26" s="10" t="str">
        <f>IF(Order!E18="","",Order!E18)</f>
        <v/>
      </c>
      <c r="F26" s="10" t="str">
        <f>IF(Order!F18="","",Order!F18)</f>
        <v/>
      </c>
    </row>
    <row r="27" spans="2:6">
      <c r="B27" s="10" t="str">
        <f>IF(Order!B19="","",Order!B19)</f>
        <v/>
      </c>
      <c r="C27" s="10" t="str">
        <f>IF(Order!C19="","",Order!C19)</f>
        <v/>
      </c>
      <c r="D27" s="10" t="str">
        <f>IF(Order!D19="","",Order!D19)</f>
        <v/>
      </c>
      <c r="E27" s="10" t="str">
        <f>IF(Order!E19="","",Order!E19)</f>
        <v/>
      </c>
      <c r="F27" s="10" t="str">
        <f>IF(Order!F19="","",Order!F19)</f>
        <v/>
      </c>
    </row>
    <row r="28" spans="2:6">
      <c r="B28" s="10" t="str">
        <f>IF(Order!B20="","",Order!B20)</f>
        <v/>
      </c>
      <c r="C28" s="10" t="str">
        <f>IF(Order!C20="","",Order!C20)</f>
        <v/>
      </c>
      <c r="D28" s="10" t="str">
        <f>IF(Order!D20="","",Order!D20)</f>
        <v/>
      </c>
      <c r="E28" s="10" t="str">
        <f>IF(Order!E20="","",Order!E20)</f>
        <v/>
      </c>
      <c r="F28" s="10" t="str">
        <f>IF(Order!F20="","",Order!F20)</f>
        <v/>
      </c>
    </row>
    <row r="29" spans="2:6">
      <c r="B29" s="10" t="str">
        <f>IF(Order!B21="","",Order!B21)</f>
        <v/>
      </c>
      <c r="C29" s="10" t="str">
        <f>IF(Order!C21="","",Order!C21)</f>
        <v/>
      </c>
      <c r="D29" s="10" t="str">
        <f>IF(Order!D21="","",Order!D21)</f>
        <v/>
      </c>
      <c r="E29" s="10" t="str">
        <f>IF(Order!E21="","",Order!E21)</f>
        <v/>
      </c>
      <c r="F29" s="10" t="str">
        <f>IF(Order!F21="","",Order!F21)</f>
        <v/>
      </c>
    </row>
    <row r="30" spans="2:6">
      <c r="B30" s="10" t="str">
        <f>IF(Order!B22="","",Order!B22)</f>
        <v/>
      </c>
      <c r="C30" s="10" t="str">
        <f>IF(Order!C22="","",Order!C22)</f>
        <v/>
      </c>
      <c r="D30" s="10" t="str">
        <f>IF(Order!D22="","",Order!D22)</f>
        <v/>
      </c>
      <c r="E30" s="10" t="str">
        <f>IF(Order!E22="","",Order!E22)</f>
        <v/>
      </c>
      <c r="F30" s="10" t="str">
        <f>IF(Order!F22="","",Order!F22)</f>
        <v/>
      </c>
    </row>
    <row r="31" spans="2:6">
      <c r="B31" s="10" t="str">
        <f>IF(Order!B23="","",Order!B23)</f>
        <v/>
      </c>
      <c r="C31" s="10" t="str">
        <f>IF(Order!C23="","",Order!C23)</f>
        <v/>
      </c>
      <c r="D31" s="10" t="str">
        <f>IF(Order!D23="","",Order!D23)</f>
        <v/>
      </c>
      <c r="E31" s="10" t="str">
        <f>IF(Order!E23="","",Order!E23)</f>
        <v/>
      </c>
      <c r="F31" s="10" t="str">
        <f>IF(Order!F23="","",Order!F23)</f>
        <v/>
      </c>
    </row>
    <row r="32" spans="2:6">
      <c r="B32" s="10" t="str">
        <f>IF(Order!B24="","",Order!B24)</f>
        <v/>
      </c>
      <c r="C32" s="10" t="str">
        <f>IF(Order!C24="","",Order!C24)</f>
        <v/>
      </c>
      <c r="D32" s="10" t="str">
        <f>IF(Order!D24="","",Order!D24)</f>
        <v/>
      </c>
      <c r="E32" s="10" t="str">
        <f>IF(Order!E24="","",Order!E24)</f>
        <v/>
      </c>
      <c r="F32" s="10" t="str">
        <f>IF(Order!F24="","",Order!F24)</f>
        <v/>
      </c>
    </row>
    <row r="33" spans="2:6">
      <c r="B33" s="9"/>
      <c r="C33" s="9"/>
      <c r="D33" s="9"/>
      <c r="E33" s="7" t="s">
        <v>5</v>
      </c>
      <c r="F33" s="7" t="str">
        <f>IF(F42="","",SUM(F5:F14,F23:F32))</f>
        <v/>
      </c>
    </row>
    <row r="34" spans="2:6">
      <c r="B34" s="9"/>
      <c r="C34" s="9"/>
      <c r="D34" s="9"/>
      <c r="E34" s="7" t="s">
        <v>6</v>
      </c>
      <c r="F34" s="7" t="str">
        <f>IF(F33="","",F33*7%)</f>
        <v/>
      </c>
    </row>
    <row r="35" spans="2:6">
      <c r="E35" s="3" t="s">
        <v>7</v>
      </c>
      <c r="F35" s="3" t="str">
        <f>IF(F33="","",F33+F34)</f>
        <v/>
      </c>
    </row>
    <row r="39" spans="2:6">
      <c r="B39" s="4" t="s">
        <v>0</v>
      </c>
      <c r="C39" s="5">
        <f>Order!$C$2</f>
        <v>0</v>
      </c>
    </row>
    <row r="40" spans="2:6">
      <c r="B40" s="4" t="s">
        <v>8</v>
      </c>
      <c r="C40" s="6">
        <f>Order!$C$3</f>
        <v>0</v>
      </c>
    </row>
    <row r="41" spans="2:6">
      <c r="B41" s="1" t="s">
        <v>1</v>
      </c>
      <c r="C41" s="1" t="s">
        <v>2</v>
      </c>
      <c r="D41" s="1" t="s">
        <v>3</v>
      </c>
      <c r="E41" s="1" t="s">
        <v>4</v>
      </c>
      <c r="F41" s="1" t="s">
        <v>5</v>
      </c>
    </row>
    <row r="42" spans="2:6">
      <c r="B42" s="10" t="str">
        <f>IF(Order!B25="","",Order!B25)</f>
        <v/>
      </c>
      <c r="C42" s="10" t="str">
        <f>IF(Order!C25="","",Order!C25)</f>
        <v/>
      </c>
      <c r="D42" s="10" t="str">
        <f>IF(Order!D25="","",Order!D25)</f>
        <v/>
      </c>
      <c r="E42" s="10" t="str">
        <f>IF(Order!E25="","",Order!E25)</f>
        <v/>
      </c>
      <c r="F42" s="10" t="str">
        <f>IF(Order!F25="","",Order!F25)</f>
        <v/>
      </c>
    </row>
    <row r="43" spans="2:6">
      <c r="B43" s="10" t="str">
        <f>IF(Order!B26="","",Order!B26)</f>
        <v/>
      </c>
      <c r="C43" s="10" t="str">
        <f>IF(Order!C26="","",Order!C26)</f>
        <v/>
      </c>
      <c r="D43" s="10" t="str">
        <f>IF(Order!D26="","",Order!D26)</f>
        <v/>
      </c>
      <c r="E43" s="10" t="str">
        <f>IF(Order!E26="","",Order!E26)</f>
        <v/>
      </c>
      <c r="F43" s="10" t="str">
        <f>IF(Order!F26="","",Order!F26)</f>
        <v/>
      </c>
    </row>
    <row r="44" spans="2:6">
      <c r="B44" s="10" t="str">
        <f>IF(Order!B27="","",Order!B27)</f>
        <v/>
      </c>
      <c r="C44" s="10" t="str">
        <f>IF(Order!C27="","",Order!C27)</f>
        <v/>
      </c>
      <c r="D44" s="10" t="str">
        <f>IF(Order!D27="","",Order!D27)</f>
        <v/>
      </c>
      <c r="E44" s="10" t="str">
        <f>IF(Order!E27="","",Order!E27)</f>
        <v/>
      </c>
      <c r="F44" s="10" t="str">
        <f>IF(Order!F27="","",Order!F27)</f>
        <v/>
      </c>
    </row>
    <row r="45" spans="2:6">
      <c r="B45" s="10" t="str">
        <f>IF(Order!B28="","",Order!B28)</f>
        <v/>
      </c>
      <c r="C45" s="10" t="str">
        <f>IF(Order!C28="","",Order!C28)</f>
        <v/>
      </c>
      <c r="D45" s="10" t="str">
        <f>IF(Order!D28="","",Order!D28)</f>
        <v/>
      </c>
      <c r="E45" s="10" t="str">
        <f>IF(Order!E28="","",Order!E28)</f>
        <v/>
      </c>
      <c r="F45" s="10" t="str">
        <f>IF(Order!F28="","",Order!F28)</f>
        <v/>
      </c>
    </row>
    <row r="46" spans="2:6">
      <c r="B46" s="10" t="str">
        <f>IF(Order!B29="","",Order!B29)</f>
        <v/>
      </c>
      <c r="C46" s="10" t="str">
        <f>IF(Order!C29="","",Order!C29)</f>
        <v/>
      </c>
      <c r="D46" s="10" t="str">
        <f>IF(Order!D29="","",Order!D29)</f>
        <v/>
      </c>
      <c r="E46" s="10" t="str">
        <f>IF(Order!E29="","",Order!E29)</f>
        <v/>
      </c>
      <c r="F46" s="10" t="str">
        <f>IF(Order!F29="","",Order!F29)</f>
        <v/>
      </c>
    </row>
    <row r="47" spans="2:6">
      <c r="B47" s="10" t="str">
        <f>IF(Order!B30="","",Order!B30)</f>
        <v/>
      </c>
      <c r="C47" s="10" t="str">
        <f>IF(Order!C30="","",Order!C30)</f>
        <v/>
      </c>
      <c r="D47" s="10" t="str">
        <f>IF(Order!D30="","",Order!D30)</f>
        <v/>
      </c>
      <c r="E47" s="10" t="str">
        <f>IF(Order!E30="","",Order!E30)</f>
        <v/>
      </c>
      <c r="F47" s="10" t="str">
        <f>IF(Order!F30="","",Order!F30)</f>
        <v/>
      </c>
    </row>
    <row r="48" spans="2:6">
      <c r="B48" s="10" t="str">
        <f>IF(Order!B31="","",Order!B31)</f>
        <v/>
      </c>
      <c r="C48" s="10" t="str">
        <f>IF(Order!C31="","",Order!C31)</f>
        <v/>
      </c>
      <c r="D48" s="10" t="str">
        <f>IF(Order!D31="","",Order!D31)</f>
        <v/>
      </c>
      <c r="E48" s="10" t="str">
        <f>IF(Order!E31="","",Order!E31)</f>
        <v/>
      </c>
      <c r="F48" s="10" t="str">
        <f>IF(Order!F31="","",Order!F31)</f>
        <v/>
      </c>
    </row>
    <row r="49" spans="2:6">
      <c r="B49" s="10" t="str">
        <f>IF(Order!B32="","",Order!B32)</f>
        <v/>
      </c>
      <c r="C49" s="10" t="str">
        <f>IF(Order!C32="","",Order!C32)</f>
        <v/>
      </c>
      <c r="D49" s="10" t="str">
        <f>IF(Order!D32="","",Order!D32)</f>
        <v/>
      </c>
      <c r="E49" s="10" t="str">
        <f>IF(Order!E32="","",Order!E32)</f>
        <v/>
      </c>
      <c r="F49" s="10" t="str">
        <f>IF(Order!F32="","",Order!F32)</f>
        <v/>
      </c>
    </row>
    <row r="50" spans="2:6">
      <c r="B50" s="10" t="str">
        <f>IF(Order!B33="","",Order!B33)</f>
        <v/>
      </c>
      <c r="C50" s="10" t="str">
        <f>IF(Order!C33="","",Order!C33)</f>
        <v/>
      </c>
      <c r="D50" s="10" t="str">
        <f>IF(Order!D33="","",Order!D33)</f>
        <v/>
      </c>
      <c r="E50" s="10" t="str">
        <f>IF(Order!E33="","",Order!E33)</f>
        <v/>
      </c>
      <c r="F50" s="10" t="str">
        <f>IF(Order!F33="","",Order!F33)</f>
        <v/>
      </c>
    </row>
    <row r="51" spans="2:6">
      <c r="B51" s="10" t="str">
        <f>IF(Order!B34="","",Order!B34)</f>
        <v/>
      </c>
      <c r="C51" s="10" t="str">
        <f>IF(Order!C34="","",Order!C34)</f>
        <v/>
      </c>
      <c r="D51" s="10" t="str">
        <f>IF(Order!D34="","",Order!D34)</f>
        <v/>
      </c>
      <c r="E51" s="10" t="str">
        <f>IF(Order!E34="","",Order!E34)</f>
        <v/>
      </c>
      <c r="F51" s="10" t="str">
        <f>IF(Order!F34="","",Order!F34)</f>
        <v/>
      </c>
    </row>
    <row r="52" spans="2:6">
      <c r="B52" s="9"/>
      <c r="C52" s="9"/>
      <c r="D52" s="9"/>
      <c r="E52" s="7" t="s">
        <v>5</v>
      </c>
      <c r="F52" s="7">
        <f>IF(F42=0,"",SUM(F5:F14,F23:F32,F42:F51))</f>
        <v>0</v>
      </c>
    </row>
    <row r="53" spans="2:6">
      <c r="B53" s="9"/>
      <c r="C53" s="9"/>
      <c r="D53" s="9"/>
      <c r="E53" s="7" t="s">
        <v>6</v>
      </c>
      <c r="F53" s="7">
        <f>IF(F52="","",F52*7%)</f>
        <v>0</v>
      </c>
    </row>
    <row r="54" spans="2:6">
      <c r="E54" s="3" t="s">
        <v>7</v>
      </c>
      <c r="F54" s="3">
        <f>IF(F52="","",F52+F53)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3:J25"/>
  <sheetViews>
    <sheetView workbookViewId="0">
      <selection activeCell="J5" sqref="J5:P5"/>
    </sheetView>
  </sheetViews>
  <sheetFormatPr defaultRowHeight="14.25"/>
  <cols>
    <col min="2" max="2" width="11.125" customWidth="1"/>
    <col min="4" max="4" width="17.5" customWidth="1"/>
    <col min="10" max="10" width="15" customWidth="1"/>
  </cols>
  <sheetData>
    <row r="3" spans="2:8" ht="28.5" customHeight="1">
      <c r="B3" s="1" t="s">
        <v>21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8</v>
      </c>
    </row>
    <row r="4" spans="2:8">
      <c r="B4">
        <v>101</v>
      </c>
      <c r="C4">
        <v>101</v>
      </c>
      <c r="D4" t="s">
        <v>10</v>
      </c>
      <c r="E4">
        <v>5</v>
      </c>
      <c r="F4">
        <v>10</v>
      </c>
      <c r="G4">
        <v>50</v>
      </c>
      <c r="H4" t="s">
        <v>9</v>
      </c>
    </row>
    <row r="5" spans="2:8">
      <c r="B5">
        <v>101</v>
      </c>
      <c r="C5">
        <v>102</v>
      </c>
      <c r="D5" t="s">
        <v>11</v>
      </c>
      <c r="E5">
        <v>10</v>
      </c>
      <c r="F5">
        <v>20</v>
      </c>
      <c r="G5">
        <v>200</v>
      </c>
      <c r="H5" t="s">
        <v>9</v>
      </c>
    </row>
    <row r="6" spans="2:8">
      <c r="B6">
        <v>103</v>
      </c>
      <c r="C6">
        <v>103</v>
      </c>
      <c r="D6" t="s">
        <v>12</v>
      </c>
      <c r="E6">
        <v>15</v>
      </c>
      <c r="F6">
        <v>30</v>
      </c>
      <c r="G6">
        <v>450</v>
      </c>
      <c r="H6" t="s">
        <v>9</v>
      </c>
    </row>
    <row r="7" spans="2:8">
      <c r="B7">
        <v>103</v>
      </c>
      <c r="C7">
        <v>104</v>
      </c>
      <c r="D7" t="s">
        <v>13</v>
      </c>
      <c r="E7">
        <v>20</v>
      </c>
      <c r="F7">
        <v>40</v>
      </c>
      <c r="G7">
        <v>800</v>
      </c>
      <c r="H7" t="s">
        <v>9</v>
      </c>
    </row>
    <row r="8" spans="2:8">
      <c r="B8">
        <v>103</v>
      </c>
      <c r="C8">
        <v>105</v>
      </c>
      <c r="D8" t="s">
        <v>14</v>
      </c>
      <c r="E8">
        <v>25</v>
      </c>
      <c r="F8">
        <v>50</v>
      </c>
      <c r="G8">
        <v>1250</v>
      </c>
      <c r="H8" t="s">
        <v>9</v>
      </c>
    </row>
    <row r="9" spans="2:8">
      <c r="B9">
        <v>103</v>
      </c>
      <c r="C9">
        <v>106</v>
      </c>
      <c r="D9" t="s">
        <v>15</v>
      </c>
      <c r="E9">
        <v>30</v>
      </c>
      <c r="F9">
        <v>60</v>
      </c>
      <c r="G9">
        <v>1800</v>
      </c>
      <c r="H9" t="s">
        <v>9</v>
      </c>
    </row>
    <row r="10" spans="2:8">
      <c r="B10">
        <v>101</v>
      </c>
      <c r="C10">
        <v>107</v>
      </c>
      <c r="D10" t="s">
        <v>16</v>
      </c>
      <c r="E10">
        <v>35</v>
      </c>
      <c r="F10">
        <v>70</v>
      </c>
      <c r="G10">
        <v>2450</v>
      </c>
      <c r="H10" t="s">
        <v>9</v>
      </c>
    </row>
    <row r="11" spans="2:8">
      <c r="B11">
        <v>101</v>
      </c>
      <c r="C11">
        <v>108</v>
      </c>
      <c r="D11" t="s">
        <v>17</v>
      </c>
      <c r="E11">
        <v>40</v>
      </c>
      <c r="F11">
        <v>80</v>
      </c>
      <c r="G11">
        <v>3200</v>
      </c>
      <c r="H11" t="s">
        <v>9</v>
      </c>
    </row>
    <row r="12" spans="2:8">
      <c r="B12">
        <v>101</v>
      </c>
      <c r="C12">
        <v>109</v>
      </c>
      <c r="D12" t="s">
        <v>18</v>
      </c>
      <c r="E12">
        <v>45</v>
      </c>
      <c r="F12">
        <v>90</v>
      </c>
      <c r="G12">
        <v>4050</v>
      </c>
      <c r="H12" t="s">
        <v>9</v>
      </c>
    </row>
    <row r="13" spans="2:8">
      <c r="B13">
        <v>101</v>
      </c>
      <c r="C13">
        <v>110</v>
      </c>
      <c r="D13" t="s">
        <v>19</v>
      </c>
      <c r="E13">
        <v>50</v>
      </c>
      <c r="F13">
        <v>100</v>
      </c>
      <c r="G13">
        <v>5000</v>
      </c>
      <c r="H13" t="s">
        <v>9</v>
      </c>
    </row>
    <row r="14" spans="2:8">
      <c r="B14">
        <v>101</v>
      </c>
      <c r="C14">
        <v>111</v>
      </c>
      <c r="D14" t="s">
        <v>20</v>
      </c>
      <c r="E14">
        <v>60</v>
      </c>
      <c r="F14">
        <v>105</v>
      </c>
      <c r="G14">
        <v>6300</v>
      </c>
      <c r="H14" t="s">
        <v>9</v>
      </c>
    </row>
    <row r="15" spans="2:8">
      <c r="B15">
        <v>102</v>
      </c>
      <c r="C15">
        <v>112</v>
      </c>
      <c r="D15" t="s">
        <v>23</v>
      </c>
      <c r="E15">
        <v>20</v>
      </c>
      <c r="F15">
        <v>10</v>
      </c>
      <c r="G15">
        <v>200</v>
      </c>
      <c r="H15" t="s">
        <v>22</v>
      </c>
    </row>
    <row r="16" spans="2:8">
      <c r="B16">
        <v>102</v>
      </c>
      <c r="C16">
        <v>113</v>
      </c>
      <c r="D16" t="s">
        <v>24</v>
      </c>
      <c r="E16">
        <v>30</v>
      </c>
      <c r="F16">
        <v>80</v>
      </c>
      <c r="G16">
        <v>2400</v>
      </c>
      <c r="H16" t="s">
        <v>22</v>
      </c>
    </row>
    <row r="17" spans="2:10">
      <c r="B17">
        <v>102</v>
      </c>
      <c r="C17">
        <v>114</v>
      </c>
      <c r="D17" t="s">
        <v>25</v>
      </c>
      <c r="E17">
        <v>12</v>
      </c>
      <c r="F17">
        <v>30</v>
      </c>
      <c r="G17">
        <v>360</v>
      </c>
      <c r="H17" t="s">
        <v>22</v>
      </c>
    </row>
    <row r="18" spans="2:10">
      <c r="B18">
        <v>103</v>
      </c>
      <c r="C18">
        <v>115</v>
      </c>
      <c r="D18" t="s">
        <v>27</v>
      </c>
      <c r="E18">
        <v>40</v>
      </c>
      <c r="F18">
        <v>7</v>
      </c>
      <c r="G18">
        <v>280</v>
      </c>
      <c r="H18" t="s">
        <v>26</v>
      </c>
    </row>
    <row r="19" spans="2:10">
      <c r="I19" s="17"/>
      <c r="J19" s="17"/>
    </row>
    <row r="20" spans="2:10">
      <c r="I20" s="17"/>
      <c r="J20" s="17"/>
    </row>
    <row r="21" spans="2:10">
      <c r="I21" s="17"/>
      <c r="J21" s="17"/>
    </row>
    <row r="22" spans="2:10">
      <c r="I22" s="17"/>
      <c r="J22" s="17"/>
    </row>
    <row r="23" spans="2:10">
      <c r="I23" s="17"/>
      <c r="J23" s="17"/>
    </row>
    <row r="24" spans="2:10">
      <c r="J24" s="17"/>
    </row>
    <row r="25" spans="2:10">
      <c r="J25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B2:J34"/>
  <sheetViews>
    <sheetView workbookViewId="0">
      <selection activeCell="B4" sqref="B4:H4"/>
    </sheetView>
  </sheetViews>
  <sheetFormatPr defaultRowHeight="14.25"/>
  <cols>
    <col min="4" max="4" width="10.375" customWidth="1"/>
  </cols>
  <sheetData>
    <row r="2" spans="2:10">
      <c r="J2">
        <f>COUNTIF(E4:E34,"&gt;0")</f>
        <v>0</v>
      </c>
    </row>
    <row r="3" spans="2:10">
      <c r="B3" s="1" t="s">
        <v>21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8</v>
      </c>
    </row>
    <row r="4" spans="2:10">
      <c r="B4" s="12">
        <f>Order!$C$2</f>
        <v>0</v>
      </c>
      <c r="C4">
        <f>Order!B5</f>
        <v>0</v>
      </c>
      <c r="D4">
        <f>Order!C5</f>
        <v>0</v>
      </c>
      <c r="E4">
        <f>Order!D5</f>
        <v>0</v>
      </c>
      <c r="F4">
        <f>Order!E5</f>
        <v>0</v>
      </c>
      <c r="G4" t="str">
        <f>Order!F5</f>
        <v/>
      </c>
      <c r="H4">
        <f>Order!$C$3</f>
        <v>0</v>
      </c>
    </row>
    <row r="5" spans="2:10">
      <c r="B5" s="12">
        <f>Order!$C$2</f>
        <v>0</v>
      </c>
      <c r="C5">
        <f>Order!B6</f>
        <v>0</v>
      </c>
      <c r="D5">
        <f>Order!C6</f>
        <v>0</v>
      </c>
      <c r="E5">
        <f>Order!D6</f>
        <v>0</v>
      </c>
      <c r="F5">
        <f>Order!E6</f>
        <v>0</v>
      </c>
      <c r="G5" t="str">
        <f>Order!F6</f>
        <v/>
      </c>
      <c r="H5">
        <f>Order!$C$3</f>
        <v>0</v>
      </c>
    </row>
    <row r="6" spans="2:10">
      <c r="B6" s="12">
        <f>Order!$C$2</f>
        <v>0</v>
      </c>
      <c r="C6">
        <f>Order!B7</f>
        <v>0</v>
      </c>
      <c r="D6">
        <f>Order!C7</f>
        <v>0</v>
      </c>
      <c r="E6">
        <f>Order!D7</f>
        <v>0</v>
      </c>
      <c r="F6">
        <f>Order!E7</f>
        <v>0</v>
      </c>
      <c r="G6" t="str">
        <f>Order!F7</f>
        <v/>
      </c>
      <c r="H6">
        <f>Order!$C$3</f>
        <v>0</v>
      </c>
    </row>
    <row r="7" spans="2:10">
      <c r="B7" s="12">
        <f>Order!$C$2</f>
        <v>0</v>
      </c>
      <c r="C7">
        <f>Order!B8</f>
        <v>0</v>
      </c>
      <c r="D7">
        <f>Order!C8</f>
        <v>0</v>
      </c>
      <c r="E7">
        <f>Order!D8</f>
        <v>0</v>
      </c>
      <c r="F7">
        <f>Order!E8</f>
        <v>0</v>
      </c>
      <c r="G7" t="str">
        <f>Order!F8</f>
        <v/>
      </c>
      <c r="H7">
        <f>Order!$C$3</f>
        <v>0</v>
      </c>
    </row>
    <row r="8" spans="2:10">
      <c r="B8" s="12">
        <f>Order!$C$2</f>
        <v>0</v>
      </c>
      <c r="C8">
        <f>Order!B9</f>
        <v>0</v>
      </c>
      <c r="D8">
        <f>Order!C9</f>
        <v>0</v>
      </c>
      <c r="E8">
        <f>Order!D9</f>
        <v>0</v>
      </c>
      <c r="F8">
        <f>Order!E9</f>
        <v>0</v>
      </c>
      <c r="G8" t="str">
        <f>Order!F9</f>
        <v/>
      </c>
      <c r="H8">
        <f>Order!$C$3</f>
        <v>0</v>
      </c>
    </row>
    <row r="9" spans="2:10">
      <c r="B9" s="12">
        <f>Order!$C$2</f>
        <v>0</v>
      </c>
      <c r="C9">
        <f>Order!B10</f>
        <v>0</v>
      </c>
      <c r="D9">
        <f>Order!C10</f>
        <v>0</v>
      </c>
      <c r="E9">
        <f>Order!D10</f>
        <v>0</v>
      </c>
      <c r="F9">
        <f>Order!E10</f>
        <v>0</v>
      </c>
      <c r="G9" t="str">
        <f>Order!F10</f>
        <v/>
      </c>
      <c r="H9">
        <f>Order!$C$3</f>
        <v>0</v>
      </c>
    </row>
    <row r="10" spans="2:10">
      <c r="B10" s="12">
        <f>Order!$C$2</f>
        <v>0</v>
      </c>
      <c r="C10">
        <f>Order!B11</f>
        <v>0</v>
      </c>
      <c r="D10">
        <f>Order!C11</f>
        <v>0</v>
      </c>
      <c r="E10">
        <f>Order!D11</f>
        <v>0</v>
      </c>
      <c r="F10">
        <f>Order!E11</f>
        <v>0</v>
      </c>
      <c r="G10" t="str">
        <f>Order!F11</f>
        <v/>
      </c>
      <c r="H10">
        <f>Order!$C$3</f>
        <v>0</v>
      </c>
    </row>
    <row r="11" spans="2:10">
      <c r="B11" s="12">
        <f>Order!$C$2</f>
        <v>0</v>
      </c>
      <c r="C11">
        <f>Order!B12</f>
        <v>0</v>
      </c>
      <c r="D11">
        <f>Order!C12</f>
        <v>0</v>
      </c>
      <c r="E11">
        <f>Order!D12</f>
        <v>0</v>
      </c>
      <c r="F11">
        <f>Order!E12</f>
        <v>0</v>
      </c>
      <c r="G11" t="str">
        <f>Order!F12</f>
        <v/>
      </c>
      <c r="H11">
        <f>Order!$C$3</f>
        <v>0</v>
      </c>
    </row>
    <row r="12" spans="2:10">
      <c r="B12" s="12">
        <f>Order!$C$2</f>
        <v>0</v>
      </c>
      <c r="C12">
        <f>Order!B13</f>
        <v>0</v>
      </c>
      <c r="D12">
        <f>Order!C13</f>
        <v>0</v>
      </c>
      <c r="E12">
        <f>Order!D13</f>
        <v>0</v>
      </c>
      <c r="F12">
        <f>Order!E13</f>
        <v>0</v>
      </c>
      <c r="G12" t="str">
        <f>Order!F13</f>
        <v/>
      </c>
      <c r="H12">
        <f>Order!$C$3</f>
        <v>0</v>
      </c>
    </row>
    <row r="13" spans="2:10">
      <c r="B13" s="12">
        <f>Order!$C$2</f>
        <v>0</v>
      </c>
      <c r="C13">
        <f>Order!B14</f>
        <v>0</v>
      </c>
      <c r="D13">
        <f>Order!C14</f>
        <v>0</v>
      </c>
      <c r="E13">
        <f>Order!D14</f>
        <v>0</v>
      </c>
      <c r="F13">
        <f>Order!E14</f>
        <v>0</v>
      </c>
      <c r="G13" t="str">
        <f>Order!F14</f>
        <v/>
      </c>
      <c r="H13">
        <f>Order!$C$3</f>
        <v>0</v>
      </c>
    </row>
    <row r="14" spans="2:10">
      <c r="B14" s="12">
        <f>Order!$C$2</f>
        <v>0</v>
      </c>
      <c r="C14">
        <f>Order!B15</f>
        <v>0</v>
      </c>
      <c r="D14">
        <f>Order!C15</f>
        <v>0</v>
      </c>
      <c r="E14">
        <f>Order!D15</f>
        <v>0</v>
      </c>
      <c r="F14">
        <f>Order!E15</f>
        <v>0</v>
      </c>
      <c r="G14" t="str">
        <f>Order!F15</f>
        <v/>
      </c>
      <c r="H14">
        <f>Order!$C$3</f>
        <v>0</v>
      </c>
    </row>
    <row r="15" spans="2:10">
      <c r="B15" s="12">
        <f>Order!$C$2</f>
        <v>0</v>
      </c>
      <c r="C15">
        <f>Order!B16</f>
        <v>0</v>
      </c>
      <c r="D15">
        <f>Order!C16</f>
        <v>0</v>
      </c>
      <c r="E15">
        <f>Order!D16</f>
        <v>0</v>
      </c>
      <c r="F15">
        <f>Order!E16</f>
        <v>0</v>
      </c>
      <c r="G15" t="str">
        <f>Order!F16</f>
        <v/>
      </c>
      <c r="H15">
        <f>Order!$C$3</f>
        <v>0</v>
      </c>
    </row>
    <row r="16" spans="2:10">
      <c r="B16" s="12">
        <f>Order!$C$2</f>
        <v>0</v>
      </c>
      <c r="C16">
        <f>Order!B17</f>
        <v>0</v>
      </c>
      <c r="D16">
        <f>Order!C17</f>
        <v>0</v>
      </c>
      <c r="E16">
        <f>Order!D17</f>
        <v>0</v>
      </c>
      <c r="F16">
        <f>Order!E17</f>
        <v>0</v>
      </c>
      <c r="G16" t="str">
        <f>Order!F17</f>
        <v/>
      </c>
      <c r="H16">
        <f>Order!$C$3</f>
        <v>0</v>
      </c>
    </row>
    <row r="17" spans="2:8">
      <c r="B17" s="12">
        <f>Order!$C$2</f>
        <v>0</v>
      </c>
      <c r="C17">
        <f>Order!B18</f>
        <v>0</v>
      </c>
      <c r="D17">
        <f>Order!C18</f>
        <v>0</v>
      </c>
      <c r="E17">
        <f>Order!D18</f>
        <v>0</v>
      </c>
      <c r="F17">
        <f>Order!E18</f>
        <v>0</v>
      </c>
      <c r="G17" t="str">
        <f>Order!F18</f>
        <v/>
      </c>
      <c r="H17">
        <f>Order!$C$3</f>
        <v>0</v>
      </c>
    </row>
    <row r="18" spans="2:8">
      <c r="B18" s="12">
        <f>Order!$C$2</f>
        <v>0</v>
      </c>
      <c r="C18">
        <f>Order!B19</f>
        <v>0</v>
      </c>
      <c r="D18">
        <f>Order!C19</f>
        <v>0</v>
      </c>
      <c r="E18">
        <f>Order!D19</f>
        <v>0</v>
      </c>
      <c r="F18">
        <f>Order!E19</f>
        <v>0</v>
      </c>
      <c r="G18" t="str">
        <f>Order!F19</f>
        <v/>
      </c>
      <c r="H18">
        <f>Order!$C$3</f>
        <v>0</v>
      </c>
    </row>
    <row r="19" spans="2:8">
      <c r="B19" s="12">
        <f>Order!$C$2</f>
        <v>0</v>
      </c>
      <c r="C19">
        <f>Order!B20</f>
        <v>0</v>
      </c>
      <c r="D19">
        <f>Order!C20</f>
        <v>0</v>
      </c>
      <c r="E19">
        <f>Order!D20</f>
        <v>0</v>
      </c>
      <c r="F19">
        <f>Order!E20</f>
        <v>0</v>
      </c>
      <c r="G19" t="str">
        <f>Order!F20</f>
        <v/>
      </c>
      <c r="H19">
        <f>Order!$C$3</f>
        <v>0</v>
      </c>
    </row>
    <row r="20" spans="2:8">
      <c r="B20" s="12">
        <f>Order!$C$2</f>
        <v>0</v>
      </c>
      <c r="C20">
        <f>Order!B21</f>
        <v>0</v>
      </c>
      <c r="D20">
        <f>Order!C21</f>
        <v>0</v>
      </c>
      <c r="E20">
        <f>Order!D21</f>
        <v>0</v>
      </c>
      <c r="F20">
        <f>Order!E21</f>
        <v>0</v>
      </c>
      <c r="G20" t="str">
        <f>Order!F21</f>
        <v/>
      </c>
      <c r="H20">
        <f>Order!$C$3</f>
        <v>0</v>
      </c>
    </row>
    <row r="21" spans="2:8">
      <c r="B21" s="12">
        <f>Order!$C$2</f>
        <v>0</v>
      </c>
      <c r="C21">
        <f>Order!B22</f>
        <v>0</v>
      </c>
      <c r="D21">
        <f>Order!C22</f>
        <v>0</v>
      </c>
      <c r="E21">
        <f>Order!D22</f>
        <v>0</v>
      </c>
      <c r="F21">
        <f>Order!E22</f>
        <v>0</v>
      </c>
      <c r="G21" t="str">
        <f>Order!F22</f>
        <v/>
      </c>
      <c r="H21">
        <f>Order!$C$3</f>
        <v>0</v>
      </c>
    </row>
    <row r="22" spans="2:8">
      <c r="B22" s="12">
        <f>Order!$C$2</f>
        <v>0</v>
      </c>
      <c r="C22">
        <f>Order!B23</f>
        <v>0</v>
      </c>
      <c r="D22">
        <f>Order!C23</f>
        <v>0</v>
      </c>
      <c r="E22">
        <f>Order!D23</f>
        <v>0</v>
      </c>
      <c r="F22">
        <f>Order!E23</f>
        <v>0</v>
      </c>
      <c r="G22" t="str">
        <f>Order!F23</f>
        <v/>
      </c>
      <c r="H22">
        <f>Order!$C$3</f>
        <v>0</v>
      </c>
    </row>
    <row r="23" spans="2:8">
      <c r="B23" s="12">
        <f>Order!$C$2</f>
        <v>0</v>
      </c>
      <c r="C23">
        <f>Order!B24</f>
        <v>0</v>
      </c>
      <c r="D23">
        <f>Order!C24</f>
        <v>0</v>
      </c>
      <c r="E23">
        <f>Order!D24</f>
        <v>0</v>
      </c>
      <c r="F23">
        <f>Order!E24</f>
        <v>0</v>
      </c>
      <c r="G23" t="str">
        <f>Order!F24</f>
        <v/>
      </c>
      <c r="H23">
        <f>Order!$C$3</f>
        <v>0</v>
      </c>
    </row>
    <row r="24" spans="2:8">
      <c r="B24" s="12">
        <f>Order!$C$2</f>
        <v>0</v>
      </c>
      <c r="C24">
        <f>Order!B25</f>
        <v>0</v>
      </c>
      <c r="D24">
        <f>Order!C25</f>
        <v>0</v>
      </c>
      <c r="E24">
        <f>Order!D25</f>
        <v>0</v>
      </c>
      <c r="F24">
        <f>Order!E25</f>
        <v>0</v>
      </c>
      <c r="G24" t="str">
        <f>Order!F25</f>
        <v/>
      </c>
      <c r="H24">
        <f>Order!$C$3</f>
        <v>0</v>
      </c>
    </row>
    <row r="25" spans="2:8">
      <c r="B25" s="12">
        <f>Order!$C$2</f>
        <v>0</v>
      </c>
      <c r="C25">
        <f>Order!B26</f>
        <v>0</v>
      </c>
      <c r="D25">
        <f>Order!C26</f>
        <v>0</v>
      </c>
      <c r="E25">
        <f>Order!D26</f>
        <v>0</v>
      </c>
      <c r="F25">
        <f>Order!E26</f>
        <v>0</v>
      </c>
      <c r="G25" t="str">
        <f>Order!F26</f>
        <v/>
      </c>
      <c r="H25">
        <f>Order!$C$3</f>
        <v>0</v>
      </c>
    </row>
    <row r="26" spans="2:8">
      <c r="B26" s="12">
        <f>Order!$C$2</f>
        <v>0</v>
      </c>
      <c r="C26">
        <f>Order!B27</f>
        <v>0</v>
      </c>
      <c r="D26">
        <f>Order!C27</f>
        <v>0</v>
      </c>
      <c r="E26">
        <f>Order!D27</f>
        <v>0</v>
      </c>
      <c r="F26">
        <f>Order!E27</f>
        <v>0</v>
      </c>
      <c r="G26" t="str">
        <f>Order!F27</f>
        <v/>
      </c>
      <c r="H26">
        <f>Order!$C$3</f>
        <v>0</v>
      </c>
    </row>
    <row r="27" spans="2:8">
      <c r="B27" s="12">
        <f>Order!$C$2</f>
        <v>0</v>
      </c>
      <c r="C27">
        <f>Order!B28</f>
        <v>0</v>
      </c>
      <c r="D27">
        <f>Order!C28</f>
        <v>0</v>
      </c>
      <c r="E27">
        <f>Order!D28</f>
        <v>0</v>
      </c>
      <c r="F27">
        <f>Order!E28</f>
        <v>0</v>
      </c>
      <c r="G27" t="str">
        <f>Order!F28</f>
        <v/>
      </c>
      <c r="H27">
        <f>Order!$C$3</f>
        <v>0</v>
      </c>
    </row>
    <row r="28" spans="2:8">
      <c r="B28" s="12">
        <f>Order!$C$2</f>
        <v>0</v>
      </c>
      <c r="C28">
        <f>Order!B29</f>
        <v>0</v>
      </c>
      <c r="D28">
        <f>Order!C29</f>
        <v>0</v>
      </c>
      <c r="E28">
        <f>Order!D29</f>
        <v>0</v>
      </c>
      <c r="F28">
        <f>Order!E29</f>
        <v>0</v>
      </c>
      <c r="G28" t="str">
        <f>Order!F29</f>
        <v/>
      </c>
      <c r="H28">
        <f>Order!$C$3</f>
        <v>0</v>
      </c>
    </row>
    <row r="29" spans="2:8">
      <c r="B29" s="12">
        <f>Order!$C$2</f>
        <v>0</v>
      </c>
      <c r="C29">
        <f>Order!B30</f>
        <v>0</v>
      </c>
      <c r="D29">
        <f>Order!C30</f>
        <v>0</v>
      </c>
      <c r="E29">
        <f>Order!D30</f>
        <v>0</v>
      </c>
      <c r="F29">
        <f>Order!E30</f>
        <v>0</v>
      </c>
      <c r="G29" t="str">
        <f>Order!F30</f>
        <v/>
      </c>
      <c r="H29">
        <f>Order!$C$3</f>
        <v>0</v>
      </c>
    </row>
    <row r="30" spans="2:8">
      <c r="B30" s="12">
        <f>Order!$C$2</f>
        <v>0</v>
      </c>
      <c r="C30">
        <f>Order!B31</f>
        <v>0</v>
      </c>
      <c r="D30">
        <f>Order!C31</f>
        <v>0</v>
      </c>
      <c r="E30">
        <f>Order!D31</f>
        <v>0</v>
      </c>
      <c r="F30">
        <f>Order!E31</f>
        <v>0</v>
      </c>
      <c r="G30" t="str">
        <f>Order!F31</f>
        <v/>
      </c>
      <c r="H30">
        <f>Order!$C$3</f>
        <v>0</v>
      </c>
    </row>
    <row r="31" spans="2:8">
      <c r="B31" s="12">
        <f>Order!$C$2</f>
        <v>0</v>
      </c>
      <c r="C31">
        <f>Order!B32</f>
        <v>0</v>
      </c>
      <c r="D31">
        <f>Order!C32</f>
        <v>0</v>
      </c>
      <c r="E31">
        <f>Order!D32</f>
        <v>0</v>
      </c>
      <c r="F31">
        <f>Order!E32</f>
        <v>0</v>
      </c>
      <c r="G31" t="str">
        <f>Order!F32</f>
        <v/>
      </c>
      <c r="H31">
        <f>Order!$C$3</f>
        <v>0</v>
      </c>
    </row>
    <row r="32" spans="2:8">
      <c r="B32" s="12">
        <f>Order!$C$2</f>
        <v>0</v>
      </c>
      <c r="C32">
        <f>Order!B33</f>
        <v>0</v>
      </c>
      <c r="D32">
        <f>Order!C33</f>
        <v>0</v>
      </c>
      <c r="E32">
        <f>Order!D33</f>
        <v>0</v>
      </c>
      <c r="F32">
        <f>Order!E33</f>
        <v>0</v>
      </c>
      <c r="G32" t="str">
        <f>Order!F33</f>
        <v/>
      </c>
      <c r="H32">
        <f>Order!$C$3</f>
        <v>0</v>
      </c>
    </row>
    <row r="33" spans="2:8">
      <c r="B33" s="12">
        <f>Order!$C$2</f>
        <v>0</v>
      </c>
      <c r="C33">
        <f>Order!B34</f>
        <v>0</v>
      </c>
      <c r="D33">
        <f>Order!C34</f>
        <v>0</v>
      </c>
      <c r="E33">
        <f>Order!D34</f>
        <v>0</v>
      </c>
      <c r="F33">
        <f>Order!E34</f>
        <v>0</v>
      </c>
      <c r="G33" t="str">
        <f>Order!F34</f>
        <v/>
      </c>
      <c r="H33">
        <f>Order!$C$3</f>
        <v>0</v>
      </c>
    </row>
    <row r="34" spans="2:8">
      <c r="B34" s="12">
        <f>Order!$C$2</f>
        <v>0</v>
      </c>
      <c r="C34">
        <f>Order!B35</f>
        <v>0</v>
      </c>
      <c r="D34">
        <f>Order!C35</f>
        <v>0</v>
      </c>
      <c r="E34">
        <f>Order!D35</f>
        <v>0</v>
      </c>
      <c r="F34">
        <f>Order!E35</f>
        <v>0</v>
      </c>
      <c r="G34">
        <f>Order!F35</f>
        <v>0</v>
      </c>
      <c r="H34">
        <f>Order!$C$3</f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52"/>
  <sheetViews>
    <sheetView tabSelected="1" workbookViewId="0">
      <selection activeCell="I8" sqref="I8"/>
    </sheetView>
  </sheetViews>
  <sheetFormatPr defaultRowHeight="14.25"/>
  <cols>
    <col min="3" max="3" width="6.5" customWidth="1"/>
    <col min="4" max="4" width="19.25" customWidth="1"/>
    <col min="5" max="5" width="7.375" customWidth="1"/>
    <col min="7" max="7" width="10.375" customWidth="1"/>
    <col min="8" max="8" width="17.125" customWidth="1"/>
    <col min="9" max="10" width="14.875" customWidth="1"/>
    <col min="11" max="11" width="20.125" customWidth="1"/>
  </cols>
  <sheetData>
    <row r="1" spans="1:11">
      <c r="B1" s="21"/>
      <c r="C1" s="21"/>
      <c r="D1" s="23"/>
    </row>
    <row r="2" spans="1:11">
      <c r="B2" s="21"/>
      <c r="C2" s="21"/>
      <c r="D2" s="23"/>
    </row>
    <row r="3" spans="1:11" ht="27" customHeight="1">
      <c r="A3" s="18"/>
      <c r="B3" s="18" t="s">
        <v>32</v>
      </c>
      <c r="C3" s="18" t="s">
        <v>31</v>
      </c>
      <c r="D3" s="18" t="s">
        <v>2</v>
      </c>
      <c r="E3" s="18" t="s">
        <v>3</v>
      </c>
      <c r="F3" s="18" t="s">
        <v>4</v>
      </c>
      <c r="G3" s="18" t="s">
        <v>5</v>
      </c>
      <c r="H3" s="18" t="s">
        <v>8</v>
      </c>
      <c r="I3" s="19" t="s">
        <v>30</v>
      </c>
      <c r="J3" s="20" t="s">
        <v>28</v>
      </c>
      <c r="K3" s="16">
        <v>102</v>
      </c>
    </row>
    <row r="4" spans="1:11">
      <c r="B4" s="22"/>
      <c r="C4" s="21"/>
      <c r="D4" s="23"/>
      <c r="I4" s="17"/>
      <c r="J4" s="17" t="s">
        <v>29</v>
      </c>
      <c r="K4" s="17"/>
    </row>
    <row r="5" spans="1:11">
      <c r="B5" s="22">
        <v>102</v>
      </c>
      <c r="C5" s="21">
        <v>112</v>
      </c>
      <c r="D5" s="23" t="s">
        <v>23</v>
      </c>
      <c r="E5">
        <v>20</v>
      </c>
      <c r="F5">
        <v>10</v>
      </c>
      <c r="G5">
        <v>200</v>
      </c>
      <c r="H5" t="s">
        <v>22</v>
      </c>
      <c r="I5" s="17"/>
      <c r="J5" s="17" t="s">
        <v>29</v>
      </c>
      <c r="K5" s="17"/>
    </row>
    <row r="6" spans="1:11">
      <c r="B6" s="22">
        <v>102</v>
      </c>
      <c r="C6" s="21">
        <v>113</v>
      </c>
      <c r="D6" s="23" t="s">
        <v>24</v>
      </c>
      <c r="E6">
        <v>30</v>
      </c>
      <c r="F6">
        <v>80</v>
      </c>
      <c r="G6">
        <v>2400</v>
      </c>
      <c r="H6" t="s">
        <v>22</v>
      </c>
      <c r="I6" s="17"/>
      <c r="J6" s="17" t="s">
        <v>29</v>
      </c>
      <c r="K6" s="17"/>
    </row>
    <row r="7" spans="1:11">
      <c r="B7" s="22">
        <v>102</v>
      </c>
      <c r="C7" s="21">
        <v>114</v>
      </c>
      <c r="D7" s="23" t="s">
        <v>25</v>
      </c>
      <c r="E7">
        <v>12</v>
      </c>
      <c r="F7">
        <v>30</v>
      </c>
      <c r="G7">
        <v>360</v>
      </c>
      <c r="H7" t="s">
        <v>22</v>
      </c>
      <c r="I7" s="17"/>
      <c r="J7" s="17" t="s">
        <v>29</v>
      </c>
      <c r="K7" s="17"/>
    </row>
    <row r="8" spans="1:11">
      <c r="A8" t="e">
        <v>#N/A</v>
      </c>
      <c r="B8" s="22" t="e">
        <v>#N/A</v>
      </c>
      <c r="C8" s="21" t="e">
        <v>#N/A</v>
      </c>
      <c r="D8" s="23" t="e">
        <v>#N/A</v>
      </c>
      <c r="E8" t="e">
        <v>#N/A</v>
      </c>
      <c r="F8" t="e">
        <v>#N/A</v>
      </c>
      <c r="G8" t="e">
        <v>#N/A</v>
      </c>
      <c r="H8" t="e">
        <v>#N/A</v>
      </c>
      <c r="I8" s="17"/>
      <c r="J8" s="17" t="s">
        <v>29</v>
      </c>
      <c r="K8" s="17"/>
    </row>
    <row r="9" spans="1:11">
      <c r="I9" s="17"/>
      <c r="J9" s="17" t="s">
        <v>29</v>
      </c>
    </row>
    <row r="10" spans="1:11">
      <c r="I10" s="17"/>
      <c r="J10" s="17" t="s">
        <v>29</v>
      </c>
    </row>
    <row r="11" spans="1:11">
      <c r="I11" s="17"/>
      <c r="J11" s="17" t="s">
        <v>29</v>
      </c>
    </row>
    <row r="12" spans="1:11">
      <c r="I12" s="17"/>
      <c r="J12" s="17"/>
    </row>
    <row r="13" spans="1:11">
      <c r="I13" s="17"/>
      <c r="J13" s="17"/>
    </row>
    <row r="14" spans="1:11">
      <c r="I14" s="17"/>
      <c r="J14" s="17"/>
    </row>
    <row r="15" spans="1:11">
      <c r="I15" s="17"/>
      <c r="J15" s="17"/>
    </row>
    <row r="16" spans="1:11">
      <c r="I16" s="17"/>
      <c r="J16" s="17"/>
    </row>
    <row r="17" spans="9:10">
      <c r="I17" s="17"/>
      <c r="J17" s="17"/>
    </row>
    <row r="18" spans="9:10">
      <c r="I18" s="17"/>
      <c r="J18" s="17"/>
    </row>
    <row r="19" spans="9:10">
      <c r="J19" s="17"/>
    </row>
    <row r="20" spans="9:10">
      <c r="J20" s="17"/>
    </row>
    <row r="21" spans="9:10">
      <c r="J21" s="17"/>
    </row>
    <row r="22" spans="9:10">
      <c r="J22" s="17"/>
    </row>
    <row r="23" spans="9:10">
      <c r="J23" s="17"/>
    </row>
    <row r="24" spans="9:10">
      <c r="J24" s="17"/>
    </row>
    <row r="25" spans="9:10">
      <c r="I25" s="17"/>
      <c r="J25" s="17"/>
    </row>
    <row r="26" spans="9:10">
      <c r="J26" s="17"/>
    </row>
    <row r="27" spans="9:10">
      <c r="J27" s="17"/>
    </row>
    <row r="28" spans="9:10">
      <c r="J28" s="17"/>
    </row>
    <row r="29" spans="9:10">
      <c r="J29" s="17"/>
    </row>
    <row r="30" spans="9:10">
      <c r="J30" s="17"/>
    </row>
    <row r="32" spans="9:10">
      <c r="I32" s="17"/>
      <c r="J32" s="17"/>
    </row>
    <row r="39" spans="9:10">
      <c r="I39" s="17"/>
      <c r="J39" s="17"/>
    </row>
    <row r="46" spans="9:10">
      <c r="I46" s="17"/>
      <c r="J46" s="17"/>
    </row>
    <row r="52" spans="9:10">
      <c r="I52" s="17"/>
      <c r="J52" s="17"/>
    </row>
  </sheetData>
  <dataValidations count="1">
    <dataValidation type="list" allowBlank="1" showInputMessage="1" showErrorMessage="1" sqref="J4:J30">
      <formula1>"Update,Delete"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5</vt:i4>
      </vt:variant>
    </vt:vector>
  </HeadingPairs>
  <TitlesOfParts>
    <vt:vector size="5" baseType="lpstr">
      <vt:lpstr>Order</vt:lpstr>
      <vt:lpstr>Print</vt:lpstr>
      <vt:lpstr>Database</vt:lpstr>
      <vt:lpstr>Temp</vt:lpstr>
      <vt:lpstr>Update</vt:lpstr>
    </vt:vector>
  </TitlesOfParts>
  <Company>Seri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dcterms:created xsi:type="dcterms:W3CDTF">2011-10-11T04:53:52Z</dcterms:created>
  <dcterms:modified xsi:type="dcterms:W3CDTF">2011-10-12T11:04:49Z</dcterms:modified>
</cp:coreProperties>
</file>