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plza\Desktop\"/>
    </mc:Choice>
  </mc:AlternateContent>
  <xr:revisionPtr revIDLastSave="0" documentId="13_ncr:1_{6BC84E7B-6C95-46F6-9F8C-C46B70799EA1}" xr6:coauthVersionLast="41" xr6:coauthVersionMax="41" xr10:uidLastSave="{00000000-0000-0000-0000-000000000000}"/>
  <bookViews>
    <workbookView xWindow="-108" yWindow="-108" windowWidth="23256" windowHeight="12576" firstSheet="1" activeTab="2" xr2:uid="{00000000-000D-0000-FFFF-FFFF00000000}"/>
  </bookViews>
  <sheets>
    <sheet name="_SkkynetConfig_" sheetId="4" state="hidden" r:id="rId1"/>
    <sheet name="Sheet1" sheetId="1" r:id="rId2"/>
    <sheet name="Jan" sheetId="15" r:id="rId3"/>
    <sheet name="Feb" sheetId="16" r:id="rId4"/>
  </sheets>
  <functionGroups builtInGroupCount="19"/>
  <definedNames>
    <definedName name="skky000">Sheet1!$B$16</definedName>
    <definedName name="skky001">Sheet1!$B$17</definedName>
    <definedName name="skky002">Sheet1!$B$18</definedName>
    <definedName name="skky003">Sheet1!$B$19</definedName>
    <definedName name="skky004">Sheet1!$B$20</definedName>
    <definedName name="skky005">Sheet1!$B$21</definedName>
    <definedName name="skky006">Sheet1!$B$22</definedName>
    <definedName name="skky007">Sheet1!$B$23</definedName>
    <definedName name="skky008">Sheet1!$B$24</definedName>
    <definedName name="skky009">Sheet1!$B$25</definedName>
    <definedName name="skky010">Sheet1!$B$26</definedName>
    <definedName name="skky011">Sheet1!$B$27</definedName>
    <definedName name="skky012">Sheet1!$B$28</definedName>
    <definedName name="skky013">Sheet1!$B$29</definedName>
    <definedName name="skky014">Sheet1!$B$30</definedName>
    <definedName name="skky015">Sheet1!$B$31</definedName>
    <definedName name="skky016">Sheet1!$B$32</definedName>
    <definedName name="skky017">Sheet1!$B$33</definedName>
    <definedName name="skky018">Sheet1!$B$34</definedName>
    <definedName name="skky019">Sheet1!$B$35</definedName>
    <definedName name="skky020">Sheet1!$B$36</definedName>
    <definedName name="skky021">Sheet1!$B$37</definedName>
    <definedName name="skky022">Sheet1!$B$38</definedName>
    <definedName name="skky023">Sheet1!$B$39</definedName>
    <definedName name="skky024">Sheet1!$B$40</definedName>
    <definedName name="skky025">Sheet1!$B$41</definedName>
    <definedName name="skky026">Sheet1!$B$42</definedName>
    <definedName name="skky027">Sheet1!$B$43</definedName>
    <definedName name="skky028">Sheet1!$B$44</definedName>
    <definedName name="skky029">Sheet1!$B$45</definedName>
    <definedName name="skky030">Sheet1!$B$46</definedName>
    <definedName name="skky031">Sheet1!$B$47</definedName>
    <definedName name="skky032">Sheet1!$B$48</definedName>
    <definedName name="skky033">Sheet1!$B$49</definedName>
    <definedName name="skky034">Sheet1!$B$50</definedName>
    <definedName name="skky035">Sheet1!$B$51</definedName>
    <definedName name="skky036">Sheet1!$B$52</definedName>
    <definedName name="skky037">Sheet1!$B$53</definedName>
    <definedName name="skky038">Sheet1!$B$54</definedName>
    <definedName name="skky039">Sheet1!$B$55</definedName>
    <definedName name="skky040">Sheet1!$B$56</definedName>
    <definedName name="skky041">Sheet1!$B$57</definedName>
    <definedName name="skky042">Sheet1!$B$58</definedName>
    <definedName name="skky043">Sheet1!$B$59</definedName>
    <definedName name="skky044">Sheet1!$B$60</definedName>
    <definedName name="skky045">Sheet1!$B$61</definedName>
    <definedName name="skky046">Sheet1!$B$62</definedName>
    <definedName name="skky047">Sheet1!$B$63</definedName>
    <definedName name="skky048">Sheet1!$B$64</definedName>
    <definedName name="skky049">Sheet1!$B$65</definedName>
    <definedName name="skky050">Sheet1!$B$66</definedName>
    <definedName name="skky051">Sheet1!$B$67</definedName>
    <definedName name="skky052">Sheet1!$B$68</definedName>
    <definedName name="skky053">Sheet1!$B$69</definedName>
    <definedName name="skky054">Sheet1!$B$70</definedName>
    <definedName name="skky055">Sheet1!$B$71</definedName>
    <definedName name="skky056">Sheet1!$B$72</definedName>
    <definedName name="skky057">Sheet1!$B$73</definedName>
    <definedName name="skky058">Sheet1!$B$74</definedName>
    <definedName name="skky059">Sheet1!$B$75</definedName>
    <definedName name="skky060">Sheet1!$B$76</definedName>
    <definedName name="skky061">Sheet1!$B$77</definedName>
    <definedName name="skky062">Sheet1!$B$78</definedName>
    <definedName name="skky063">Sheet1!$B$79</definedName>
    <definedName name="skky064">Sheet1!$B$80</definedName>
    <definedName name="skky065">Sheet1!$B$81</definedName>
    <definedName name="skky066">Sheet1!$B$82</definedName>
    <definedName name="skky067">Sheet1!$B$83</definedName>
    <definedName name="skky068">Sheet1!$B$84</definedName>
    <definedName name="skky069">Sheet1!$B$85</definedName>
    <definedName name="skky070">Sheet1!$B$86</definedName>
    <definedName name="skky071">Sheet1!$B$87</definedName>
    <definedName name="skky072">Sheet1!$B$88</definedName>
    <definedName name="skky073">Sheet1!$B$89</definedName>
    <definedName name="skky074">Sheet1!$B$90</definedName>
    <definedName name="skky075">Sheet1!$B$91</definedName>
    <definedName name="skky076">Sheet1!$B$92</definedName>
    <definedName name="skky077">Sheet1!$B$93</definedName>
    <definedName name="skky078">Sheet1!$B$94</definedName>
    <definedName name="skky079">Sheet1!$B$95</definedName>
    <definedName name="skky080">Sheet1!$B$96</definedName>
    <definedName name="skky081">Sheet1!$B$97</definedName>
    <definedName name="skky082">Sheet1!$B$98</definedName>
    <definedName name="skky083">Sheet1!$B$99</definedName>
    <definedName name="skky084">Sheet1!$B$100</definedName>
    <definedName name="skky085">Sheet1!$B$101</definedName>
    <definedName name="skky086">Sheet1!$B$102</definedName>
    <definedName name="skky087">Sheet1!$B$103</definedName>
    <definedName name="skky088">Sheet1!$B$104</definedName>
    <definedName name="skky089">Sheet1!$B$105</definedName>
    <definedName name="skky090">Sheet1!$B$106</definedName>
    <definedName name="skky091">Sheet1!$B$107</definedName>
    <definedName name="skky092">Sheet1!$B$108</definedName>
    <definedName name="skky093">Sheet1!$B$109</definedName>
    <definedName name="skky094">Sheet1!$B$110</definedName>
    <definedName name="skky095">Sheet1!$B$111</definedName>
    <definedName name="skky096">Sheet1!$B$112</definedName>
    <definedName name="skky097">Sheet1!$B$113</definedName>
    <definedName name="skky098">Sheet1!$B$114</definedName>
    <definedName name="skky099">Sheet1!$B$115</definedName>
    <definedName name="skky100">Sheet1!$B$116</definedName>
    <definedName name="skky101">Jan!$C$17</definedName>
    <definedName name="skky102">Sheet1!$B$118</definedName>
    <definedName name="skky103">Sheet1!$E$16</definedName>
    <definedName name="skky104">Sheet1!$E$17</definedName>
    <definedName name="skky105">Sheet1!$E$18</definedName>
    <definedName name="skky106">Sheet1!$E$19</definedName>
    <definedName name="skky107">Sheet1!$E$20</definedName>
    <definedName name="skky108">Sheet1!$E$21</definedName>
    <definedName name="skky109">Sheet1!$E$22</definedName>
    <definedName name="skky110">Sheet1!$E$23</definedName>
    <definedName name="skky111">Sheet1!$E$24</definedName>
    <definedName name="skky112">Sheet1!$E$25</definedName>
    <definedName name="skky113">Sheet1!$E$26</definedName>
    <definedName name="skky114">Sheet1!$E$27</definedName>
    <definedName name="skky115">Sheet1!$E$28</definedName>
    <definedName name="skky116">Sheet1!$E$29</definedName>
    <definedName name="skky117">Sheet1!$E$30</definedName>
    <definedName name="skky118">Sheet1!$E$31</definedName>
    <definedName name="skky119">Sheet1!$E$32</definedName>
    <definedName name="skky120">Sheet1!$E$33</definedName>
    <definedName name="skky121">Sheet1!$E$34</definedName>
    <definedName name="skky122">Sheet1!$E$35</definedName>
    <definedName name="skky123">Sheet1!$E$36</definedName>
    <definedName name="skky124">Sheet1!$E$37</definedName>
    <definedName name="skky125">Sheet1!$E$38</definedName>
    <definedName name="skky126">Sheet1!$E$39</definedName>
    <definedName name="skky127">Sheet1!$E$40</definedName>
    <definedName name="skky128">Sheet1!$E$41</definedName>
    <definedName name="skky129">Sheet1!$E$42</definedName>
    <definedName name="skky130">Sheet1!$E$43</definedName>
    <definedName name="skky131">Sheet1!$F$16</definedName>
    <definedName name="skky132">Sheet1!$F$17</definedName>
    <definedName name="skky133">Sheet1!$F$18</definedName>
    <definedName name="skky134">Sheet1!$F$19</definedName>
    <definedName name="skky135">Sheet1!$F$20</definedName>
    <definedName name="skky136">Sheet1!$F$21</definedName>
    <definedName name="skky137">Sheet1!$F$22</definedName>
    <definedName name="skky138">Sheet1!$F$23</definedName>
    <definedName name="skky139">Sheet1!$F$24</definedName>
    <definedName name="skky140">Sheet1!$F$25</definedName>
    <definedName name="skky141">Sheet1!$F$26</definedName>
    <definedName name="skky142">Sheet1!$F$27</definedName>
    <definedName name="skky143">Sheet1!$F$28</definedName>
    <definedName name="skky144">Sheet1!$F$29</definedName>
    <definedName name="skky145">Sheet1!$F$30</definedName>
    <definedName name="skky146">Sheet1!$F$31</definedName>
    <definedName name="skky147">Sheet1!$F$32</definedName>
    <definedName name="skky148">Sheet1!$F$33</definedName>
    <definedName name="skky149">Sheet1!$F$34</definedName>
    <definedName name="skky150">Sheet1!$F$35</definedName>
    <definedName name="skky151">Sheet1!$F$36</definedName>
    <definedName name="skky152">Sheet1!$F$37</definedName>
    <definedName name="skky153">Sheet1!$F$38</definedName>
    <definedName name="skky154">Sheet1!$F$39</definedName>
    <definedName name="skky155">Sheet1!$F$40</definedName>
    <definedName name="skky156">Sheet1!$F$41</definedName>
    <definedName name="skky157">Sheet1!$F$42</definedName>
    <definedName name="skky158">Sheet1!$F$43</definedName>
    <definedName name="skky159">Sheet1!$G$16</definedName>
    <definedName name="skky160">Sheet1!$G$17</definedName>
    <definedName name="skky161">Sheet1!$G$18</definedName>
    <definedName name="skky162">Sheet1!$G$19</definedName>
    <definedName name="skky163">Sheet1!$G$20</definedName>
    <definedName name="skky164">Sheet1!$G$21</definedName>
    <definedName name="skky165">Sheet1!$G$22</definedName>
    <definedName name="skky166">Sheet1!$G$23</definedName>
    <definedName name="skky167">Sheet1!$G$24</definedName>
    <definedName name="skky168">Sheet1!$G$25</definedName>
    <definedName name="skky169">Sheet1!$G$26</definedName>
    <definedName name="skky170">Sheet1!$G$27</definedName>
    <definedName name="skky171">Sheet1!$G$28</definedName>
    <definedName name="skky172">Sheet1!$G$29</definedName>
    <definedName name="skky173">Sheet1!$G$30</definedName>
    <definedName name="skky174">Sheet1!$G$31</definedName>
    <definedName name="skky175">Sheet1!$G$32</definedName>
    <definedName name="skky176">Sheet1!$G$33</definedName>
    <definedName name="skky177">Sheet1!$G$34</definedName>
    <definedName name="skky178">Sheet1!$G$35</definedName>
    <definedName name="skky179">Sheet1!$G$36</definedName>
    <definedName name="skky180">Sheet1!$G$37</definedName>
    <definedName name="skky181">Sheet1!$G$38</definedName>
    <definedName name="skky182">Sheet1!$G$39</definedName>
    <definedName name="skky183">Sheet1!$G$40</definedName>
    <definedName name="skky184">Sheet1!$G$41</definedName>
    <definedName name="skky185">Sheet1!$G$42</definedName>
    <definedName name="skky186">Sheet1!$G$43</definedName>
    <definedName name="skky187">Sheet1!$H$16</definedName>
    <definedName name="skky188">Sheet1!$H$17</definedName>
    <definedName name="skky189">Sheet1!$H$18</definedName>
    <definedName name="skky190">Sheet1!$H$19</definedName>
    <definedName name="skky191">Sheet1!$H$20</definedName>
    <definedName name="skky192">Sheet1!$H$21</definedName>
    <definedName name="skky193">Sheet1!$H$22</definedName>
    <definedName name="skky194">Sheet1!$H$23</definedName>
    <definedName name="skky195">Sheet1!$H$24</definedName>
    <definedName name="skky196">Sheet1!$H$25</definedName>
    <definedName name="skky197">Sheet1!$H$26</definedName>
    <definedName name="skky198">Sheet1!$H$27</definedName>
    <definedName name="skky199">Sheet1!$H$28</definedName>
    <definedName name="skky200">Sheet1!$H$29</definedName>
    <definedName name="skky201">Sheet1!$H$30</definedName>
    <definedName name="skky202">Sheet1!$H$31</definedName>
    <definedName name="skky203">Sheet1!$H$32</definedName>
    <definedName name="skky204">Sheet1!$H$33</definedName>
    <definedName name="skky205">Sheet1!$H$34</definedName>
    <definedName name="skky206">Sheet1!$H$35</definedName>
    <definedName name="skky207">Sheet1!$H$36</definedName>
    <definedName name="skky208">Sheet1!$H$37</definedName>
    <definedName name="skky209">Sheet1!$H$38</definedName>
    <definedName name="skky210">Sheet1!$H$39</definedName>
    <definedName name="skky211">Sheet1!$H$40</definedName>
    <definedName name="skky212">Sheet1!$H$41</definedName>
    <definedName name="skky213">Sheet1!$H$42</definedName>
    <definedName name="skky214">Sheet1!$H$43</definedName>
    <definedName name="skky215">Sheet1!$I$16</definedName>
    <definedName name="skky216">Sheet1!$I$17</definedName>
    <definedName name="skky217">Sheet1!$I$18</definedName>
    <definedName name="skky218">Sheet1!$I$19</definedName>
    <definedName name="skky219">Sheet1!$I$20</definedName>
    <definedName name="skky220">Sheet1!$I$21</definedName>
    <definedName name="skky221">Sheet1!$I$22</definedName>
    <definedName name="skky222">Sheet1!$I$23</definedName>
    <definedName name="skky223">Sheet1!$I$24</definedName>
    <definedName name="skky224">Sheet1!$I$25</definedName>
    <definedName name="skky225">Sheet1!$I$26</definedName>
    <definedName name="skky226">Sheet1!$I$27</definedName>
    <definedName name="skky227">Sheet1!$I$28</definedName>
    <definedName name="skky228">Sheet1!$I$29</definedName>
    <definedName name="skky229">Sheet1!$I$30</definedName>
    <definedName name="skky230">Sheet1!$I$31</definedName>
    <definedName name="skky231">Sheet1!$I$32</definedName>
    <definedName name="skky232">Sheet1!$I$33</definedName>
    <definedName name="skky233">Sheet1!$I$34</definedName>
    <definedName name="skky234">Sheet1!$I$35</definedName>
    <definedName name="skky235">Sheet1!$I$36</definedName>
    <definedName name="skky236">Sheet1!$I$37</definedName>
    <definedName name="skky237">Sheet1!$I$38</definedName>
    <definedName name="skky238">Sheet1!$I$39</definedName>
    <definedName name="skky239">Sheet1!$I$40</definedName>
    <definedName name="skky240">Sheet1!$I$41</definedName>
    <definedName name="skky241">Sheet1!$I$42</definedName>
    <definedName name="skky242">Sheet1!$I$43</definedName>
    <definedName name="skky243">Sheet1!$E$12</definedName>
    <definedName name="skky244">Jan!$C$18</definedName>
    <definedName name="skky245">Jan!$C$19</definedName>
    <definedName name="skky246">Jan!$C$20</definedName>
    <definedName name="skky247">Jan!$C$21</definedName>
    <definedName name="skky248">Jan!$C$22</definedName>
    <definedName name="skky249">Jan!$C$23</definedName>
    <definedName name="skky250">Jan!$C$24</definedName>
    <definedName name="skky251">Jan!$C$25</definedName>
    <definedName name="skky252">Jan!$C$26</definedName>
    <definedName name="skky253">Jan!$C$27</definedName>
    <definedName name="skky254">Jan!$C$28</definedName>
    <definedName name="skky255">Jan!$C$29</definedName>
    <definedName name="skky256">Jan!$C$30</definedName>
    <definedName name="skky257">Jan!$C$31</definedName>
    <definedName name="skky258">Jan!$C$32</definedName>
    <definedName name="skky259">Jan!$C$33</definedName>
    <definedName name="skky260">Jan!$C$34</definedName>
    <definedName name="skky261">Jan!$C$35</definedName>
    <definedName name="skky262">Jan!$C$36</definedName>
    <definedName name="skky263">Jan!$C$37</definedName>
    <definedName name="skky264">Jan!$C$38</definedName>
    <definedName name="skky265">Jan!$C$39</definedName>
    <definedName name="skky266">Jan!$C$40</definedName>
    <definedName name="skky267">Jan!$C$41</definedName>
    <definedName name="skky268">Jan!$C$42</definedName>
    <definedName name="skky269">Jan!$C$43</definedName>
    <definedName name="skky270">Jan!$C$44</definedName>
    <definedName name="skky271">Jan!$C$45</definedName>
    <definedName name="skky272">Jan!$C$46</definedName>
    <definedName name="skky273">Jan!$C$47</definedName>
    <definedName name="skky274">Jan!$C$48</definedName>
    <definedName name="skky275">Jan!$D$52</definedName>
    <definedName name="skky276">Jan!$D$61</definedName>
    <definedName name="skky277">Jan!$D$54</definedName>
    <definedName name="skky278">Jan!$D$57</definedName>
    <definedName name="skky279">Feb!$C$17</definedName>
    <definedName name="skky280">Feb!$C$18</definedName>
    <definedName name="skky281">Feb!$C$19</definedName>
    <definedName name="skky282">Feb!$C$20</definedName>
    <definedName name="skky283">Feb!$C$21</definedName>
    <definedName name="skky284">Feb!$C$22</definedName>
    <definedName name="skky285">Feb!$C$23</definedName>
    <definedName name="skky286">Feb!$C$24</definedName>
    <definedName name="skky287">Feb!$C$25</definedName>
    <definedName name="skky288">Feb!$C$26</definedName>
    <definedName name="skky289">Feb!$C$27</definedName>
    <definedName name="skky290">Feb!$C$28</definedName>
    <definedName name="skky291">Feb!$C$29</definedName>
    <definedName name="skky292">Feb!$C$30</definedName>
    <definedName name="skky293">Feb!$C$31</definedName>
    <definedName name="skky294">Feb!$C$32</definedName>
    <definedName name="skky295">Feb!$C$33</definedName>
    <definedName name="skky296">Feb!$C$34</definedName>
    <definedName name="skky297">Feb!$C$35</definedName>
    <definedName name="skky298">Feb!$C$36</definedName>
    <definedName name="skky299">Feb!$C$37</definedName>
    <definedName name="skky300">Feb!$C$38</definedName>
    <definedName name="skky301">Feb!$C$39</definedName>
    <definedName name="skky302">Feb!$C$40</definedName>
    <definedName name="skky303">Feb!$C$41</definedName>
    <definedName name="skky304">Feb!$C$42</definedName>
    <definedName name="skky305">Feb!$C$43</definedName>
    <definedName name="skky306">Feb!$C$44</definedName>
    <definedName name="skky307">Feb!$C$45</definedName>
    <definedName name="skky308">Feb!$C$48</definedName>
    <definedName name="skky309">Feb!$D$52</definedName>
    <definedName name="skky310">Feb!$D$61</definedName>
    <definedName name="skky311">Feb!$D$54</definedName>
    <definedName name="skky312">Feb!$D$57</definedName>
    <definedName name="skky313">Jan!$K$44</definedName>
    <definedName name="skky314">Jan!$K$45</definedName>
    <definedName name="skky315">Feb!$K$44</definedName>
    <definedName name="skky316">Jan!$D$17</definedName>
    <definedName name="skky317">Jan!$D$18</definedName>
    <definedName name="skky318">Jan!$D$19</definedName>
    <definedName name="skky319">Jan!$D$20</definedName>
    <definedName name="skky320">Jan!$D$21</definedName>
    <definedName name="skky321">Jan!$D$22</definedName>
    <definedName name="skky322">Jan!$D$23</definedName>
    <definedName name="skky323">Jan!$D$24</definedName>
    <definedName name="skky324">Jan!$D$25</definedName>
    <definedName name="skky325">Jan!$D$26</definedName>
    <definedName name="skky326">Jan!$D$27</definedName>
    <definedName name="skky327">Jan!$D$28</definedName>
    <definedName name="skky328">Jan!$D$29</definedName>
    <definedName name="skky329">Jan!$D$30</definedName>
    <definedName name="skky330">Jan!$D$31</definedName>
    <definedName name="skky331">Jan!$D$32</definedName>
    <definedName name="skky332">Jan!$D$33</definedName>
    <definedName name="skky333">Jan!$D$34</definedName>
    <definedName name="skky334">Jan!$D$35</definedName>
    <definedName name="skky335">Jan!$D$36</definedName>
    <definedName name="skky336">Jan!$D$37</definedName>
    <definedName name="skky337">Jan!$D$38</definedName>
    <definedName name="skky338">Jan!$D$39</definedName>
    <definedName name="skky339">Jan!$D$40</definedName>
    <definedName name="skky340">Jan!$D$41</definedName>
    <definedName name="skky341">Jan!$D$42</definedName>
    <definedName name="skky342">Jan!$D$43</definedName>
    <definedName name="skky343">Jan!$D$44</definedName>
    <definedName name="skky344">Jan!$D$45</definedName>
    <definedName name="skky345">Jan!$D$46</definedName>
    <definedName name="skky346">Jan!$D$47</definedName>
    <definedName name="skky347">Jan!$E$17</definedName>
    <definedName name="skky348">Jan!$E$18</definedName>
    <definedName name="skky349">Jan!$E$19</definedName>
    <definedName name="skky350">Jan!$E$20</definedName>
    <definedName name="skky351">Jan!$E$21</definedName>
    <definedName name="skky352">Jan!$E$22</definedName>
    <definedName name="skky353">Jan!$E$23</definedName>
    <definedName name="skky354">Jan!$E$24</definedName>
    <definedName name="skky355">Jan!$E$25</definedName>
    <definedName name="skky356">Jan!$E$26</definedName>
    <definedName name="skky357">Jan!$E$27</definedName>
    <definedName name="skky358">Jan!$E$28</definedName>
    <definedName name="skky359">Jan!$E$29</definedName>
    <definedName name="skky360">Jan!$E$30</definedName>
    <definedName name="skky361">Jan!$E$31</definedName>
    <definedName name="skky362">Jan!$E$32</definedName>
    <definedName name="skky363">Jan!$E$33</definedName>
    <definedName name="skky364">Jan!$E$34</definedName>
    <definedName name="skky365">Jan!$E$35</definedName>
    <definedName name="skky366">Jan!$E$36</definedName>
    <definedName name="skky367">Jan!$E$37</definedName>
    <definedName name="skky368">Jan!$E$38</definedName>
    <definedName name="skky369">Jan!$E$39</definedName>
    <definedName name="skky370">Jan!$E$40</definedName>
    <definedName name="skky371">Jan!$E$41</definedName>
    <definedName name="skky372">Jan!$E$42</definedName>
    <definedName name="skky373">Jan!$E$43</definedName>
    <definedName name="skky374">Jan!$E$44</definedName>
    <definedName name="skky375">Jan!$E$45</definedName>
    <definedName name="skky376">Jan!$E$46</definedName>
    <definedName name="skky377">Jan!$E$47</definedName>
    <definedName name="skky378">Feb!$D$17</definedName>
    <definedName name="skky379">Feb!$D$18</definedName>
    <definedName name="skky380">Feb!$D$19</definedName>
    <definedName name="skky381">Feb!$D$20</definedName>
    <definedName name="skky382">Feb!$D$21</definedName>
    <definedName name="skky383">Feb!$D$22</definedName>
    <definedName name="skky384">Feb!$D$23</definedName>
    <definedName name="skky385">Feb!$D$24</definedName>
    <definedName name="skky386">Feb!$D$25</definedName>
    <definedName name="skky387">Feb!$D$26</definedName>
    <definedName name="skky388">Feb!$D$27</definedName>
    <definedName name="skky389">Feb!$D$28</definedName>
    <definedName name="skky390">Feb!$D$29</definedName>
    <definedName name="skky391">Feb!$D$30</definedName>
    <definedName name="skky392">Feb!$D$31</definedName>
    <definedName name="skky393">Feb!$D$32</definedName>
    <definedName name="skky394">Feb!$D$33</definedName>
    <definedName name="skky395">Feb!$D$34</definedName>
    <definedName name="skky396">Feb!$D$35</definedName>
    <definedName name="skky397">Feb!$D$36</definedName>
    <definedName name="skky398">Feb!$D$37</definedName>
    <definedName name="skky399">Feb!$D$38</definedName>
    <definedName name="skky400">Feb!$D$39</definedName>
    <definedName name="skky401">Feb!$D$40</definedName>
    <definedName name="skky402">Feb!$D$41</definedName>
    <definedName name="skky403">Feb!$D$42</definedName>
    <definedName name="skky404">Feb!$D$43</definedName>
    <definedName name="skky405">Feb!$D$44</definedName>
    <definedName name="skky406">Feb!$D$45</definedName>
    <definedName name="skky407">Feb!$E$17</definedName>
    <definedName name="skky408">Feb!$E$18</definedName>
    <definedName name="skky409">Feb!$E$19</definedName>
    <definedName name="skky410">Feb!$E$20</definedName>
    <definedName name="skky411">Feb!$E$21</definedName>
    <definedName name="skky412">Feb!$E$22</definedName>
    <definedName name="skky413">Feb!$E$23</definedName>
    <definedName name="skky414">Feb!$E$24</definedName>
    <definedName name="skky415">Feb!$E$25</definedName>
    <definedName name="skky416">Feb!$E$26</definedName>
    <definedName name="skky417">Feb!$E$27</definedName>
    <definedName name="skky418">Feb!$E$28</definedName>
    <definedName name="skky419">Feb!$E$29</definedName>
    <definedName name="skky420">Feb!$E$30</definedName>
    <definedName name="skky421">Feb!$E$31</definedName>
    <definedName name="skky422">Feb!$E$32</definedName>
    <definedName name="skky423">Feb!$E$33</definedName>
    <definedName name="skky424">Feb!$E$34</definedName>
    <definedName name="skky425">Feb!$E$35</definedName>
    <definedName name="skky426">Feb!$E$36</definedName>
    <definedName name="skky427">Feb!$E$37</definedName>
    <definedName name="skky428">Feb!$E$38</definedName>
    <definedName name="skky429">Feb!$E$39</definedName>
    <definedName name="skky430">Feb!$E$40</definedName>
    <definedName name="skky431">Feb!$E$41</definedName>
    <definedName name="skky432">Feb!$E$42</definedName>
    <definedName name="skky433">Feb!$E$43</definedName>
    <definedName name="skky434">Feb!$E$44</definedName>
    <definedName name="skky435">Feb!$E$45</definedName>
    <definedName name="skky436">Jan!$E$48</definedName>
    <definedName name="skky437">Feb!$E$48</definedName>
    <definedName name="skky438">Jan!$P$44</definedName>
    <definedName name="skky439">Jan!$D$53</definedName>
    <definedName name="skky440">Feb!$D$53</definedName>
    <definedName name="skky441">Jan!$F$17</definedName>
    <definedName name="skky442">Jan!$F$18</definedName>
    <definedName name="skky443">Jan!$F$19</definedName>
    <definedName name="skky444">Jan!$F$20</definedName>
    <definedName name="skky445">Jan!$F$21</definedName>
    <definedName name="skky446">Jan!$F$22</definedName>
    <definedName name="skky447">Jan!$F$23</definedName>
    <definedName name="skky448">Jan!$F$24</definedName>
    <definedName name="skky449">Jan!$F$25</definedName>
    <definedName name="skky450">Jan!$F$26</definedName>
    <definedName name="skky451">Jan!$F$27</definedName>
    <definedName name="skky452">Jan!$F$28</definedName>
    <definedName name="skky453">Jan!$F$29</definedName>
    <definedName name="skky454">Jan!$F$30</definedName>
    <definedName name="skky455">Jan!$F$31</definedName>
    <definedName name="skky456">Jan!$F$32</definedName>
    <definedName name="skky457">Jan!$F$33</definedName>
    <definedName name="skky458">Jan!$F$34</definedName>
    <definedName name="skky459">Jan!$F$35</definedName>
    <definedName name="skky460">Jan!$F$36</definedName>
    <definedName name="skky461">Jan!$F$37</definedName>
    <definedName name="skky462">Jan!$F$38</definedName>
    <definedName name="skky463">Jan!$F$39</definedName>
    <definedName name="skky464">Jan!$F$40</definedName>
    <definedName name="skky465">Jan!$F$41</definedName>
    <definedName name="skky466">Jan!$F$42</definedName>
    <definedName name="skky467">Jan!$F$43</definedName>
    <definedName name="skky468">Jan!$F$44</definedName>
    <definedName name="skky469">Jan!$F$45</definedName>
    <definedName name="skky470">Jan!$F$46</definedName>
    <definedName name="skky471">Jan!$F$47</definedName>
    <definedName name="skky472">Feb!$F$17</definedName>
    <definedName name="skky473">Feb!$F$18</definedName>
    <definedName name="skky474">Feb!$F$19</definedName>
    <definedName name="skky475">Feb!$F$20</definedName>
    <definedName name="skky476">Feb!$F$21</definedName>
    <definedName name="skky477">Feb!$F$22</definedName>
    <definedName name="skky478">Feb!$F$23</definedName>
    <definedName name="skky479">Feb!$F$24</definedName>
    <definedName name="skky480">Feb!$F$25</definedName>
    <definedName name="skky481">Feb!$F$26</definedName>
    <definedName name="skky482">Feb!$F$27</definedName>
    <definedName name="skky483">Feb!$F$28</definedName>
    <definedName name="skky484">Feb!$F$29</definedName>
    <definedName name="skky485">Feb!$F$30</definedName>
    <definedName name="skky486">Feb!$F$31</definedName>
    <definedName name="skky487">Feb!$F$32</definedName>
    <definedName name="skky488">Feb!$F$33</definedName>
    <definedName name="skky489">Feb!$F$34</definedName>
    <definedName name="skky490">Feb!$F$35</definedName>
    <definedName name="skky491">Feb!$F$36</definedName>
    <definedName name="skky492">Feb!$F$37</definedName>
    <definedName name="skky493">Feb!$F$38</definedName>
    <definedName name="skky494">Feb!$F$39</definedName>
    <definedName name="skky495">Feb!$F$40</definedName>
    <definedName name="skky496">Feb!$F$41</definedName>
    <definedName name="skky497">Feb!$F$42</definedName>
    <definedName name="skky498">Feb!$F$43</definedName>
    <definedName name="skky499">Feb!$F$44</definedName>
    <definedName name="skky500">Feb!$F$45</definedName>
    <definedName name="skky501">Jan!$D$62</definedName>
    <definedName name="skky502">Feb!$D$62</definedName>
    <definedName name="skky503">#REF!</definedName>
    <definedName name="skky504">#REF!</definedName>
    <definedName name="skky505">#REF!</definedName>
    <definedName name="skky506">#REF!</definedName>
    <definedName name="skky507">#REF!</definedName>
    <definedName name="skky508">#REF!</definedName>
    <definedName name="skky509">#REF!</definedName>
    <definedName name="skky510">#REF!</definedName>
    <definedName name="skky511">#REF!</definedName>
    <definedName name="skky512">#REF!</definedName>
    <definedName name="skky513">#REF!</definedName>
    <definedName name="skky514">#REF!</definedName>
    <definedName name="skky515">#REF!</definedName>
    <definedName name="skky516">#REF!</definedName>
    <definedName name="skky517">#REF!</definedName>
    <definedName name="skky518">#REF!</definedName>
    <definedName name="skky519">#REF!</definedName>
    <definedName name="skky520">#REF!</definedName>
    <definedName name="skky521">#REF!</definedName>
    <definedName name="skky522">#REF!</definedName>
    <definedName name="skky523">#REF!</definedName>
    <definedName name="skky524">#REF!</definedName>
    <definedName name="skky525">#REF!</definedName>
    <definedName name="skky526">#REF!</definedName>
    <definedName name="skky527">#REF!</definedName>
    <definedName name="skky528">#REF!</definedName>
    <definedName name="skky529">#REF!</definedName>
    <definedName name="skky530">#REF!</definedName>
    <definedName name="skky531">#REF!</definedName>
    <definedName name="skky532">#REF!</definedName>
    <definedName name="skky533">#REF!</definedName>
    <definedName name="skky534">#REF!</definedName>
    <definedName name="skky535">#REF!</definedName>
    <definedName name="skky536">#REF!</definedName>
    <definedName name="skky537">#REF!</definedName>
    <definedName name="skky538">#REF!</definedName>
    <definedName name="skky539">#REF!</definedName>
    <definedName name="skky540">#REF!</definedName>
    <definedName name="skky541">#REF!</definedName>
    <definedName name="skky542">#REF!</definedName>
    <definedName name="skky543">#REF!</definedName>
    <definedName name="skky544">#REF!</definedName>
    <definedName name="skky545">#REF!</definedName>
    <definedName name="skky546">#REF!</definedName>
    <definedName name="skky547">#REF!</definedName>
    <definedName name="skky548">#REF!</definedName>
    <definedName name="skky549">#REF!</definedName>
    <definedName name="skky550">#REF!</definedName>
    <definedName name="skky551">#REF!</definedName>
    <definedName name="skky552">#REF!</definedName>
    <definedName name="skky553">#REF!</definedName>
    <definedName name="skky554">#REF!</definedName>
    <definedName name="skky555">#REF!</definedName>
    <definedName name="skky556">#REF!</definedName>
    <definedName name="skky557">#REF!</definedName>
    <definedName name="skky558">#REF!</definedName>
    <definedName name="skky559">#REF!</definedName>
    <definedName name="skky560">#REF!</definedName>
    <definedName name="skky561">#REF!</definedName>
    <definedName name="skky562">#REF!</definedName>
    <definedName name="skky563">#REF!</definedName>
    <definedName name="skky564">#REF!</definedName>
    <definedName name="skky565">#REF!</definedName>
    <definedName name="skky566">#REF!</definedName>
    <definedName name="skky567">#REF!</definedName>
    <definedName name="skky568">#REF!</definedName>
    <definedName name="skky569">#REF!</definedName>
    <definedName name="skky570">#REF!</definedName>
    <definedName name="skky571">#REF!</definedName>
    <definedName name="skky572">#REF!</definedName>
    <definedName name="skky573">#REF!</definedName>
    <definedName name="skky574">#REF!</definedName>
    <definedName name="skky575">#REF!</definedName>
    <definedName name="skky576">#REF!</definedName>
    <definedName name="skky577">#REF!</definedName>
    <definedName name="skky578">#REF!</definedName>
    <definedName name="skky579">#REF!</definedName>
    <definedName name="skky580">#REF!</definedName>
    <definedName name="skky581">#REF!</definedName>
    <definedName name="skky582">#REF!</definedName>
    <definedName name="skky583">#REF!</definedName>
    <definedName name="skky584">#REF!</definedName>
    <definedName name="skky585">#REF!</definedName>
    <definedName name="skky586">#REF!</definedName>
    <definedName name="skky587">#REF!</definedName>
    <definedName name="skky588">#REF!</definedName>
    <definedName name="skky589">#REF!</definedName>
    <definedName name="skky590">#REF!</definedName>
    <definedName name="skky591">#REF!</definedName>
    <definedName name="skky592">#REF!</definedName>
    <definedName name="skky593">#REF!</definedName>
    <definedName name="skky594">#REF!</definedName>
    <definedName name="skky595">#REF!</definedName>
    <definedName name="skky596">#REF!</definedName>
    <definedName name="skky597">#REF!</definedName>
    <definedName name="skky598">#REF!</definedName>
    <definedName name="skky599">#REF!</definedName>
    <definedName name="skky600">#REF!</definedName>
    <definedName name="skky601">#REF!</definedName>
    <definedName name="skky602">#REF!</definedName>
    <definedName name="skky603">#REF!</definedName>
    <definedName name="skky604">#REF!</definedName>
    <definedName name="skky605">#REF!</definedName>
    <definedName name="skky606">#REF!</definedName>
    <definedName name="skky607">#REF!</definedName>
    <definedName name="skky608">#REF!</definedName>
    <definedName name="skky609">#REF!</definedName>
    <definedName name="skky610">#REF!</definedName>
    <definedName name="skky611">#REF!</definedName>
    <definedName name="skky612">#REF!</definedName>
    <definedName name="skky613">#REF!</definedName>
    <definedName name="skky614">#REF!</definedName>
    <definedName name="skky615">#REF!</definedName>
    <definedName name="skky616">#REF!</definedName>
    <definedName name="skky617">#REF!</definedName>
    <definedName name="skky618">#REF!</definedName>
    <definedName name="skky619">#REF!</definedName>
    <definedName name="skky620">#REF!</definedName>
    <definedName name="skky621">#REF!</definedName>
    <definedName name="skky622">#REF!</definedName>
    <definedName name="skky623">#REF!</definedName>
    <definedName name="skky624">#REF!</definedName>
    <definedName name="skky625">#REF!</definedName>
    <definedName name="skky626">#REF!</definedName>
    <definedName name="skky627">#REF!</definedName>
    <definedName name="skky628">#REF!</definedName>
    <definedName name="skky629">#REF!</definedName>
    <definedName name="skky630">#REF!</definedName>
    <definedName name="skky631">#REF!</definedName>
    <definedName name="skky632">#REF!</definedName>
    <definedName name="skky633">#REF!</definedName>
    <definedName name="skky634">#REF!</definedName>
  </definedNames>
  <calcPr calcId="181029"/>
</workbook>
</file>

<file path=xl/calcChain.xml><?xml version="1.0" encoding="utf-8"?>
<calcChain xmlns="http://schemas.openxmlformats.org/spreadsheetml/2006/main">
  <c r="F43" i="15" l="1"/>
  <c r="F42" i="15"/>
  <c r="F41" i="15"/>
  <c r="F40" i="15"/>
  <c r="F39" i="15"/>
  <c r="F38" i="15"/>
  <c r="F37" i="15"/>
  <c r="F36" i="15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P43" i="15" l="1"/>
  <c r="P42" i="15"/>
  <c r="P41" i="15"/>
  <c r="P40" i="15"/>
  <c r="P39" i="15"/>
  <c r="P38" i="15"/>
  <c r="P37" i="15"/>
  <c r="P36" i="15"/>
  <c r="P35" i="15"/>
  <c r="E19" i="16"/>
  <c r="K43" i="16"/>
  <c r="K41" i="16"/>
  <c r="K40" i="16"/>
  <c r="K42" i="15"/>
  <c r="K41" i="15"/>
  <c r="C48" i="16"/>
  <c r="K33" i="16" s="1"/>
  <c r="K43" i="15"/>
  <c r="K42" i="16"/>
  <c r="K40" i="15"/>
  <c r="K39" i="16"/>
  <c r="K38" i="16"/>
  <c r="K37" i="16"/>
  <c r="K36" i="16"/>
  <c r="K35" i="16"/>
  <c r="K34" i="16"/>
  <c r="G56" i="16"/>
  <c r="G57" i="16" s="1"/>
  <c r="G59" i="16" s="1"/>
  <c r="F56" i="16"/>
  <c r="F57" i="16" s="1"/>
  <c r="F59" i="16" s="1"/>
  <c r="D56" i="16"/>
  <c r="D57" i="16" s="1"/>
  <c r="M44" i="16"/>
  <c r="G56" i="15"/>
  <c r="G57" i="15" s="1"/>
  <c r="G59" i="15" s="1"/>
  <c r="F56" i="15"/>
  <c r="F57" i="15" s="1"/>
  <c r="F59" i="15" s="1"/>
  <c r="D56" i="15"/>
  <c r="C48" i="15"/>
  <c r="K32" i="16" s="1"/>
  <c r="M44" i="15"/>
  <c r="K35" i="15" l="1"/>
  <c r="K36" i="15"/>
  <c r="K37" i="15"/>
  <c r="K38" i="15"/>
  <c r="K39" i="15"/>
  <c r="P34" i="15"/>
  <c r="K34" i="15"/>
  <c r="K33" i="15"/>
  <c r="K32" i="15"/>
  <c r="D57" i="15"/>
  <c r="D46" i="16"/>
  <c r="E46" i="16" s="1"/>
  <c r="D47" i="16"/>
  <c r="E47" i="16" s="1"/>
  <c r="E45" i="16"/>
  <c r="E32" i="16"/>
  <c r="E30" i="16"/>
  <c r="E28" i="16"/>
  <c r="E26" i="16"/>
  <c r="E24" i="16"/>
  <c r="E22" i="16"/>
  <c r="E20" i="16"/>
  <c r="E31" i="16"/>
  <c r="E29" i="16"/>
  <c r="E27" i="16"/>
  <c r="E25" i="16"/>
  <c r="E23" i="16"/>
  <c r="E21" i="16"/>
  <c r="E44" i="16"/>
  <c r="E43" i="16"/>
  <c r="E42" i="16"/>
  <c r="E41" i="16"/>
  <c r="E40" i="16"/>
  <c r="E39" i="16"/>
  <c r="E38" i="16"/>
  <c r="E37" i="16"/>
  <c r="E36" i="16"/>
  <c r="E35" i="16"/>
  <c r="E34" i="16"/>
  <c r="E33" i="16"/>
  <c r="E17" i="16"/>
  <c r="E18" i="16"/>
  <c r="E48" i="16" l="1"/>
  <c r="P33" i="15" s="1"/>
  <c r="K44" i="15"/>
  <c r="K47" i="15" s="1"/>
  <c r="E25" i="15"/>
  <c r="E42" i="15"/>
  <c r="E24" i="15"/>
  <c r="E34" i="15"/>
  <c r="E39" i="15"/>
  <c r="E23" i="15"/>
  <c r="E44" i="15"/>
  <c r="E32" i="15"/>
  <c r="E46" i="15"/>
  <c r="E17" i="15"/>
  <c r="E29" i="15"/>
  <c r="E38" i="15"/>
  <c r="E20" i="15"/>
  <c r="E28" i="15"/>
  <c r="E35" i="15"/>
  <c r="E43" i="15"/>
  <c r="E21" i="15"/>
  <c r="E19" i="15"/>
  <c r="E27" i="15"/>
  <c r="E31" i="15"/>
  <c r="E36" i="15"/>
  <c r="E40" i="15"/>
  <c r="E18" i="15"/>
  <c r="E22" i="15"/>
  <c r="E26" i="15"/>
  <c r="E30" i="15"/>
  <c r="E33" i="15"/>
  <c r="E37" i="15"/>
  <c r="E41" i="15"/>
  <c r="E45" i="15"/>
  <c r="E47" i="15"/>
  <c r="D48" i="16"/>
  <c r="E48" i="15" l="1"/>
  <c r="P32" i="15" s="1"/>
  <c r="P44" i="15" s="1"/>
  <c r="D48" i="15"/>
  <c r="O44" i="16" l="1"/>
  <c r="E2" i="16"/>
  <c r="E2" i="15" l="1"/>
  <c r="B118" i="1" l="1"/>
  <c r="G28" i="1"/>
  <c r="G38" i="1"/>
  <c r="G27" i="1"/>
  <c r="I39" i="1"/>
  <c r="I18" i="1"/>
  <c r="G23" i="1"/>
  <c r="G39" i="1"/>
  <c r="G35" i="1"/>
  <c r="I38" i="1"/>
  <c r="G40" i="1"/>
  <c r="I17" i="1"/>
  <c r="G19" i="1"/>
  <c r="G36" i="1"/>
  <c r="I30" i="1"/>
  <c r="G31" i="1"/>
  <c r="I16" i="1"/>
  <c r="I31" i="1"/>
  <c r="I23" i="1"/>
  <c r="G29" i="1"/>
  <c r="G18" i="1"/>
  <c r="I25" i="1"/>
  <c r="I42" i="1"/>
  <c r="I34" i="1"/>
  <c r="I28" i="1"/>
  <c r="G16" i="1"/>
  <c r="G21" i="1"/>
  <c r="G24" i="1"/>
  <c r="I27" i="1"/>
  <c r="I40" i="1"/>
  <c r="G37" i="1"/>
  <c r="I20" i="1"/>
  <c r="G41" i="1"/>
  <c r="I32" i="1"/>
  <c r="I41" i="1"/>
  <c r="G42" i="1"/>
  <c r="I26" i="1"/>
  <c r="I24" i="1"/>
  <c r="G33" i="1"/>
  <c r="G32" i="1"/>
  <c r="G22" i="1"/>
  <c r="G43" i="1"/>
  <c r="I21" i="1"/>
  <c r="I19" i="1"/>
  <c r="I33" i="1"/>
  <c r="I35" i="1"/>
  <c r="G17" i="1"/>
  <c r="I29" i="1"/>
  <c r="I36" i="1"/>
  <c r="G20" i="1"/>
  <c r="G30" i="1"/>
  <c r="I22" i="1"/>
  <c r="G26" i="1"/>
  <c r="G25" i="1"/>
  <c r="I37" i="1"/>
  <c r="G34" i="1"/>
  <c r="I43" i="1"/>
</calcChain>
</file>

<file path=xl/sharedStrings.xml><?xml version="1.0" encoding="utf-8"?>
<sst xmlns="http://schemas.openxmlformats.org/spreadsheetml/2006/main" count="245" uniqueCount="166">
  <si>
    <t xml:space="preserve"> </t>
  </si>
  <si>
    <t>Standard Deviation *2</t>
  </si>
  <si>
    <t>Now Value</t>
  </si>
  <si>
    <t>Timechange#1</t>
  </si>
  <si>
    <t>Timechange#2</t>
  </si>
  <si>
    <t>Use Time#2</t>
  </si>
  <si>
    <t>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</t>
  </si>
  <si>
    <t>Value Stamp#2</t>
  </si>
  <si>
    <t>Value Stamp#1</t>
  </si>
  <si>
    <t>ManualRecord#1</t>
  </si>
  <si>
    <t xml:space="preserve">Production Summary </t>
  </si>
  <si>
    <t>Tons</t>
  </si>
  <si>
    <t>Gross</t>
  </si>
  <si>
    <t>Target</t>
  </si>
  <si>
    <t>Diff</t>
  </si>
  <si>
    <t>Product</t>
  </si>
  <si>
    <t>Month</t>
  </si>
  <si>
    <t>เป้า</t>
  </si>
  <si>
    <t>Acc</t>
  </si>
  <si>
    <t>total</t>
  </si>
  <si>
    <t>Date of month</t>
  </si>
  <si>
    <t>Day</t>
  </si>
  <si>
    <t xml:space="preserve">Plan SD SD </t>
  </si>
  <si>
    <t>Hr</t>
  </si>
  <si>
    <t>Tons/hr</t>
  </si>
  <si>
    <t xml:space="preserve">Production </t>
  </si>
  <si>
    <t>27/01/2022 Gross 608.33 tons.,Gross Accum 15,100.25 tons.</t>
  </si>
  <si>
    <t>Total</t>
  </si>
  <si>
    <t>SD</t>
  </si>
  <si>
    <t/>
  </si>
  <si>
    <t>Preset Month Target</t>
  </si>
  <si>
    <t>TargetJanAVGDay</t>
  </si>
  <si>
    <t>AAAAAAAAAAAAAAAAAAAAAAAAAAAAAAAAAAAAAAAAAAAAAAAAAAAAAAAAAAAAAAAAAAAAAAAAAAAAAAAAAAAAAAAAAAAAAAAAAAAAAAAAAAAAAAAAAAAAAAAAAAAAAAAAAAAAAAAAAAAAAAAAAAAAAAAAAAAAAAAAAAAAAAAAAAAAAAAAAAAAAAAAAAAAAAAAAAAAAAAAAAAAAAAAAAAAAAAAAAAAAAAAAAAAAAAAAAAAAAAAAAAAAAAAAAAAAAAAAAAAAAAAAAAAAA=</t>
  </si>
  <si>
    <t>Display1</t>
  </si>
  <si>
    <t>Display2</t>
  </si>
  <si>
    <t>Display3</t>
  </si>
  <si>
    <t>Display4</t>
  </si>
  <si>
    <t>Display5</t>
  </si>
  <si>
    <t>Display6</t>
  </si>
  <si>
    <t>Display7</t>
  </si>
  <si>
    <t>Display8</t>
  </si>
  <si>
    <t>Display9</t>
  </si>
  <si>
    <t>Display10</t>
  </si>
  <si>
    <t>Display11</t>
  </si>
  <si>
    <t>Display12</t>
  </si>
  <si>
    <t>Display13</t>
  </si>
  <si>
    <t>Display14</t>
  </si>
  <si>
    <t>Display15</t>
  </si>
  <si>
    <t>Display16</t>
  </si>
  <si>
    <t>Display17</t>
  </si>
  <si>
    <t>Display18</t>
  </si>
  <si>
    <t>Display19</t>
  </si>
  <si>
    <t>Display20</t>
  </si>
  <si>
    <t>Display21</t>
  </si>
  <si>
    <t>Display22</t>
  </si>
  <si>
    <t>Display23</t>
  </si>
  <si>
    <t>Display24</t>
  </si>
  <si>
    <t>Display25</t>
  </si>
  <si>
    <t>Display26</t>
  </si>
  <si>
    <t>Display27</t>
  </si>
  <si>
    <t>Display28</t>
  </si>
  <si>
    <t>Display29</t>
  </si>
  <si>
    <t>Display30</t>
  </si>
  <si>
    <t>Display31</t>
  </si>
  <si>
    <t>Display32</t>
  </si>
  <si>
    <t>Display33</t>
  </si>
  <si>
    <t>Display34</t>
  </si>
  <si>
    <t>Display35</t>
  </si>
  <si>
    <t>Display36</t>
  </si>
  <si>
    <t>Display37</t>
  </si>
  <si>
    <t>Display38</t>
  </si>
  <si>
    <t>Display39</t>
  </si>
  <si>
    <t>Display40</t>
  </si>
  <si>
    <t>Display41</t>
  </si>
  <si>
    <t>Display42</t>
  </si>
  <si>
    <t>Display43</t>
  </si>
  <si>
    <t>Display44</t>
  </si>
  <si>
    <t>Display45</t>
  </si>
  <si>
    <t>Display46</t>
  </si>
  <si>
    <t>Display47</t>
  </si>
  <si>
    <t>Display48</t>
  </si>
  <si>
    <t>Display49</t>
  </si>
  <si>
    <t>Display50</t>
  </si>
  <si>
    <t>Display51</t>
  </si>
  <si>
    <t>Display52</t>
  </si>
  <si>
    <t>Display53</t>
  </si>
  <si>
    <t>Display54</t>
  </si>
  <si>
    <t>Display55</t>
  </si>
  <si>
    <t>Display56</t>
  </si>
  <si>
    <t>Display57</t>
  </si>
  <si>
    <t>Display58</t>
  </si>
  <si>
    <t>Display59</t>
  </si>
  <si>
    <t>Display60</t>
  </si>
  <si>
    <t>Display61</t>
  </si>
  <si>
    <t>Display62</t>
  </si>
  <si>
    <t>Display63</t>
  </si>
  <si>
    <t>Display64</t>
  </si>
  <si>
    <t>Display65</t>
  </si>
  <si>
    <t>Display66</t>
  </si>
  <si>
    <t>Display67</t>
  </si>
  <si>
    <t>Display68</t>
  </si>
  <si>
    <t>Display69</t>
  </si>
  <si>
    <t>Display70</t>
  </si>
  <si>
    <t>Display71</t>
  </si>
  <si>
    <t>Display72</t>
  </si>
  <si>
    <t>Display73</t>
  </si>
  <si>
    <t>Display74</t>
  </si>
  <si>
    <t>Display75</t>
  </si>
  <si>
    <t>Display76</t>
  </si>
  <si>
    <t>Display77</t>
  </si>
  <si>
    <t>Display78</t>
  </si>
  <si>
    <t>Display79</t>
  </si>
  <si>
    <t>Display80</t>
  </si>
  <si>
    <t>Display81</t>
  </si>
  <si>
    <t>Display82</t>
  </si>
  <si>
    <t>Display83</t>
  </si>
  <si>
    <t>Display84</t>
  </si>
  <si>
    <t>Display85</t>
  </si>
  <si>
    <t>Display86</t>
  </si>
  <si>
    <t>Display87</t>
  </si>
  <si>
    <t>Display88</t>
  </si>
  <si>
    <t>Display89</t>
  </si>
  <si>
    <t>Display90</t>
  </si>
  <si>
    <t>Display91</t>
  </si>
  <si>
    <t>Display92</t>
  </si>
  <si>
    <t>Display93</t>
  </si>
  <si>
    <t>Display94</t>
  </si>
  <si>
    <t>Display95</t>
  </si>
  <si>
    <t>Display96</t>
  </si>
  <si>
    <t>Display97</t>
  </si>
  <si>
    <t>Display98</t>
  </si>
  <si>
    <t>Display99</t>
  </si>
  <si>
    <t>Display100</t>
  </si>
  <si>
    <t>Display101</t>
  </si>
  <si>
    <t>Correction1</t>
  </si>
  <si>
    <t>Correction2</t>
  </si>
  <si>
    <t>Correction3</t>
  </si>
  <si>
    <t>Correction4</t>
  </si>
  <si>
    <t>Correction5</t>
  </si>
  <si>
    <t>Correction6</t>
  </si>
  <si>
    <t>Correction7</t>
  </si>
  <si>
    <t>Correction8</t>
  </si>
  <si>
    <t>Correction9</t>
  </si>
  <si>
    <t>Correction10</t>
  </si>
  <si>
    <t>Correction11</t>
  </si>
  <si>
    <t>Correction12</t>
  </si>
  <si>
    <t>Correction13</t>
  </si>
  <si>
    <t>Correction14</t>
  </si>
  <si>
    <t>Correction15</t>
  </si>
  <si>
    <t>Correction16</t>
  </si>
  <si>
    <t>Correction17</t>
  </si>
  <si>
    <t>Correction18</t>
  </si>
  <si>
    <t>Correction19</t>
  </si>
  <si>
    <t>Correction20</t>
  </si>
  <si>
    <t>Correction21</t>
  </si>
  <si>
    <t>Correction22</t>
  </si>
  <si>
    <t>Correction23</t>
  </si>
  <si>
    <t>Correction24</t>
  </si>
  <si>
    <t>Correction25</t>
  </si>
  <si>
    <t>Correction26</t>
  </si>
  <si>
    <t>Correction27</t>
  </si>
  <si>
    <t>Correction28</t>
  </si>
  <si>
    <t>ZIPUEsDBBQACQAIAB1eTVT/SGJ1vQoAAHatAAAJAAAAb25seWVudHJ5Od2QmYE0nvb2qY/vsG+qbHLC6OBsccZfLo9oLJaIsjxrp4JsXB2ssp2BUhIiGQv4IatS+rpsbEif7fhcQsc2Mme6JH2MpoXfaUh3/IbZr8xrqG6vKiWWEeKvueEx9nd/EmiVINYRcfigh5ER1dx6C0l04eeaHA0ugsi466xkLxDk8o+lViqhJLJS6RkdYMgGT7FS2uzaq8Q48Vrg0uQatA+zRAK2Eu47dWb+6gZ3ZU5iXQKG3AxE6k9LvEOL5GZ8fQKobIHTUrqgnQ9TGV5GciDxJ0cRDtWS9zIIe8ABAj9+vKjzkorlJIQcnr3PtGzDqvGXym9n4hpOAJjGUK1Z+3fVOk4cX31YLrcX/Sz92RZAM759Jr5g4Zohy8XY9yExqfx1Z+CdVtnUCuR4wWb4g+QGvbv5Vh2Y7VdLrnESva4NLeuBFAeLZ/dq8K+Qnsia3aeveJXqdo8JLOxqALr5ThljM9gZ+t9KdMmkPotFgwsRBf3ipijzd1TFMs32NGEsQ/oAYNhqzwAVHbaeD3YG6orgDxyvzvOTsOhNFY3yenoA/Qeym0sPFNf4+VPsiXlwRkKEnqfPRyIC6b4wMkL3NZk/h32r3D3YN3vigOcPel8cL55rUBNJYct4BqR/YK/uZWvk0QmjY3TcqwuyOZrpUWsrnC3lIQ2w7u3gjhE8MzqD4T3XV4E9X8r5VtAdSoK1iDCLKGKw5wF4BgpWIJxhtDNUC5SXI7Do9lQbC6X4Vb1C9m9Lv8A+AnajUBkwgMTuq+R/GEAo54TwOCB0tYj1FhDiiVKvBGcDx2REKxyd8tACta6OnMs7PhZlqO0RB9yuB1dhSiswXa4mSbBIohudzGGAOrakoDFGr7W0p8bLwM3S2viEKCz2EsaE9tzQSRXU/ZjGOXFEh+Yi5t4cpWbZQ9pV0GIuDCDUIztSQMJKdHYVHbBulr97gS068gEknGbaZIWN3B7uK</t>
  </si>
  <si>
    <t>av3jyS7gM8qWg7dOGkbWy3kPjnRe/tBh0OjnSrcc/s2KVFEt8p62i87i3m7/NsDcyFIVsMYK55oVyC30ozPf8GO3Sa8Fn73/Efoo6Ovc0bjj8q9Thpeo3A3Zebfruab8FbkPyb1I3cwPwhOgImui/ILnaS8lhog0NRvgB8u2pAEsqhQtJ/Op7qakZeG1xjND++HcrD+7R+iuevt/2uCQHyJnBmuozUNtIbdu+ZXU90NZhfLE1P3jUxOrTwJgy7ZYps7cFekdYO3fzTGec6b8JffrHYxe1MpAORVmlNm0xpPAlRPKr0RCi2QgJg9Uj3Owgo56u6PAHzK6Pe4JVE4SdFQAoblsZhsZw3f60Gxe7/SwVpfXbYbCBYPOcSQOxNb4f9nRXd06q8b7cGJGRH5LV3AO9/+IahTf9AfGNM3OFNBqyUUTzQMHvGtweI1xLWnwKaDPQ2O+7A1wNwSNt2qN5iwLcQkrVczxwbw9Q5S9dwMu1+rWTVQ1RVA7tBJYfoO0WFjZG71GPukaq7lQf6hQrCsRatV+cy31z7EpeeE4r9hliUThu12HOptF4LymSBOaXUrKsLpcyAEDxBuuNfbjb0eXQLhpQQpYT1tCxRzNPG0dcC7KkCWElU/biY68a2Pf/TKYiWAtpoaDNt3UIPKbh6Mly9BANoAX4P90eyWtr38xHKF+la0tZosmZz5Abpwt/WoMRd0rmEOvsAO/8i7VBmnDj/ycGthHS4s+m9iDC7pEMSkgznPcbraVfxvJVkMhzeMVoUXpLg2K1iCrMIRChk5G1Tfcyttv3TVg11/fBwO+RRrGSZbA6gRwnVrZZ+JcXt2SNEIhGvGAxEVPD5TP34qstoctLTpgojeouohwGwHpcPswDdNDaHlw8i2TsApgFKKsZv+GechjEEq6VXyEvsAVst2vudSVxra+spJHw4KFEGAig/9rx2XMkurKWndtauVRLJE0afU+6CJsTj7L2OWfF9lmBWVkboXeGaYE9GRNMGzVd3uxHgPkKt7lHB+S</t>
  </si>
  <si>
    <t>0Tu43SVoXxh7/UaYAYc2YMgn+Te1LoGuJgl6PU3CsarMMHBZgW087yVBZfwRM9WZbrSQa+ES6dnG67KAwLZPumgm2PtcGLWuS12vuWOi7vMVg7x31pX1O8IZD1ese8fq7GcQR6CoP+gwjv/wWD514IJgmO8Y0Os6B33oiAVDpNp8JM2TJnmJEEzy018ET0+C3AIA0SbsmFtlgbIOTPjvpdKMRkXiywYgetHbCg7G4Lme0Ijxj/oCIfsKTyhsUjrOmFJvzMzt5gX80qJafbNcrct6zfbDYic1hBV2fHZfECxo5KjbTFWjKzQlF7cOjMr6fraikd8RAi3ws3owaDsQDzD2/lAbhjLuBEWsBE9f0LIEdTF+qk1qRU0wMu+U76GEgKjnkShSV5cewDwzJRAeNYni9F/MxXbN8W/zXL55Lu7o9Kxy9KD4mcuE+Di/+Q4khhs03u2gLmjtbOM7wY/9ksNB2mpHlmyjD7yiNobSrD3DMq/fZpZ6L9w8AVWpixbvI+QaNTKgopyOtcQvfXKNp4/10NHB/vjNMhcLByAZLDHrWkhN6AiQysCNPSBkoKwUxPG4HNdxG/L/q3xxCb3FFKHkU7xTan6HvJI6/mtWzfp+AbOVCuMcuNeUeQF1FXEJyqT3bh+XwO/6Ib5HBSpns3lUc8hm4Tf3TZA/ckxiLaVsyesR2ERPYxP13XnwRH/PoZGVUhwXJH9iuq0j0fBzs1wZ+Tgr0czIi5xF0Vi++SrWzMIDLpI5wiA+wJtqfVSZrXlxtkMczthHuaLjsAr+kY1s7mH37Jzl97U4Hl/yvvETEToIRkjMmY6CIYZP0idCcc7HEfn3/wktyG04LKGKif+MBx49uBE9KenLEB4JRRuF/dr0pgTsDdm86Pt5zQsInOhLZgjYIOtbm+6ARUH6MsfYZfq11J5CAGjeb2H9mQtcsijiTp/g4OwGxC9rZiOc2IIbbhupxQ6OogW5oEjq7+CpDZ4bvN07YTcBSni4EdLPU7Jz+LNHUPCK4NTJ5rA1</t>
  </si>
  <si>
    <t>iXiTpRTWGFan5g6fIeyuXS+E8ei/Zw3MA6+uNZj0J0vBI7RE7DngV3Do3yTf/ohgH98QfK0xRvTSexCY+9leeKv8AI/y5SYjMnezowNIgAScTRjJyMN3gZ9CuXTfdavSgh0MTi4mx1Q0uHi8wFESGbjc88Dxu5psjiWNEoIMEc2dk3mCpDMve6Z4mH2UKTrWPVHdxVQCQeHB2lRj+njMNtKx/ok5HAglQKNGUAScUyJPrOm+WaTlBemuggsg1guDE9TLVRzCT4HHdSGFh6vx9fMShTlNeIw/L5ZrWIWFFx4RuGYvHoJ6nOJqgyaDTVfKBXT9MPx++vaGFX317qOT5dS6zdMJVmC9XfZB0SDS0C5+Pdkm8NsSOQBWyjoPQ6ObQjJc09E4tTRFYM17kk/4f3/xIWP2Ewfp5TseS68buYOKW78ZZRtRg9apLoow96hNdEBbh/JoXV6SRIzdKSbxfJNBR0+Ltt3F8I3KCJx6CA+3T2gtFV99/NAUTMVWTa+YSeIXMgWLsMn5mpN3G0aOfcxTk/npS1ZR11GuXZjsdhSz/GYosCGOMedF8P9hvSP0lkSsj3vTl1V3Opf4VI711tO72qvD25l3R7VLZ5Nf2u2gRtb2XoOMCBYWOFuaRBoM7ylVCwDp1BLBwj/SGJ1vQoAAHatAABQSwECLQAUAAkACAAdXk1U/0hidb0KAAB2rQAACQAAAAAAAAAAAAAAAAAAAAAAb25seWVudHJ5UEsFBgAAAAABAAEANwAAAPQKAAAAAAAAAAAAAAAAAAAAAAAAAAAAAAAAAAAAAAAAAAAAAAAAAAAAAAAAAAAAAAAAAAAAAAAAAAAAAAAAAAAAAAAAAAAAAAAAAAAAAAAAAAAAAAAAAAAAAAAAAAAAAAAAAAAAAAAAAAAAAAAAAAAAAAAAAAAAAAAAAAAAAAAAAAAAAAAAAAAAAAAAAAAAAAAAAAAAAAAAAAAAAAAAAAAAAAAAAAAAAAAAAAAAAAAAAAAAAAAAAAAAAAAAAAAA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</si>
</sst>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;&quot; (&quot;#,##0.00\);&quot; -&quot;#\ ;@\ "/>
    <numFmt numFmtId="165" formatCode="#,##0.00\ ;&quot; (&quot;#,##0.00\);\-#\ ;@\ 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ahoma"/>
    </font>
    <font>
      <b/>
      <sz val="14"/>
      <color rgb="FF92D050"/>
      <name val="Tahoma"/>
      <family val="2"/>
    </font>
    <font>
      <b/>
      <sz val="16"/>
      <color rgb="FF92D050"/>
      <name val="Tahoma"/>
      <family val="2"/>
    </font>
    <font>
      <b/>
      <sz val="12"/>
      <color rgb="FF0000FF"/>
      <name val="Tahoma"/>
      <family val="2"/>
    </font>
    <font>
      <b/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Calibri"/>
      <family val="2"/>
    </font>
    <font>
      <b/>
      <sz val="12"/>
      <color rgb="FF000000"/>
      <name val="Arial"/>
      <family val="2"/>
    </font>
    <font>
      <b/>
      <sz val="10"/>
      <color rgb="FF000000"/>
      <name val="Calibri"/>
      <family val="2"/>
    </font>
    <font>
      <sz val="10"/>
      <color theme="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B7DEE8"/>
        <bgColor rgb="FFB7DEE8"/>
      </patternFill>
    </fill>
    <fill>
      <patternFill patternType="solid">
        <fgColor rgb="FF92D050"/>
        <bgColor rgb="FF92D050"/>
      </patternFill>
    </fill>
    <fill>
      <patternFill patternType="solid">
        <fgColor rgb="FFFFFFFF"/>
        <bgColor rgb="FFFFFFFF"/>
      </patternFill>
    </fill>
    <fill>
      <patternFill patternType="solid">
        <fgColor rgb="FF3FBE3F"/>
        <bgColor rgb="FF3FBE3F"/>
      </patternFill>
    </fill>
    <fill>
      <patternFill patternType="solid">
        <fgColor rgb="FFFFFF66"/>
        <bgColor rgb="FFFFFF66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99CC66"/>
      </patternFill>
    </fill>
    <fill>
      <patternFill patternType="solid">
        <fgColor theme="0"/>
        <bgColor rgb="FF99CC66"/>
      </patternFill>
    </fill>
    <fill>
      <patternFill patternType="solid">
        <fgColor theme="0"/>
        <bgColor rgb="FFFFFF6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rgb="FF92D050"/>
      </patternFill>
    </fill>
    <fill>
      <patternFill patternType="solid">
        <fgColor rgb="FFFFFF00"/>
        <bgColor rgb="FFB7DEE8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1" applyFont="1" applyAlignment="1"/>
    <xf numFmtId="0" fontId="3" fillId="0" borderId="0" xfId="1" applyFont="1" applyAlignment="1"/>
    <xf numFmtId="0" fontId="4" fillId="0" borderId="0" xfId="1" applyFont="1" applyAlignment="1"/>
    <xf numFmtId="0" fontId="6" fillId="2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1" fontId="7" fillId="0" borderId="1" xfId="1" applyNumberFormat="1" applyFont="1" applyBorder="1" applyAlignment="1">
      <alignment horizontal="center" vertical="center" wrapText="1"/>
    </xf>
    <xf numFmtId="2" fontId="9" fillId="3" borderId="1" xfId="1" applyNumberFormat="1" applyFont="1" applyFill="1" applyBorder="1" applyAlignment="1">
      <alignment horizontal="right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7" fillId="4" borderId="0" xfId="1" applyFont="1" applyFill="1" applyBorder="1" applyAlignment="1">
      <alignment horizontal="center" vertical="center" wrapText="1"/>
    </xf>
    <xf numFmtId="0" fontId="7" fillId="5" borderId="0" xfId="1" applyFont="1" applyFill="1" applyBorder="1" applyAlignment="1">
      <alignment horizontal="center" vertical="center" wrapText="1"/>
    </xf>
    <xf numFmtId="0" fontId="2" fillId="5" borderId="0" xfId="1" applyFont="1" applyFill="1" applyBorder="1" applyAlignment="1">
      <alignment horizontal="center" vertical="center" wrapText="1"/>
    </xf>
    <xf numFmtId="4" fontId="7" fillId="0" borderId="0" xfId="1" applyNumberFormat="1" applyFont="1" applyAlignment="1">
      <alignment horizontal="center" vertical="center" wrapText="1"/>
    </xf>
    <xf numFmtId="165" fontId="7" fillId="0" borderId="0" xfId="1" applyNumberFormat="1" applyFont="1" applyAlignment="1">
      <alignment horizontal="center" vertical="center" wrapText="1"/>
    </xf>
    <xf numFmtId="2" fontId="7" fillId="0" borderId="0" xfId="1" applyNumberFormat="1" applyFont="1" applyAlignment="1">
      <alignment horizontal="center" vertical="center" wrapText="1"/>
    </xf>
    <xf numFmtId="2" fontId="11" fillId="6" borderId="0" xfId="1" applyNumberFormat="1" applyFont="1" applyFill="1" applyBorder="1" applyAlignment="1">
      <alignment horizontal="center" vertical="center" wrapText="1"/>
    </xf>
    <xf numFmtId="0" fontId="9" fillId="4" borderId="0" xfId="1" applyFont="1" applyFill="1" applyBorder="1" applyAlignment="1">
      <alignment horizontal="center" vertical="center" wrapText="1"/>
    </xf>
    <xf numFmtId="14" fontId="12" fillId="3" borderId="1" xfId="1" applyNumberFormat="1" applyFont="1" applyFill="1" applyBorder="1" applyAlignment="1">
      <alignment horizontal="center" vertical="center" wrapText="1"/>
    </xf>
    <xf numFmtId="2" fontId="12" fillId="3" borderId="1" xfId="1" applyNumberFormat="1" applyFont="1" applyFill="1" applyBorder="1" applyAlignment="1">
      <alignment vertical="center"/>
    </xf>
    <xf numFmtId="164" fontId="8" fillId="3" borderId="1" xfId="1" applyNumberFormat="1" applyFont="1" applyFill="1" applyBorder="1" applyAlignment="1">
      <alignment vertical="center"/>
    </xf>
    <xf numFmtId="0" fontId="9" fillId="0" borderId="0" xfId="1" applyFont="1" applyAlignment="1">
      <alignment vertical="center"/>
    </xf>
    <xf numFmtId="2" fontId="9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164" fontId="7" fillId="0" borderId="0" xfId="1" applyNumberFormat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13" fillId="0" borderId="0" xfId="1" applyFont="1"/>
    <xf numFmtId="2" fontId="9" fillId="0" borderId="1" xfId="1" applyNumberFormat="1" applyFont="1" applyBorder="1" applyAlignment="1"/>
    <xf numFmtId="0" fontId="13" fillId="0" borderId="1" xfId="1" applyFont="1" applyBorder="1"/>
    <xf numFmtId="164" fontId="9" fillId="4" borderId="0" xfId="1" applyNumberFormat="1" applyFont="1" applyFill="1" applyBorder="1" applyAlignment="1">
      <alignment horizontal="center" vertical="center" wrapText="1"/>
    </xf>
    <xf numFmtId="2" fontId="9" fillId="4" borderId="0" xfId="1" applyNumberFormat="1" applyFont="1" applyFill="1" applyBorder="1" applyAlignment="1">
      <alignment horizontal="center" vertical="center" wrapText="1"/>
    </xf>
    <xf numFmtId="164" fontId="7" fillId="0" borderId="3" xfId="1" applyNumberFormat="1" applyFont="1" applyBorder="1" applyAlignment="1">
      <alignment vertical="center" wrapText="1"/>
    </xf>
    <xf numFmtId="164" fontId="7" fillId="0" borderId="4" xfId="1" applyNumberFormat="1" applyFont="1" applyBorder="1" applyAlignment="1">
      <alignment horizontal="center" vertical="center" wrapText="1"/>
    </xf>
    <xf numFmtId="164" fontId="8" fillId="3" borderId="5" xfId="1" applyNumberFormat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0" fillId="0" borderId="2" xfId="0" applyBorder="1"/>
    <xf numFmtId="2" fontId="0" fillId="0" borderId="2" xfId="0" applyNumberFormat="1" applyBorder="1"/>
    <xf numFmtId="2" fontId="12" fillId="3" borderId="3" xfId="1" applyNumberFormat="1" applyFont="1" applyFill="1" applyBorder="1" applyAlignment="1">
      <alignment vertical="center"/>
    </xf>
    <xf numFmtId="0" fontId="7" fillId="8" borderId="0" xfId="1" applyFont="1" applyFill="1" applyAlignment="1">
      <alignment horizontal="center" vertical="center" wrapText="1"/>
    </xf>
    <xf numFmtId="164" fontId="7" fillId="0" borderId="4" xfId="1" quotePrefix="1" applyNumberFormat="1" applyFont="1" applyBorder="1" applyAlignment="1">
      <alignment horizontal="center" vertical="center" wrapText="1"/>
    </xf>
    <xf numFmtId="2" fontId="0" fillId="0" borderId="2" xfId="0" quotePrefix="1" applyNumberFormat="1" applyBorder="1"/>
    <xf numFmtId="2" fontId="10" fillId="9" borderId="0" xfId="1" applyNumberFormat="1" applyFont="1" applyFill="1" applyBorder="1" applyAlignment="1">
      <alignment horizontal="center" vertical="center" wrapText="1"/>
    </xf>
    <xf numFmtId="0" fontId="10" fillId="10" borderId="0" xfId="1" applyFont="1" applyFill="1" applyBorder="1" applyAlignment="1">
      <alignment horizontal="center" vertical="center" wrapText="1"/>
    </xf>
    <xf numFmtId="0" fontId="10" fillId="11" borderId="0" xfId="1" applyFont="1" applyFill="1" applyBorder="1" applyAlignment="1">
      <alignment horizontal="center" vertical="center" wrapText="1"/>
    </xf>
    <xf numFmtId="164" fontId="7" fillId="12" borderId="0" xfId="1" applyNumberFormat="1" applyFont="1" applyFill="1" applyAlignment="1">
      <alignment vertical="center"/>
    </xf>
    <xf numFmtId="164" fontId="7" fillId="13" borderId="0" xfId="1" applyNumberFormat="1" applyFont="1" applyFill="1" applyBorder="1" applyAlignment="1">
      <alignment vertical="center"/>
    </xf>
    <xf numFmtId="0" fontId="7" fillId="14" borderId="0" xfId="1" applyFont="1" applyFill="1" applyAlignment="1">
      <alignment horizontal="center" vertical="center" wrapText="1"/>
    </xf>
    <xf numFmtId="164" fontId="8" fillId="15" borderId="4" xfId="1" applyNumberFormat="1" applyFont="1" applyFill="1" applyBorder="1" applyAlignment="1">
      <alignment vertical="center"/>
    </xf>
    <xf numFmtId="164" fontId="8" fillId="15" borderId="1" xfId="1" applyNumberFormat="1" applyFont="1" applyFill="1" applyBorder="1" applyAlignment="1">
      <alignment vertical="center"/>
    </xf>
    <xf numFmtId="2" fontId="6" fillId="16" borderId="1" xfId="1" applyNumberFormat="1" applyFont="1" applyFill="1" applyBorder="1" applyAlignment="1">
      <alignment horizontal="center" vertical="center"/>
    </xf>
    <xf numFmtId="0" fontId="6" fillId="16" borderId="1" xfId="1" applyFont="1" applyFill="1" applyBorder="1" applyAlignment="1">
      <alignment horizontal="center" vertical="center" wrapText="1"/>
    </xf>
    <xf numFmtId="0" fontId="6" fillId="16" borderId="6" xfId="1" applyFont="1" applyFill="1" applyBorder="1" applyAlignment="1">
      <alignment horizontal="center" vertical="center" wrapText="1"/>
    </xf>
    <xf numFmtId="164" fontId="7" fillId="8" borderId="2" xfId="1" applyNumberFormat="1" applyFont="1" applyFill="1" applyBorder="1" applyAlignment="1">
      <alignment vertical="center"/>
    </xf>
    <xf numFmtId="164" fontId="7" fillId="7" borderId="2" xfId="1" applyNumberFormat="1" applyFont="1" applyFill="1" applyBorder="1" applyAlignment="1">
      <alignment vertical="center"/>
    </xf>
    <xf numFmtId="164" fontId="7" fillId="0" borderId="2" xfId="1" applyNumberFormat="1" applyFont="1" applyBorder="1" applyAlignment="1">
      <alignment vertical="center"/>
    </xf>
    <xf numFmtId="164" fontId="7" fillId="13" borderId="2" xfId="1" applyNumberFormat="1" applyFont="1" applyFill="1" applyBorder="1" applyAlignment="1">
      <alignment vertical="center"/>
    </xf>
    <xf numFmtId="164" fontId="7" fillId="0" borderId="0" xfId="1" applyNumberFormat="1" applyFont="1" applyFill="1" applyBorder="1" applyAlignment="1">
      <alignment vertical="center"/>
    </xf>
    <xf numFmtId="2" fontId="11" fillId="11" borderId="0" xfId="1" applyNumberFormat="1" applyFont="1" applyFill="1" applyBorder="1" applyAlignment="1">
      <alignment horizontal="center" vertical="center" wrapText="1"/>
    </xf>
    <xf numFmtId="0" fontId="9" fillId="8" borderId="2" xfId="1" applyFont="1" applyFill="1" applyBorder="1" applyAlignment="1">
      <alignment vertical="center"/>
    </xf>
    <xf numFmtId="0" fontId="9" fillId="8" borderId="2" xfId="1" quotePrefix="1" applyFont="1" applyFill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164" fontId="5" fillId="0" borderId="0" xfId="1" applyNumberFormat="1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 patternType="solid">
          <fgColor rgb="FFEBF1DE"/>
          <bgColor rgb="FFEBF1DE"/>
        </patternFill>
      </fill>
    </dxf>
    <dxf>
      <fill>
        <patternFill patternType="solid">
          <fgColor rgb="FFEBF1DE"/>
          <bgColor rgb="FFEBF1DE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EBF1DE"/>
          <bgColor rgb="FFEBF1DE"/>
        </patternFill>
      </fill>
    </dxf>
    <dxf>
      <fill>
        <patternFill patternType="solid">
          <fgColor rgb="FFEBF1DE"/>
          <bgColor rgb="FFEBF1DE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8"/>
  <sheetViews>
    <sheetView workbookViewId="0">
      <selection activeCell="H2" sqref="H2:H29"/>
    </sheetView>
  </sheetViews>
  <sheetFormatPr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6</v>
      </c>
    </row>
    <row r="6" spans="1:1" x14ac:dyDescent="0.3">
      <c r="A6" t="s">
        <v>6</v>
      </c>
    </row>
    <row r="7" spans="1:1" x14ac:dyDescent="0.3">
      <c r="A7" t="s">
        <v>6</v>
      </c>
    </row>
    <row r="8" spans="1:1" x14ac:dyDescent="0.3">
      <c r="A8" t="s">
        <v>32</v>
      </c>
    </row>
  </sheetData>
  <pageMargins left="0.7" right="0.7" top="0.75" bottom="0.75" header="0.3" footer="0.3"/>
  <customProperties>
    <customPr name="Skkynet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118"/>
  <sheetViews>
    <sheetView zoomScale="80" zoomScaleNormal="80" workbookViewId="0">
      <selection activeCell="E12" sqref="E12"/>
    </sheetView>
  </sheetViews>
  <sheetFormatPr defaultRowHeight="14.4" x14ac:dyDescent="0.3"/>
  <cols>
    <col min="1" max="1" width="26.5546875" customWidth="1"/>
    <col min="2" max="2" width="27.109375" style="1" customWidth="1"/>
    <col min="4" max="4" width="18" style="3" customWidth="1"/>
    <col min="5" max="5" width="18.33203125" style="3" customWidth="1"/>
    <col min="6" max="6" width="18.109375" style="3" customWidth="1"/>
    <col min="7" max="7" width="17.88671875" style="3" customWidth="1"/>
    <col min="8" max="8" width="18.5546875" customWidth="1"/>
    <col min="9" max="9" width="18.109375" customWidth="1"/>
    <col min="10" max="11" width="18.33203125" customWidth="1"/>
  </cols>
  <sheetData>
    <row r="1" spans="1:11" x14ac:dyDescent="0.3">
      <c r="B1" s="3"/>
    </row>
    <row r="2" spans="1:11" x14ac:dyDescent="0.3">
      <c r="B2" s="3"/>
    </row>
    <row r="3" spans="1:11" x14ac:dyDescent="0.3">
      <c r="B3" s="3"/>
    </row>
    <row r="4" spans="1:11" x14ac:dyDescent="0.3">
      <c r="B4" s="3"/>
    </row>
    <row r="5" spans="1:11" x14ac:dyDescent="0.3">
      <c r="B5" s="3"/>
    </row>
    <row r="6" spans="1:11" x14ac:dyDescent="0.3">
      <c r="B6" s="3"/>
    </row>
    <row r="7" spans="1:11" x14ac:dyDescent="0.3">
      <c r="B7" s="3"/>
    </row>
    <row r="8" spans="1:11" x14ac:dyDescent="0.3">
      <c r="B8" s="3"/>
    </row>
    <row r="9" spans="1:11" x14ac:dyDescent="0.3">
      <c r="B9" s="3"/>
    </row>
    <row r="10" spans="1:11" x14ac:dyDescent="0.3">
      <c r="B10" s="3"/>
    </row>
    <row r="11" spans="1:11" x14ac:dyDescent="0.3">
      <c r="B11" s="3"/>
    </row>
    <row r="12" spans="1:11" x14ac:dyDescent="0.3">
      <c r="B12" s="3"/>
      <c r="D12" s="3" t="s">
        <v>9</v>
      </c>
      <c r="E12" s="3">
        <v>0</v>
      </c>
    </row>
    <row r="13" spans="1:11" x14ac:dyDescent="0.3">
      <c r="B13" s="3"/>
      <c r="D13" s="3" t="s">
        <v>5</v>
      </c>
      <c r="E13" s="3">
        <v>0</v>
      </c>
    </row>
    <row r="14" spans="1:11" x14ac:dyDescent="0.3">
      <c r="B14" s="3"/>
    </row>
    <row r="15" spans="1:11" x14ac:dyDescent="0.3">
      <c r="E15" s="3" t="s">
        <v>2</v>
      </c>
      <c r="F15" s="3" t="s">
        <v>8</v>
      </c>
      <c r="G15" s="3" t="s">
        <v>3</v>
      </c>
      <c r="H15" s="3" t="s">
        <v>7</v>
      </c>
      <c r="I15" s="3" t="s">
        <v>4</v>
      </c>
    </row>
    <row r="16" spans="1:11" x14ac:dyDescent="0.3">
      <c r="A16" t="s">
        <v>33</v>
      </c>
      <c r="B16" s="1">
        <v>0</v>
      </c>
      <c r="D16" s="3" t="s">
        <v>134</v>
      </c>
      <c r="E16" s="3">
        <v>1.7936853170394897</v>
      </c>
      <c r="F16" s="3">
        <v>2.4404838085174561</v>
      </c>
      <c r="G16" s="3" t="str">
        <f>timestamp(F16)</f>
        <v>11:48</v>
      </c>
      <c r="H16" s="3">
        <v>2.5965230464935303</v>
      </c>
      <c r="I16" t="str">
        <f>timestamp(H16)</f>
        <v>11:48</v>
      </c>
      <c r="J16" s="3"/>
      <c r="K16" s="3"/>
    </row>
    <row r="17" spans="1:11" x14ac:dyDescent="0.3">
      <c r="A17" t="s">
        <v>34</v>
      </c>
      <c r="B17" s="1">
        <v>-7.7744357287883759E-2</v>
      </c>
      <c r="D17" s="3" t="s">
        <v>135</v>
      </c>
      <c r="E17" s="3">
        <v>7.1874514222145081E-2</v>
      </c>
      <c r="F17" s="3">
        <v>0.75514167547225952</v>
      </c>
      <c r="G17" s="3" t="str">
        <f t="shared" ref="G17:G43" si="0">timestamp(F17)</f>
        <v>11:48</v>
      </c>
      <c r="H17" s="3">
        <v>0.71285563707351685</v>
      </c>
      <c r="I17" t="str">
        <f t="shared" ref="I17:I43" si="1">timestamp(H17)</f>
        <v>11:48</v>
      </c>
      <c r="J17" s="3"/>
      <c r="K17" s="3"/>
    </row>
    <row r="18" spans="1:11" x14ac:dyDescent="0.3">
      <c r="A18" t="s">
        <v>35</v>
      </c>
      <c r="B18" s="1">
        <v>-0.16424109041690826</v>
      </c>
      <c r="D18" s="3" t="s">
        <v>136</v>
      </c>
      <c r="E18" s="3">
        <v>-0.80177426338195801</v>
      </c>
      <c r="F18" s="3">
        <v>-0.25334951281547546</v>
      </c>
      <c r="G18" s="3" t="str">
        <f t="shared" si="0"/>
        <v>11:48</v>
      </c>
      <c r="H18" s="3">
        <v>-0.21849876642227173</v>
      </c>
      <c r="I18" t="str">
        <f t="shared" si="1"/>
        <v>11:48</v>
      </c>
      <c r="J18" s="3"/>
      <c r="K18" s="3"/>
    </row>
    <row r="19" spans="1:11" x14ac:dyDescent="0.3">
      <c r="A19" t="s">
        <v>36</v>
      </c>
      <c r="B19" s="1">
        <v>-0.51191389560699463</v>
      </c>
      <c r="D19" s="3" t="s">
        <v>137</v>
      </c>
      <c r="E19" s="3">
        <v>-0.87065237760543823</v>
      </c>
      <c r="F19" s="3">
        <v>-0.49513706564903259</v>
      </c>
      <c r="G19" s="3" t="str">
        <f t="shared" si="0"/>
        <v>11:48</v>
      </c>
      <c r="H19" s="3">
        <v>-0.40211912989616394</v>
      </c>
      <c r="I19" t="str">
        <f t="shared" si="1"/>
        <v>11:48</v>
      </c>
      <c r="J19" s="3"/>
      <c r="K19" s="3"/>
    </row>
    <row r="20" spans="1:11" x14ac:dyDescent="0.3">
      <c r="A20" t="s">
        <v>37</v>
      </c>
      <c r="B20" s="1">
        <v>0.24823983013629913</v>
      </c>
      <c r="D20" s="3" t="s">
        <v>138</v>
      </c>
      <c r="E20" s="3">
        <v>-4.740653932094574E-2</v>
      </c>
      <c r="F20" s="3">
        <v>8.8314324617385864E-2</v>
      </c>
      <c r="G20" s="3" t="str">
        <f t="shared" si="0"/>
        <v>11:48</v>
      </c>
      <c r="H20" s="3">
        <v>0.32163158059120178</v>
      </c>
      <c r="I20" t="str">
        <f t="shared" si="1"/>
        <v>11:48</v>
      </c>
      <c r="J20" s="3"/>
      <c r="K20" s="3"/>
    </row>
    <row r="21" spans="1:11" x14ac:dyDescent="0.3">
      <c r="A21" t="s">
        <v>38</v>
      </c>
      <c r="B21" s="1">
        <v>0.44779402017593384</v>
      </c>
      <c r="D21" s="3" t="s">
        <v>139</v>
      </c>
      <c r="E21" s="3">
        <v>-1.758379340171814</v>
      </c>
      <c r="F21" s="3">
        <v>-1.5447980165481567</v>
      </c>
      <c r="G21" s="3" t="str">
        <f t="shared" si="0"/>
        <v>11:48</v>
      </c>
      <c r="H21" s="3">
        <v>-1.4928879737854004</v>
      </c>
      <c r="I21" t="str">
        <f t="shared" si="1"/>
        <v>11:48</v>
      </c>
      <c r="J21" s="3"/>
      <c r="K21" s="3"/>
    </row>
    <row r="22" spans="1:11" x14ac:dyDescent="0.3">
      <c r="A22" t="s">
        <v>39</v>
      </c>
      <c r="B22" s="1">
        <v>-0.26265901327133179</v>
      </c>
      <c r="D22" s="3" t="s">
        <v>140</v>
      </c>
      <c r="E22" s="3">
        <v>-2.2276453971862793</v>
      </c>
      <c r="F22" s="3">
        <v>-2.2047145366668701</v>
      </c>
      <c r="G22" s="3" t="str">
        <f t="shared" si="0"/>
        <v>11:48</v>
      </c>
      <c r="H22" s="3">
        <v>-2.2061989307403564</v>
      </c>
      <c r="I22" t="str">
        <f t="shared" si="1"/>
        <v>11:48</v>
      </c>
      <c r="J22" s="3"/>
      <c r="K22" s="3"/>
    </row>
    <row r="23" spans="1:11" x14ac:dyDescent="0.3">
      <c r="A23" t="s">
        <v>40</v>
      </c>
      <c r="B23" s="1">
        <v>-0.74388813972473145</v>
      </c>
      <c r="D23" s="3" t="s">
        <v>141</v>
      </c>
      <c r="E23" s="3">
        <v>-1.6216747760772705</v>
      </c>
      <c r="F23" s="3">
        <v>-1.5529907941818237</v>
      </c>
      <c r="G23" s="3" t="str">
        <f t="shared" si="0"/>
        <v>11:48</v>
      </c>
      <c r="H23" s="3">
        <v>-1.5130177736282349</v>
      </c>
      <c r="I23" t="str">
        <f t="shared" si="1"/>
        <v>11:48</v>
      </c>
      <c r="J23" s="3"/>
      <c r="K23" s="3"/>
    </row>
    <row r="24" spans="1:11" x14ac:dyDescent="0.3">
      <c r="A24" t="s">
        <v>41</v>
      </c>
      <c r="B24" s="1">
        <v>0.25766697525978088</v>
      </c>
      <c r="D24" s="3" t="s">
        <v>142</v>
      </c>
      <c r="E24" s="3">
        <v>-0.53724288940429688</v>
      </c>
      <c r="F24" s="3">
        <v>-0.58974897861480713</v>
      </c>
      <c r="G24" s="3" t="str">
        <f t="shared" si="0"/>
        <v>11:48</v>
      </c>
      <c r="H24" s="3">
        <v>-0.51446622610092163</v>
      </c>
      <c r="I24" t="str">
        <f t="shared" si="1"/>
        <v>11:48</v>
      </c>
      <c r="J24" s="3"/>
      <c r="K24" s="3"/>
    </row>
    <row r="25" spans="1:11" x14ac:dyDescent="0.3">
      <c r="A25" t="s">
        <v>42</v>
      </c>
      <c r="B25" s="1">
        <v>-0.15035940706729889</v>
      </c>
      <c r="D25" s="3" t="s">
        <v>143</v>
      </c>
      <c r="E25" s="3">
        <v>0.74674397706985474</v>
      </c>
      <c r="F25" s="3">
        <v>0.72836530208587646</v>
      </c>
      <c r="G25" s="3" t="str">
        <f t="shared" si="0"/>
        <v>11:48</v>
      </c>
      <c r="H25" s="3">
        <v>0.80910086631774902</v>
      </c>
      <c r="I25" t="str">
        <f t="shared" si="1"/>
        <v>11:48</v>
      </c>
      <c r="J25" s="3"/>
      <c r="K25" s="3"/>
    </row>
    <row r="26" spans="1:11" x14ac:dyDescent="0.3">
      <c r="A26" t="s">
        <v>43</v>
      </c>
      <c r="B26" s="1">
        <v>0.43429380655288696</v>
      </c>
      <c r="D26" s="3" t="s">
        <v>144</v>
      </c>
      <c r="E26" s="3">
        <v>2.4237239360809326</v>
      </c>
      <c r="F26" s="3">
        <v>2.270327091217041</v>
      </c>
      <c r="G26" s="3" t="str">
        <f t="shared" si="0"/>
        <v>11:48</v>
      </c>
      <c r="H26" s="3">
        <v>2.32450270652771</v>
      </c>
      <c r="I26" t="str">
        <f t="shared" si="1"/>
        <v>11:48</v>
      </c>
      <c r="J26" s="3"/>
      <c r="K26" s="3"/>
    </row>
    <row r="27" spans="1:11" x14ac:dyDescent="0.3">
      <c r="A27" t="s">
        <v>44</v>
      </c>
      <c r="B27" s="1">
        <v>-6.4974278211593628E-2</v>
      </c>
      <c r="D27" s="3" t="s">
        <v>145</v>
      </c>
      <c r="E27" s="3">
        <v>1.9727030992507935</v>
      </c>
      <c r="F27" s="3">
        <v>1.8504593372344971</v>
      </c>
      <c r="G27" s="3" t="str">
        <f t="shared" si="0"/>
        <v>11:48</v>
      </c>
      <c r="H27" s="3">
        <v>1.7790508270263672</v>
      </c>
      <c r="I27" t="str">
        <f t="shared" si="1"/>
        <v>11:48</v>
      </c>
      <c r="J27" s="3"/>
      <c r="K27" s="3"/>
    </row>
    <row r="28" spans="1:11" x14ac:dyDescent="0.3">
      <c r="A28" t="s">
        <v>45</v>
      </c>
      <c r="B28" s="1">
        <v>-1.9852260127663612E-2</v>
      </c>
      <c r="D28" s="3" t="s">
        <v>146</v>
      </c>
      <c r="E28" s="3">
        <v>2.2325999736785889</v>
      </c>
      <c r="F28" s="3">
        <v>2.1450941562652588</v>
      </c>
      <c r="G28" s="3" t="str">
        <f t="shared" si="0"/>
        <v>11:48</v>
      </c>
      <c r="H28" s="3">
        <v>2.2501413822174072</v>
      </c>
      <c r="I28" t="str">
        <f t="shared" si="1"/>
        <v>11:48</v>
      </c>
      <c r="J28" s="3"/>
      <c r="K28" s="3"/>
    </row>
    <row r="29" spans="1:11" x14ac:dyDescent="0.3">
      <c r="A29" t="s">
        <v>46</v>
      </c>
      <c r="B29" s="1">
        <v>-0.24404329061508179</v>
      </c>
      <c r="D29" s="3" t="s">
        <v>147</v>
      </c>
      <c r="E29" s="3">
        <v>3.1656506061553955</v>
      </c>
      <c r="F29" s="3">
        <v>3.1070389747619629</v>
      </c>
      <c r="G29" s="3" t="str">
        <f t="shared" si="0"/>
        <v>11:48</v>
      </c>
      <c r="H29" s="3">
        <v>3.0983080863952637</v>
      </c>
      <c r="I29" t="str">
        <f t="shared" si="1"/>
        <v>11:48</v>
      </c>
      <c r="J29" s="3"/>
      <c r="K29" s="3"/>
    </row>
    <row r="30" spans="1:11" x14ac:dyDescent="0.3">
      <c r="A30" t="s">
        <v>47</v>
      </c>
      <c r="B30" s="1">
        <v>0.11399910598993301</v>
      </c>
      <c r="D30" s="3" t="s">
        <v>148</v>
      </c>
      <c r="E30" s="3">
        <v>2.8128039836883545</v>
      </c>
      <c r="F30" s="3">
        <v>2.733597993850708</v>
      </c>
      <c r="G30" s="3" t="str">
        <f t="shared" si="0"/>
        <v>11:48</v>
      </c>
      <c r="H30" s="3">
        <v>2.7593748569488525</v>
      </c>
      <c r="I30" t="str">
        <f t="shared" si="1"/>
        <v>11:48</v>
      </c>
      <c r="J30" s="3"/>
      <c r="K30" s="3"/>
    </row>
    <row r="31" spans="1:11" x14ac:dyDescent="0.3">
      <c r="A31" t="s">
        <v>48</v>
      </c>
      <c r="B31" s="1">
        <v>-2.0709294825792313E-2</v>
      </c>
      <c r="D31" s="3" t="s">
        <v>149</v>
      </c>
      <c r="E31" s="3">
        <v>2.5456345081329346</v>
      </c>
      <c r="F31" s="3">
        <v>2.6656064987182617</v>
      </c>
      <c r="G31" s="3" t="str">
        <f t="shared" si="0"/>
        <v>11:48</v>
      </c>
      <c r="H31" s="3">
        <v>2.7499029636383057</v>
      </c>
      <c r="I31" t="str">
        <f t="shared" si="1"/>
        <v>11:48</v>
      </c>
      <c r="J31" s="3"/>
      <c r="K31" s="3"/>
    </row>
    <row r="32" spans="1:11" x14ac:dyDescent="0.3">
      <c r="A32" t="s">
        <v>49</v>
      </c>
      <c r="B32" s="1">
        <v>0.38329383730888367</v>
      </c>
      <c r="D32" s="3" t="s">
        <v>150</v>
      </c>
      <c r="E32" s="3">
        <v>1.8189005851745605</v>
      </c>
      <c r="F32" s="3">
        <v>1.9370929002761841</v>
      </c>
      <c r="G32" s="3" t="str">
        <f t="shared" si="0"/>
        <v>11:48</v>
      </c>
      <c r="H32" s="3">
        <v>1.9269330501556396</v>
      </c>
      <c r="I32" t="str">
        <f t="shared" si="1"/>
        <v>11:48</v>
      </c>
      <c r="J32" s="3"/>
      <c r="K32" s="3"/>
    </row>
    <row r="33" spans="1:11" x14ac:dyDescent="0.3">
      <c r="A33" t="s">
        <v>50</v>
      </c>
      <c r="B33" s="1">
        <v>-0.20992082357406616</v>
      </c>
      <c r="D33" s="3" t="s">
        <v>151</v>
      </c>
      <c r="E33" s="3">
        <v>0.89496982097625732</v>
      </c>
      <c r="F33" s="3">
        <v>0.93669223785400391</v>
      </c>
      <c r="G33" s="3" t="str">
        <f t="shared" si="0"/>
        <v>11:48</v>
      </c>
      <c r="H33" s="3">
        <v>0.98616933822631836</v>
      </c>
      <c r="I33" t="str">
        <f t="shared" si="1"/>
        <v>11:48</v>
      </c>
      <c r="J33" s="3"/>
      <c r="K33" s="3"/>
    </row>
    <row r="34" spans="1:11" x14ac:dyDescent="0.3">
      <c r="A34" t="s">
        <v>51</v>
      </c>
      <c r="B34" s="1">
        <v>-1.7339391633868217E-2</v>
      </c>
      <c r="D34" s="3" t="s">
        <v>152</v>
      </c>
      <c r="E34" s="3">
        <v>-0.23595704138278961</v>
      </c>
      <c r="F34" s="3">
        <v>-0.2580420970916748</v>
      </c>
      <c r="G34" s="3" t="str">
        <f t="shared" si="0"/>
        <v>11:48</v>
      </c>
      <c r="H34" s="3">
        <v>-0.18508006632328033</v>
      </c>
      <c r="I34" t="str">
        <f t="shared" si="1"/>
        <v>11:48</v>
      </c>
      <c r="J34" s="3"/>
      <c r="K34" s="3"/>
    </row>
    <row r="35" spans="1:11" x14ac:dyDescent="0.3">
      <c r="A35" t="s">
        <v>52</v>
      </c>
      <c r="B35" s="1">
        <v>-0.34366792440414429</v>
      </c>
      <c r="D35" s="3" t="s">
        <v>153</v>
      </c>
      <c r="E35" s="3">
        <v>-1.2358179092407227</v>
      </c>
      <c r="F35" s="3">
        <v>-1.2739578485488892</v>
      </c>
      <c r="G35" s="3" t="str">
        <f t="shared" si="0"/>
        <v>11:48</v>
      </c>
      <c r="H35" s="3">
        <v>-1.2099224328994751</v>
      </c>
      <c r="I35" t="str">
        <f t="shared" si="1"/>
        <v>11:48</v>
      </c>
      <c r="J35" s="3"/>
      <c r="K35" s="3"/>
    </row>
    <row r="36" spans="1:11" x14ac:dyDescent="0.3">
      <c r="A36" t="s">
        <v>53</v>
      </c>
      <c r="B36" s="1">
        <v>-0.52287352085113525</v>
      </c>
      <c r="D36" s="3" t="s">
        <v>154</v>
      </c>
      <c r="E36" s="3">
        <v>-2.1761147975921631</v>
      </c>
      <c r="F36" s="3">
        <v>-2.1302742958068848</v>
      </c>
      <c r="G36" s="3" t="str">
        <f t="shared" si="0"/>
        <v>11:48</v>
      </c>
      <c r="H36" s="3">
        <v>-2.2286922931671143</v>
      </c>
      <c r="I36" t="str">
        <f t="shared" si="1"/>
        <v>11:48</v>
      </c>
      <c r="J36" s="3"/>
      <c r="K36" s="3"/>
    </row>
    <row r="37" spans="1:11" x14ac:dyDescent="0.3">
      <c r="A37" t="s">
        <v>54</v>
      </c>
      <c r="B37" s="1">
        <v>-2.0606297999620438E-2</v>
      </c>
      <c r="D37" s="3" t="s">
        <v>155</v>
      </c>
      <c r="E37" s="3">
        <v>-3.9739587306976318</v>
      </c>
      <c r="F37" s="3">
        <v>-4.0877513885498047</v>
      </c>
      <c r="G37" s="3" t="str">
        <f t="shared" si="0"/>
        <v>11:48</v>
      </c>
      <c r="H37" s="3">
        <v>-4.0916862487792969</v>
      </c>
      <c r="I37" t="str">
        <f t="shared" si="1"/>
        <v>11:48</v>
      </c>
      <c r="J37" s="3"/>
      <c r="K37" s="3"/>
    </row>
    <row r="38" spans="1:11" x14ac:dyDescent="0.3">
      <c r="A38" t="s">
        <v>55</v>
      </c>
      <c r="B38" s="1">
        <v>0.35111305117607117</v>
      </c>
      <c r="D38" s="3" t="s">
        <v>156</v>
      </c>
      <c r="E38" s="3">
        <v>-2.6838641166687012</v>
      </c>
      <c r="F38" s="3">
        <v>-3.0214817523956299</v>
      </c>
      <c r="G38" s="3" t="str">
        <f t="shared" si="0"/>
        <v>11:48</v>
      </c>
      <c r="H38" s="3">
        <v>-3.0161082744598389</v>
      </c>
      <c r="I38" t="str">
        <f t="shared" si="1"/>
        <v>11:48</v>
      </c>
      <c r="J38" s="3"/>
      <c r="K38" s="3"/>
    </row>
    <row r="39" spans="1:11" x14ac:dyDescent="0.3">
      <c r="A39" t="s">
        <v>56</v>
      </c>
      <c r="B39" s="1">
        <v>-0.43806132674217224</v>
      </c>
      <c r="D39" s="3" t="s">
        <v>157</v>
      </c>
      <c r="E39" s="3">
        <v>-0.7424473762512207</v>
      </c>
      <c r="F39" s="3">
        <v>-0.92340242862701416</v>
      </c>
      <c r="G39" s="3" t="str">
        <f t="shared" si="0"/>
        <v>11:48</v>
      </c>
      <c r="H39" s="3">
        <v>-1.0350316762924194</v>
      </c>
      <c r="I39" t="str">
        <f t="shared" si="1"/>
        <v>11:48</v>
      </c>
      <c r="J39" s="3"/>
      <c r="K39" s="3"/>
    </row>
    <row r="40" spans="1:11" x14ac:dyDescent="0.3">
      <c r="A40" t="s">
        <v>57</v>
      </c>
      <c r="B40" s="1">
        <v>0.45430698990821838</v>
      </c>
      <c r="D40" s="3" t="s">
        <v>158</v>
      </c>
      <c r="E40" s="3">
        <v>-0.14407074451446533</v>
      </c>
      <c r="F40" s="3">
        <v>-0.3430960476398468</v>
      </c>
      <c r="G40" s="3" t="str">
        <f t="shared" si="0"/>
        <v>11:48</v>
      </c>
      <c r="H40" s="3">
        <v>-0.56272763013839722</v>
      </c>
      <c r="I40" t="str">
        <f t="shared" si="1"/>
        <v>11:48</v>
      </c>
      <c r="J40" s="3"/>
      <c r="K40" s="3"/>
    </row>
    <row r="41" spans="1:11" x14ac:dyDescent="0.3">
      <c r="A41" t="s">
        <v>58</v>
      </c>
      <c r="B41" s="1">
        <v>-0.24716269969940186</v>
      </c>
      <c r="D41" s="3" t="s">
        <v>159</v>
      </c>
      <c r="E41" s="3">
        <v>-0.24001467227935791</v>
      </c>
      <c r="F41" s="3">
        <v>-0.59187239408493042</v>
      </c>
      <c r="G41" s="3" t="str">
        <f t="shared" si="0"/>
        <v>11:48</v>
      </c>
      <c r="H41" s="3">
        <v>-0.83515208959579468</v>
      </c>
      <c r="I41" t="str">
        <f t="shared" si="1"/>
        <v>11:48</v>
      </c>
      <c r="J41" s="3"/>
      <c r="K41" s="3"/>
    </row>
    <row r="42" spans="1:11" x14ac:dyDescent="0.3">
      <c r="A42" t="s">
        <v>59</v>
      </c>
      <c r="B42" s="1">
        <v>-0.32483348250389099</v>
      </c>
      <c r="D42" s="3" t="s">
        <v>160</v>
      </c>
      <c r="E42" s="3">
        <v>0.55226695537567139</v>
      </c>
      <c r="F42" s="3">
        <v>0.11140567809343338</v>
      </c>
      <c r="G42" s="3" t="str">
        <f t="shared" si="0"/>
        <v>11:48</v>
      </c>
      <c r="H42" s="3">
        <v>-0.17936733365058899</v>
      </c>
      <c r="I42" t="str">
        <f t="shared" si="1"/>
        <v>11:48</v>
      </c>
      <c r="J42" s="3"/>
      <c r="K42" s="3"/>
    </row>
    <row r="43" spans="1:11" x14ac:dyDescent="0.3">
      <c r="A43" t="s">
        <v>60</v>
      </c>
      <c r="B43" s="1">
        <v>-0.14195309579372406</v>
      </c>
      <c r="D43" s="3" t="s">
        <v>161</v>
      </c>
      <c r="E43" s="3">
        <v>-0.1191759929060936</v>
      </c>
      <c r="F43" s="3">
        <v>-0.58286279439926147</v>
      </c>
      <c r="G43" s="3" t="str">
        <f t="shared" si="0"/>
        <v>11:48</v>
      </c>
      <c r="H43" s="3">
        <v>-0.79557657241821289</v>
      </c>
      <c r="I43" t="str">
        <f t="shared" si="1"/>
        <v>11:48</v>
      </c>
      <c r="J43" s="3"/>
      <c r="K43" s="3"/>
    </row>
    <row r="44" spans="1:11" x14ac:dyDescent="0.3">
      <c r="A44" t="s">
        <v>61</v>
      </c>
      <c r="B44" s="1">
        <v>-5.0100266933441162E-2</v>
      </c>
    </row>
    <row r="45" spans="1:11" x14ac:dyDescent="0.3">
      <c r="A45" t="s">
        <v>62</v>
      </c>
      <c r="B45" s="1">
        <v>-0.39639720320701599</v>
      </c>
    </row>
    <row r="46" spans="1:11" x14ac:dyDescent="0.3">
      <c r="A46" t="s">
        <v>63</v>
      </c>
      <c r="B46" s="1">
        <v>-6.1896581202745438E-2</v>
      </c>
    </row>
    <row r="47" spans="1:11" x14ac:dyDescent="0.3">
      <c r="A47" t="s">
        <v>64</v>
      </c>
      <c r="B47" s="1">
        <v>-0.18760102987289429</v>
      </c>
    </row>
    <row r="48" spans="1:11" x14ac:dyDescent="0.3">
      <c r="A48" t="s">
        <v>65</v>
      </c>
      <c r="B48" s="1">
        <v>-0.11363150924444199</v>
      </c>
    </row>
    <row r="49" spans="1:2" x14ac:dyDescent="0.3">
      <c r="A49" t="s">
        <v>66</v>
      </c>
      <c r="B49" s="1">
        <v>-0.11485373228788376</v>
      </c>
    </row>
    <row r="50" spans="1:2" x14ac:dyDescent="0.3">
      <c r="A50" t="s">
        <v>67</v>
      </c>
      <c r="B50" s="1">
        <v>2.5273066014051437E-2</v>
      </c>
    </row>
    <row r="51" spans="1:2" x14ac:dyDescent="0.3">
      <c r="A51" t="s">
        <v>68</v>
      </c>
      <c r="B51" s="1">
        <v>-0.32646235823631287</v>
      </c>
    </row>
    <row r="52" spans="1:2" x14ac:dyDescent="0.3">
      <c r="A52" t="s">
        <v>69</v>
      </c>
      <c r="B52" s="1">
        <v>0.31147581338882446</v>
      </c>
    </row>
    <row r="53" spans="1:2" x14ac:dyDescent="0.3">
      <c r="A53" t="s">
        <v>70</v>
      </c>
      <c r="B53" s="1">
        <v>-0.5720055103302002</v>
      </c>
    </row>
    <row r="54" spans="1:2" x14ac:dyDescent="0.3">
      <c r="A54" t="s">
        <v>71</v>
      </c>
      <c r="B54" s="1">
        <v>-0.23353888094425201</v>
      </c>
    </row>
    <row r="55" spans="1:2" x14ac:dyDescent="0.3">
      <c r="A55" t="s">
        <v>72</v>
      </c>
      <c r="B55" s="1">
        <v>-3.8722295314073563E-2</v>
      </c>
    </row>
    <row r="56" spans="1:2" x14ac:dyDescent="0.3">
      <c r="A56" t="s">
        <v>73</v>
      </c>
      <c r="B56" s="1">
        <v>0.3046836256980896</v>
      </c>
    </row>
    <row r="57" spans="1:2" x14ac:dyDescent="0.3">
      <c r="A57" t="s">
        <v>74</v>
      </c>
      <c r="B57" s="1">
        <v>-6.7930161952972412E-2</v>
      </c>
    </row>
    <row r="58" spans="1:2" x14ac:dyDescent="0.3">
      <c r="A58" t="s">
        <v>75</v>
      </c>
      <c r="B58" s="1">
        <v>-0.30578163266181946</v>
      </c>
    </row>
    <row r="59" spans="1:2" x14ac:dyDescent="0.3">
      <c r="A59" t="s">
        <v>76</v>
      </c>
      <c r="B59" s="1">
        <v>0.20054186880588531</v>
      </c>
    </row>
    <row r="60" spans="1:2" x14ac:dyDescent="0.3">
      <c r="A60" t="s">
        <v>77</v>
      </c>
      <c r="B60" s="1">
        <v>0.49757328629493713</v>
      </c>
    </row>
    <row r="61" spans="1:2" x14ac:dyDescent="0.3">
      <c r="A61" t="s">
        <v>78</v>
      </c>
      <c r="B61" s="1">
        <v>0.84652650356292725</v>
      </c>
    </row>
    <row r="62" spans="1:2" x14ac:dyDescent="0.3">
      <c r="A62" t="s">
        <v>79</v>
      </c>
      <c r="B62" s="1">
        <v>-0.12400367110967636</v>
      </c>
    </row>
    <row r="63" spans="1:2" x14ac:dyDescent="0.3">
      <c r="A63" t="s">
        <v>80</v>
      </c>
      <c r="B63" s="1">
        <v>-9.9884860217571259E-2</v>
      </c>
    </row>
    <row r="64" spans="1:2" x14ac:dyDescent="0.3">
      <c r="A64" t="s">
        <v>81</v>
      </c>
      <c r="B64" s="1">
        <v>0.38356214761734009</v>
      </c>
    </row>
    <row r="65" spans="1:2" x14ac:dyDescent="0.3">
      <c r="A65" t="s">
        <v>82</v>
      </c>
      <c r="B65" s="1">
        <v>0.83747297525405884</v>
      </c>
    </row>
    <row r="66" spans="1:2" x14ac:dyDescent="0.3">
      <c r="A66" t="s">
        <v>83</v>
      </c>
      <c r="B66" s="1">
        <v>0.47885581851005554</v>
      </c>
    </row>
    <row r="67" spans="1:2" x14ac:dyDescent="0.3">
      <c r="A67" t="s">
        <v>84</v>
      </c>
      <c r="B67" s="1">
        <v>0.10329252481460571</v>
      </c>
    </row>
    <row r="68" spans="1:2" x14ac:dyDescent="0.3">
      <c r="A68" t="s">
        <v>85</v>
      </c>
      <c r="B68" s="1">
        <v>0.25909367203712463</v>
      </c>
    </row>
    <row r="69" spans="1:2" x14ac:dyDescent="0.3">
      <c r="A69" t="s">
        <v>86</v>
      </c>
      <c r="B69" s="1">
        <v>4.2589247226715088E-2</v>
      </c>
    </row>
    <row r="70" spans="1:2" x14ac:dyDescent="0.3">
      <c r="A70" t="s">
        <v>87</v>
      </c>
      <c r="B70" s="1">
        <v>-0.11223278194665909</v>
      </c>
    </row>
    <row r="71" spans="1:2" x14ac:dyDescent="0.3">
      <c r="A71" t="s">
        <v>88</v>
      </c>
      <c r="B71" s="1">
        <v>-0.53574758768081665</v>
      </c>
    </row>
    <row r="72" spans="1:2" x14ac:dyDescent="0.3">
      <c r="A72" t="s">
        <v>89</v>
      </c>
      <c r="B72" s="1">
        <v>-0.6094810962677002</v>
      </c>
    </row>
    <row r="73" spans="1:2" x14ac:dyDescent="0.3">
      <c r="A73" t="s">
        <v>90</v>
      </c>
      <c r="B73" s="1">
        <v>-0.45655244588851929</v>
      </c>
    </row>
    <row r="74" spans="1:2" x14ac:dyDescent="0.3">
      <c r="A74" t="s">
        <v>91</v>
      </c>
      <c r="B74" s="1">
        <v>-1.5628118067979813E-2</v>
      </c>
    </row>
    <row r="75" spans="1:2" x14ac:dyDescent="0.3">
      <c r="A75" t="s">
        <v>92</v>
      </c>
      <c r="B75" s="1">
        <v>-4.7651324421167374E-3</v>
      </c>
    </row>
    <row r="76" spans="1:2" x14ac:dyDescent="0.3">
      <c r="A76" t="s">
        <v>93</v>
      </c>
      <c r="B76" s="1">
        <v>-0.58983290195465088</v>
      </c>
    </row>
    <row r="77" spans="1:2" x14ac:dyDescent="0.3">
      <c r="A77" t="s">
        <v>94</v>
      </c>
      <c r="B77" s="1">
        <v>0.11259657144546509</v>
      </c>
    </row>
    <row r="78" spans="1:2" x14ac:dyDescent="0.3">
      <c r="A78" t="s">
        <v>95</v>
      </c>
      <c r="B78" s="1">
        <v>-0.15601126849651337</v>
      </c>
    </row>
    <row r="79" spans="1:2" x14ac:dyDescent="0.3">
      <c r="A79" t="s">
        <v>96</v>
      </c>
      <c r="B79" s="1">
        <v>-0.62635862827301025</v>
      </c>
    </row>
    <row r="80" spans="1:2" x14ac:dyDescent="0.3">
      <c r="A80" t="s">
        <v>97</v>
      </c>
      <c r="B80" s="1">
        <v>-0.642952561378479</v>
      </c>
    </row>
    <row r="81" spans="1:2" x14ac:dyDescent="0.3">
      <c r="A81" t="s">
        <v>98</v>
      </c>
      <c r="B81" s="1">
        <v>0.36102873086929321</v>
      </c>
    </row>
    <row r="82" spans="1:2" x14ac:dyDescent="0.3">
      <c r="A82" t="s">
        <v>99</v>
      </c>
      <c r="B82" s="1">
        <v>0.86897855997085571</v>
      </c>
    </row>
    <row r="83" spans="1:2" x14ac:dyDescent="0.3">
      <c r="A83" t="s">
        <v>100</v>
      </c>
      <c r="B83" s="1">
        <v>0.39219734072685242</v>
      </c>
    </row>
    <row r="84" spans="1:2" x14ac:dyDescent="0.3">
      <c r="A84" t="s">
        <v>101</v>
      </c>
      <c r="B84" s="1">
        <v>-1.5245596170425415</v>
      </c>
    </row>
    <row r="85" spans="1:2" x14ac:dyDescent="0.3">
      <c r="A85" t="s">
        <v>102</v>
      </c>
      <c r="B85" s="1">
        <v>-1.1837913990020752</v>
      </c>
    </row>
    <row r="86" spans="1:2" x14ac:dyDescent="0.3">
      <c r="A86" t="s">
        <v>103</v>
      </c>
      <c r="B86" s="1">
        <v>-0.36825618147850037</v>
      </c>
    </row>
    <row r="87" spans="1:2" x14ac:dyDescent="0.3">
      <c r="A87" t="s">
        <v>104</v>
      </c>
      <c r="B87" s="1">
        <v>0.14588998258113861</v>
      </c>
    </row>
    <row r="88" spans="1:2" x14ac:dyDescent="0.3">
      <c r="A88" t="s">
        <v>105</v>
      </c>
      <c r="B88" s="1">
        <v>0.50199705362319946</v>
      </c>
    </row>
    <row r="89" spans="1:2" x14ac:dyDescent="0.3">
      <c r="A89" t="s">
        <v>106</v>
      </c>
      <c r="B89" s="1">
        <v>7.4416540563106537E-2</v>
      </c>
    </row>
    <row r="90" spans="1:2" x14ac:dyDescent="0.3">
      <c r="A90" t="s">
        <v>107</v>
      </c>
      <c r="B90" s="1">
        <v>9.1238081455230713E-2</v>
      </c>
    </row>
    <row r="91" spans="1:2" x14ac:dyDescent="0.3">
      <c r="A91" t="s">
        <v>108</v>
      </c>
      <c r="B91" s="1">
        <v>0.16239489614963531</v>
      </c>
    </row>
    <row r="92" spans="1:2" x14ac:dyDescent="0.3">
      <c r="A92" t="s">
        <v>109</v>
      </c>
      <c r="B92" s="1">
        <v>4.1833937168121338E-2</v>
      </c>
    </row>
    <row r="93" spans="1:2" x14ac:dyDescent="0.3">
      <c r="A93" t="s">
        <v>110</v>
      </c>
      <c r="B93" s="1">
        <v>-0.20259787142276764</v>
      </c>
    </row>
    <row r="94" spans="1:2" x14ac:dyDescent="0.3">
      <c r="A94" t="s">
        <v>111</v>
      </c>
      <c r="B94" s="1">
        <v>0.20700396597385406</v>
      </c>
    </row>
    <row r="95" spans="1:2" x14ac:dyDescent="0.3">
      <c r="A95" t="s">
        <v>112</v>
      </c>
      <c r="B95" s="1">
        <v>0.31059333682060242</v>
      </c>
    </row>
    <row r="96" spans="1:2" x14ac:dyDescent="0.3">
      <c r="A96" t="s">
        <v>113</v>
      </c>
      <c r="B96" s="1">
        <v>0.27629157900810242</v>
      </c>
    </row>
    <row r="97" spans="1:2" x14ac:dyDescent="0.3">
      <c r="A97" t="s">
        <v>114</v>
      </c>
      <c r="B97" s="1">
        <v>-0.96578526496887207</v>
      </c>
    </row>
    <row r="98" spans="1:2" x14ac:dyDescent="0.3">
      <c r="A98" t="s">
        <v>115</v>
      </c>
      <c r="B98" s="1">
        <v>-8.3723008632659912E-2</v>
      </c>
    </row>
    <row r="99" spans="1:2" x14ac:dyDescent="0.3">
      <c r="A99" t="s">
        <v>116</v>
      </c>
      <c r="B99" s="1">
        <v>0.56740128993988037</v>
      </c>
    </row>
    <row r="100" spans="1:2" x14ac:dyDescent="0.3">
      <c r="A100" t="s">
        <v>117</v>
      </c>
      <c r="B100" s="1">
        <v>0.59205389022827148</v>
      </c>
    </row>
    <row r="101" spans="1:2" x14ac:dyDescent="0.3">
      <c r="A101" t="s">
        <v>118</v>
      </c>
      <c r="B101" s="1">
        <v>-0.12791372835636139</v>
      </c>
    </row>
    <row r="102" spans="1:2" x14ac:dyDescent="0.3">
      <c r="A102" t="s">
        <v>119</v>
      </c>
      <c r="B102" s="1">
        <v>0.18321298062801361</v>
      </c>
    </row>
    <row r="103" spans="1:2" x14ac:dyDescent="0.3">
      <c r="A103" t="s">
        <v>120</v>
      </c>
      <c r="B103" s="1">
        <v>0.49041816592216492</v>
      </c>
    </row>
    <row r="104" spans="1:2" x14ac:dyDescent="0.3">
      <c r="A104" t="s">
        <v>121</v>
      </c>
      <c r="B104" s="1">
        <v>-0.14638577401638031</v>
      </c>
    </row>
    <row r="105" spans="1:2" x14ac:dyDescent="0.3">
      <c r="A105" t="s">
        <v>122</v>
      </c>
      <c r="B105" s="1">
        <v>3.9832401089370251E-3</v>
      </c>
    </row>
    <row r="106" spans="1:2" x14ac:dyDescent="0.3">
      <c r="A106" t="s">
        <v>123</v>
      </c>
      <c r="B106" s="1">
        <v>-8.8282845914363861E-2</v>
      </c>
    </row>
    <row r="107" spans="1:2" x14ac:dyDescent="0.3">
      <c r="A107" t="s">
        <v>124</v>
      </c>
      <c r="B107" s="1">
        <v>0.4115409255027771</v>
      </c>
    </row>
    <row r="108" spans="1:2" x14ac:dyDescent="0.3">
      <c r="A108" t="s">
        <v>125</v>
      </c>
      <c r="B108" s="1">
        <v>0.9538339376449585</v>
      </c>
    </row>
    <row r="109" spans="1:2" x14ac:dyDescent="0.3">
      <c r="A109" t="s">
        <v>126</v>
      </c>
      <c r="B109" s="1">
        <v>8.7655987590551376E-3</v>
      </c>
    </row>
    <row r="110" spans="1:2" x14ac:dyDescent="0.3">
      <c r="A110" t="s">
        <v>127</v>
      </c>
      <c r="B110" s="1">
        <v>-0.10541719198226929</v>
      </c>
    </row>
    <row r="111" spans="1:2" x14ac:dyDescent="0.3">
      <c r="A111" t="s">
        <v>128</v>
      </c>
      <c r="B111" s="1">
        <v>-0.21629518270492554</v>
      </c>
    </row>
    <row r="112" spans="1:2" x14ac:dyDescent="0.3">
      <c r="A112" t="s">
        <v>129</v>
      </c>
      <c r="B112" s="1">
        <v>0.49847480654716492</v>
      </c>
    </row>
    <row r="113" spans="1:2" x14ac:dyDescent="0.3">
      <c r="A113" t="s">
        <v>130</v>
      </c>
      <c r="B113" s="1">
        <v>0.71219956874847412</v>
      </c>
    </row>
    <row r="114" spans="1:2" x14ac:dyDescent="0.3">
      <c r="A114" t="s">
        <v>131</v>
      </c>
      <c r="B114" s="1">
        <v>0.51124387979507446</v>
      </c>
    </row>
    <row r="115" spans="1:2" x14ac:dyDescent="0.3">
      <c r="A115" t="s">
        <v>132</v>
      </c>
      <c r="B115" s="1">
        <v>0.28549721837043762</v>
      </c>
    </row>
    <row r="116" spans="1:2" x14ac:dyDescent="0.3">
      <c r="A116" t="s">
        <v>133</v>
      </c>
      <c r="B116" s="1">
        <v>0.27730247378349304</v>
      </c>
    </row>
    <row r="117" spans="1:2" x14ac:dyDescent="0.3">
      <c r="A117" t="s">
        <v>0</v>
      </c>
    </row>
    <row r="118" spans="1:2" x14ac:dyDescent="0.3">
      <c r="A118" t="s">
        <v>1</v>
      </c>
      <c r="B118" s="2">
        <f>_xlfn.STDEV.S(B16:B116)*2</f>
        <v>0.8438982406821125</v>
      </c>
    </row>
  </sheetData>
  <pageMargins left="0.7" right="0.7" top="0.75" bottom="0.75" header="0.3" footer="0.3"/>
  <pageSetup paperSize="9" orientation="portrait" r:id="rId1"/>
  <customProperties>
    <customPr name="Skkynet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AA1005"/>
  <sheetViews>
    <sheetView showGridLines="0" tabSelected="1" zoomScale="80" zoomScaleNormal="80" workbookViewId="0">
      <selection activeCell="D63" sqref="D63"/>
    </sheetView>
  </sheetViews>
  <sheetFormatPr defaultColWidth="14.44140625" defaultRowHeight="15" customHeight="1" x14ac:dyDescent="0.25"/>
  <cols>
    <col min="1" max="1" width="3" style="4" customWidth="1"/>
    <col min="2" max="2" width="5.44140625" style="4" customWidth="1"/>
    <col min="3" max="3" width="13.44140625" style="4" customWidth="1"/>
    <col min="4" max="4" width="13.6640625" style="4" customWidth="1"/>
    <col min="5" max="5" width="16" style="4" customWidth="1"/>
    <col min="6" max="6" width="15.33203125" style="4" customWidth="1"/>
    <col min="7" max="7" width="12.44140625" style="4" customWidth="1"/>
    <col min="8" max="8" width="13.33203125" style="4" customWidth="1"/>
    <col min="9" max="9" width="16.44140625" style="4" customWidth="1"/>
    <col min="10" max="10" width="8.44140625" style="4" customWidth="1"/>
    <col min="11" max="11" width="15.44140625" style="4" customWidth="1"/>
    <col min="12" max="13" width="8.44140625" style="4" customWidth="1"/>
    <col min="14" max="14" width="10.44140625" style="4" customWidth="1"/>
    <col min="15" max="15" width="11.44140625" style="4" customWidth="1"/>
    <col min="16" max="21" width="8.44140625" style="4" customWidth="1"/>
    <col min="22" max="27" width="6" style="4" customWidth="1"/>
    <col min="28" max="16384" width="14.44140625" style="4"/>
  </cols>
  <sheetData>
    <row r="2" spans="2:27" ht="15" customHeight="1" x14ac:dyDescent="0.35">
      <c r="B2" s="5" t="s">
        <v>10</v>
      </c>
      <c r="C2" s="6"/>
      <c r="E2" s="66" t="str">
        <f>F47</f>
        <v/>
      </c>
      <c r="F2" s="66"/>
      <c r="G2" s="5" t="s">
        <v>11</v>
      </c>
    </row>
    <row r="16" spans="2:27" ht="21" customHeight="1" x14ac:dyDescent="0.25">
      <c r="B16" s="7"/>
      <c r="C16" s="54" t="s">
        <v>12</v>
      </c>
      <c r="D16" s="55" t="s">
        <v>13</v>
      </c>
      <c r="E16" s="56" t="s">
        <v>14</v>
      </c>
      <c r="F16" s="56" t="s">
        <v>14</v>
      </c>
      <c r="G16" s="8" t="s">
        <v>0</v>
      </c>
      <c r="H16" s="7" t="s">
        <v>0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 ht="18.75" customHeight="1" x14ac:dyDescent="0.3">
      <c r="B17" s="10">
        <v>1</v>
      </c>
      <c r="C17" s="11">
        <v>239.19</v>
      </c>
      <c r="D17" s="36">
        <v>888</v>
      </c>
      <c r="E17" s="40">
        <f>C17-D17</f>
        <v>-648.80999999999995</v>
      </c>
      <c r="F17" s="40">
        <f>D17-E17</f>
        <v>1536.81</v>
      </c>
      <c r="G17" s="13"/>
      <c r="H17" s="12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</row>
    <row r="18" spans="2:27" ht="18.75" customHeight="1" x14ac:dyDescent="0.3">
      <c r="B18" s="10">
        <v>2</v>
      </c>
      <c r="C18" s="11">
        <v>554.41</v>
      </c>
      <c r="D18" s="36">
        <v>888</v>
      </c>
      <c r="E18" s="40">
        <f t="shared" ref="E18:F47" si="0">C18-D18</f>
        <v>-333.59000000000003</v>
      </c>
      <c r="F18" s="40">
        <f t="shared" si="0"/>
        <v>1221.5900000000001</v>
      </c>
      <c r="G18" s="13"/>
      <c r="H18" s="12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</row>
    <row r="19" spans="2:27" ht="18.75" customHeight="1" x14ac:dyDescent="0.3">
      <c r="B19" s="10">
        <v>3</v>
      </c>
      <c r="C19" s="11">
        <v>562.21</v>
      </c>
      <c r="D19" s="36">
        <v>888</v>
      </c>
      <c r="E19" s="40">
        <f t="shared" si="0"/>
        <v>-325.78999999999996</v>
      </c>
      <c r="F19" s="40">
        <f t="shared" si="0"/>
        <v>1213.79</v>
      </c>
      <c r="G19" s="13"/>
      <c r="H19" s="12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</row>
    <row r="20" spans="2:27" ht="18.75" customHeight="1" x14ac:dyDescent="0.3">
      <c r="B20" s="10">
        <v>4</v>
      </c>
      <c r="C20" s="11">
        <v>626.21</v>
      </c>
      <c r="D20" s="36">
        <v>888</v>
      </c>
      <c r="E20" s="40">
        <f t="shared" si="0"/>
        <v>-261.78999999999996</v>
      </c>
      <c r="F20" s="40">
        <f t="shared" si="0"/>
        <v>1149.79</v>
      </c>
      <c r="G20" s="13"/>
      <c r="H20" s="12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</row>
    <row r="21" spans="2:27" ht="18.75" customHeight="1" x14ac:dyDescent="0.3">
      <c r="B21" s="10">
        <v>5</v>
      </c>
      <c r="C21" s="11">
        <v>609.45000000000005</v>
      </c>
      <c r="D21" s="36">
        <v>888</v>
      </c>
      <c r="E21" s="40">
        <f t="shared" si="0"/>
        <v>-278.54999999999995</v>
      </c>
      <c r="F21" s="40">
        <f t="shared" si="0"/>
        <v>1166.55</v>
      </c>
      <c r="G21" s="13"/>
      <c r="H21" s="12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</row>
    <row r="22" spans="2:27" ht="18.75" customHeight="1" x14ac:dyDescent="0.3">
      <c r="B22" s="10">
        <v>6</v>
      </c>
      <c r="C22" s="11">
        <v>608.25</v>
      </c>
      <c r="D22" s="36">
        <v>888</v>
      </c>
      <c r="E22" s="40">
        <f t="shared" si="0"/>
        <v>-279.75</v>
      </c>
      <c r="F22" s="40">
        <f t="shared" si="0"/>
        <v>1167.75</v>
      </c>
      <c r="G22" s="13"/>
      <c r="H22" s="12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</row>
    <row r="23" spans="2:27" ht="18.75" customHeight="1" x14ac:dyDescent="0.3">
      <c r="B23" s="10">
        <v>7</v>
      </c>
      <c r="C23" s="11">
        <v>626.41</v>
      </c>
      <c r="D23" s="36">
        <v>888</v>
      </c>
      <c r="E23" s="40">
        <f t="shared" si="0"/>
        <v>-261.59000000000003</v>
      </c>
      <c r="F23" s="40">
        <f t="shared" si="0"/>
        <v>1149.5900000000001</v>
      </c>
      <c r="G23" s="13"/>
      <c r="H23" s="12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</row>
    <row r="24" spans="2:27" ht="18.75" customHeight="1" x14ac:dyDescent="0.3">
      <c r="B24" s="10">
        <v>8</v>
      </c>
      <c r="C24" s="11">
        <v>596.5</v>
      </c>
      <c r="D24" s="36">
        <v>888</v>
      </c>
      <c r="E24" s="40">
        <f t="shared" si="0"/>
        <v>-291.5</v>
      </c>
      <c r="F24" s="40">
        <f t="shared" si="0"/>
        <v>1179.5</v>
      </c>
      <c r="G24" s="13"/>
      <c r="H24" s="12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</row>
    <row r="25" spans="2:27" ht="18.75" customHeight="1" x14ac:dyDescent="0.3">
      <c r="B25" s="10">
        <v>9</v>
      </c>
      <c r="C25" s="11">
        <v>583.6</v>
      </c>
      <c r="D25" s="36">
        <v>888</v>
      </c>
      <c r="E25" s="40">
        <f t="shared" si="0"/>
        <v>-304.39999999999998</v>
      </c>
      <c r="F25" s="40">
        <f t="shared" si="0"/>
        <v>1192.4000000000001</v>
      </c>
      <c r="G25" s="13"/>
      <c r="H25" s="12"/>
      <c r="I25" s="8"/>
      <c r="J25" s="8"/>
      <c r="K25" s="8"/>
      <c r="L25" s="8"/>
      <c r="M25" s="8"/>
      <c r="N25" s="8"/>
      <c r="O25" s="8"/>
      <c r="P25" s="8"/>
      <c r="Q25" s="14" t="s">
        <v>0</v>
      </c>
      <c r="R25" s="8"/>
      <c r="S25" s="8"/>
      <c r="T25" s="8"/>
      <c r="U25" s="8"/>
      <c r="V25" s="8"/>
      <c r="W25" s="8"/>
      <c r="X25" s="8"/>
      <c r="Y25" s="8"/>
      <c r="Z25" s="8"/>
      <c r="AA25" s="8"/>
    </row>
    <row r="26" spans="2:27" ht="18.75" customHeight="1" x14ac:dyDescent="0.3">
      <c r="B26" s="10">
        <v>10</v>
      </c>
      <c r="C26" s="11">
        <v>617.22</v>
      </c>
      <c r="D26" s="36">
        <v>888</v>
      </c>
      <c r="E26" s="40">
        <f t="shared" si="0"/>
        <v>-270.77999999999997</v>
      </c>
      <c r="F26" s="40">
        <f t="shared" si="0"/>
        <v>1158.78</v>
      </c>
      <c r="G26" s="13"/>
      <c r="H26" s="12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</row>
    <row r="27" spans="2:27" ht="18.75" customHeight="1" x14ac:dyDescent="0.3">
      <c r="B27" s="10">
        <v>11</v>
      </c>
      <c r="C27" s="11">
        <v>573.82000000000005</v>
      </c>
      <c r="D27" s="36">
        <v>888</v>
      </c>
      <c r="E27" s="40">
        <f t="shared" si="0"/>
        <v>-314.17999999999995</v>
      </c>
      <c r="F27" s="40">
        <f t="shared" si="0"/>
        <v>1202.1799999999998</v>
      </c>
      <c r="G27" s="13"/>
      <c r="H27" s="12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</row>
    <row r="28" spans="2:27" ht="18.75" customHeight="1" x14ac:dyDescent="0.3">
      <c r="B28" s="10">
        <v>12</v>
      </c>
      <c r="C28" s="11">
        <v>591.53</v>
      </c>
      <c r="D28" s="36">
        <v>888</v>
      </c>
      <c r="E28" s="40">
        <f t="shared" si="0"/>
        <v>-296.47000000000003</v>
      </c>
      <c r="F28" s="40">
        <f t="shared" si="0"/>
        <v>1184.47</v>
      </c>
      <c r="G28" s="13"/>
      <c r="H28" s="12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</row>
    <row r="29" spans="2:27" ht="18.75" customHeight="1" x14ac:dyDescent="0.3">
      <c r="B29" s="10">
        <v>13</v>
      </c>
      <c r="C29" s="11">
        <v>598.03</v>
      </c>
      <c r="D29" s="36">
        <v>888</v>
      </c>
      <c r="E29" s="40">
        <f t="shared" si="0"/>
        <v>-289.97000000000003</v>
      </c>
      <c r="F29" s="40">
        <f t="shared" si="0"/>
        <v>1177.97</v>
      </c>
      <c r="G29" s="13"/>
      <c r="H29" s="12"/>
      <c r="I29" s="8"/>
      <c r="J29" s="8"/>
      <c r="K29" s="8"/>
      <c r="L29" s="8"/>
      <c r="M29" s="8"/>
      <c r="N29" s="8"/>
      <c r="O29" s="8"/>
      <c r="P29" s="15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</row>
    <row r="30" spans="2:27" ht="18.75" customHeight="1" x14ac:dyDescent="0.3">
      <c r="B30" s="10">
        <v>14</v>
      </c>
      <c r="C30" s="11">
        <v>563.29999999999995</v>
      </c>
      <c r="D30" s="36">
        <v>888</v>
      </c>
      <c r="E30" s="40">
        <f t="shared" si="0"/>
        <v>-324.70000000000005</v>
      </c>
      <c r="F30" s="40">
        <f t="shared" si="0"/>
        <v>1212.7</v>
      </c>
      <c r="G30" s="13"/>
      <c r="H30" s="12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</row>
    <row r="31" spans="2:27" ht="18.75" customHeight="1" x14ac:dyDescent="0.3">
      <c r="B31" s="10">
        <v>15</v>
      </c>
      <c r="C31" s="11">
        <v>595.15</v>
      </c>
      <c r="D31" s="36">
        <v>888</v>
      </c>
      <c r="E31" s="40">
        <f t="shared" si="0"/>
        <v>-292.85000000000002</v>
      </c>
      <c r="F31" s="40">
        <f t="shared" si="0"/>
        <v>1180.8499999999999</v>
      </c>
      <c r="G31" s="13"/>
      <c r="H31" s="12"/>
      <c r="I31" s="8"/>
      <c r="J31" s="8"/>
      <c r="K31" s="16" t="s">
        <v>15</v>
      </c>
      <c r="L31" s="16" t="s">
        <v>16</v>
      </c>
      <c r="M31" s="17" t="s">
        <v>17</v>
      </c>
      <c r="N31" s="8"/>
      <c r="O31" s="8"/>
      <c r="P31" s="51" t="s">
        <v>14</v>
      </c>
      <c r="Q31" s="51" t="s">
        <v>16</v>
      </c>
      <c r="R31" s="8"/>
      <c r="S31" s="8"/>
      <c r="T31" s="8"/>
      <c r="U31" s="8"/>
      <c r="V31" s="8"/>
      <c r="W31" s="8"/>
      <c r="X31" s="8"/>
      <c r="Y31" s="8"/>
      <c r="Z31" s="8"/>
      <c r="AA31" s="8"/>
    </row>
    <row r="32" spans="2:27" ht="18.75" customHeight="1" x14ac:dyDescent="0.3">
      <c r="B32" s="10">
        <v>16</v>
      </c>
      <c r="C32" s="11">
        <v>585.20000000000005</v>
      </c>
      <c r="D32" s="36">
        <v>888</v>
      </c>
      <c r="E32" s="40">
        <f t="shared" si="0"/>
        <v>-302.79999999999995</v>
      </c>
      <c r="F32" s="40">
        <f t="shared" si="0"/>
        <v>1190.8</v>
      </c>
      <c r="G32" s="13"/>
      <c r="H32" s="12"/>
      <c r="I32" s="8"/>
      <c r="J32" s="8"/>
      <c r="K32" s="13">
        <f>C48</f>
        <v>17584.099999999999</v>
      </c>
      <c r="L32" s="8">
        <v>1</v>
      </c>
      <c r="M32" s="8">
        <v>17700</v>
      </c>
      <c r="N32" s="8"/>
      <c r="O32" s="8"/>
      <c r="P32" s="8">
        <f>E48</f>
        <v>-9943.9</v>
      </c>
      <c r="Q32" s="8">
        <v>1</v>
      </c>
      <c r="R32" s="8"/>
      <c r="S32" s="8"/>
      <c r="T32" s="8"/>
      <c r="U32" s="8"/>
      <c r="V32" s="8"/>
      <c r="W32" s="8"/>
      <c r="X32" s="8"/>
      <c r="Y32" s="8"/>
      <c r="Z32" s="8"/>
      <c r="AA32" s="8"/>
    </row>
    <row r="33" spans="2:27" ht="18.75" customHeight="1" x14ac:dyDescent="0.3">
      <c r="B33" s="10">
        <v>17</v>
      </c>
      <c r="C33" s="11">
        <v>556.65</v>
      </c>
      <c r="D33" s="36">
        <v>888</v>
      </c>
      <c r="E33" s="40">
        <f t="shared" si="0"/>
        <v>-331.35</v>
      </c>
      <c r="F33" s="40">
        <f t="shared" si="0"/>
        <v>1219.3499999999999</v>
      </c>
      <c r="G33" s="13"/>
      <c r="H33" s="12"/>
      <c r="I33" s="8"/>
      <c r="J33" s="8"/>
      <c r="K33" s="20">
        <f>Feb!C48</f>
        <v>5357</v>
      </c>
      <c r="L33" s="8">
        <v>2</v>
      </c>
      <c r="M33" s="8"/>
      <c r="N33" s="8"/>
      <c r="O33" s="8"/>
      <c r="P33" s="8">
        <f>Feb!E48</f>
        <v>-12536.48</v>
      </c>
      <c r="Q33" s="8">
        <v>2</v>
      </c>
      <c r="R33" s="8"/>
      <c r="S33" s="8"/>
      <c r="T33" s="8"/>
      <c r="U33" s="8"/>
      <c r="V33" s="8"/>
      <c r="W33" s="8"/>
      <c r="X33" s="8"/>
      <c r="Y33" s="8"/>
      <c r="Z33" s="8"/>
      <c r="AA33" s="8"/>
    </row>
    <row r="34" spans="2:27" ht="18.75" customHeight="1" x14ac:dyDescent="0.3">
      <c r="B34" s="10">
        <v>18</v>
      </c>
      <c r="C34" s="11">
        <v>318.10000000000002</v>
      </c>
      <c r="D34" s="36">
        <v>888</v>
      </c>
      <c r="E34" s="40">
        <f t="shared" si="0"/>
        <v>-569.9</v>
      </c>
      <c r="F34" s="40">
        <f t="shared" si="0"/>
        <v>1457.9</v>
      </c>
      <c r="G34" s="13"/>
      <c r="H34" s="12"/>
      <c r="I34" s="8"/>
      <c r="J34" s="8"/>
      <c r="K34" s="18" t="e">
        <f>#REF!</f>
        <v>#REF!</v>
      </c>
      <c r="L34" s="8">
        <v>3</v>
      </c>
      <c r="M34" s="8"/>
      <c r="N34" s="8"/>
      <c r="O34" s="8"/>
      <c r="P34" s="8" t="e">
        <f>#REF!</f>
        <v>#REF!</v>
      </c>
      <c r="Q34" s="8">
        <v>3</v>
      </c>
      <c r="R34" s="8"/>
      <c r="S34" s="8"/>
      <c r="T34" s="8"/>
      <c r="U34" s="8"/>
      <c r="V34" s="8"/>
      <c r="W34" s="8"/>
      <c r="X34" s="8"/>
      <c r="Y34" s="8"/>
      <c r="Z34" s="8"/>
      <c r="AA34" s="8"/>
    </row>
    <row r="35" spans="2:27" ht="18.75" customHeight="1" x14ac:dyDescent="0.3">
      <c r="B35" s="10">
        <v>19</v>
      </c>
      <c r="C35" s="11">
        <v>609</v>
      </c>
      <c r="D35" s="36">
        <v>888</v>
      </c>
      <c r="E35" s="40">
        <f t="shared" si="0"/>
        <v>-279</v>
      </c>
      <c r="F35" s="40">
        <f t="shared" si="0"/>
        <v>1167</v>
      </c>
      <c r="G35" s="13"/>
      <c r="H35" s="12"/>
      <c r="I35" s="8"/>
      <c r="J35" s="8"/>
      <c r="K35" s="19" t="e">
        <f>#REF!</f>
        <v>#REF!</v>
      </c>
      <c r="L35" s="8">
        <v>4</v>
      </c>
      <c r="M35" s="8"/>
      <c r="N35" s="8"/>
      <c r="O35" s="8"/>
      <c r="P35" s="8" t="e">
        <f>#REF!</f>
        <v>#REF!</v>
      </c>
      <c r="Q35" s="8">
        <v>4</v>
      </c>
      <c r="R35" s="8"/>
      <c r="S35" s="8"/>
      <c r="T35" s="8"/>
      <c r="U35" s="8"/>
      <c r="V35" s="8"/>
      <c r="W35" s="8"/>
      <c r="X35" s="8"/>
      <c r="Y35" s="8"/>
      <c r="Z35" s="8"/>
      <c r="AA35" s="8"/>
    </row>
    <row r="36" spans="2:27" ht="18.75" customHeight="1" x14ac:dyDescent="0.3">
      <c r="B36" s="10">
        <v>20</v>
      </c>
      <c r="C36" s="11">
        <v>599.41</v>
      </c>
      <c r="D36" s="36">
        <v>888</v>
      </c>
      <c r="E36" s="40">
        <f t="shared" si="0"/>
        <v>-288.59000000000003</v>
      </c>
      <c r="F36" s="40">
        <f t="shared" si="0"/>
        <v>1176.5900000000001</v>
      </c>
      <c r="G36" s="13"/>
      <c r="H36" s="12"/>
      <c r="I36" s="8"/>
      <c r="J36" s="8"/>
      <c r="K36" s="19" t="e">
        <f>#REF!</f>
        <v>#REF!</v>
      </c>
      <c r="L36" s="8">
        <v>5</v>
      </c>
      <c r="M36" s="8"/>
      <c r="N36" s="8"/>
      <c r="O36" s="8"/>
      <c r="P36" s="8" t="e">
        <f>#REF!</f>
        <v>#REF!</v>
      </c>
      <c r="Q36" s="8">
        <v>5</v>
      </c>
      <c r="R36" s="8"/>
      <c r="S36" s="8"/>
      <c r="T36" s="8"/>
      <c r="U36" s="8"/>
      <c r="V36" s="8"/>
      <c r="W36" s="8"/>
      <c r="X36" s="8"/>
      <c r="Y36" s="8"/>
      <c r="Z36" s="8"/>
      <c r="AA36" s="8"/>
    </row>
    <row r="37" spans="2:27" ht="18.75" customHeight="1" x14ac:dyDescent="0.3">
      <c r="B37" s="10">
        <v>21</v>
      </c>
      <c r="C37" s="11">
        <v>186.88</v>
      </c>
      <c r="D37" s="36">
        <v>888</v>
      </c>
      <c r="E37" s="40">
        <f t="shared" si="0"/>
        <v>-701.12</v>
      </c>
      <c r="F37" s="40">
        <f t="shared" si="0"/>
        <v>1589.12</v>
      </c>
      <c r="G37" s="13"/>
      <c r="H37" s="12"/>
      <c r="I37" s="8"/>
      <c r="J37" s="8"/>
      <c r="K37" s="19" t="e">
        <f>#REF!</f>
        <v>#REF!</v>
      </c>
      <c r="L37" s="8">
        <v>6</v>
      </c>
      <c r="M37" s="8"/>
      <c r="N37" s="8"/>
      <c r="O37" s="8"/>
      <c r="P37" s="8" t="e">
        <f>#REF!</f>
        <v>#REF!</v>
      </c>
      <c r="Q37" s="8">
        <v>6</v>
      </c>
      <c r="R37" s="8"/>
      <c r="S37" s="8"/>
      <c r="T37" s="8"/>
      <c r="U37" s="8"/>
      <c r="V37" s="8"/>
      <c r="W37" s="8"/>
      <c r="X37" s="8"/>
      <c r="Y37" s="8"/>
      <c r="Z37" s="8"/>
      <c r="AA37" s="8"/>
    </row>
    <row r="38" spans="2:27" ht="18.75" customHeight="1" x14ac:dyDescent="0.3">
      <c r="B38" s="10">
        <v>22</v>
      </c>
      <c r="C38" s="11">
        <v>611.63</v>
      </c>
      <c r="D38" s="36">
        <v>888</v>
      </c>
      <c r="E38" s="40">
        <f t="shared" si="0"/>
        <v>-276.37</v>
      </c>
      <c r="F38" s="40">
        <f t="shared" si="0"/>
        <v>1164.3699999999999</v>
      </c>
      <c r="G38" s="13"/>
      <c r="H38" s="12"/>
      <c r="I38" s="8"/>
      <c r="J38" s="8"/>
      <c r="K38" s="19" t="e">
        <f>#REF!</f>
        <v>#REF!</v>
      </c>
      <c r="L38" s="8">
        <v>7</v>
      </c>
      <c r="M38" s="8"/>
      <c r="N38" s="8"/>
      <c r="O38" s="8"/>
      <c r="P38" s="8" t="e">
        <f>#REF!</f>
        <v>#REF!</v>
      </c>
      <c r="Q38" s="8">
        <v>7</v>
      </c>
      <c r="R38" s="8"/>
      <c r="S38" s="8"/>
      <c r="T38" s="8"/>
      <c r="U38" s="8"/>
      <c r="V38" s="8"/>
      <c r="W38" s="8"/>
      <c r="X38" s="8"/>
      <c r="Y38" s="8"/>
      <c r="Z38" s="8"/>
      <c r="AA38" s="8"/>
    </row>
    <row r="39" spans="2:27" ht="18.75" customHeight="1" x14ac:dyDescent="0.3">
      <c r="B39" s="10">
        <v>23</v>
      </c>
      <c r="C39" s="11">
        <v>634.01</v>
      </c>
      <c r="D39" s="36">
        <v>888</v>
      </c>
      <c r="E39" s="40">
        <f t="shared" si="0"/>
        <v>-253.99</v>
      </c>
      <c r="F39" s="40">
        <f t="shared" si="0"/>
        <v>1141.99</v>
      </c>
      <c r="G39" s="13"/>
      <c r="H39" s="12"/>
      <c r="I39" s="8"/>
      <c r="J39" s="8"/>
      <c r="K39" s="18" t="e">
        <f>#REF!</f>
        <v>#REF!</v>
      </c>
      <c r="L39" s="8">
        <v>8</v>
      </c>
      <c r="M39" s="8"/>
      <c r="N39" s="8"/>
      <c r="O39" s="8"/>
      <c r="P39" s="8" t="e">
        <f>#REF!</f>
        <v>#REF!</v>
      </c>
      <c r="Q39" s="8">
        <v>8</v>
      </c>
      <c r="R39" s="8"/>
      <c r="S39" s="8"/>
      <c r="T39" s="8"/>
      <c r="U39" s="8"/>
      <c r="V39" s="8"/>
      <c r="W39" s="8"/>
      <c r="X39" s="8"/>
      <c r="Y39" s="8"/>
      <c r="Z39" s="8"/>
      <c r="AA39" s="8"/>
    </row>
    <row r="40" spans="2:27" ht="18.75" customHeight="1" x14ac:dyDescent="0.3">
      <c r="B40" s="10">
        <v>24</v>
      </c>
      <c r="C40" s="11">
        <v>609.54999999999995</v>
      </c>
      <c r="D40" s="36">
        <v>888</v>
      </c>
      <c r="E40" s="40">
        <f t="shared" si="0"/>
        <v>-278.45000000000005</v>
      </c>
      <c r="F40" s="40">
        <f t="shared" si="0"/>
        <v>1166.45</v>
      </c>
      <c r="G40" s="13"/>
      <c r="H40" s="12"/>
      <c r="I40" s="8"/>
      <c r="J40" s="8"/>
      <c r="K40" s="18" t="e">
        <f>#REF!</f>
        <v>#REF!</v>
      </c>
      <c r="L40" s="8">
        <v>9</v>
      </c>
      <c r="M40" s="14"/>
      <c r="N40" s="8"/>
      <c r="O40" s="8"/>
      <c r="P40" s="8" t="e">
        <f>#REF!</f>
        <v>#REF!</v>
      </c>
      <c r="Q40" s="8">
        <v>9</v>
      </c>
      <c r="R40" s="8"/>
      <c r="S40" s="8"/>
      <c r="T40" s="8"/>
      <c r="U40" s="8"/>
      <c r="V40" s="8"/>
      <c r="W40" s="8"/>
      <c r="X40" s="8"/>
      <c r="Y40" s="8"/>
      <c r="Z40" s="8"/>
      <c r="AA40" s="8"/>
    </row>
    <row r="41" spans="2:27" ht="18.75" customHeight="1" x14ac:dyDescent="0.3">
      <c r="B41" s="10">
        <v>25</v>
      </c>
      <c r="C41" s="11">
        <v>629.4</v>
      </c>
      <c r="D41" s="36">
        <v>888</v>
      </c>
      <c r="E41" s="40">
        <f t="shared" si="0"/>
        <v>-258.60000000000002</v>
      </c>
      <c r="F41" s="40">
        <f t="shared" si="0"/>
        <v>1146.5999999999999</v>
      </c>
      <c r="G41" s="13"/>
      <c r="H41" s="12"/>
      <c r="I41" s="8"/>
      <c r="J41" s="8"/>
      <c r="K41" s="20" t="e">
        <f>#REF!</f>
        <v>#REF!</v>
      </c>
      <c r="L41" s="8">
        <v>10</v>
      </c>
      <c r="M41" s="8"/>
      <c r="N41" s="8"/>
      <c r="O41" s="8"/>
      <c r="P41" s="8" t="e">
        <f>#REF!</f>
        <v>#REF!</v>
      </c>
      <c r="Q41" s="8">
        <v>10</v>
      </c>
      <c r="R41" s="8"/>
      <c r="S41" s="8"/>
      <c r="T41" s="8"/>
      <c r="U41" s="8"/>
      <c r="V41" s="8"/>
      <c r="W41" s="8"/>
      <c r="X41" s="8"/>
      <c r="Y41" s="8"/>
      <c r="Z41" s="8"/>
      <c r="AA41" s="8"/>
    </row>
    <row r="42" spans="2:27" ht="18.75" customHeight="1" x14ac:dyDescent="0.3">
      <c r="B42" s="10">
        <v>26</v>
      </c>
      <c r="C42" s="11">
        <v>606.83000000000004</v>
      </c>
      <c r="D42" s="36">
        <v>888</v>
      </c>
      <c r="E42" s="40">
        <f t="shared" si="0"/>
        <v>-281.16999999999996</v>
      </c>
      <c r="F42" s="40">
        <f t="shared" si="0"/>
        <v>1169.17</v>
      </c>
      <c r="G42" s="13"/>
      <c r="H42" s="12"/>
      <c r="I42" s="8"/>
      <c r="J42" s="8"/>
      <c r="K42" s="18" t="e">
        <f>#REF!</f>
        <v>#REF!</v>
      </c>
      <c r="L42" s="8">
        <v>11</v>
      </c>
      <c r="M42" s="8"/>
      <c r="N42" s="8"/>
      <c r="O42" s="8"/>
      <c r="P42" s="8" t="e">
        <f>#REF!</f>
        <v>#REF!</v>
      </c>
      <c r="Q42" s="8">
        <v>11</v>
      </c>
      <c r="R42" s="8"/>
      <c r="S42" s="8"/>
      <c r="T42" s="8"/>
      <c r="U42" s="8"/>
      <c r="V42" s="8"/>
      <c r="W42" s="8"/>
      <c r="X42" s="8"/>
      <c r="Y42" s="8"/>
      <c r="Z42" s="8"/>
      <c r="AA42" s="8"/>
    </row>
    <row r="43" spans="2:27" ht="18.75" customHeight="1" x14ac:dyDescent="0.3">
      <c r="B43" s="10">
        <v>27</v>
      </c>
      <c r="C43" s="11">
        <v>608.33000000000004</v>
      </c>
      <c r="D43" s="36">
        <v>888</v>
      </c>
      <c r="E43" s="40">
        <f t="shared" si="0"/>
        <v>-279.66999999999996</v>
      </c>
      <c r="F43" s="40">
        <f t="shared" si="0"/>
        <v>1167.67</v>
      </c>
      <c r="G43" s="13"/>
      <c r="H43" s="12"/>
      <c r="I43" s="8"/>
      <c r="J43" s="8"/>
      <c r="K43" s="20" t="e">
        <f>#REF!</f>
        <v>#REF!</v>
      </c>
      <c r="L43" s="8">
        <v>12</v>
      </c>
      <c r="M43" s="8"/>
      <c r="N43" s="8"/>
      <c r="O43" s="8"/>
      <c r="P43" s="8" t="e">
        <f>#REF!</f>
        <v>#REF!</v>
      </c>
      <c r="Q43" s="8">
        <v>12</v>
      </c>
      <c r="R43" s="8"/>
      <c r="S43" s="8"/>
      <c r="T43" s="8"/>
      <c r="U43" s="8"/>
      <c r="V43" s="8"/>
      <c r="W43" s="8"/>
      <c r="X43" s="8"/>
      <c r="Y43" s="8"/>
      <c r="Z43" s="8"/>
      <c r="AA43" s="8"/>
    </row>
    <row r="44" spans="2:27" ht="18.75" customHeight="1" x14ac:dyDescent="0.3">
      <c r="B44" s="10">
        <v>28</v>
      </c>
      <c r="C44" s="11">
        <v>593.16</v>
      </c>
      <c r="D44" s="36">
        <v>888</v>
      </c>
      <c r="E44" s="40">
        <f t="shared" si="0"/>
        <v>-294.84000000000003</v>
      </c>
      <c r="F44" s="44"/>
      <c r="G44" s="13"/>
      <c r="H44" s="8"/>
      <c r="I44" s="8"/>
      <c r="J44" s="47" t="s">
        <v>18</v>
      </c>
      <c r="K44" s="46" t="e">
        <f>SUM(K32:K43)</f>
        <v>#REF!</v>
      </c>
      <c r="L44" s="8"/>
      <c r="M44" s="8">
        <f>SUM(M32:M43)</f>
        <v>17700</v>
      </c>
      <c r="N44" s="8"/>
      <c r="O44" s="20" t="s">
        <v>27</v>
      </c>
      <c r="P44" s="43" t="e">
        <f>SUM(P32:P43)</f>
        <v>#REF!</v>
      </c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</row>
    <row r="45" spans="2:27" ht="18.75" customHeight="1" x14ac:dyDescent="0.3">
      <c r="B45" s="10">
        <v>29</v>
      </c>
      <c r="C45" s="11">
        <v>612.25</v>
      </c>
      <c r="D45" s="36">
        <v>888</v>
      </c>
      <c r="E45" s="40">
        <f t="shared" si="0"/>
        <v>-275.75</v>
      </c>
      <c r="F45" s="44"/>
      <c r="G45" s="13"/>
      <c r="H45" s="8"/>
      <c r="I45" s="8"/>
      <c r="J45" s="48" t="s">
        <v>13</v>
      </c>
      <c r="K45" s="21">
        <v>200000</v>
      </c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</row>
    <row r="46" spans="2:27" ht="18.75" customHeight="1" x14ac:dyDescent="0.3">
      <c r="B46" s="10">
        <v>30</v>
      </c>
      <c r="C46" s="11">
        <v>646.86</v>
      </c>
      <c r="D46" s="36">
        <v>888</v>
      </c>
      <c r="E46" s="40">
        <f t="shared" si="0"/>
        <v>-241.14</v>
      </c>
      <c r="F46" s="44" t="s">
        <v>29</v>
      </c>
      <c r="G46" s="13"/>
      <c r="H46" s="8"/>
      <c r="I46" s="9"/>
      <c r="J46" s="22"/>
      <c r="K46" s="34" t="s">
        <v>0</v>
      </c>
      <c r="L46" s="9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</row>
    <row r="47" spans="2:27" ht="18.75" customHeight="1" x14ac:dyDescent="0.3">
      <c r="B47" s="10">
        <v>31</v>
      </c>
      <c r="C47" s="11">
        <v>631.55999999999995</v>
      </c>
      <c r="D47" s="36">
        <v>888</v>
      </c>
      <c r="E47" s="40">
        <f t="shared" si="0"/>
        <v>-256.44000000000005</v>
      </c>
      <c r="F47" s="44" t="s">
        <v>29</v>
      </c>
      <c r="G47" s="13"/>
      <c r="H47" s="8"/>
      <c r="I47" s="9"/>
      <c r="J47" s="22"/>
      <c r="K47" s="35" t="e">
        <f>K44</f>
        <v>#REF!</v>
      </c>
      <c r="L47" s="9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</row>
    <row r="48" spans="2:27" ht="14.25" customHeight="1" x14ac:dyDescent="0.3">
      <c r="B48" s="23" t="s">
        <v>19</v>
      </c>
      <c r="C48" s="24">
        <f>SUM(C17:C47)</f>
        <v>17584.099999999999</v>
      </c>
      <c r="D48" s="42">
        <f>SUM(D17:D47)</f>
        <v>27528</v>
      </c>
      <c r="E48" s="40">
        <f>SUM(E17:E47)</f>
        <v>-9943.9</v>
      </c>
      <c r="F48" s="52"/>
      <c r="G48" s="53"/>
      <c r="H48" s="9"/>
      <c r="I48" s="26"/>
      <c r="J48" s="26"/>
      <c r="K48" s="26"/>
      <c r="L48" s="26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 ht="14.25" customHeight="1" x14ac:dyDescent="0.25">
      <c r="B49" s="26"/>
      <c r="C49" s="27"/>
      <c r="D49" s="26"/>
      <c r="E49" s="26"/>
      <c r="F49" s="26"/>
      <c r="G49" s="26"/>
      <c r="H49" s="26"/>
      <c r="I49" s="26"/>
      <c r="J49" s="22"/>
      <c r="K49" s="22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</row>
    <row r="50" spans="2:27" ht="14.25" customHeight="1" x14ac:dyDescent="0.25">
      <c r="B50" s="26"/>
      <c r="C50" s="27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</row>
    <row r="51" spans="2:27" ht="14.25" customHeight="1" x14ac:dyDescent="0.25">
      <c r="B51" s="26"/>
      <c r="C51" s="27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</row>
    <row r="52" spans="2:27" ht="14.25" customHeight="1" x14ac:dyDescent="0.25">
      <c r="B52" s="28" t="s">
        <v>13</v>
      </c>
      <c r="C52" s="27"/>
      <c r="D52" s="57">
        <v>18000</v>
      </c>
      <c r="E52" s="28" t="s">
        <v>11</v>
      </c>
      <c r="F52" s="49">
        <v>17500</v>
      </c>
      <c r="G52" s="49">
        <v>1</v>
      </c>
      <c r="H52" s="28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</row>
    <row r="53" spans="2:27" ht="14.25" customHeight="1" x14ac:dyDescent="0.25">
      <c r="B53" s="28" t="s">
        <v>20</v>
      </c>
      <c r="C53" s="27"/>
      <c r="D53" s="58">
        <v>31</v>
      </c>
      <c r="E53" s="28" t="s">
        <v>21</v>
      </c>
      <c r="F53" s="50">
        <v>30</v>
      </c>
      <c r="G53" s="50">
        <v>1</v>
      </c>
      <c r="H53" s="28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</row>
    <row r="54" spans="2:27" ht="14.25" customHeight="1" x14ac:dyDescent="0.25">
      <c r="B54" s="28" t="s">
        <v>22</v>
      </c>
      <c r="C54" s="27"/>
      <c r="D54" s="58">
        <v>6</v>
      </c>
      <c r="E54" s="28" t="s">
        <v>23</v>
      </c>
      <c r="F54" s="50">
        <v>21</v>
      </c>
      <c r="G54" s="50"/>
      <c r="H54" s="28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</row>
    <row r="55" spans="2:27" ht="14.25" customHeight="1" x14ac:dyDescent="0.25">
      <c r="B55" s="28"/>
      <c r="C55" s="27"/>
      <c r="D55" s="58"/>
      <c r="E55" s="28"/>
      <c r="F55" s="50"/>
      <c r="G55" s="50"/>
      <c r="H55" s="28"/>
      <c r="I55" s="26"/>
      <c r="J55" s="26"/>
      <c r="K55" s="26"/>
      <c r="L55" s="26"/>
      <c r="M55" s="30"/>
      <c r="N55" s="30"/>
      <c r="O55" s="30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</row>
    <row r="56" spans="2:27" ht="14.25" customHeight="1" x14ac:dyDescent="0.25">
      <c r="B56" s="28" t="s">
        <v>13</v>
      </c>
      <c r="C56" s="27"/>
      <c r="D56" s="59">
        <f>D52/(D53*24)</f>
        <v>24.193548387096776</v>
      </c>
      <c r="E56" s="28" t="s">
        <v>24</v>
      </c>
      <c r="F56" s="49">
        <f t="shared" ref="F56:G56" si="1">F52/(F53*24)</f>
        <v>24.305555555555557</v>
      </c>
      <c r="G56" s="49">
        <f t="shared" si="1"/>
        <v>4.1666666666666664E-2</v>
      </c>
      <c r="H56" s="28"/>
      <c r="I56" s="26"/>
      <c r="J56" s="26"/>
      <c r="K56" s="26"/>
      <c r="L56" s="26"/>
      <c r="M56" s="26"/>
      <c r="N56" s="26"/>
      <c r="O56" s="26"/>
      <c r="P56" s="26"/>
      <c r="Q56" s="27"/>
      <c r="R56" s="26"/>
      <c r="S56" s="26"/>
      <c r="T56" s="26"/>
      <c r="U56" s="27"/>
      <c r="V56" s="26"/>
      <c r="W56" s="26"/>
      <c r="X56" s="26"/>
      <c r="Y56" s="26"/>
      <c r="Z56" s="26"/>
      <c r="AA56" s="26"/>
    </row>
    <row r="57" spans="2:27" ht="13.5" customHeight="1" x14ac:dyDescent="0.25">
      <c r="B57" s="28" t="s">
        <v>25</v>
      </c>
      <c r="C57" s="27"/>
      <c r="D57" s="57">
        <f>(24-D54)*$D$56</f>
        <v>435.48387096774195</v>
      </c>
      <c r="E57" s="28" t="s">
        <v>11</v>
      </c>
      <c r="F57" s="49">
        <f>(24-F54)*$F$56</f>
        <v>72.916666666666671</v>
      </c>
      <c r="G57" s="49">
        <f>(24-G54)*$G$56</f>
        <v>1</v>
      </c>
      <c r="H57" s="28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</row>
    <row r="58" spans="2:27" ht="13.5" customHeight="1" x14ac:dyDescent="0.25">
      <c r="B58" s="28"/>
      <c r="C58" s="27"/>
      <c r="D58" s="59"/>
      <c r="E58" s="28"/>
      <c r="F58" s="49"/>
      <c r="G58" s="49"/>
      <c r="H58" s="28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</row>
    <row r="59" spans="2:27" ht="13.5" customHeight="1" x14ac:dyDescent="0.25">
      <c r="B59" s="28" t="s">
        <v>25</v>
      </c>
      <c r="C59" s="27"/>
      <c r="D59" s="59">
        <v>0</v>
      </c>
      <c r="E59" s="28" t="s">
        <v>11</v>
      </c>
      <c r="F59" s="49">
        <f>(F52-F57)/(F53-1)</f>
        <v>600.93390804597698</v>
      </c>
      <c r="G59" s="49">
        <f>(G52-G57-G58)/(G53)</f>
        <v>0</v>
      </c>
      <c r="H59" s="28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</row>
    <row r="60" spans="2:27" ht="13.5" customHeight="1" x14ac:dyDescent="0.25">
      <c r="B60" s="26"/>
      <c r="C60" s="27"/>
      <c r="D60" s="59"/>
      <c r="E60" s="28" t="s">
        <v>11</v>
      </c>
      <c r="F60" s="26"/>
      <c r="G60" s="26"/>
      <c r="H60" s="28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</row>
    <row r="61" spans="2:27" ht="14.25" customHeight="1" thickBot="1" x14ac:dyDescent="0.3">
      <c r="B61" s="28" t="s">
        <v>31</v>
      </c>
      <c r="C61" s="27"/>
      <c r="D61" s="57">
        <v>888</v>
      </c>
      <c r="E61" s="28" t="s">
        <v>11</v>
      </c>
      <c r="F61" s="29"/>
      <c r="G61" s="29"/>
      <c r="H61" s="28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</row>
    <row r="62" spans="2:27" ht="14.25" customHeight="1" thickBot="1" x14ac:dyDescent="0.3">
      <c r="B62" s="26" t="s">
        <v>30</v>
      </c>
      <c r="C62" s="27"/>
      <c r="D62" s="64">
        <v>0</v>
      </c>
      <c r="E62" s="26"/>
      <c r="F62" s="26"/>
      <c r="G62" s="26"/>
      <c r="H62" s="26"/>
      <c r="I62" s="26"/>
      <c r="J62" s="26"/>
      <c r="K62" s="65">
        <v>1</v>
      </c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</row>
    <row r="63" spans="2:27" ht="14.25" customHeight="1" x14ac:dyDescent="0.25">
      <c r="B63" s="26"/>
      <c r="C63" s="27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</row>
    <row r="64" spans="2:27" ht="14.25" customHeight="1" x14ac:dyDescent="0.25">
      <c r="B64" s="26"/>
      <c r="C64" s="27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</row>
    <row r="65" spans="2:27" ht="14.25" customHeight="1" x14ac:dyDescent="0.25">
      <c r="B65" s="26"/>
      <c r="C65" s="27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</row>
    <row r="66" spans="2:27" ht="14.25" customHeight="1" x14ac:dyDescent="0.25">
      <c r="B66" s="26"/>
      <c r="C66" s="27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</row>
    <row r="67" spans="2:27" ht="14.25" customHeight="1" x14ac:dyDescent="0.3">
      <c r="B67" s="31"/>
      <c r="C67" s="32" t="s">
        <v>26</v>
      </c>
      <c r="D67" s="33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</row>
    <row r="68" spans="2:27" ht="14.25" customHeight="1" x14ac:dyDescent="0.25">
      <c r="B68" s="26"/>
      <c r="C68" s="27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</row>
    <row r="69" spans="2:27" ht="14.25" customHeight="1" x14ac:dyDescent="0.25">
      <c r="B69" s="26"/>
      <c r="C69" s="27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</row>
    <row r="70" spans="2:27" ht="14.25" customHeight="1" x14ac:dyDescent="0.25">
      <c r="B70" s="26"/>
      <c r="C70" s="27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</row>
    <row r="71" spans="2:27" ht="14.25" customHeight="1" x14ac:dyDescent="0.25">
      <c r="B71" s="26"/>
      <c r="C71" s="27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</row>
    <row r="72" spans="2:27" ht="14.25" customHeight="1" x14ac:dyDescent="0.25">
      <c r="B72" s="26"/>
      <c r="C72" s="27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</row>
    <row r="73" spans="2:27" ht="14.25" customHeight="1" x14ac:dyDescent="0.25">
      <c r="B73" s="26"/>
      <c r="C73" s="27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</row>
    <row r="74" spans="2:27" ht="14.25" customHeight="1" x14ac:dyDescent="0.25">
      <c r="B74" s="26"/>
      <c r="C74" s="27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</row>
    <row r="75" spans="2:27" ht="14.25" customHeight="1" x14ac:dyDescent="0.25">
      <c r="B75" s="26"/>
      <c r="C75" s="27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</row>
    <row r="76" spans="2:27" ht="14.25" customHeight="1" x14ac:dyDescent="0.25">
      <c r="B76" s="26"/>
      <c r="C76" s="27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</row>
    <row r="77" spans="2:27" ht="14.25" customHeight="1" x14ac:dyDescent="0.25">
      <c r="B77" s="26"/>
      <c r="C77" s="27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</row>
    <row r="78" spans="2:27" ht="14.25" customHeight="1" x14ac:dyDescent="0.25">
      <c r="B78" s="26"/>
      <c r="C78" s="27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</row>
    <row r="79" spans="2:27" ht="14.25" customHeight="1" x14ac:dyDescent="0.25">
      <c r="B79" s="26"/>
      <c r="C79" s="27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</row>
    <row r="80" spans="2:27" ht="14.25" customHeight="1" x14ac:dyDescent="0.25">
      <c r="B80" s="26"/>
      <c r="C80" s="27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</row>
    <row r="81" spans="2:27" ht="14.25" customHeight="1" x14ac:dyDescent="0.25">
      <c r="B81" s="26"/>
      <c r="C81" s="27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</row>
    <row r="82" spans="2:27" ht="14.25" customHeight="1" x14ac:dyDescent="0.25">
      <c r="B82" s="26"/>
      <c r="C82" s="27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</row>
    <row r="83" spans="2:27" ht="14.25" customHeight="1" x14ac:dyDescent="0.25">
      <c r="B83" s="26"/>
      <c r="C83" s="27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</row>
    <row r="84" spans="2:27" ht="14.25" customHeight="1" x14ac:dyDescent="0.25">
      <c r="B84" s="26"/>
      <c r="C84" s="27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</row>
    <row r="85" spans="2:27" ht="14.25" customHeight="1" x14ac:dyDescent="0.25">
      <c r="B85" s="26"/>
      <c r="C85" s="27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</row>
    <row r="86" spans="2:27" ht="14.25" customHeight="1" x14ac:dyDescent="0.25">
      <c r="B86" s="26"/>
      <c r="C86" s="27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</row>
    <row r="87" spans="2:27" ht="14.25" customHeight="1" x14ac:dyDescent="0.25">
      <c r="B87" s="26"/>
      <c r="C87" s="27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</row>
    <row r="88" spans="2:27" ht="14.25" customHeight="1" x14ac:dyDescent="0.25">
      <c r="B88" s="26"/>
      <c r="C88" s="27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</row>
    <row r="89" spans="2:27" ht="14.25" customHeight="1" x14ac:dyDescent="0.25">
      <c r="B89" s="26"/>
      <c r="C89" s="27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</row>
    <row r="90" spans="2:27" ht="14.25" customHeight="1" x14ac:dyDescent="0.25">
      <c r="B90" s="26"/>
      <c r="C90" s="27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</row>
    <row r="91" spans="2:27" ht="14.25" customHeight="1" x14ac:dyDescent="0.25">
      <c r="B91" s="26"/>
      <c r="C91" s="27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</row>
    <row r="92" spans="2:27" ht="14.25" customHeight="1" x14ac:dyDescent="0.25">
      <c r="B92" s="26"/>
      <c r="C92" s="27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</row>
    <row r="93" spans="2:27" ht="14.25" customHeight="1" x14ac:dyDescent="0.25">
      <c r="B93" s="26"/>
      <c r="C93" s="27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</row>
    <row r="94" spans="2:27" ht="14.25" customHeight="1" x14ac:dyDescent="0.25">
      <c r="B94" s="26"/>
      <c r="C94" s="27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</row>
    <row r="95" spans="2:27" ht="14.25" customHeight="1" x14ac:dyDescent="0.25">
      <c r="B95" s="26"/>
      <c r="C95" s="27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</row>
    <row r="96" spans="2:27" ht="14.25" customHeight="1" x14ac:dyDescent="0.25">
      <c r="B96" s="26"/>
      <c r="C96" s="27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</row>
    <row r="97" spans="2:27" ht="14.25" customHeight="1" x14ac:dyDescent="0.25">
      <c r="B97" s="26"/>
      <c r="C97" s="27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</row>
    <row r="98" spans="2:27" ht="14.25" customHeight="1" x14ac:dyDescent="0.25">
      <c r="B98" s="26"/>
      <c r="C98" s="27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</row>
    <row r="99" spans="2:27" ht="14.25" customHeight="1" x14ac:dyDescent="0.25">
      <c r="B99" s="26"/>
      <c r="C99" s="27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</row>
    <row r="100" spans="2:27" ht="14.25" customHeight="1" x14ac:dyDescent="0.25">
      <c r="B100" s="26"/>
      <c r="C100" s="27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</row>
    <row r="101" spans="2:27" ht="14.25" customHeight="1" x14ac:dyDescent="0.25">
      <c r="B101" s="26"/>
      <c r="C101" s="27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</row>
    <row r="102" spans="2:27" ht="14.25" customHeight="1" x14ac:dyDescent="0.25">
      <c r="B102" s="26"/>
      <c r="C102" s="27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</row>
    <row r="103" spans="2:27" ht="14.25" customHeight="1" x14ac:dyDescent="0.25">
      <c r="B103" s="26"/>
      <c r="C103" s="27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</row>
    <row r="104" spans="2:27" ht="14.25" customHeight="1" x14ac:dyDescent="0.25">
      <c r="B104" s="26"/>
      <c r="C104" s="27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</row>
    <row r="105" spans="2:27" ht="14.25" customHeight="1" x14ac:dyDescent="0.25">
      <c r="B105" s="26"/>
      <c r="C105" s="27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</row>
    <row r="106" spans="2:27" ht="14.25" customHeight="1" x14ac:dyDescent="0.25">
      <c r="B106" s="26"/>
      <c r="C106" s="27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</row>
    <row r="107" spans="2:27" ht="14.25" customHeight="1" x14ac:dyDescent="0.25">
      <c r="B107" s="26"/>
      <c r="C107" s="27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</row>
    <row r="108" spans="2:27" ht="14.25" customHeight="1" x14ac:dyDescent="0.25">
      <c r="B108" s="26"/>
      <c r="C108" s="27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</row>
    <row r="109" spans="2:27" ht="14.25" customHeight="1" x14ac:dyDescent="0.25">
      <c r="B109" s="26"/>
      <c r="C109" s="27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</row>
    <row r="110" spans="2:27" ht="14.25" customHeight="1" x14ac:dyDescent="0.25">
      <c r="B110" s="26"/>
      <c r="C110" s="27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</row>
    <row r="111" spans="2:27" ht="14.25" customHeight="1" x14ac:dyDescent="0.25">
      <c r="B111" s="26"/>
      <c r="C111" s="27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</row>
    <row r="112" spans="2:27" ht="14.25" customHeight="1" x14ac:dyDescent="0.25">
      <c r="B112" s="26"/>
      <c r="C112" s="27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</row>
    <row r="113" spans="2:27" ht="14.25" customHeight="1" x14ac:dyDescent="0.25">
      <c r="B113" s="26"/>
      <c r="C113" s="27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</row>
    <row r="114" spans="2:27" ht="14.25" customHeight="1" x14ac:dyDescent="0.25">
      <c r="B114" s="26"/>
      <c r="C114" s="27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</row>
    <row r="115" spans="2:27" ht="14.25" customHeight="1" x14ac:dyDescent="0.25">
      <c r="B115" s="26"/>
      <c r="C115" s="27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</row>
    <row r="116" spans="2:27" ht="14.25" customHeight="1" x14ac:dyDescent="0.25">
      <c r="B116" s="26"/>
      <c r="C116" s="27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</row>
    <row r="117" spans="2:27" ht="14.25" customHeight="1" x14ac:dyDescent="0.25">
      <c r="B117" s="26"/>
      <c r="C117" s="27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</row>
    <row r="118" spans="2:27" ht="14.25" customHeight="1" x14ac:dyDescent="0.25">
      <c r="B118" s="26"/>
      <c r="C118" s="27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</row>
    <row r="119" spans="2:27" ht="14.25" customHeight="1" x14ac:dyDescent="0.25">
      <c r="B119" s="26"/>
      <c r="C119" s="27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</row>
    <row r="120" spans="2:27" ht="14.25" customHeight="1" x14ac:dyDescent="0.25">
      <c r="B120" s="26"/>
      <c r="C120" s="27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</row>
    <row r="121" spans="2:27" ht="14.25" customHeight="1" x14ac:dyDescent="0.25">
      <c r="B121" s="26"/>
      <c r="C121" s="27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</row>
    <row r="122" spans="2:27" ht="14.25" customHeight="1" x14ac:dyDescent="0.25">
      <c r="B122" s="26"/>
      <c r="C122" s="27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</row>
    <row r="123" spans="2:27" ht="14.25" customHeight="1" x14ac:dyDescent="0.25">
      <c r="B123" s="26"/>
      <c r="C123" s="27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</row>
    <row r="124" spans="2:27" ht="14.25" customHeight="1" x14ac:dyDescent="0.25">
      <c r="B124" s="26"/>
      <c r="C124" s="27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</row>
    <row r="125" spans="2:27" ht="14.25" customHeight="1" x14ac:dyDescent="0.25">
      <c r="B125" s="26"/>
      <c r="C125" s="27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</row>
    <row r="126" spans="2:27" ht="14.25" customHeight="1" x14ac:dyDescent="0.25">
      <c r="B126" s="26"/>
      <c r="C126" s="27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</row>
    <row r="127" spans="2:27" ht="14.25" customHeight="1" x14ac:dyDescent="0.25">
      <c r="B127" s="26"/>
      <c r="C127" s="27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</row>
    <row r="128" spans="2:27" ht="14.25" customHeight="1" x14ac:dyDescent="0.25">
      <c r="B128" s="26"/>
      <c r="C128" s="27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</row>
    <row r="129" spans="2:27" ht="14.25" customHeight="1" x14ac:dyDescent="0.25">
      <c r="B129" s="26"/>
      <c r="C129" s="27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</row>
    <row r="130" spans="2:27" ht="14.25" customHeight="1" x14ac:dyDescent="0.25">
      <c r="B130" s="26"/>
      <c r="C130" s="27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</row>
    <row r="131" spans="2:27" ht="14.25" customHeight="1" x14ac:dyDescent="0.25">
      <c r="B131" s="26"/>
      <c r="C131" s="27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</row>
    <row r="132" spans="2:27" ht="14.25" customHeight="1" x14ac:dyDescent="0.25">
      <c r="B132" s="26"/>
      <c r="C132" s="27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</row>
    <row r="133" spans="2:27" ht="14.25" customHeight="1" x14ac:dyDescent="0.25">
      <c r="B133" s="26"/>
      <c r="C133" s="27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</row>
    <row r="134" spans="2:27" ht="14.25" customHeight="1" x14ac:dyDescent="0.25">
      <c r="B134" s="26"/>
      <c r="C134" s="27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</row>
    <row r="135" spans="2:27" ht="14.25" customHeight="1" x14ac:dyDescent="0.25">
      <c r="B135" s="26"/>
      <c r="C135" s="27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</row>
    <row r="136" spans="2:27" ht="14.25" customHeight="1" x14ac:dyDescent="0.25">
      <c r="B136" s="26"/>
      <c r="C136" s="27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</row>
    <row r="137" spans="2:27" ht="14.25" customHeight="1" x14ac:dyDescent="0.25">
      <c r="B137" s="26"/>
      <c r="C137" s="27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</row>
    <row r="138" spans="2:27" ht="14.25" customHeight="1" x14ac:dyDescent="0.25">
      <c r="B138" s="26"/>
      <c r="C138" s="27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</row>
    <row r="139" spans="2:27" ht="14.25" customHeight="1" x14ac:dyDescent="0.25">
      <c r="B139" s="26"/>
      <c r="C139" s="27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</row>
    <row r="140" spans="2:27" ht="14.25" customHeight="1" x14ac:dyDescent="0.25">
      <c r="B140" s="26"/>
      <c r="C140" s="27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</row>
    <row r="141" spans="2:27" ht="14.25" customHeight="1" x14ac:dyDescent="0.25">
      <c r="B141" s="26"/>
      <c r="C141" s="27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</row>
    <row r="142" spans="2:27" ht="14.25" customHeight="1" x14ac:dyDescent="0.25">
      <c r="B142" s="26"/>
      <c r="C142" s="27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</row>
    <row r="143" spans="2:27" ht="14.25" customHeight="1" x14ac:dyDescent="0.25">
      <c r="B143" s="26"/>
      <c r="C143" s="27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</row>
    <row r="144" spans="2:27" ht="14.25" customHeight="1" x14ac:dyDescent="0.25">
      <c r="B144" s="26"/>
      <c r="C144" s="27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</row>
    <row r="145" spans="2:27" ht="14.25" customHeight="1" x14ac:dyDescent="0.25">
      <c r="B145" s="26"/>
      <c r="C145" s="27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</row>
    <row r="146" spans="2:27" ht="14.25" customHeight="1" x14ac:dyDescent="0.25">
      <c r="B146" s="26"/>
      <c r="C146" s="27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</row>
    <row r="147" spans="2:27" ht="14.25" customHeight="1" x14ac:dyDescent="0.25">
      <c r="B147" s="26"/>
      <c r="C147" s="27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</row>
    <row r="148" spans="2:27" ht="14.25" customHeight="1" x14ac:dyDescent="0.25">
      <c r="B148" s="26"/>
      <c r="C148" s="27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</row>
    <row r="149" spans="2:27" ht="14.25" customHeight="1" x14ac:dyDescent="0.25">
      <c r="B149" s="26"/>
      <c r="C149" s="27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</row>
    <row r="150" spans="2:27" ht="14.25" customHeight="1" x14ac:dyDescent="0.25">
      <c r="B150" s="26"/>
      <c r="C150" s="27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</row>
    <row r="151" spans="2:27" ht="14.25" customHeight="1" x14ac:dyDescent="0.25">
      <c r="B151" s="26"/>
      <c r="C151" s="27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</row>
    <row r="152" spans="2:27" ht="14.25" customHeight="1" x14ac:dyDescent="0.25">
      <c r="B152" s="26"/>
      <c r="C152" s="27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</row>
    <row r="153" spans="2:27" ht="14.25" customHeight="1" x14ac:dyDescent="0.25">
      <c r="B153" s="26"/>
      <c r="C153" s="27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</row>
    <row r="154" spans="2:27" ht="14.25" customHeight="1" x14ac:dyDescent="0.25">
      <c r="B154" s="26"/>
      <c r="C154" s="27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</row>
    <row r="155" spans="2:27" ht="14.25" customHeight="1" x14ac:dyDescent="0.25">
      <c r="B155" s="26"/>
      <c r="C155" s="27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</row>
    <row r="156" spans="2:27" ht="14.25" customHeight="1" x14ac:dyDescent="0.25">
      <c r="B156" s="26"/>
      <c r="C156" s="27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</row>
    <row r="157" spans="2:27" ht="14.25" customHeight="1" x14ac:dyDescent="0.25">
      <c r="B157" s="26"/>
      <c r="C157" s="27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</row>
    <row r="158" spans="2:27" ht="14.25" customHeight="1" x14ac:dyDescent="0.25">
      <c r="B158" s="26"/>
      <c r="C158" s="27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</row>
    <row r="159" spans="2:27" ht="14.25" customHeight="1" x14ac:dyDescent="0.25">
      <c r="B159" s="26"/>
      <c r="C159" s="27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</row>
    <row r="160" spans="2:27" ht="14.25" customHeight="1" x14ac:dyDescent="0.25">
      <c r="B160" s="26"/>
      <c r="C160" s="27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</row>
    <row r="161" spans="2:27" ht="14.25" customHeight="1" x14ac:dyDescent="0.25">
      <c r="B161" s="26"/>
      <c r="C161" s="27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</row>
    <row r="162" spans="2:27" ht="14.25" customHeight="1" x14ac:dyDescent="0.25">
      <c r="B162" s="26"/>
      <c r="C162" s="27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</row>
    <row r="163" spans="2:27" ht="14.25" customHeight="1" x14ac:dyDescent="0.25">
      <c r="B163" s="26"/>
      <c r="C163" s="27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</row>
    <row r="164" spans="2:27" ht="14.25" customHeight="1" x14ac:dyDescent="0.25">
      <c r="B164" s="26"/>
      <c r="C164" s="27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</row>
    <row r="165" spans="2:27" ht="14.25" customHeight="1" x14ac:dyDescent="0.25">
      <c r="B165" s="26"/>
      <c r="C165" s="27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</row>
    <row r="166" spans="2:27" ht="14.25" customHeight="1" x14ac:dyDescent="0.25">
      <c r="B166" s="26"/>
      <c r="C166" s="27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</row>
    <row r="167" spans="2:27" ht="14.25" customHeight="1" x14ac:dyDescent="0.25">
      <c r="B167" s="26"/>
      <c r="C167" s="27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</row>
    <row r="168" spans="2:27" ht="14.25" customHeight="1" x14ac:dyDescent="0.25">
      <c r="B168" s="26"/>
      <c r="C168" s="27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</row>
    <row r="169" spans="2:27" ht="14.25" customHeight="1" x14ac:dyDescent="0.25">
      <c r="B169" s="26"/>
      <c r="C169" s="27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</row>
    <row r="170" spans="2:27" ht="14.25" customHeight="1" x14ac:dyDescent="0.25">
      <c r="B170" s="26"/>
      <c r="C170" s="27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</row>
    <row r="171" spans="2:27" ht="14.25" customHeight="1" x14ac:dyDescent="0.25">
      <c r="B171" s="26"/>
      <c r="C171" s="27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</row>
    <row r="172" spans="2:27" ht="14.25" customHeight="1" x14ac:dyDescent="0.25">
      <c r="B172" s="26"/>
      <c r="C172" s="27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</row>
    <row r="173" spans="2:27" ht="14.25" customHeight="1" x14ac:dyDescent="0.25">
      <c r="B173" s="26"/>
      <c r="C173" s="27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</row>
    <row r="174" spans="2:27" ht="14.25" customHeight="1" x14ac:dyDescent="0.25">
      <c r="B174" s="26"/>
      <c r="C174" s="27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</row>
    <row r="175" spans="2:27" ht="14.25" customHeight="1" x14ac:dyDescent="0.25">
      <c r="B175" s="26"/>
      <c r="C175" s="27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</row>
    <row r="176" spans="2:27" ht="14.25" customHeight="1" x14ac:dyDescent="0.25">
      <c r="B176" s="26"/>
      <c r="C176" s="27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</row>
    <row r="177" spans="2:27" ht="14.25" customHeight="1" x14ac:dyDescent="0.25">
      <c r="B177" s="26"/>
      <c r="C177" s="27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</row>
    <row r="178" spans="2:27" ht="14.25" customHeight="1" x14ac:dyDescent="0.25">
      <c r="B178" s="26"/>
      <c r="C178" s="27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</row>
    <row r="179" spans="2:27" ht="14.25" customHeight="1" x14ac:dyDescent="0.25">
      <c r="B179" s="26"/>
      <c r="C179" s="27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</row>
    <row r="180" spans="2:27" ht="14.25" customHeight="1" x14ac:dyDescent="0.25">
      <c r="B180" s="26"/>
      <c r="C180" s="27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</row>
    <row r="181" spans="2:27" ht="14.25" customHeight="1" x14ac:dyDescent="0.25">
      <c r="B181" s="26"/>
      <c r="C181" s="27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</row>
    <row r="182" spans="2:27" ht="14.25" customHeight="1" x14ac:dyDescent="0.25">
      <c r="B182" s="26"/>
      <c r="C182" s="27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</row>
    <row r="183" spans="2:27" ht="14.25" customHeight="1" x14ac:dyDescent="0.25">
      <c r="B183" s="26"/>
      <c r="C183" s="27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</row>
    <row r="184" spans="2:27" ht="14.25" customHeight="1" x14ac:dyDescent="0.25">
      <c r="B184" s="26"/>
      <c r="C184" s="27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</row>
    <row r="185" spans="2:27" ht="14.25" customHeight="1" x14ac:dyDescent="0.25">
      <c r="B185" s="26"/>
      <c r="C185" s="27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</row>
    <row r="186" spans="2:27" ht="14.25" customHeight="1" x14ac:dyDescent="0.25">
      <c r="B186" s="26"/>
      <c r="C186" s="27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</row>
    <row r="187" spans="2:27" ht="14.25" customHeight="1" x14ac:dyDescent="0.25">
      <c r="B187" s="26"/>
      <c r="C187" s="27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</row>
    <row r="188" spans="2:27" ht="14.25" customHeight="1" x14ac:dyDescent="0.25">
      <c r="B188" s="26"/>
      <c r="C188" s="27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</row>
    <row r="189" spans="2:27" ht="14.25" customHeight="1" x14ac:dyDescent="0.25">
      <c r="B189" s="26"/>
      <c r="C189" s="27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</row>
    <row r="190" spans="2:27" ht="14.25" customHeight="1" x14ac:dyDescent="0.25">
      <c r="B190" s="26"/>
      <c r="C190" s="27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</row>
    <row r="191" spans="2:27" ht="14.25" customHeight="1" x14ac:dyDescent="0.25">
      <c r="B191" s="26"/>
      <c r="C191" s="27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</row>
    <row r="192" spans="2:27" ht="14.25" customHeight="1" x14ac:dyDescent="0.25">
      <c r="B192" s="26"/>
      <c r="C192" s="27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</row>
    <row r="193" spans="2:27" ht="14.25" customHeight="1" x14ac:dyDescent="0.25">
      <c r="B193" s="26"/>
      <c r="C193" s="27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</row>
    <row r="194" spans="2:27" ht="14.25" customHeight="1" x14ac:dyDescent="0.25">
      <c r="B194" s="26"/>
      <c r="C194" s="27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</row>
    <row r="195" spans="2:27" ht="14.25" customHeight="1" x14ac:dyDescent="0.25">
      <c r="B195" s="26"/>
      <c r="C195" s="27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</row>
    <row r="196" spans="2:27" ht="14.25" customHeight="1" x14ac:dyDescent="0.25">
      <c r="B196" s="26"/>
      <c r="C196" s="27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</row>
    <row r="197" spans="2:27" ht="14.25" customHeight="1" x14ac:dyDescent="0.25">
      <c r="B197" s="26"/>
      <c r="C197" s="27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</row>
    <row r="198" spans="2:27" ht="14.25" customHeight="1" x14ac:dyDescent="0.25">
      <c r="B198" s="26"/>
      <c r="C198" s="27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</row>
    <row r="199" spans="2:27" ht="14.25" customHeight="1" x14ac:dyDescent="0.25">
      <c r="B199" s="26"/>
      <c r="C199" s="27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</row>
    <row r="200" spans="2:27" ht="14.25" customHeight="1" x14ac:dyDescent="0.25">
      <c r="B200" s="26"/>
      <c r="C200" s="27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</row>
    <row r="201" spans="2:27" ht="14.25" customHeight="1" x14ac:dyDescent="0.25">
      <c r="B201" s="26"/>
      <c r="C201" s="27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</row>
    <row r="202" spans="2:27" ht="14.25" customHeight="1" x14ac:dyDescent="0.25">
      <c r="B202" s="26"/>
      <c r="C202" s="27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</row>
    <row r="203" spans="2:27" ht="14.25" customHeight="1" x14ac:dyDescent="0.25">
      <c r="B203" s="26"/>
      <c r="C203" s="27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</row>
    <row r="204" spans="2:27" ht="14.25" customHeight="1" x14ac:dyDescent="0.25">
      <c r="B204" s="26"/>
      <c r="C204" s="27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</row>
    <row r="205" spans="2:27" ht="14.25" customHeight="1" x14ac:dyDescent="0.25">
      <c r="B205" s="26"/>
      <c r="C205" s="27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</row>
    <row r="206" spans="2:27" ht="14.25" customHeight="1" x14ac:dyDescent="0.25">
      <c r="B206" s="26"/>
      <c r="C206" s="27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</row>
    <row r="207" spans="2:27" ht="14.25" customHeight="1" x14ac:dyDescent="0.25">
      <c r="B207" s="26"/>
      <c r="C207" s="27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</row>
    <row r="208" spans="2:27" ht="14.25" customHeight="1" x14ac:dyDescent="0.25">
      <c r="B208" s="26"/>
      <c r="C208" s="27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</row>
    <row r="209" spans="2:27" ht="14.25" customHeight="1" x14ac:dyDescent="0.25">
      <c r="B209" s="26"/>
      <c r="C209" s="27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</row>
    <row r="210" spans="2:27" ht="14.25" customHeight="1" x14ac:dyDescent="0.25">
      <c r="B210" s="26"/>
      <c r="C210" s="27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</row>
    <row r="211" spans="2:27" ht="14.25" customHeight="1" x14ac:dyDescent="0.25">
      <c r="B211" s="26"/>
      <c r="C211" s="27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</row>
    <row r="212" spans="2:27" ht="14.25" customHeight="1" x14ac:dyDescent="0.25">
      <c r="B212" s="26"/>
      <c r="C212" s="27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</row>
    <row r="213" spans="2:27" ht="14.25" customHeight="1" x14ac:dyDescent="0.25">
      <c r="B213" s="26"/>
      <c r="C213" s="27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</row>
    <row r="214" spans="2:27" ht="14.25" customHeight="1" x14ac:dyDescent="0.25">
      <c r="B214" s="26"/>
      <c r="C214" s="27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</row>
    <row r="215" spans="2:27" ht="14.25" customHeight="1" x14ac:dyDescent="0.25">
      <c r="B215" s="26"/>
      <c r="C215" s="27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</row>
    <row r="216" spans="2:27" ht="14.25" customHeight="1" x14ac:dyDescent="0.25">
      <c r="B216" s="26"/>
      <c r="C216" s="27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</row>
    <row r="217" spans="2:27" ht="14.25" customHeight="1" x14ac:dyDescent="0.25">
      <c r="B217" s="26"/>
      <c r="C217" s="27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</row>
    <row r="218" spans="2:27" ht="14.25" customHeight="1" x14ac:dyDescent="0.25">
      <c r="B218" s="26"/>
      <c r="C218" s="27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</row>
    <row r="219" spans="2:27" ht="14.25" customHeight="1" x14ac:dyDescent="0.25">
      <c r="B219" s="26"/>
      <c r="C219" s="27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</row>
    <row r="220" spans="2:27" ht="14.25" customHeight="1" x14ac:dyDescent="0.25">
      <c r="B220" s="26"/>
      <c r="C220" s="27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</row>
    <row r="221" spans="2:27" ht="14.25" customHeight="1" x14ac:dyDescent="0.25">
      <c r="B221" s="26"/>
      <c r="C221" s="27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</row>
    <row r="222" spans="2:27" ht="14.25" customHeight="1" x14ac:dyDescent="0.25">
      <c r="B222" s="26"/>
      <c r="C222" s="27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</row>
    <row r="223" spans="2:27" ht="14.25" customHeight="1" x14ac:dyDescent="0.25">
      <c r="B223" s="26"/>
      <c r="C223" s="27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</row>
    <row r="224" spans="2:27" ht="14.25" customHeight="1" x14ac:dyDescent="0.25">
      <c r="B224" s="26"/>
      <c r="C224" s="27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</row>
    <row r="225" spans="2:27" ht="14.25" customHeight="1" x14ac:dyDescent="0.25">
      <c r="B225" s="26"/>
      <c r="C225" s="27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</row>
    <row r="226" spans="2:27" ht="14.25" customHeight="1" x14ac:dyDescent="0.25">
      <c r="B226" s="26"/>
      <c r="C226" s="27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</row>
    <row r="227" spans="2:27" ht="14.25" customHeight="1" x14ac:dyDescent="0.25">
      <c r="B227" s="26"/>
      <c r="C227" s="27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</row>
    <row r="228" spans="2:27" ht="14.25" customHeight="1" x14ac:dyDescent="0.25">
      <c r="B228" s="26"/>
      <c r="C228" s="27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</row>
    <row r="229" spans="2:27" ht="14.25" customHeight="1" x14ac:dyDescent="0.25">
      <c r="B229" s="26"/>
      <c r="C229" s="27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</row>
    <row r="230" spans="2:27" ht="14.25" customHeight="1" x14ac:dyDescent="0.25">
      <c r="B230" s="26"/>
      <c r="C230" s="27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</row>
    <row r="231" spans="2:27" ht="14.25" customHeight="1" x14ac:dyDescent="0.25">
      <c r="B231" s="26"/>
      <c r="C231" s="27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</row>
    <row r="232" spans="2:27" ht="14.25" customHeight="1" x14ac:dyDescent="0.25">
      <c r="B232" s="26"/>
      <c r="C232" s="27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</row>
    <row r="233" spans="2:27" ht="14.25" customHeight="1" x14ac:dyDescent="0.25">
      <c r="B233" s="26"/>
      <c r="C233" s="27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</row>
    <row r="234" spans="2:27" ht="14.25" customHeight="1" x14ac:dyDescent="0.25">
      <c r="B234" s="26"/>
      <c r="C234" s="27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</row>
    <row r="235" spans="2:27" ht="14.25" customHeight="1" x14ac:dyDescent="0.25">
      <c r="B235" s="26"/>
      <c r="C235" s="27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</row>
    <row r="236" spans="2:27" ht="14.25" customHeight="1" x14ac:dyDescent="0.25">
      <c r="B236" s="26"/>
      <c r="C236" s="27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</row>
    <row r="237" spans="2:27" ht="14.25" customHeight="1" x14ac:dyDescent="0.25">
      <c r="B237" s="26"/>
      <c r="C237" s="27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</row>
    <row r="238" spans="2:27" ht="14.25" customHeight="1" x14ac:dyDescent="0.25">
      <c r="B238" s="26"/>
      <c r="C238" s="27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</row>
    <row r="239" spans="2:27" ht="14.25" customHeight="1" x14ac:dyDescent="0.25">
      <c r="B239" s="26"/>
      <c r="C239" s="27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</row>
    <row r="240" spans="2:27" ht="14.25" customHeight="1" x14ac:dyDescent="0.25">
      <c r="B240" s="26"/>
      <c r="C240" s="27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</row>
    <row r="241" spans="2:27" ht="14.25" customHeight="1" x14ac:dyDescent="0.25">
      <c r="B241" s="26"/>
      <c r="C241" s="27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</row>
    <row r="242" spans="2:27" ht="14.25" customHeight="1" x14ac:dyDescent="0.25">
      <c r="B242" s="26"/>
      <c r="C242" s="27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</row>
    <row r="243" spans="2:27" ht="14.25" customHeight="1" x14ac:dyDescent="0.25">
      <c r="B243" s="26"/>
      <c r="C243" s="27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</row>
    <row r="244" spans="2:27" ht="14.25" customHeight="1" x14ac:dyDescent="0.25">
      <c r="B244" s="26"/>
      <c r="C244" s="27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</row>
    <row r="245" spans="2:27" ht="14.25" customHeight="1" x14ac:dyDescent="0.25">
      <c r="B245" s="26"/>
      <c r="C245" s="27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</row>
    <row r="246" spans="2:27" ht="14.25" customHeight="1" x14ac:dyDescent="0.25">
      <c r="B246" s="26"/>
      <c r="C246" s="27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</row>
    <row r="247" spans="2:27" ht="14.25" customHeight="1" x14ac:dyDescent="0.25">
      <c r="B247" s="26"/>
      <c r="C247" s="27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</row>
    <row r="248" spans="2:27" ht="14.25" customHeight="1" x14ac:dyDescent="0.25">
      <c r="B248" s="26"/>
      <c r="C248" s="27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</row>
    <row r="249" spans="2:27" ht="14.25" customHeight="1" x14ac:dyDescent="0.25">
      <c r="B249" s="26"/>
      <c r="C249" s="27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</row>
    <row r="250" spans="2:27" ht="14.25" customHeight="1" x14ac:dyDescent="0.25">
      <c r="B250" s="26"/>
      <c r="C250" s="27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</row>
    <row r="251" spans="2:27" ht="14.25" customHeight="1" x14ac:dyDescent="0.25">
      <c r="B251" s="26"/>
      <c r="C251" s="27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</row>
    <row r="252" spans="2:27" ht="14.25" customHeight="1" x14ac:dyDescent="0.25">
      <c r="B252" s="26"/>
      <c r="C252" s="27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</row>
    <row r="253" spans="2:27" ht="14.25" customHeight="1" x14ac:dyDescent="0.25">
      <c r="B253" s="26"/>
      <c r="C253" s="27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</row>
    <row r="254" spans="2:27" ht="14.25" customHeight="1" x14ac:dyDescent="0.25">
      <c r="B254" s="26"/>
      <c r="C254" s="27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</row>
    <row r="255" spans="2:27" ht="14.25" customHeight="1" x14ac:dyDescent="0.25">
      <c r="B255" s="26"/>
      <c r="C255" s="27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</row>
    <row r="256" spans="2:27" ht="14.25" customHeight="1" x14ac:dyDescent="0.25">
      <c r="B256" s="26"/>
      <c r="C256" s="27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</row>
    <row r="257" spans="2:27" ht="14.25" customHeight="1" x14ac:dyDescent="0.25">
      <c r="B257" s="26"/>
      <c r="C257" s="27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</row>
    <row r="258" spans="2:27" ht="14.25" customHeight="1" x14ac:dyDescent="0.25">
      <c r="B258" s="26"/>
      <c r="C258" s="27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</row>
    <row r="259" spans="2:27" ht="14.25" customHeight="1" x14ac:dyDescent="0.25">
      <c r="B259" s="26"/>
      <c r="C259" s="27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</row>
    <row r="260" spans="2:27" ht="14.25" customHeight="1" x14ac:dyDescent="0.25">
      <c r="B260" s="26"/>
      <c r="C260" s="27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</row>
    <row r="261" spans="2:27" ht="14.25" customHeight="1" x14ac:dyDescent="0.25">
      <c r="B261" s="26"/>
      <c r="C261" s="27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</row>
    <row r="262" spans="2:27" ht="14.25" customHeight="1" x14ac:dyDescent="0.25">
      <c r="B262" s="26"/>
      <c r="C262" s="27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</row>
    <row r="263" spans="2:27" ht="14.25" customHeight="1" x14ac:dyDescent="0.25">
      <c r="B263" s="26"/>
      <c r="C263" s="27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</row>
    <row r="264" spans="2:27" ht="14.25" customHeight="1" x14ac:dyDescent="0.25">
      <c r="B264" s="26"/>
      <c r="C264" s="27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</row>
    <row r="265" spans="2:27" ht="14.25" customHeight="1" x14ac:dyDescent="0.25">
      <c r="B265" s="26"/>
      <c r="C265" s="27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</row>
    <row r="266" spans="2:27" ht="14.25" customHeight="1" x14ac:dyDescent="0.25">
      <c r="B266" s="26"/>
      <c r="C266" s="27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</row>
    <row r="267" spans="2:27" ht="14.25" customHeight="1" x14ac:dyDescent="0.25">
      <c r="B267" s="26"/>
      <c r="C267" s="27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</row>
    <row r="268" spans="2:27" ht="14.25" customHeight="1" x14ac:dyDescent="0.25">
      <c r="B268" s="26"/>
      <c r="C268" s="27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</row>
    <row r="269" spans="2:27" ht="14.25" customHeight="1" x14ac:dyDescent="0.25">
      <c r="B269" s="26"/>
      <c r="C269" s="27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</row>
    <row r="270" spans="2:27" ht="14.25" customHeight="1" x14ac:dyDescent="0.25">
      <c r="B270" s="26"/>
      <c r="C270" s="27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</row>
    <row r="271" spans="2:27" ht="14.25" customHeight="1" x14ac:dyDescent="0.25">
      <c r="B271" s="26"/>
      <c r="C271" s="27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</row>
    <row r="272" spans="2:27" ht="14.25" customHeight="1" x14ac:dyDescent="0.25">
      <c r="B272" s="26"/>
      <c r="C272" s="27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</row>
    <row r="273" spans="2:27" ht="14.25" customHeight="1" x14ac:dyDescent="0.25">
      <c r="B273" s="26"/>
      <c r="C273" s="27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</row>
    <row r="274" spans="2:27" ht="14.25" customHeight="1" x14ac:dyDescent="0.25">
      <c r="B274" s="26"/>
      <c r="C274" s="27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</row>
    <row r="275" spans="2:27" ht="14.25" customHeight="1" x14ac:dyDescent="0.25">
      <c r="B275" s="26"/>
      <c r="C275" s="27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</row>
    <row r="276" spans="2:27" ht="14.25" customHeight="1" x14ac:dyDescent="0.25">
      <c r="B276" s="26"/>
      <c r="C276" s="27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</row>
    <row r="277" spans="2:27" ht="14.25" customHeight="1" x14ac:dyDescent="0.25">
      <c r="B277" s="26"/>
      <c r="C277" s="27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</row>
    <row r="278" spans="2:27" ht="14.25" customHeight="1" x14ac:dyDescent="0.25">
      <c r="B278" s="26"/>
      <c r="C278" s="27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</row>
    <row r="279" spans="2:27" ht="14.25" customHeight="1" x14ac:dyDescent="0.25">
      <c r="B279" s="26"/>
      <c r="C279" s="27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</row>
    <row r="280" spans="2:27" ht="14.25" customHeight="1" x14ac:dyDescent="0.25">
      <c r="B280" s="26"/>
      <c r="C280" s="27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</row>
    <row r="281" spans="2:27" ht="14.25" customHeight="1" x14ac:dyDescent="0.25">
      <c r="B281" s="26"/>
      <c r="C281" s="27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</row>
    <row r="282" spans="2:27" ht="14.25" customHeight="1" x14ac:dyDescent="0.25">
      <c r="B282" s="26"/>
      <c r="C282" s="27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</row>
    <row r="283" spans="2:27" ht="14.25" customHeight="1" x14ac:dyDescent="0.25">
      <c r="B283" s="26"/>
      <c r="C283" s="27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</row>
    <row r="284" spans="2:27" ht="14.25" customHeight="1" x14ac:dyDescent="0.25">
      <c r="B284" s="26"/>
      <c r="C284" s="27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</row>
    <row r="285" spans="2:27" ht="14.25" customHeight="1" x14ac:dyDescent="0.25">
      <c r="B285" s="26"/>
      <c r="C285" s="27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</row>
    <row r="286" spans="2:27" ht="14.25" customHeight="1" x14ac:dyDescent="0.25">
      <c r="B286" s="26"/>
      <c r="C286" s="27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</row>
    <row r="287" spans="2:27" ht="14.25" customHeight="1" x14ac:dyDescent="0.25">
      <c r="B287" s="26"/>
      <c r="C287" s="27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</row>
    <row r="288" spans="2:27" ht="14.25" customHeight="1" x14ac:dyDescent="0.25">
      <c r="B288" s="26"/>
      <c r="C288" s="27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</row>
    <row r="289" spans="2:27" ht="14.25" customHeight="1" x14ac:dyDescent="0.25">
      <c r="B289" s="26"/>
      <c r="C289" s="27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</row>
    <row r="290" spans="2:27" ht="14.25" customHeight="1" x14ac:dyDescent="0.25">
      <c r="B290" s="26"/>
      <c r="C290" s="27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</row>
    <row r="291" spans="2:27" ht="14.25" customHeight="1" x14ac:dyDescent="0.25">
      <c r="B291" s="26"/>
      <c r="C291" s="27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</row>
    <row r="292" spans="2:27" ht="14.25" customHeight="1" x14ac:dyDescent="0.25">
      <c r="B292" s="26"/>
      <c r="C292" s="27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</row>
    <row r="293" spans="2:27" ht="14.25" customHeight="1" x14ac:dyDescent="0.25">
      <c r="B293" s="26"/>
      <c r="C293" s="27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</row>
    <row r="294" spans="2:27" ht="14.25" customHeight="1" x14ac:dyDescent="0.25">
      <c r="B294" s="26"/>
      <c r="C294" s="27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</row>
    <row r="295" spans="2:27" ht="14.25" customHeight="1" x14ac:dyDescent="0.25">
      <c r="B295" s="26"/>
      <c r="C295" s="27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</row>
    <row r="296" spans="2:27" ht="14.25" customHeight="1" x14ac:dyDescent="0.25">
      <c r="B296" s="26"/>
      <c r="C296" s="27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</row>
    <row r="297" spans="2:27" ht="14.25" customHeight="1" x14ac:dyDescent="0.25">
      <c r="B297" s="26"/>
      <c r="C297" s="27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</row>
    <row r="298" spans="2:27" ht="14.25" customHeight="1" x14ac:dyDescent="0.25">
      <c r="B298" s="26"/>
      <c r="C298" s="27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</row>
    <row r="299" spans="2:27" ht="14.25" customHeight="1" x14ac:dyDescent="0.25">
      <c r="B299" s="26"/>
      <c r="C299" s="27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</row>
    <row r="300" spans="2:27" ht="14.25" customHeight="1" x14ac:dyDescent="0.25">
      <c r="B300" s="26"/>
      <c r="C300" s="27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</row>
    <row r="301" spans="2:27" ht="14.25" customHeight="1" x14ac:dyDescent="0.25">
      <c r="B301" s="26"/>
      <c r="C301" s="27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</row>
    <row r="302" spans="2:27" ht="14.25" customHeight="1" x14ac:dyDescent="0.25">
      <c r="B302" s="26"/>
      <c r="C302" s="27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</row>
    <row r="303" spans="2:27" ht="14.25" customHeight="1" x14ac:dyDescent="0.25">
      <c r="B303" s="26"/>
      <c r="C303" s="27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</row>
    <row r="304" spans="2:27" ht="14.25" customHeight="1" x14ac:dyDescent="0.25">
      <c r="B304" s="26"/>
      <c r="C304" s="27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</row>
    <row r="305" spans="2:27" ht="14.25" customHeight="1" x14ac:dyDescent="0.25">
      <c r="B305" s="26"/>
      <c r="C305" s="27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</row>
    <row r="306" spans="2:27" ht="14.25" customHeight="1" x14ac:dyDescent="0.25">
      <c r="B306" s="26"/>
      <c r="C306" s="27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</row>
    <row r="307" spans="2:27" ht="14.25" customHeight="1" x14ac:dyDescent="0.25">
      <c r="B307" s="26"/>
      <c r="C307" s="27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</row>
    <row r="308" spans="2:27" ht="14.25" customHeight="1" x14ac:dyDescent="0.25">
      <c r="B308" s="26"/>
      <c r="C308" s="27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</row>
    <row r="309" spans="2:27" ht="14.25" customHeight="1" x14ac:dyDescent="0.25">
      <c r="B309" s="26"/>
      <c r="C309" s="27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</row>
    <row r="310" spans="2:27" ht="14.25" customHeight="1" x14ac:dyDescent="0.25">
      <c r="B310" s="26"/>
      <c r="C310" s="27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</row>
    <row r="311" spans="2:27" ht="14.25" customHeight="1" x14ac:dyDescent="0.25">
      <c r="B311" s="26"/>
      <c r="C311" s="27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</row>
    <row r="312" spans="2:27" ht="14.25" customHeight="1" x14ac:dyDescent="0.25">
      <c r="B312" s="26"/>
      <c r="C312" s="27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</row>
    <row r="313" spans="2:27" ht="14.25" customHeight="1" x14ac:dyDescent="0.25">
      <c r="B313" s="26"/>
      <c r="C313" s="27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</row>
    <row r="314" spans="2:27" ht="14.25" customHeight="1" x14ac:dyDescent="0.25">
      <c r="B314" s="26"/>
      <c r="C314" s="27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</row>
    <row r="315" spans="2:27" ht="14.25" customHeight="1" x14ac:dyDescent="0.25">
      <c r="B315" s="26"/>
      <c r="C315" s="27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</row>
    <row r="316" spans="2:27" ht="14.25" customHeight="1" x14ac:dyDescent="0.25">
      <c r="B316" s="26"/>
      <c r="C316" s="27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</row>
    <row r="317" spans="2:27" ht="14.25" customHeight="1" x14ac:dyDescent="0.25">
      <c r="B317" s="26"/>
      <c r="C317" s="27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</row>
    <row r="318" spans="2:27" ht="14.25" customHeight="1" x14ac:dyDescent="0.25">
      <c r="B318" s="26"/>
      <c r="C318" s="27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</row>
    <row r="319" spans="2:27" ht="14.25" customHeight="1" x14ac:dyDescent="0.25">
      <c r="B319" s="26"/>
      <c r="C319" s="27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</row>
    <row r="320" spans="2:27" ht="14.25" customHeight="1" x14ac:dyDescent="0.25">
      <c r="B320" s="26"/>
      <c r="C320" s="27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</row>
    <row r="321" spans="2:27" ht="14.25" customHeight="1" x14ac:dyDescent="0.25">
      <c r="B321" s="26"/>
      <c r="C321" s="27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</row>
    <row r="322" spans="2:27" ht="14.25" customHeight="1" x14ac:dyDescent="0.25">
      <c r="B322" s="26"/>
      <c r="C322" s="27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</row>
    <row r="323" spans="2:27" ht="14.25" customHeight="1" x14ac:dyDescent="0.25">
      <c r="B323" s="26"/>
      <c r="C323" s="27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</row>
    <row r="324" spans="2:27" ht="14.25" customHeight="1" x14ac:dyDescent="0.25">
      <c r="B324" s="26"/>
      <c r="C324" s="27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</row>
    <row r="325" spans="2:27" ht="14.25" customHeight="1" x14ac:dyDescent="0.25">
      <c r="B325" s="26"/>
      <c r="C325" s="27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</row>
    <row r="326" spans="2:27" ht="14.25" customHeight="1" x14ac:dyDescent="0.25">
      <c r="B326" s="26"/>
      <c r="C326" s="27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</row>
    <row r="327" spans="2:27" ht="14.25" customHeight="1" x14ac:dyDescent="0.25">
      <c r="B327" s="26"/>
      <c r="C327" s="27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</row>
    <row r="328" spans="2:27" ht="14.25" customHeight="1" x14ac:dyDescent="0.25">
      <c r="B328" s="26"/>
      <c r="C328" s="27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</row>
    <row r="329" spans="2:27" ht="14.25" customHeight="1" x14ac:dyDescent="0.25">
      <c r="B329" s="26"/>
      <c r="C329" s="27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</row>
    <row r="330" spans="2:27" ht="14.25" customHeight="1" x14ac:dyDescent="0.25">
      <c r="B330" s="26"/>
      <c r="C330" s="27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</row>
    <row r="331" spans="2:27" ht="14.25" customHeight="1" x14ac:dyDescent="0.25">
      <c r="B331" s="26"/>
      <c r="C331" s="27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</row>
    <row r="332" spans="2:27" ht="14.25" customHeight="1" x14ac:dyDescent="0.25">
      <c r="B332" s="26"/>
      <c r="C332" s="27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</row>
    <row r="333" spans="2:27" ht="14.25" customHeight="1" x14ac:dyDescent="0.25">
      <c r="B333" s="26"/>
      <c r="C333" s="27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</row>
    <row r="334" spans="2:27" ht="14.25" customHeight="1" x14ac:dyDescent="0.25">
      <c r="B334" s="26"/>
      <c r="C334" s="27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</row>
    <row r="335" spans="2:27" ht="14.25" customHeight="1" x14ac:dyDescent="0.25">
      <c r="B335" s="26"/>
      <c r="C335" s="27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</row>
    <row r="336" spans="2:27" ht="14.25" customHeight="1" x14ac:dyDescent="0.25">
      <c r="B336" s="26"/>
      <c r="C336" s="27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</row>
    <row r="337" spans="2:27" ht="14.25" customHeight="1" x14ac:dyDescent="0.25">
      <c r="B337" s="26"/>
      <c r="C337" s="27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</row>
    <row r="338" spans="2:27" ht="14.25" customHeight="1" x14ac:dyDescent="0.25">
      <c r="B338" s="26"/>
      <c r="C338" s="27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</row>
    <row r="339" spans="2:27" ht="14.25" customHeight="1" x14ac:dyDescent="0.25">
      <c r="B339" s="26"/>
      <c r="C339" s="27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</row>
    <row r="340" spans="2:27" ht="14.25" customHeight="1" x14ac:dyDescent="0.25">
      <c r="B340" s="26"/>
      <c r="C340" s="27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</row>
    <row r="341" spans="2:27" ht="14.25" customHeight="1" x14ac:dyDescent="0.25">
      <c r="B341" s="26"/>
      <c r="C341" s="27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</row>
    <row r="342" spans="2:27" ht="14.25" customHeight="1" x14ac:dyDescent="0.25">
      <c r="B342" s="26"/>
      <c r="C342" s="27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</row>
    <row r="343" spans="2:27" ht="14.25" customHeight="1" x14ac:dyDescent="0.25">
      <c r="B343" s="26"/>
      <c r="C343" s="27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</row>
    <row r="344" spans="2:27" ht="14.25" customHeight="1" x14ac:dyDescent="0.25">
      <c r="B344" s="26"/>
      <c r="C344" s="27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</row>
    <row r="345" spans="2:27" ht="14.25" customHeight="1" x14ac:dyDescent="0.25">
      <c r="B345" s="26"/>
      <c r="C345" s="27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</row>
    <row r="346" spans="2:27" ht="14.25" customHeight="1" x14ac:dyDescent="0.25">
      <c r="B346" s="26"/>
      <c r="C346" s="27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</row>
    <row r="347" spans="2:27" ht="14.25" customHeight="1" x14ac:dyDescent="0.25">
      <c r="B347" s="26"/>
      <c r="C347" s="27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</row>
    <row r="348" spans="2:27" ht="14.25" customHeight="1" x14ac:dyDescent="0.25">
      <c r="B348" s="26"/>
      <c r="C348" s="27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</row>
    <row r="349" spans="2:27" ht="14.25" customHeight="1" x14ac:dyDescent="0.25">
      <c r="B349" s="26"/>
      <c r="C349" s="27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</row>
    <row r="350" spans="2:27" ht="14.25" customHeight="1" x14ac:dyDescent="0.25">
      <c r="B350" s="26"/>
      <c r="C350" s="27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</row>
    <row r="351" spans="2:27" ht="14.25" customHeight="1" x14ac:dyDescent="0.25">
      <c r="B351" s="26"/>
      <c r="C351" s="27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</row>
    <row r="352" spans="2:27" ht="14.25" customHeight="1" x14ac:dyDescent="0.25">
      <c r="B352" s="26"/>
      <c r="C352" s="27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</row>
    <row r="353" spans="2:27" ht="14.25" customHeight="1" x14ac:dyDescent="0.25">
      <c r="B353" s="26"/>
      <c r="C353" s="27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</row>
    <row r="354" spans="2:27" ht="14.25" customHeight="1" x14ac:dyDescent="0.25">
      <c r="B354" s="26"/>
      <c r="C354" s="27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</row>
    <row r="355" spans="2:27" ht="14.25" customHeight="1" x14ac:dyDescent="0.25">
      <c r="B355" s="26"/>
      <c r="C355" s="27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</row>
    <row r="356" spans="2:27" ht="14.25" customHeight="1" x14ac:dyDescent="0.25">
      <c r="B356" s="26"/>
      <c r="C356" s="27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</row>
    <row r="357" spans="2:27" ht="14.25" customHeight="1" x14ac:dyDescent="0.25">
      <c r="B357" s="26"/>
      <c r="C357" s="27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</row>
    <row r="358" spans="2:27" ht="14.25" customHeight="1" x14ac:dyDescent="0.25">
      <c r="B358" s="26"/>
      <c r="C358" s="27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</row>
    <row r="359" spans="2:27" ht="14.25" customHeight="1" x14ac:dyDescent="0.25">
      <c r="B359" s="26"/>
      <c r="C359" s="27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</row>
    <row r="360" spans="2:27" ht="14.25" customHeight="1" x14ac:dyDescent="0.25">
      <c r="B360" s="26"/>
      <c r="C360" s="27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</row>
    <row r="361" spans="2:27" ht="14.25" customHeight="1" x14ac:dyDescent="0.25">
      <c r="B361" s="26"/>
      <c r="C361" s="27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</row>
    <row r="362" spans="2:27" ht="14.25" customHeight="1" x14ac:dyDescent="0.25">
      <c r="B362" s="26"/>
      <c r="C362" s="27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</row>
    <row r="363" spans="2:27" ht="14.25" customHeight="1" x14ac:dyDescent="0.25">
      <c r="B363" s="26"/>
      <c r="C363" s="27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</row>
    <row r="364" spans="2:27" ht="14.25" customHeight="1" x14ac:dyDescent="0.25">
      <c r="B364" s="26"/>
      <c r="C364" s="27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</row>
    <row r="365" spans="2:27" ht="14.25" customHeight="1" x14ac:dyDescent="0.25">
      <c r="B365" s="26"/>
      <c r="C365" s="27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</row>
    <row r="366" spans="2:27" ht="14.25" customHeight="1" x14ac:dyDescent="0.25">
      <c r="B366" s="26"/>
      <c r="C366" s="27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</row>
    <row r="367" spans="2:27" ht="14.25" customHeight="1" x14ac:dyDescent="0.25">
      <c r="B367" s="26"/>
      <c r="C367" s="27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</row>
    <row r="368" spans="2:27" ht="14.25" customHeight="1" x14ac:dyDescent="0.25">
      <c r="B368" s="26"/>
      <c r="C368" s="27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</row>
    <row r="369" spans="2:27" ht="14.25" customHeight="1" x14ac:dyDescent="0.25">
      <c r="B369" s="26"/>
      <c r="C369" s="27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</row>
    <row r="370" spans="2:27" ht="14.25" customHeight="1" x14ac:dyDescent="0.25">
      <c r="B370" s="26"/>
      <c r="C370" s="27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</row>
    <row r="371" spans="2:27" ht="14.25" customHeight="1" x14ac:dyDescent="0.25">
      <c r="B371" s="26"/>
      <c r="C371" s="27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</row>
    <row r="372" spans="2:27" ht="14.25" customHeight="1" x14ac:dyDescent="0.25">
      <c r="B372" s="26"/>
      <c r="C372" s="27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</row>
    <row r="373" spans="2:27" ht="14.25" customHeight="1" x14ac:dyDescent="0.25">
      <c r="B373" s="26"/>
      <c r="C373" s="27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</row>
    <row r="374" spans="2:27" ht="14.25" customHeight="1" x14ac:dyDescent="0.25">
      <c r="B374" s="26"/>
      <c r="C374" s="27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</row>
    <row r="375" spans="2:27" ht="14.25" customHeight="1" x14ac:dyDescent="0.25">
      <c r="B375" s="26"/>
      <c r="C375" s="27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</row>
    <row r="376" spans="2:27" ht="14.25" customHeight="1" x14ac:dyDescent="0.25">
      <c r="B376" s="26"/>
      <c r="C376" s="27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</row>
    <row r="377" spans="2:27" ht="14.25" customHeight="1" x14ac:dyDescent="0.25">
      <c r="B377" s="26"/>
      <c r="C377" s="27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</row>
    <row r="378" spans="2:27" ht="14.25" customHeight="1" x14ac:dyDescent="0.25">
      <c r="B378" s="26"/>
      <c r="C378" s="27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</row>
    <row r="379" spans="2:27" ht="14.25" customHeight="1" x14ac:dyDescent="0.25">
      <c r="B379" s="26"/>
      <c r="C379" s="27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</row>
    <row r="380" spans="2:27" ht="14.25" customHeight="1" x14ac:dyDescent="0.25">
      <c r="B380" s="26"/>
      <c r="C380" s="27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</row>
    <row r="381" spans="2:27" ht="14.25" customHeight="1" x14ac:dyDescent="0.25">
      <c r="B381" s="26"/>
      <c r="C381" s="27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</row>
    <row r="382" spans="2:27" ht="14.25" customHeight="1" x14ac:dyDescent="0.25">
      <c r="B382" s="26"/>
      <c r="C382" s="27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</row>
    <row r="383" spans="2:27" ht="14.25" customHeight="1" x14ac:dyDescent="0.25">
      <c r="B383" s="26"/>
      <c r="C383" s="27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</row>
    <row r="384" spans="2:27" ht="14.25" customHeight="1" x14ac:dyDescent="0.25">
      <c r="B384" s="26"/>
      <c r="C384" s="27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</row>
    <row r="385" spans="2:27" ht="14.25" customHeight="1" x14ac:dyDescent="0.25">
      <c r="B385" s="26"/>
      <c r="C385" s="27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</row>
    <row r="386" spans="2:27" ht="14.25" customHeight="1" x14ac:dyDescent="0.25">
      <c r="B386" s="26"/>
      <c r="C386" s="27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</row>
    <row r="387" spans="2:27" ht="14.25" customHeight="1" x14ac:dyDescent="0.25">
      <c r="B387" s="26"/>
      <c r="C387" s="27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</row>
    <row r="388" spans="2:27" ht="14.25" customHeight="1" x14ac:dyDescent="0.25">
      <c r="B388" s="26"/>
      <c r="C388" s="27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</row>
    <row r="389" spans="2:27" ht="14.25" customHeight="1" x14ac:dyDescent="0.25">
      <c r="B389" s="26"/>
      <c r="C389" s="27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</row>
    <row r="390" spans="2:27" ht="14.25" customHeight="1" x14ac:dyDescent="0.25">
      <c r="B390" s="26"/>
      <c r="C390" s="27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</row>
    <row r="391" spans="2:27" ht="14.25" customHeight="1" x14ac:dyDescent="0.25">
      <c r="B391" s="26"/>
      <c r="C391" s="27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</row>
    <row r="392" spans="2:27" ht="14.25" customHeight="1" x14ac:dyDescent="0.25">
      <c r="B392" s="26"/>
      <c r="C392" s="27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</row>
    <row r="393" spans="2:27" ht="14.25" customHeight="1" x14ac:dyDescent="0.25">
      <c r="B393" s="26"/>
      <c r="C393" s="27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</row>
    <row r="394" spans="2:27" ht="14.25" customHeight="1" x14ac:dyDescent="0.25">
      <c r="B394" s="26"/>
      <c r="C394" s="27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</row>
    <row r="395" spans="2:27" ht="14.25" customHeight="1" x14ac:dyDescent="0.25">
      <c r="B395" s="26"/>
      <c r="C395" s="27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</row>
    <row r="396" spans="2:27" ht="14.25" customHeight="1" x14ac:dyDescent="0.25">
      <c r="B396" s="26"/>
      <c r="C396" s="27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</row>
    <row r="397" spans="2:27" ht="14.25" customHeight="1" x14ac:dyDescent="0.25">
      <c r="B397" s="26"/>
      <c r="C397" s="27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</row>
    <row r="398" spans="2:27" ht="14.25" customHeight="1" x14ac:dyDescent="0.25">
      <c r="B398" s="26"/>
      <c r="C398" s="27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</row>
    <row r="399" spans="2:27" ht="14.25" customHeight="1" x14ac:dyDescent="0.25">
      <c r="B399" s="26"/>
      <c r="C399" s="27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</row>
    <row r="400" spans="2:27" ht="14.25" customHeight="1" x14ac:dyDescent="0.25">
      <c r="B400" s="26"/>
      <c r="C400" s="27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</row>
    <row r="401" spans="2:27" ht="14.25" customHeight="1" x14ac:dyDescent="0.25">
      <c r="B401" s="26"/>
      <c r="C401" s="27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</row>
    <row r="402" spans="2:27" ht="14.25" customHeight="1" x14ac:dyDescent="0.25">
      <c r="B402" s="26"/>
      <c r="C402" s="27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</row>
    <row r="403" spans="2:27" ht="14.25" customHeight="1" x14ac:dyDescent="0.25">
      <c r="B403" s="26"/>
      <c r="C403" s="27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</row>
    <row r="404" spans="2:27" ht="14.25" customHeight="1" x14ac:dyDescent="0.25">
      <c r="B404" s="26"/>
      <c r="C404" s="27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</row>
    <row r="405" spans="2:27" ht="14.25" customHeight="1" x14ac:dyDescent="0.25">
      <c r="B405" s="26"/>
      <c r="C405" s="27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</row>
    <row r="406" spans="2:27" ht="14.25" customHeight="1" x14ac:dyDescent="0.25">
      <c r="B406" s="26"/>
      <c r="C406" s="27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</row>
    <row r="407" spans="2:27" ht="14.25" customHeight="1" x14ac:dyDescent="0.25">
      <c r="B407" s="26"/>
      <c r="C407" s="27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</row>
    <row r="408" spans="2:27" ht="14.25" customHeight="1" x14ac:dyDescent="0.25">
      <c r="B408" s="26"/>
      <c r="C408" s="27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</row>
    <row r="409" spans="2:27" ht="14.25" customHeight="1" x14ac:dyDescent="0.25">
      <c r="B409" s="26"/>
      <c r="C409" s="27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</row>
    <row r="410" spans="2:27" ht="14.25" customHeight="1" x14ac:dyDescent="0.25">
      <c r="B410" s="26"/>
      <c r="C410" s="27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</row>
    <row r="411" spans="2:27" ht="14.25" customHeight="1" x14ac:dyDescent="0.25">
      <c r="B411" s="26"/>
      <c r="C411" s="27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</row>
    <row r="412" spans="2:27" ht="14.25" customHeight="1" x14ac:dyDescent="0.25">
      <c r="B412" s="26"/>
      <c r="C412" s="27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</row>
    <row r="413" spans="2:27" ht="14.25" customHeight="1" x14ac:dyDescent="0.25">
      <c r="B413" s="26"/>
      <c r="C413" s="27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</row>
    <row r="414" spans="2:27" ht="14.25" customHeight="1" x14ac:dyDescent="0.25">
      <c r="B414" s="26"/>
      <c r="C414" s="27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</row>
    <row r="415" spans="2:27" ht="14.25" customHeight="1" x14ac:dyDescent="0.25">
      <c r="B415" s="26"/>
      <c r="C415" s="27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</row>
    <row r="416" spans="2:27" ht="14.25" customHeight="1" x14ac:dyDescent="0.25">
      <c r="B416" s="26"/>
      <c r="C416" s="27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</row>
    <row r="417" spans="2:27" ht="14.25" customHeight="1" x14ac:dyDescent="0.25">
      <c r="B417" s="26"/>
      <c r="C417" s="27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</row>
    <row r="418" spans="2:27" ht="14.25" customHeight="1" x14ac:dyDescent="0.25">
      <c r="B418" s="26"/>
      <c r="C418" s="27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</row>
    <row r="419" spans="2:27" ht="14.25" customHeight="1" x14ac:dyDescent="0.25">
      <c r="B419" s="26"/>
      <c r="C419" s="27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</row>
    <row r="420" spans="2:27" ht="14.25" customHeight="1" x14ac:dyDescent="0.25">
      <c r="B420" s="26"/>
      <c r="C420" s="27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</row>
    <row r="421" spans="2:27" ht="14.25" customHeight="1" x14ac:dyDescent="0.25">
      <c r="B421" s="26"/>
      <c r="C421" s="27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</row>
    <row r="422" spans="2:27" ht="14.25" customHeight="1" x14ac:dyDescent="0.25">
      <c r="B422" s="26"/>
      <c r="C422" s="27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</row>
    <row r="423" spans="2:27" ht="14.25" customHeight="1" x14ac:dyDescent="0.25">
      <c r="B423" s="26"/>
      <c r="C423" s="27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</row>
    <row r="424" spans="2:27" ht="14.25" customHeight="1" x14ac:dyDescent="0.25">
      <c r="B424" s="26"/>
      <c r="C424" s="27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</row>
    <row r="425" spans="2:27" ht="14.25" customHeight="1" x14ac:dyDescent="0.25">
      <c r="B425" s="26"/>
      <c r="C425" s="27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</row>
    <row r="426" spans="2:27" ht="14.25" customHeight="1" x14ac:dyDescent="0.25">
      <c r="B426" s="26"/>
      <c r="C426" s="27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</row>
    <row r="427" spans="2:27" ht="14.25" customHeight="1" x14ac:dyDescent="0.25">
      <c r="B427" s="26"/>
      <c r="C427" s="27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</row>
    <row r="428" spans="2:27" ht="14.25" customHeight="1" x14ac:dyDescent="0.25">
      <c r="B428" s="26"/>
      <c r="C428" s="27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</row>
    <row r="429" spans="2:27" ht="14.25" customHeight="1" x14ac:dyDescent="0.25">
      <c r="B429" s="26"/>
      <c r="C429" s="27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</row>
    <row r="430" spans="2:27" ht="14.25" customHeight="1" x14ac:dyDescent="0.25">
      <c r="B430" s="26"/>
      <c r="C430" s="27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</row>
    <row r="431" spans="2:27" ht="14.25" customHeight="1" x14ac:dyDescent="0.25">
      <c r="B431" s="26"/>
      <c r="C431" s="27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</row>
    <row r="432" spans="2:27" ht="14.25" customHeight="1" x14ac:dyDescent="0.25">
      <c r="B432" s="26"/>
      <c r="C432" s="27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</row>
    <row r="433" spans="2:27" ht="14.25" customHeight="1" x14ac:dyDescent="0.25">
      <c r="B433" s="26"/>
      <c r="C433" s="27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</row>
    <row r="434" spans="2:27" ht="14.25" customHeight="1" x14ac:dyDescent="0.25">
      <c r="B434" s="26"/>
      <c r="C434" s="27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</row>
    <row r="435" spans="2:27" ht="14.25" customHeight="1" x14ac:dyDescent="0.25">
      <c r="B435" s="26"/>
      <c r="C435" s="27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</row>
    <row r="436" spans="2:27" ht="14.25" customHeight="1" x14ac:dyDescent="0.25">
      <c r="B436" s="26"/>
      <c r="C436" s="27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</row>
    <row r="437" spans="2:27" ht="14.25" customHeight="1" x14ac:dyDescent="0.25">
      <c r="B437" s="26"/>
      <c r="C437" s="27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</row>
    <row r="438" spans="2:27" ht="14.25" customHeight="1" x14ac:dyDescent="0.25">
      <c r="B438" s="26"/>
      <c r="C438" s="27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</row>
    <row r="439" spans="2:27" ht="14.25" customHeight="1" x14ac:dyDescent="0.25">
      <c r="B439" s="26"/>
      <c r="C439" s="27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</row>
    <row r="440" spans="2:27" ht="14.25" customHeight="1" x14ac:dyDescent="0.25">
      <c r="B440" s="26"/>
      <c r="C440" s="27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</row>
    <row r="441" spans="2:27" ht="14.25" customHeight="1" x14ac:dyDescent="0.25">
      <c r="B441" s="26"/>
      <c r="C441" s="27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</row>
    <row r="442" spans="2:27" ht="14.25" customHeight="1" x14ac:dyDescent="0.25">
      <c r="B442" s="26"/>
      <c r="C442" s="27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</row>
    <row r="443" spans="2:27" ht="14.25" customHeight="1" x14ac:dyDescent="0.25">
      <c r="B443" s="26"/>
      <c r="C443" s="27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</row>
    <row r="444" spans="2:27" ht="14.25" customHeight="1" x14ac:dyDescent="0.25">
      <c r="B444" s="26"/>
      <c r="C444" s="27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</row>
    <row r="445" spans="2:27" ht="14.25" customHeight="1" x14ac:dyDescent="0.25">
      <c r="B445" s="26"/>
      <c r="C445" s="27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</row>
    <row r="446" spans="2:27" ht="14.25" customHeight="1" x14ac:dyDescent="0.25">
      <c r="B446" s="26"/>
      <c r="C446" s="27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</row>
    <row r="447" spans="2:27" ht="14.25" customHeight="1" x14ac:dyDescent="0.25">
      <c r="B447" s="26"/>
      <c r="C447" s="27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</row>
    <row r="448" spans="2:27" ht="14.25" customHeight="1" x14ac:dyDescent="0.25">
      <c r="B448" s="26"/>
      <c r="C448" s="27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</row>
    <row r="449" spans="2:27" ht="14.25" customHeight="1" x14ac:dyDescent="0.25">
      <c r="B449" s="26"/>
      <c r="C449" s="27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</row>
    <row r="450" spans="2:27" ht="14.25" customHeight="1" x14ac:dyDescent="0.25">
      <c r="B450" s="26"/>
      <c r="C450" s="27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</row>
    <row r="451" spans="2:27" ht="14.25" customHeight="1" x14ac:dyDescent="0.25">
      <c r="B451" s="26"/>
      <c r="C451" s="27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</row>
    <row r="452" spans="2:27" ht="14.25" customHeight="1" x14ac:dyDescent="0.25">
      <c r="B452" s="26"/>
      <c r="C452" s="27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</row>
    <row r="453" spans="2:27" ht="14.25" customHeight="1" x14ac:dyDescent="0.25">
      <c r="B453" s="26"/>
      <c r="C453" s="27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</row>
    <row r="454" spans="2:27" ht="14.25" customHeight="1" x14ac:dyDescent="0.25">
      <c r="B454" s="26"/>
      <c r="C454" s="27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</row>
    <row r="455" spans="2:27" ht="14.25" customHeight="1" x14ac:dyDescent="0.25">
      <c r="B455" s="26"/>
      <c r="C455" s="27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</row>
    <row r="456" spans="2:27" ht="14.25" customHeight="1" x14ac:dyDescent="0.25">
      <c r="B456" s="26"/>
      <c r="C456" s="27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</row>
    <row r="457" spans="2:27" ht="14.25" customHeight="1" x14ac:dyDescent="0.25">
      <c r="B457" s="26"/>
      <c r="C457" s="27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</row>
    <row r="458" spans="2:27" ht="14.25" customHeight="1" x14ac:dyDescent="0.25">
      <c r="B458" s="26"/>
      <c r="C458" s="27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</row>
    <row r="459" spans="2:27" ht="14.25" customHeight="1" x14ac:dyDescent="0.25">
      <c r="B459" s="26"/>
      <c r="C459" s="27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</row>
    <row r="460" spans="2:27" ht="14.25" customHeight="1" x14ac:dyDescent="0.25">
      <c r="B460" s="26"/>
      <c r="C460" s="27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</row>
    <row r="461" spans="2:27" ht="14.25" customHeight="1" x14ac:dyDescent="0.25">
      <c r="B461" s="26"/>
      <c r="C461" s="27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</row>
    <row r="462" spans="2:27" ht="14.25" customHeight="1" x14ac:dyDescent="0.25">
      <c r="B462" s="26"/>
      <c r="C462" s="27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</row>
    <row r="463" spans="2:27" ht="14.25" customHeight="1" x14ac:dyDescent="0.25">
      <c r="B463" s="26"/>
      <c r="C463" s="27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</row>
    <row r="464" spans="2:27" ht="14.25" customHeight="1" x14ac:dyDescent="0.25">
      <c r="B464" s="26"/>
      <c r="C464" s="27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</row>
    <row r="465" spans="2:27" ht="14.25" customHeight="1" x14ac:dyDescent="0.25">
      <c r="B465" s="26"/>
      <c r="C465" s="27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</row>
    <row r="466" spans="2:27" ht="14.25" customHeight="1" x14ac:dyDescent="0.25">
      <c r="B466" s="26"/>
      <c r="C466" s="27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</row>
    <row r="467" spans="2:27" ht="14.25" customHeight="1" x14ac:dyDescent="0.25">
      <c r="B467" s="26"/>
      <c r="C467" s="27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</row>
    <row r="468" spans="2:27" ht="14.25" customHeight="1" x14ac:dyDescent="0.25">
      <c r="B468" s="26"/>
      <c r="C468" s="27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</row>
    <row r="469" spans="2:27" ht="14.25" customHeight="1" x14ac:dyDescent="0.25">
      <c r="B469" s="26"/>
      <c r="C469" s="27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</row>
    <row r="470" spans="2:27" ht="14.25" customHeight="1" x14ac:dyDescent="0.25">
      <c r="B470" s="26"/>
      <c r="C470" s="27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</row>
    <row r="471" spans="2:27" ht="14.25" customHeight="1" x14ac:dyDescent="0.25">
      <c r="B471" s="26"/>
      <c r="C471" s="27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</row>
    <row r="472" spans="2:27" ht="14.25" customHeight="1" x14ac:dyDescent="0.25">
      <c r="B472" s="26"/>
      <c r="C472" s="27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</row>
    <row r="473" spans="2:27" ht="14.25" customHeight="1" x14ac:dyDescent="0.25">
      <c r="B473" s="26"/>
      <c r="C473" s="27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</row>
    <row r="474" spans="2:27" ht="14.25" customHeight="1" x14ac:dyDescent="0.25">
      <c r="B474" s="26"/>
      <c r="C474" s="27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</row>
    <row r="475" spans="2:27" ht="14.25" customHeight="1" x14ac:dyDescent="0.25">
      <c r="B475" s="26"/>
      <c r="C475" s="27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</row>
    <row r="476" spans="2:27" ht="14.25" customHeight="1" x14ac:dyDescent="0.25">
      <c r="B476" s="26"/>
      <c r="C476" s="27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</row>
    <row r="477" spans="2:27" ht="14.25" customHeight="1" x14ac:dyDescent="0.25">
      <c r="B477" s="26"/>
      <c r="C477" s="27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</row>
    <row r="478" spans="2:27" ht="14.25" customHeight="1" x14ac:dyDescent="0.25">
      <c r="B478" s="26"/>
      <c r="C478" s="27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</row>
    <row r="479" spans="2:27" ht="14.25" customHeight="1" x14ac:dyDescent="0.25">
      <c r="B479" s="26"/>
      <c r="C479" s="27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</row>
    <row r="480" spans="2:27" ht="14.25" customHeight="1" x14ac:dyDescent="0.25">
      <c r="B480" s="26"/>
      <c r="C480" s="27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</row>
    <row r="481" spans="2:27" ht="14.25" customHeight="1" x14ac:dyDescent="0.25">
      <c r="B481" s="26"/>
      <c r="C481" s="27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</row>
    <row r="482" spans="2:27" ht="14.25" customHeight="1" x14ac:dyDescent="0.25">
      <c r="B482" s="26"/>
      <c r="C482" s="27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</row>
    <row r="483" spans="2:27" ht="14.25" customHeight="1" x14ac:dyDescent="0.25">
      <c r="B483" s="26"/>
      <c r="C483" s="27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</row>
    <row r="484" spans="2:27" ht="14.25" customHeight="1" x14ac:dyDescent="0.25">
      <c r="B484" s="26"/>
      <c r="C484" s="27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</row>
    <row r="485" spans="2:27" ht="14.25" customHeight="1" x14ac:dyDescent="0.25">
      <c r="B485" s="26"/>
      <c r="C485" s="27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</row>
    <row r="486" spans="2:27" ht="14.25" customHeight="1" x14ac:dyDescent="0.25">
      <c r="B486" s="26"/>
      <c r="C486" s="27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</row>
    <row r="487" spans="2:27" ht="14.25" customHeight="1" x14ac:dyDescent="0.25">
      <c r="B487" s="26"/>
      <c r="C487" s="27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</row>
    <row r="488" spans="2:27" ht="14.25" customHeight="1" x14ac:dyDescent="0.25">
      <c r="B488" s="26"/>
      <c r="C488" s="27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</row>
    <row r="489" spans="2:27" ht="14.25" customHeight="1" x14ac:dyDescent="0.25">
      <c r="B489" s="26"/>
      <c r="C489" s="27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</row>
    <row r="490" spans="2:27" ht="14.25" customHeight="1" x14ac:dyDescent="0.25">
      <c r="B490" s="26"/>
      <c r="C490" s="27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</row>
    <row r="491" spans="2:27" ht="14.25" customHeight="1" x14ac:dyDescent="0.25">
      <c r="B491" s="26"/>
      <c r="C491" s="27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</row>
    <row r="492" spans="2:27" ht="14.25" customHeight="1" x14ac:dyDescent="0.25">
      <c r="B492" s="26"/>
      <c r="C492" s="27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</row>
    <row r="493" spans="2:27" ht="14.25" customHeight="1" x14ac:dyDescent="0.25">
      <c r="B493" s="26"/>
      <c r="C493" s="27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</row>
    <row r="494" spans="2:27" ht="14.25" customHeight="1" x14ac:dyDescent="0.25">
      <c r="B494" s="26"/>
      <c r="C494" s="27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</row>
    <row r="495" spans="2:27" ht="14.25" customHeight="1" x14ac:dyDescent="0.25">
      <c r="B495" s="26"/>
      <c r="C495" s="27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</row>
    <row r="496" spans="2:27" ht="14.25" customHeight="1" x14ac:dyDescent="0.25">
      <c r="B496" s="26"/>
      <c r="C496" s="27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</row>
    <row r="497" spans="2:27" ht="14.25" customHeight="1" x14ac:dyDescent="0.25">
      <c r="B497" s="26"/>
      <c r="C497" s="27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</row>
    <row r="498" spans="2:27" ht="14.25" customHeight="1" x14ac:dyDescent="0.25">
      <c r="B498" s="26"/>
      <c r="C498" s="27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</row>
    <row r="499" spans="2:27" ht="14.25" customHeight="1" x14ac:dyDescent="0.25">
      <c r="B499" s="26"/>
      <c r="C499" s="27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</row>
    <row r="500" spans="2:27" ht="14.25" customHeight="1" x14ac:dyDescent="0.25">
      <c r="B500" s="26"/>
      <c r="C500" s="27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</row>
    <row r="501" spans="2:27" ht="14.25" customHeight="1" x14ac:dyDescent="0.25">
      <c r="B501" s="26"/>
      <c r="C501" s="27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</row>
    <row r="502" spans="2:27" ht="14.25" customHeight="1" x14ac:dyDescent="0.25">
      <c r="B502" s="26"/>
      <c r="C502" s="27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</row>
    <row r="503" spans="2:27" ht="14.25" customHeight="1" x14ac:dyDescent="0.25">
      <c r="B503" s="26"/>
      <c r="C503" s="27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</row>
    <row r="504" spans="2:27" ht="14.25" customHeight="1" x14ac:dyDescent="0.25">
      <c r="B504" s="26"/>
      <c r="C504" s="27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</row>
    <row r="505" spans="2:27" ht="14.25" customHeight="1" x14ac:dyDescent="0.25">
      <c r="B505" s="26"/>
      <c r="C505" s="27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</row>
    <row r="506" spans="2:27" ht="14.25" customHeight="1" x14ac:dyDescent="0.25">
      <c r="B506" s="26"/>
      <c r="C506" s="27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</row>
    <row r="507" spans="2:27" ht="14.25" customHeight="1" x14ac:dyDescent="0.25">
      <c r="B507" s="26"/>
      <c r="C507" s="27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</row>
    <row r="508" spans="2:27" ht="14.25" customHeight="1" x14ac:dyDescent="0.25">
      <c r="B508" s="26"/>
      <c r="C508" s="27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</row>
    <row r="509" spans="2:27" ht="14.25" customHeight="1" x14ac:dyDescent="0.25">
      <c r="B509" s="26"/>
      <c r="C509" s="27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</row>
    <row r="510" spans="2:27" ht="14.25" customHeight="1" x14ac:dyDescent="0.25">
      <c r="B510" s="26"/>
      <c r="C510" s="27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</row>
    <row r="511" spans="2:27" ht="14.25" customHeight="1" x14ac:dyDescent="0.25">
      <c r="B511" s="26"/>
      <c r="C511" s="27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</row>
    <row r="512" spans="2:27" ht="14.25" customHeight="1" x14ac:dyDescent="0.25">
      <c r="B512" s="26"/>
      <c r="C512" s="27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</row>
    <row r="513" spans="2:27" ht="14.25" customHeight="1" x14ac:dyDescent="0.25">
      <c r="B513" s="26"/>
      <c r="C513" s="27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</row>
    <row r="514" spans="2:27" ht="14.25" customHeight="1" x14ac:dyDescent="0.25">
      <c r="B514" s="26"/>
      <c r="C514" s="27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</row>
    <row r="515" spans="2:27" ht="14.25" customHeight="1" x14ac:dyDescent="0.25">
      <c r="B515" s="26"/>
      <c r="C515" s="27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</row>
    <row r="516" spans="2:27" ht="14.25" customHeight="1" x14ac:dyDescent="0.25">
      <c r="B516" s="26"/>
      <c r="C516" s="27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</row>
    <row r="517" spans="2:27" ht="14.25" customHeight="1" x14ac:dyDescent="0.25">
      <c r="B517" s="26"/>
      <c r="C517" s="27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</row>
    <row r="518" spans="2:27" ht="14.25" customHeight="1" x14ac:dyDescent="0.25">
      <c r="B518" s="26"/>
      <c r="C518" s="27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</row>
    <row r="519" spans="2:27" ht="14.25" customHeight="1" x14ac:dyDescent="0.25">
      <c r="B519" s="26"/>
      <c r="C519" s="27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</row>
    <row r="520" spans="2:27" ht="14.25" customHeight="1" x14ac:dyDescent="0.25">
      <c r="B520" s="26"/>
      <c r="C520" s="27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</row>
    <row r="521" spans="2:27" ht="14.25" customHeight="1" x14ac:dyDescent="0.25">
      <c r="B521" s="26"/>
      <c r="C521" s="27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</row>
    <row r="522" spans="2:27" ht="14.25" customHeight="1" x14ac:dyDescent="0.25">
      <c r="B522" s="26"/>
      <c r="C522" s="27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</row>
    <row r="523" spans="2:27" ht="14.25" customHeight="1" x14ac:dyDescent="0.25">
      <c r="B523" s="26"/>
      <c r="C523" s="27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</row>
    <row r="524" spans="2:27" ht="14.25" customHeight="1" x14ac:dyDescent="0.25">
      <c r="B524" s="26"/>
      <c r="C524" s="27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</row>
    <row r="525" spans="2:27" ht="14.25" customHeight="1" x14ac:dyDescent="0.25">
      <c r="B525" s="26"/>
      <c r="C525" s="27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</row>
    <row r="526" spans="2:27" ht="14.25" customHeight="1" x14ac:dyDescent="0.25">
      <c r="B526" s="26"/>
      <c r="C526" s="27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</row>
    <row r="527" spans="2:27" ht="14.25" customHeight="1" x14ac:dyDescent="0.25">
      <c r="B527" s="26"/>
      <c r="C527" s="27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</row>
    <row r="528" spans="2:27" ht="14.25" customHeight="1" x14ac:dyDescent="0.25">
      <c r="B528" s="26"/>
      <c r="C528" s="27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</row>
    <row r="529" spans="2:27" ht="14.25" customHeight="1" x14ac:dyDescent="0.25">
      <c r="B529" s="26"/>
      <c r="C529" s="27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</row>
    <row r="530" spans="2:27" ht="14.25" customHeight="1" x14ac:dyDescent="0.25">
      <c r="B530" s="26"/>
      <c r="C530" s="27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</row>
    <row r="531" spans="2:27" ht="14.25" customHeight="1" x14ac:dyDescent="0.25">
      <c r="B531" s="26"/>
      <c r="C531" s="27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</row>
    <row r="532" spans="2:27" ht="14.25" customHeight="1" x14ac:dyDescent="0.25">
      <c r="B532" s="26"/>
      <c r="C532" s="27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</row>
    <row r="533" spans="2:27" ht="14.25" customHeight="1" x14ac:dyDescent="0.25">
      <c r="B533" s="26"/>
      <c r="C533" s="27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</row>
    <row r="534" spans="2:27" ht="14.25" customHeight="1" x14ac:dyDescent="0.25">
      <c r="B534" s="26"/>
      <c r="C534" s="27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</row>
    <row r="535" spans="2:27" ht="14.25" customHeight="1" x14ac:dyDescent="0.25">
      <c r="B535" s="26"/>
      <c r="C535" s="27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</row>
    <row r="536" spans="2:27" ht="14.25" customHeight="1" x14ac:dyDescent="0.25">
      <c r="B536" s="26"/>
      <c r="C536" s="27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</row>
    <row r="537" spans="2:27" ht="14.25" customHeight="1" x14ac:dyDescent="0.25">
      <c r="B537" s="26"/>
      <c r="C537" s="27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</row>
    <row r="538" spans="2:27" ht="14.25" customHeight="1" x14ac:dyDescent="0.25">
      <c r="B538" s="26"/>
      <c r="C538" s="27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</row>
    <row r="539" spans="2:27" ht="14.25" customHeight="1" x14ac:dyDescent="0.25">
      <c r="B539" s="26"/>
      <c r="C539" s="27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</row>
    <row r="540" spans="2:27" ht="14.25" customHeight="1" x14ac:dyDescent="0.25">
      <c r="B540" s="26"/>
      <c r="C540" s="27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</row>
    <row r="541" spans="2:27" ht="14.25" customHeight="1" x14ac:dyDescent="0.25">
      <c r="B541" s="26"/>
      <c r="C541" s="27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</row>
    <row r="542" spans="2:27" ht="14.25" customHeight="1" x14ac:dyDescent="0.25">
      <c r="B542" s="26"/>
      <c r="C542" s="27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</row>
    <row r="543" spans="2:27" ht="14.25" customHeight="1" x14ac:dyDescent="0.25">
      <c r="B543" s="26"/>
      <c r="C543" s="27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</row>
    <row r="544" spans="2:27" ht="14.25" customHeight="1" x14ac:dyDescent="0.25">
      <c r="B544" s="26"/>
      <c r="C544" s="27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</row>
    <row r="545" spans="2:27" ht="14.25" customHeight="1" x14ac:dyDescent="0.25">
      <c r="B545" s="26"/>
      <c r="C545" s="27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</row>
    <row r="546" spans="2:27" ht="14.25" customHeight="1" x14ac:dyDescent="0.25">
      <c r="B546" s="26"/>
      <c r="C546" s="27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</row>
    <row r="547" spans="2:27" ht="14.25" customHeight="1" x14ac:dyDescent="0.25">
      <c r="B547" s="26"/>
      <c r="C547" s="27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</row>
    <row r="548" spans="2:27" ht="14.25" customHeight="1" x14ac:dyDescent="0.25">
      <c r="B548" s="26"/>
      <c r="C548" s="27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</row>
    <row r="549" spans="2:27" ht="14.25" customHeight="1" x14ac:dyDescent="0.25">
      <c r="B549" s="26"/>
      <c r="C549" s="27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</row>
    <row r="550" spans="2:27" ht="14.25" customHeight="1" x14ac:dyDescent="0.25">
      <c r="B550" s="26"/>
      <c r="C550" s="27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</row>
    <row r="551" spans="2:27" ht="14.25" customHeight="1" x14ac:dyDescent="0.25">
      <c r="B551" s="26"/>
      <c r="C551" s="27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</row>
    <row r="552" spans="2:27" ht="14.25" customHeight="1" x14ac:dyDescent="0.25">
      <c r="B552" s="26"/>
      <c r="C552" s="27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</row>
    <row r="553" spans="2:27" ht="14.25" customHeight="1" x14ac:dyDescent="0.25">
      <c r="B553" s="26"/>
      <c r="C553" s="27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</row>
    <row r="554" spans="2:27" ht="14.25" customHeight="1" x14ac:dyDescent="0.25">
      <c r="B554" s="26"/>
      <c r="C554" s="27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</row>
    <row r="555" spans="2:27" ht="14.25" customHeight="1" x14ac:dyDescent="0.25">
      <c r="B555" s="26"/>
      <c r="C555" s="27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</row>
    <row r="556" spans="2:27" ht="14.25" customHeight="1" x14ac:dyDescent="0.25">
      <c r="B556" s="26"/>
      <c r="C556" s="27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</row>
    <row r="557" spans="2:27" ht="14.25" customHeight="1" x14ac:dyDescent="0.25">
      <c r="B557" s="26"/>
      <c r="C557" s="27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</row>
    <row r="558" spans="2:27" ht="14.25" customHeight="1" x14ac:dyDescent="0.25">
      <c r="B558" s="26"/>
      <c r="C558" s="27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</row>
    <row r="559" spans="2:27" ht="14.25" customHeight="1" x14ac:dyDescent="0.25">
      <c r="B559" s="26"/>
      <c r="C559" s="27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  <c r="AA559" s="26"/>
    </row>
    <row r="560" spans="2:27" ht="14.25" customHeight="1" x14ac:dyDescent="0.25">
      <c r="B560" s="26"/>
      <c r="C560" s="27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  <c r="AA560" s="26"/>
    </row>
    <row r="561" spans="2:27" ht="14.25" customHeight="1" x14ac:dyDescent="0.25">
      <c r="B561" s="26"/>
      <c r="C561" s="27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</row>
    <row r="562" spans="2:27" ht="14.25" customHeight="1" x14ac:dyDescent="0.25">
      <c r="B562" s="26"/>
      <c r="C562" s="27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</row>
    <row r="563" spans="2:27" ht="14.25" customHeight="1" x14ac:dyDescent="0.25">
      <c r="B563" s="26"/>
      <c r="C563" s="27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</row>
    <row r="564" spans="2:27" ht="14.25" customHeight="1" x14ac:dyDescent="0.25">
      <c r="B564" s="26"/>
      <c r="C564" s="27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AA564" s="26"/>
    </row>
    <row r="565" spans="2:27" ht="14.25" customHeight="1" x14ac:dyDescent="0.25">
      <c r="B565" s="26"/>
      <c r="C565" s="27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  <c r="AA565" s="26"/>
    </row>
    <row r="566" spans="2:27" ht="14.25" customHeight="1" x14ac:dyDescent="0.25">
      <c r="B566" s="26"/>
      <c r="C566" s="27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</row>
    <row r="567" spans="2:27" ht="14.25" customHeight="1" x14ac:dyDescent="0.25">
      <c r="B567" s="26"/>
      <c r="C567" s="27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</row>
    <row r="568" spans="2:27" ht="14.25" customHeight="1" x14ac:dyDescent="0.25">
      <c r="B568" s="26"/>
      <c r="C568" s="27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AA568" s="26"/>
    </row>
    <row r="569" spans="2:27" ht="14.25" customHeight="1" x14ac:dyDescent="0.25">
      <c r="B569" s="26"/>
      <c r="C569" s="27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</row>
    <row r="570" spans="2:27" ht="14.25" customHeight="1" x14ac:dyDescent="0.25">
      <c r="B570" s="26"/>
      <c r="C570" s="27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</row>
    <row r="571" spans="2:27" ht="14.25" customHeight="1" x14ac:dyDescent="0.25">
      <c r="B571" s="26"/>
      <c r="C571" s="27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  <c r="AA571" s="26"/>
    </row>
    <row r="572" spans="2:27" ht="14.25" customHeight="1" x14ac:dyDescent="0.25">
      <c r="B572" s="26"/>
      <c r="C572" s="27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</row>
    <row r="573" spans="2:27" ht="14.25" customHeight="1" x14ac:dyDescent="0.25">
      <c r="B573" s="26"/>
      <c r="C573" s="27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</row>
    <row r="574" spans="2:27" ht="14.25" customHeight="1" x14ac:dyDescent="0.25">
      <c r="B574" s="26"/>
      <c r="C574" s="27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AA574" s="26"/>
    </row>
    <row r="575" spans="2:27" ht="14.25" customHeight="1" x14ac:dyDescent="0.25">
      <c r="B575" s="26"/>
      <c r="C575" s="27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  <c r="AA575" s="26"/>
    </row>
    <row r="576" spans="2:27" ht="14.25" customHeight="1" x14ac:dyDescent="0.25">
      <c r="B576" s="26"/>
      <c r="C576" s="27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  <c r="AA576" s="26"/>
    </row>
    <row r="577" spans="2:27" ht="14.25" customHeight="1" x14ac:dyDescent="0.25">
      <c r="B577" s="26"/>
      <c r="C577" s="27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</row>
    <row r="578" spans="2:27" ht="14.25" customHeight="1" x14ac:dyDescent="0.25">
      <c r="B578" s="26"/>
      <c r="C578" s="27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</row>
    <row r="579" spans="2:27" ht="14.25" customHeight="1" x14ac:dyDescent="0.25">
      <c r="B579" s="26"/>
      <c r="C579" s="27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</row>
    <row r="580" spans="2:27" ht="14.25" customHeight="1" x14ac:dyDescent="0.25">
      <c r="B580" s="26"/>
      <c r="C580" s="27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</row>
    <row r="581" spans="2:27" ht="14.25" customHeight="1" x14ac:dyDescent="0.25">
      <c r="B581" s="26"/>
      <c r="C581" s="27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</row>
    <row r="582" spans="2:27" ht="14.25" customHeight="1" x14ac:dyDescent="0.25">
      <c r="B582" s="26"/>
      <c r="C582" s="27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</row>
    <row r="583" spans="2:27" ht="14.25" customHeight="1" x14ac:dyDescent="0.25">
      <c r="B583" s="26"/>
      <c r="C583" s="27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</row>
    <row r="584" spans="2:27" ht="14.25" customHeight="1" x14ac:dyDescent="0.25">
      <c r="B584" s="26"/>
      <c r="C584" s="27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</row>
    <row r="585" spans="2:27" ht="14.25" customHeight="1" x14ac:dyDescent="0.25">
      <c r="B585" s="26"/>
      <c r="C585" s="27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</row>
    <row r="586" spans="2:27" ht="14.25" customHeight="1" x14ac:dyDescent="0.25">
      <c r="B586" s="26"/>
      <c r="C586" s="27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</row>
    <row r="587" spans="2:27" ht="14.25" customHeight="1" x14ac:dyDescent="0.25">
      <c r="B587" s="26"/>
      <c r="C587" s="27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</row>
    <row r="588" spans="2:27" ht="14.25" customHeight="1" x14ac:dyDescent="0.25">
      <c r="B588" s="26"/>
      <c r="C588" s="27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</row>
    <row r="589" spans="2:27" ht="14.25" customHeight="1" x14ac:dyDescent="0.25">
      <c r="B589" s="26"/>
      <c r="C589" s="27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  <c r="AA589" s="26"/>
    </row>
    <row r="590" spans="2:27" ht="14.25" customHeight="1" x14ac:dyDescent="0.25">
      <c r="B590" s="26"/>
      <c r="C590" s="27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  <c r="AA590" s="26"/>
    </row>
    <row r="591" spans="2:27" ht="14.25" customHeight="1" x14ac:dyDescent="0.25">
      <c r="B591" s="26"/>
      <c r="C591" s="27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  <c r="AA591" s="26"/>
    </row>
    <row r="592" spans="2:27" ht="14.25" customHeight="1" x14ac:dyDescent="0.25">
      <c r="B592" s="26"/>
      <c r="C592" s="27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</row>
    <row r="593" spans="2:27" ht="14.25" customHeight="1" x14ac:dyDescent="0.25">
      <c r="B593" s="26"/>
      <c r="C593" s="27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</row>
    <row r="594" spans="2:27" ht="14.25" customHeight="1" x14ac:dyDescent="0.25">
      <c r="B594" s="26"/>
      <c r="C594" s="27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</row>
    <row r="595" spans="2:27" ht="14.25" customHeight="1" x14ac:dyDescent="0.25">
      <c r="B595" s="26"/>
      <c r="C595" s="27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</row>
    <row r="596" spans="2:27" ht="14.25" customHeight="1" x14ac:dyDescent="0.25">
      <c r="B596" s="26"/>
      <c r="C596" s="27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</row>
    <row r="597" spans="2:27" ht="14.25" customHeight="1" x14ac:dyDescent="0.25">
      <c r="B597" s="26"/>
      <c r="C597" s="27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</row>
    <row r="598" spans="2:27" ht="14.25" customHeight="1" x14ac:dyDescent="0.25">
      <c r="B598" s="26"/>
      <c r="C598" s="27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</row>
    <row r="599" spans="2:27" ht="14.25" customHeight="1" x14ac:dyDescent="0.25">
      <c r="B599" s="26"/>
      <c r="C599" s="27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</row>
    <row r="600" spans="2:27" ht="14.25" customHeight="1" x14ac:dyDescent="0.25">
      <c r="B600" s="26"/>
      <c r="C600" s="27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</row>
    <row r="601" spans="2:27" ht="14.25" customHeight="1" x14ac:dyDescent="0.25">
      <c r="B601" s="26"/>
      <c r="C601" s="27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</row>
    <row r="602" spans="2:27" ht="14.25" customHeight="1" x14ac:dyDescent="0.25">
      <c r="B602" s="26"/>
      <c r="C602" s="27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</row>
    <row r="603" spans="2:27" ht="14.25" customHeight="1" x14ac:dyDescent="0.25">
      <c r="B603" s="26"/>
      <c r="C603" s="27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  <c r="AA603" s="26"/>
    </row>
    <row r="604" spans="2:27" ht="14.25" customHeight="1" x14ac:dyDescent="0.25">
      <c r="B604" s="26"/>
      <c r="C604" s="27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/>
    </row>
    <row r="605" spans="2:27" ht="14.25" customHeight="1" x14ac:dyDescent="0.25">
      <c r="B605" s="26"/>
      <c r="C605" s="27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  <c r="AA605" s="26"/>
    </row>
    <row r="606" spans="2:27" ht="14.25" customHeight="1" x14ac:dyDescent="0.25">
      <c r="B606" s="26"/>
      <c r="C606" s="27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</row>
    <row r="607" spans="2:27" ht="14.25" customHeight="1" x14ac:dyDescent="0.25">
      <c r="B607" s="26"/>
      <c r="C607" s="27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</row>
    <row r="608" spans="2:27" ht="14.25" customHeight="1" x14ac:dyDescent="0.25">
      <c r="B608" s="26"/>
      <c r="C608" s="27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</row>
    <row r="609" spans="2:27" ht="14.25" customHeight="1" x14ac:dyDescent="0.25">
      <c r="B609" s="26"/>
      <c r="C609" s="27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</row>
    <row r="610" spans="2:27" ht="14.25" customHeight="1" x14ac:dyDescent="0.25">
      <c r="B610" s="26"/>
      <c r="C610" s="27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</row>
    <row r="611" spans="2:27" ht="14.25" customHeight="1" x14ac:dyDescent="0.25">
      <c r="B611" s="26"/>
      <c r="C611" s="27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</row>
    <row r="612" spans="2:27" ht="14.25" customHeight="1" x14ac:dyDescent="0.25">
      <c r="B612" s="26"/>
      <c r="C612" s="27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</row>
    <row r="613" spans="2:27" ht="14.25" customHeight="1" x14ac:dyDescent="0.25">
      <c r="B613" s="26"/>
      <c r="C613" s="27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</row>
    <row r="614" spans="2:27" ht="14.25" customHeight="1" x14ac:dyDescent="0.25">
      <c r="B614" s="26"/>
      <c r="C614" s="27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</row>
    <row r="615" spans="2:27" ht="14.25" customHeight="1" x14ac:dyDescent="0.25">
      <c r="B615" s="26"/>
      <c r="C615" s="27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</row>
    <row r="616" spans="2:27" ht="14.25" customHeight="1" x14ac:dyDescent="0.25">
      <c r="B616" s="26"/>
      <c r="C616" s="27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</row>
    <row r="617" spans="2:27" ht="14.25" customHeight="1" x14ac:dyDescent="0.25">
      <c r="B617" s="26"/>
      <c r="C617" s="27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</row>
    <row r="618" spans="2:27" ht="14.25" customHeight="1" x14ac:dyDescent="0.25">
      <c r="B618" s="26"/>
      <c r="C618" s="27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</row>
    <row r="619" spans="2:27" ht="14.25" customHeight="1" x14ac:dyDescent="0.25">
      <c r="B619" s="26"/>
      <c r="C619" s="27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</row>
    <row r="620" spans="2:27" ht="14.25" customHeight="1" x14ac:dyDescent="0.25">
      <c r="B620" s="26"/>
      <c r="C620" s="27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</row>
    <row r="621" spans="2:27" ht="14.25" customHeight="1" x14ac:dyDescent="0.25">
      <c r="B621" s="26"/>
      <c r="C621" s="27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</row>
    <row r="622" spans="2:27" ht="14.25" customHeight="1" x14ac:dyDescent="0.25">
      <c r="B622" s="26"/>
      <c r="C622" s="27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</row>
    <row r="623" spans="2:27" ht="14.25" customHeight="1" x14ac:dyDescent="0.25">
      <c r="B623" s="26"/>
      <c r="C623" s="27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</row>
    <row r="624" spans="2:27" ht="14.25" customHeight="1" x14ac:dyDescent="0.25">
      <c r="B624" s="26"/>
      <c r="C624" s="27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</row>
    <row r="625" spans="2:27" ht="14.25" customHeight="1" x14ac:dyDescent="0.25">
      <c r="B625" s="26"/>
      <c r="C625" s="27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</row>
    <row r="626" spans="2:27" ht="14.25" customHeight="1" x14ac:dyDescent="0.25">
      <c r="B626" s="26"/>
      <c r="C626" s="27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</row>
    <row r="627" spans="2:27" ht="14.25" customHeight="1" x14ac:dyDescent="0.25">
      <c r="B627" s="26"/>
      <c r="C627" s="27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</row>
    <row r="628" spans="2:27" ht="14.25" customHeight="1" x14ac:dyDescent="0.25">
      <c r="B628" s="26"/>
      <c r="C628" s="27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</row>
    <row r="629" spans="2:27" ht="14.25" customHeight="1" x14ac:dyDescent="0.25">
      <c r="B629" s="26"/>
      <c r="C629" s="27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</row>
    <row r="630" spans="2:27" ht="14.25" customHeight="1" x14ac:dyDescent="0.25">
      <c r="B630" s="26"/>
      <c r="C630" s="27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</row>
    <row r="631" spans="2:27" ht="14.25" customHeight="1" x14ac:dyDescent="0.25">
      <c r="B631" s="26"/>
      <c r="C631" s="27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</row>
    <row r="632" spans="2:27" ht="14.25" customHeight="1" x14ac:dyDescent="0.25">
      <c r="B632" s="26"/>
      <c r="C632" s="27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</row>
    <row r="633" spans="2:27" ht="14.25" customHeight="1" x14ac:dyDescent="0.25">
      <c r="B633" s="26"/>
      <c r="C633" s="27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</row>
    <row r="634" spans="2:27" ht="14.25" customHeight="1" x14ac:dyDescent="0.25">
      <c r="B634" s="26"/>
      <c r="C634" s="27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</row>
    <row r="635" spans="2:27" ht="14.25" customHeight="1" x14ac:dyDescent="0.25">
      <c r="B635" s="26"/>
      <c r="C635" s="27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</row>
    <row r="636" spans="2:27" ht="14.25" customHeight="1" x14ac:dyDescent="0.25">
      <c r="B636" s="26"/>
      <c r="C636" s="27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</row>
    <row r="637" spans="2:27" ht="14.25" customHeight="1" x14ac:dyDescent="0.25">
      <c r="B637" s="26"/>
      <c r="C637" s="27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</row>
    <row r="638" spans="2:27" ht="14.25" customHeight="1" x14ac:dyDescent="0.25">
      <c r="B638" s="26"/>
      <c r="C638" s="27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</row>
    <row r="639" spans="2:27" ht="14.25" customHeight="1" x14ac:dyDescent="0.25">
      <c r="B639" s="26"/>
      <c r="C639" s="27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</row>
    <row r="640" spans="2:27" ht="14.25" customHeight="1" x14ac:dyDescent="0.25">
      <c r="B640" s="26"/>
      <c r="C640" s="27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</row>
    <row r="641" spans="2:27" ht="14.25" customHeight="1" x14ac:dyDescent="0.25">
      <c r="B641" s="26"/>
      <c r="C641" s="27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</row>
    <row r="642" spans="2:27" ht="14.25" customHeight="1" x14ac:dyDescent="0.25">
      <c r="B642" s="26"/>
      <c r="C642" s="27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</row>
    <row r="643" spans="2:27" ht="14.25" customHeight="1" x14ac:dyDescent="0.25">
      <c r="B643" s="26"/>
      <c r="C643" s="27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</row>
    <row r="644" spans="2:27" ht="14.25" customHeight="1" x14ac:dyDescent="0.25">
      <c r="B644" s="26"/>
      <c r="C644" s="27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</row>
    <row r="645" spans="2:27" ht="14.25" customHeight="1" x14ac:dyDescent="0.25">
      <c r="B645" s="26"/>
      <c r="C645" s="27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</row>
    <row r="646" spans="2:27" ht="14.25" customHeight="1" x14ac:dyDescent="0.25">
      <c r="B646" s="26"/>
      <c r="C646" s="27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</row>
    <row r="647" spans="2:27" ht="14.25" customHeight="1" x14ac:dyDescent="0.25">
      <c r="B647" s="26"/>
      <c r="C647" s="27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</row>
    <row r="648" spans="2:27" ht="14.25" customHeight="1" x14ac:dyDescent="0.25">
      <c r="B648" s="26"/>
      <c r="C648" s="27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</row>
    <row r="649" spans="2:27" ht="14.25" customHeight="1" x14ac:dyDescent="0.25">
      <c r="B649" s="26"/>
      <c r="C649" s="27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</row>
    <row r="650" spans="2:27" ht="14.25" customHeight="1" x14ac:dyDescent="0.25">
      <c r="B650" s="26"/>
      <c r="C650" s="27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</row>
    <row r="651" spans="2:27" ht="14.25" customHeight="1" x14ac:dyDescent="0.25">
      <c r="B651" s="26"/>
      <c r="C651" s="27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</row>
    <row r="652" spans="2:27" ht="14.25" customHeight="1" x14ac:dyDescent="0.25">
      <c r="B652" s="26"/>
      <c r="C652" s="27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</row>
    <row r="653" spans="2:27" ht="14.25" customHeight="1" x14ac:dyDescent="0.25">
      <c r="B653" s="26"/>
      <c r="C653" s="27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</row>
    <row r="654" spans="2:27" ht="14.25" customHeight="1" x14ac:dyDescent="0.25">
      <c r="B654" s="26"/>
      <c r="C654" s="27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</row>
    <row r="655" spans="2:27" ht="14.25" customHeight="1" x14ac:dyDescent="0.25">
      <c r="B655" s="26"/>
      <c r="C655" s="27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</row>
    <row r="656" spans="2:27" ht="14.25" customHeight="1" x14ac:dyDescent="0.25">
      <c r="B656" s="26"/>
      <c r="C656" s="27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</row>
    <row r="657" spans="2:27" ht="14.25" customHeight="1" x14ac:dyDescent="0.25">
      <c r="B657" s="26"/>
      <c r="C657" s="27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</row>
    <row r="658" spans="2:27" ht="14.25" customHeight="1" x14ac:dyDescent="0.25">
      <c r="B658" s="26"/>
      <c r="C658" s="27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</row>
    <row r="659" spans="2:27" ht="14.25" customHeight="1" x14ac:dyDescent="0.25">
      <c r="B659" s="26"/>
      <c r="C659" s="27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</row>
    <row r="660" spans="2:27" ht="14.25" customHeight="1" x14ac:dyDescent="0.25">
      <c r="B660" s="26"/>
      <c r="C660" s="27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</row>
    <row r="661" spans="2:27" ht="14.25" customHeight="1" x14ac:dyDescent="0.25">
      <c r="B661" s="26"/>
      <c r="C661" s="27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</row>
    <row r="662" spans="2:27" ht="14.25" customHeight="1" x14ac:dyDescent="0.25">
      <c r="B662" s="26"/>
      <c r="C662" s="27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</row>
    <row r="663" spans="2:27" ht="14.25" customHeight="1" x14ac:dyDescent="0.25">
      <c r="B663" s="26"/>
      <c r="C663" s="27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</row>
    <row r="664" spans="2:27" ht="14.25" customHeight="1" x14ac:dyDescent="0.25">
      <c r="B664" s="26"/>
      <c r="C664" s="27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</row>
    <row r="665" spans="2:27" ht="14.25" customHeight="1" x14ac:dyDescent="0.25">
      <c r="B665" s="26"/>
      <c r="C665" s="27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</row>
    <row r="666" spans="2:27" ht="14.25" customHeight="1" x14ac:dyDescent="0.25">
      <c r="B666" s="26"/>
      <c r="C666" s="27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</row>
    <row r="667" spans="2:27" ht="14.25" customHeight="1" x14ac:dyDescent="0.25">
      <c r="B667" s="26"/>
      <c r="C667" s="27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</row>
    <row r="668" spans="2:27" ht="14.25" customHeight="1" x14ac:dyDescent="0.25">
      <c r="B668" s="26"/>
      <c r="C668" s="27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</row>
    <row r="669" spans="2:27" ht="14.25" customHeight="1" x14ac:dyDescent="0.25">
      <c r="B669" s="26"/>
      <c r="C669" s="27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</row>
    <row r="670" spans="2:27" ht="14.25" customHeight="1" x14ac:dyDescent="0.25">
      <c r="B670" s="26"/>
      <c r="C670" s="27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</row>
    <row r="671" spans="2:27" ht="14.25" customHeight="1" x14ac:dyDescent="0.25">
      <c r="B671" s="26"/>
      <c r="C671" s="27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</row>
    <row r="672" spans="2:27" ht="14.25" customHeight="1" x14ac:dyDescent="0.25">
      <c r="B672" s="26"/>
      <c r="C672" s="27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</row>
    <row r="673" spans="2:27" ht="14.25" customHeight="1" x14ac:dyDescent="0.25">
      <c r="B673" s="26"/>
      <c r="C673" s="27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</row>
    <row r="674" spans="2:27" ht="14.25" customHeight="1" x14ac:dyDescent="0.25">
      <c r="B674" s="26"/>
      <c r="C674" s="27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</row>
    <row r="675" spans="2:27" ht="14.25" customHeight="1" x14ac:dyDescent="0.25">
      <c r="B675" s="26"/>
      <c r="C675" s="27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</row>
    <row r="676" spans="2:27" ht="14.25" customHeight="1" x14ac:dyDescent="0.25">
      <c r="B676" s="26"/>
      <c r="C676" s="27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</row>
    <row r="677" spans="2:27" ht="14.25" customHeight="1" x14ac:dyDescent="0.25">
      <c r="B677" s="26"/>
      <c r="C677" s="27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</row>
    <row r="678" spans="2:27" ht="14.25" customHeight="1" x14ac:dyDescent="0.25">
      <c r="B678" s="26"/>
      <c r="C678" s="27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</row>
    <row r="679" spans="2:27" ht="14.25" customHeight="1" x14ac:dyDescent="0.25">
      <c r="B679" s="26"/>
      <c r="C679" s="27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</row>
    <row r="680" spans="2:27" ht="14.25" customHeight="1" x14ac:dyDescent="0.25">
      <c r="B680" s="26"/>
      <c r="C680" s="27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</row>
    <row r="681" spans="2:27" ht="14.25" customHeight="1" x14ac:dyDescent="0.25">
      <c r="B681" s="26"/>
      <c r="C681" s="27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</row>
    <row r="682" spans="2:27" ht="14.25" customHeight="1" x14ac:dyDescent="0.25">
      <c r="B682" s="26"/>
      <c r="C682" s="27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</row>
    <row r="683" spans="2:27" ht="14.25" customHeight="1" x14ac:dyDescent="0.25">
      <c r="B683" s="26"/>
      <c r="C683" s="27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</row>
    <row r="684" spans="2:27" ht="14.25" customHeight="1" x14ac:dyDescent="0.25">
      <c r="B684" s="26"/>
      <c r="C684" s="27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</row>
    <row r="685" spans="2:27" ht="14.25" customHeight="1" x14ac:dyDescent="0.25">
      <c r="B685" s="26"/>
      <c r="C685" s="27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</row>
    <row r="686" spans="2:27" ht="14.25" customHeight="1" x14ac:dyDescent="0.25">
      <c r="B686" s="26"/>
      <c r="C686" s="27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</row>
    <row r="687" spans="2:27" ht="14.25" customHeight="1" x14ac:dyDescent="0.25">
      <c r="B687" s="26"/>
      <c r="C687" s="27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</row>
    <row r="688" spans="2:27" ht="14.25" customHeight="1" x14ac:dyDescent="0.25">
      <c r="B688" s="26"/>
      <c r="C688" s="27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</row>
    <row r="689" spans="2:27" ht="14.25" customHeight="1" x14ac:dyDescent="0.25">
      <c r="B689" s="26"/>
      <c r="C689" s="27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</row>
    <row r="690" spans="2:27" ht="14.25" customHeight="1" x14ac:dyDescent="0.25">
      <c r="B690" s="26"/>
      <c r="C690" s="27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</row>
    <row r="691" spans="2:27" ht="14.25" customHeight="1" x14ac:dyDescent="0.25">
      <c r="B691" s="26"/>
      <c r="C691" s="27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</row>
    <row r="692" spans="2:27" ht="14.25" customHeight="1" x14ac:dyDescent="0.25">
      <c r="B692" s="26"/>
      <c r="C692" s="27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</row>
    <row r="693" spans="2:27" ht="14.25" customHeight="1" x14ac:dyDescent="0.25">
      <c r="B693" s="26"/>
      <c r="C693" s="27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</row>
    <row r="694" spans="2:27" ht="14.25" customHeight="1" x14ac:dyDescent="0.25">
      <c r="B694" s="26"/>
      <c r="C694" s="27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</row>
    <row r="695" spans="2:27" ht="14.25" customHeight="1" x14ac:dyDescent="0.25">
      <c r="B695" s="26"/>
      <c r="C695" s="27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</row>
    <row r="696" spans="2:27" ht="14.25" customHeight="1" x14ac:dyDescent="0.25">
      <c r="B696" s="26"/>
      <c r="C696" s="27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</row>
    <row r="697" spans="2:27" ht="14.25" customHeight="1" x14ac:dyDescent="0.25">
      <c r="B697" s="26"/>
      <c r="C697" s="27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</row>
    <row r="698" spans="2:27" ht="14.25" customHeight="1" x14ac:dyDescent="0.25">
      <c r="B698" s="26"/>
      <c r="C698" s="27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</row>
    <row r="699" spans="2:27" ht="14.25" customHeight="1" x14ac:dyDescent="0.25">
      <c r="B699" s="26"/>
      <c r="C699" s="27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</row>
    <row r="700" spans="2:27" ht="14.25" customHeight="1" x14ac:dyDescent="0.25">
      <c r="B700" s="26"/>
      <c r="C700" s="27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</row>
    <row r="701" spans="2:27" ht="14.25" customHeight="1" x14ac:dyDescent="0.25">
      <c r="B701" s="26"/>
      <c r="C701" s="27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</row>
    <row r="702" spans="2:27" ht="14.25" customHeight="1" x14ac:dyDescent="0.25">
      <c r="B702" s="26"/>
      <c r="C702" s="27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</row>
    <row r="703" spans="2:27" ht="14.25" customHeight="1" x14ac:dyDescent="0.25">
      <c r="B703" s="26"/>
      <c r="C703" s="27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</row>
    <row r="704" spans="2:27" ht="14.25" customHeight="1" x14ac:dyDescent="0.25">
      <c r="B704" s="26"/>
      <c r="C704" s="27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</row>
    <row r="705" spans="2:27" ht="14.25" customHeight="1" x14ac:dyDescent="0.25">
      <c r="B705" s="26"/>
      <c r="C705" s="27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</row>
    <row r="706" spans="2:27" ht="14.25" customHeight="1" x14ac:dyDescent="0.25">
      <c r="B706" s="26"/>
      <c r="C706" s="27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</row>
    <row r="707" spans="2:27" ht="14.25" customHeight="1" x14ac:dyDescent="0.25">
      <c r="B707" s="26"/>
      <c r="C707" s="27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</row>
    <row r="708" spans="2:27" ht="14.25" customHeight="1" x14ac:dyDescent="0.25">
      <c r="B708" s="26"/>
      <c r="C708" s="27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</row>
    <row r="709" spans="2:27" ht="14.25" customHeight="1" x14ac:dyDescent="0.25">
      <c r="B709" s="26"/>
      <c r="C709" s="27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</row>
    <row r="710" spans="2:27" ht="14.25" customHeight="1" x14ac:dyDescent="0.25">
      <c r="B710" s="26"/>
      <c r="C710" s="27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</row>
    <row r="711" spans="2:27" ht="14.25" customHeight="1" x14ac:dyDescent="0.25">
      <c r="B711" s="26"/>
      <c r="C711" s="27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</row>
    <row r="712" spans="2:27" ht="14.25" customHeight="1" x14ac:dyDescent="0.25">
      <c r="B712" s="26"/>
      <c r="C712" s="27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</row>
    <row r="713" spans="2:27" ht="14.25" customHeight="1" x14ac:dyDescent="0.25">
      <c r="B713" s="26"/>
      <c r="C713" s="27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</row>
    <row r="714" spans="2:27" ht="14.25" customHeight="1" x14ac:dyDescent="0.25">
      <c r="B714" s="26"/>
      <c r="C714" s="27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</row>
    <row r="715" spans="2:27" ht="14.25" customHeight="1" x14ac:dyDescent="0.25">
      <c r="B715" s="26"/>
      <c r="C715" s="27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</row>
    <row r="716" spans="2:27" ht="14.25" customHeight="1" x14ac:dyDescent="0.25">
      <c r="B716" s="26"/>
      <c r="C716" s="27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</row>
    <row r="717" spans="2:27" ht="14.25" customHeight="1" x14ac:dyDescent="0.25">
      <c r="B717" s="26"/>
      <c r="C717" s="27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</row>
    <row r="718" spans="2:27" ht="14.25" customHeight="1" x14ac:dyDescent="0.25">
      <c r="B718" s="26"/>
      <c r="C718" s="27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</row>
    <row r="719" spans="2:27" ht="14.25" customHeight="1" x14ac:dyDescent="0.25">
      <c r="B719" s="26"/>
      <c r="C719" s="27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</row>
    <row r="720" spans="2:27" ht="14.25" customHeight="1" x14ac:dyDescent="0.25">
      <c r="B720" s="26"/>
      <c r="C720" s="27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</row>
    <row r="721" spans="2:27" ht="14.25" customHeight="1" x14ac:dyDescent="0.25">
      <c r="B721" s="26"/>
      <c r="C721" s="27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</row>
    <row r="722" spans="2:27" ht="14.25" customHeight="1" x14ac:dyDescent="0.25">
      <c r="B722" s="26"/>
      <c r="C722" s="27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</row>
    <row r="723" spans="2:27" ht="14.25" customHeight="1" x14ac:dyDescent="0.25">
      <c r="B723" s="26"/>
      <c r="C723" s="27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</row>
    <row r="724" spans="2:27" ht="14.25" customHeight="1" x14ac:dyDescent="0.25">
      <c r="B724" s="26"/>
      <c r="C724" s="27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</row>
    <row r="725" spans="2:27" ht="14.25" customHeight="1" x14ac:dyDescent="0.25">
      <c r="B725" s="26"/>
      <c r="C725" s="27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</row>
    <row r="726" spans="2:27" ht="14.25" customHeight="1" x14ac:dyDescent="0.25">
      <c r="B726" s="26"/>
      <c r="C726" s="27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  <c r="AA726" s="26"/>
    </row>
    <row r="727" spans="2:27" ht="14.25" customHeight="1" x14ac:dyDescent="0.25">
      <c r="B727" s="26"/>
      <c r="C727" s="27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  <c r="AA727" s="26"/>
    </row>
    <row r="728" spans="2:27" ht="14.25" customHeight="1" x14ac:dyDescent="0.25">
      <c r="B728" s="26"/>
      <c r="C728" s="27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AA728" s="26"/>
    </row>
    <row r="729" spans="2:27" ht="14.25" customHeight="1" x14ac:dyDescent="0.25">
      <c r="B729" s="26"/>
      <c r="C729" s="27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</row>
    <row r="730" spans="2:27" ht="14.25" customHeight="1" x14ac:dyDescent="0.25">
      <c r="B730" s="26"/>
      <c r="C730" s="27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  <c r="AA730" s="26"/>
    </row>
    <row r="731" spans="2:27" ht="14.25" customHeight="1" x14ac:dyDescent="0.25">
      <c r="B731" s="26"/>
      <c r="C731" s="27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  <c r="AA731" s="26"/>
    </row>
    <row r="732" spans="2:27" ht="14.25" customHeight="1" x14ac:dyDescent="0.25">
      <c r="B732" s="26"/>
      <c r="C732" s="27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</row>
    <row r="733" spans="2:27" ht="14.25" customHeight="1" x14ac:dyDescent="0.25">
      <c r="B733" s="26"/>
      <c r="C733" s="27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</row>
    <row r="734" spans="2:27" ht="14.25" customHeight="1" x14ac:dyDescent="0.25">
      <c r="B734" s="26"/>
      <c r="C734" s="27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</row>
    <row r="735" spans="2:27" ht="14.25" customHeight="1" x14ac:dyDescent="0.25">
      <c r="B735" s="26"/>
      <c r="C735" s="27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</row>
    <row r="736" spans="2:27" ht="14.25" customHeight="1" x14ac:dyDescent="0.25">
      <c r="B736" s="26"/>
      <c r="C736" s="27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</row>
    <row r="737" spans="2:27" ht="14.25" customHeight="1" x14ac:dyDescent="0.25">
      <c r="B737" s="26"/>
      <c r="C737" s="27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</row>
    <row r="738" spans="2:27" ht="14.25" customHeight="1" x14ac:dyDescent="0.25">
      <c r="B738" s="26"/>
      <c r="C738" s="27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</row>
    <row r="739" spans="2:27" ht="14.25" customHeight="1" x14ac:dyDescent="0.25">
      <c r="B739" s="26"/>
      <c r="C739" s="27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</row>
    <row r="740" spans="2:27" ht="14.25" customHeight="1" x14ac:dyDescent="0.25">
      <c r="B740" s="26"/>
      <c r="C740" s="27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  <c r="AA740" s="26"/>
    </row>
    <row r="741" spans="2:27" ht="14.25" customHeight="1" x14ac:dyDescent="0.25">
      <c r="B741" s="26"/>
      <c r="C741" s="27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  <c r="AA741" s="26"/>
    </row>
    <row r="742" spans="2:27" ht="14.25" customHeight="1" x14ac:dyDescent="0.25">
      <c r="B742" s="26"/>
      <c r="C742" s="27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</row>
    <row r="743" spans="2:27" ht="14.25" customHeight="1" x14ac:dyDescent="0.25">
      <c r="B743" s="26"/>
      <c r="C743" s="27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/>
    </row>
    <row r="744" spans="2:27" ht="14.25" customHeight="1" x14ac:dyDescent="0.25">
      <c r="B744" s="26"/>
      <c r="C744" s="27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</row>
    <row r="745" spans="2:27" ht="14.25" customHeight="1" x14ac:dyDescent="0.25">
      <c r="B745" s="26"/>
      <c r="C745" s="27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</row>
    <row r="746" spans="2:27" ht="14.25" customHeight="1" x14ac:dyDescent="0.25">
      <c r="B746" s="26"/>
      <c r="C746" s="27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/>
    </row>
    <row r="747" spans="2:27" ht="14.25" customHeight="1" x14ac:dyDescent="0.25">
      <c r="B747" s="26"/>
      <c r="C747" s="27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/>
    </row>
    <row r="748" spans="2:27" ht="14.25" customHeight="1" x14ac:dyDescent="0.25">
      <c r="B748" s="26"/>
      <c r="C748" s="27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/>
    </row>
    <row r="749" spans="2:27" ht="14.25" customHeight="1" x14ac:dyDescent="0.25">
      <c r="B749" s="26"/>
      <c r="C749" s="27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  <c r="AA749" s="26"/>
    </row>
    <row r="750" spans="2:27" ht="14.25" customHeight="1" x14ac:dyDescent="0.25">
      <c r="B750" s="26"/>
      <c r="C750" s="27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/>
    </row>
    <row r="751" spans="2:27" ht="14.25" customHeight="1" x14ac:dyDescent="0.25">
      <c r="B751" s="26"/>
      <c r="C751" s="27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</row>
    <row r="752" spans="2:27" ht="14.25" customHeight="1" x14ac:dyDescent="0.25">
      <c r="B752" s="26"/>
      <c r="C752" s="27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</row>
    <row r="753" spans="2:27" ht="14.25" customHeight="1" x14ac:dyDescent="0.25">
      <c r="B753" s="26"/>
      <c r="C753" s="27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/>
    </row>
    <row r="754" spans="2:27" ht="14.25" customHeight="1" x14ac:dyDescent="0.25">
      <c r="B754" s="26"/>
      <c r="C754" s="27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</row>
    <row r="755" spans="2:27" ht="14.25" customHeight="1" x14ac:dyDescent="0.25">
      <c r="B755" s="26"/>
      <c r="C755" s="27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/>
    </row>
    <row r="756" spans="2:27" ht="14.25" customHeight="1" x14ac:dyDescent="0.25">
      <c r="B756" s="26"/>
      <c r="C756" s="27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/>
    </row>
    <row r="757" spans="2:27" ht="14.25" customHeight="1" x14ac:dyDescent="0.25">
      <c r="B757" s="26"/>
      <c r="C757" s="27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</row>
    <row r="758" spans="2:27" ht="14.25" customHeight="1" x14ac:dyDescent="0.25">
      <c r="B758" s="26"/>
      <c r="C758" s="27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  <c r="AA758" s="26"/>
    </row>
    <row r="759" spans="2:27" ht="14.25" customHeight="1" x14ac:dyDescent="0.25">
      <c r="B759" s="26"/>
      <c r="C759" s="27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  <c r="AA759" s="26"/>
    </row>
    <row r="760" spans="2:27" ht="14.25" customHeight="1" x14ac:dyDescent="0.25">
      <c r="B760" s="26"/>
      <c r="C760" s="27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  <c r="AA760" s="26"/>
    </row>
    <row r="761" spans="2:27" ht="14.25" customHeight="1" x14ac:dyDescent="0.25">
      <c r="B761" s="26"/>
      <c r="C761" s="27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  <c r="AA761" s="26"/>
    </row>
    <row r="762" spans="2:27" ht="14.25" customHeight="1" x14ac:dyDescent="0.25">
      <c r="B762" s="26"/>
      <c r="C762" s="27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  <c r="AA762" s="26"/>
    </row>
    <row r="763" spans="2:27" ht="14.25" customHeight="1" x14ac:dyDescent="0.25">
      <c r="B763" s="26"/>
      <c r="C763" s="27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  <c r="AA763" s="26"/>
    </row>
    <row r="764" spans="2:27" ht="14.25" customHeight="1" x14ac:dyDescent="0.25">
      <c r="B764" s="26"/>
      <c r="C764" s="27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AA764" s="26"/>
    </row>
    <row r="765" spans="2:27" ht="14.25" customHeight="1" x14ac:dyDescent="0.25">
      <c r="B765" s="26"/>
      <c r="C765" s="27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  <c r="AA765" s="26"/>
    </row>
    <row r="766" spans="2:27" ht="14.25" customHeight="1" x14ac:dyDescent="0.25">
      <c r="B766" s="26"/>
      <c r="C766" s="27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  <c r="AA766" s="26"/>
    </row>
    <row r="767" spans="2:27" ht="14.25" customHeight="1" x14ac:dyDescent="0.25">
      <c r="B767" s="26"/>
      <c r="C767" s="27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  <c r="AA767" s="26"/>
    </row>
    <row r="768" spans="2:27" ht="14.25" customHeight="1" x14ac:dyDescent="0.25">
      <c r="B768" s="26"/>
      <c r="C768" s="27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  <c r="AA768" s="26"/>
    </row>
    <row r="769" spans="2:27" ht="14.25" customHeight="1" x14ac:dyDescent="0.25">
      <c r="B769" s="26"/>
      <c r="C769" s="27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  <c r="AA769" s="26"/>
    </row>
    <row r="770" spans="2:27" ht="14.25" customHeight="1" x14ac:dyDescent="0.25">
      <c r="B770" s="26"/>
      <c r="C770" s="27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  <c r="AA770" s="26"/>
    </row>
    <row r="771" spans="2:27" ht="14.25" customHeight="1" x14ac:dyDescent="0.25">
      <c r="B771" s="26"/>
      <c r="C771" s="27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  <c r="AA771" s="26"/>
    </row>
    <row r="772" spans="2:27" ht="14.25" customHeight="1" x14ac:dyDescent="0.25">
      <c r="B772" s="26"/>
      <c r="C772" s="27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  <c r="AA772" s="26"/>
    </row>
    <row r="773" spans="2:27" ht="14.25" customHeight="1" x14ac:dyDescent="0.25">
      <c r="B773" s="26"/>
      <c r="C773" s="27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  <c r="AA773" s="26"/>
    </row>
    <row r="774" spans="2:27" ht="14.25" customHeight="1" x14ac:dyDescent="0.25">
      <c r="B774" s="26"/>
      <c r="C774" s="27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  <c r="AA774" s="26"/>
    </row>
    <row r="775" spans="2:27" ht="14.25" customHeight="1" x14ac:dyDescent="0.25">
      <c r="B775" s="26"/>
      <c r="C775" s="27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</row>
    <row r="776" spans="2:27" ht="14.25" customHeight="1" x14ac:dyDescent="0.25">
      <c r="B776" s="26"/>
      <c r="C776" s="27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  <c r="AA776" s="26"/>
    </row>
    <row r="777" spans="2:27" ht="14.25" customHeight="1" x14ac:dyDescent="0.25">
      <c r="B777" s="26"/>
      <c r="C777" s="27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  <c r="AA777" s="26"/>
    </row>
    <row r="778" spans="2:27" ht="14.25" customHeight="1" x14ac:dyDescent="0.25">
      <c r="B778" s="26"/>
      <c r="C778" s="27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</row>
    <row r="779" spans="2:27" ht="14.25" customHeight="1" x14ac:dyDescent="0.25">
      <c r="B779" s="26"/>
      <c r="C779" s="27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  <c r="AA779" s="26"/>
    </row>
    <row r="780" spans="2:27" ht="14.25" customHeight="1" x14ac:dyDescent="0.25">
      <c r="B780" s="26"/>
      <c r="C780" s="27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  <c r="AA780" s="26"/>
    </row>
    <row r="781" spans="2:27" ht="14.25" customHeight="1" x14ac:dyDescent="0.25">
      <c r="B781" s="26"/>
      <c r="C781" s="27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  <c r="AA781" s="26"/>
    </row>
    <row r="782" spans="2:27" ht="14.25" customHeight="1" x14ac:dyDescent="0.25">
      <c r="B782" s="26"/>
      <c r="C782" s="27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  <c r="AA782" s="26"/>
    </row>
    <row r="783" spans="2:27" ht="14.25" customHeight="1" x14ac:dyDescent="0.25">
      <c r="B783" s="26"/>
      <c r="C783" s="27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  <c r="AA783" s="26"/>
    </row>
    <row r="784" spans="2:27" ht="14.25" customHeight="1" x14ac:dyDescent="0.25">
      <c r="B784" s="26"/>
      <c r="C784" s="27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  <c r="AA784" s="26"/>
    </row>
    <row r="785" spans="2:27" ht="14.25" customHeight="1" x14ac:dyDescent="0.25">
      <c r="B785" s="26"/>
      <c r="C785" s="27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  <c r="AA785" s="26"/>
    </row>
    <row r="786" spans="2:27" ht="14.25" customHeight="1" x14ac:dyDescent="0.25">
      <c r="B786" s="26"/>
      <c r="C786" s="27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  <c r="AA786" s="26"/>
    </row>
    <row r="787" spans="2:27" ht="14.25" customHeight="1" x14ac:dyDescent="0.25">
      <c r="B787" s="26"/>
      <c r="C787" s="27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  <c r="AA787" s="26"/>
    </row>
    <row r="788" spans="2:27" ht="14.25" customHeight="1" x14ac:dyDescent="0.25">
      <c r="B788" s="26"/>
      <c r="C788" s="27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  <c r="AA788" s="26"/>
    </row>
    <row r="789" spans="2:27" ht="14.25" customHeight="1" x14ac:dyDescent="0.25">
      <c r="B789" s="26"/>
      <c r="C789" s="27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  <c r="AA789" s="26"/>
    </row>
    <row r="790" spans="2:27" ht="14.25" customHeight="1" x14ac:dyDescent="0.25">
      <c r="B790" s="26"/>
      <c r="C790" s="27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</row>
    <row r="791" spans="2:27" ht="14.25" customHeight="1" x14ac:dyDescent="0.25">
      <c r="B791" s="26"/>
      <c r="C791" s="27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  <c r="AA791" s="26"/>
    </row>
    <row r="792" spans="2:27" ht="14.25" customHeight="1" x14ac:dyDescent="0.25">
      <c r="B792" s="26"/>
      <c r="C792" s="27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  <c r="AA792" s="26"/>
    </row>
    <row r="793" spans="2:27" ht="14.25" customHeight="1" x14ac:dyDescent="0.25">
      <c r="B793" s="26"/>
      <c r="C793" s="27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  <c r="AA793" s="26"/>
    </row>
    <row r="794" spans="2:27" ht="14.25" customHeight="1" x14ac:dyDescent="0.25">
      <c r="B794" s="26"/>
      <c r="C794" s="27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  <c r="AA794" s="26"/>
    </row>
    <row r="795" spans="2:27" ht="14.25" customHeight="1" x14ac:dyDescent="0.25">
      <c r="B795" s="26"/>
      <c r="C795" s="27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  <c r="AA795" s="26"/>
    </row>
    <row r="796" spans="2:27" ht="14.25" customHeight="1" x14ac:dyDescent="0.25">
      <c r="B796" s="26"/>
      <c r="C796" s="27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  <c r="AA796" s="26"/>
    </row>
    <row r="797" spans="2:27" ht="14.25" customHeight="1" x14ac:dyDescent="0.25">
      <c r="B797" s="26"/>
      <c r="C797" s="27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  <c r="AA797" s="26"/>
    </row>
    <row r="798" spans="2:27" ht="14.25" customHeight="1" x14ac:dyDescent="0.25">
      <c r="B798" s="26"/>
      <c r="C798" s="27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  <c r="AA798" s="26"/>
    </row>
    <row r="799" spans="2:27" ht="14.25" customHeight="1" x14ac:dyDescent="0.25">
      <c r="B799" s="26"/>
      <c r="C799" s="27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  <c r="AA799" s="26"/>
    </row>
    <row r="800" spans="2:27" ht="14.25" customHeight="1" x14ac:dyDescent="0.25">
      <c r="B800" s="26"/>
      <c r="C800" s="27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  <c r="AA800" s="26"/>
    </row>
    <row r="801" spans="2:27" ht="14.25" customHeight="1" x14ac:dyDescent="0.25">
      <c r="B801" s="26"/>
      <c r="C801" s="27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  <c r="AA801" s="26"/>
    </row>
    <row r="802" spans="2:27" ht="14.25" customHeight="1" x14ac:dyDescent="0.25">
      <c r="B802" s="26"/>
      <c r="C802" s="27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  <c r="AA802" s="26"/>
    </row>
    <row r="803" spans="2:27" ht="14.25" customHeight="1" x14ac:dyDescent="0.25">
      <c r="B803" s="26"/>
      <c r="C803" s="27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  <c r="AA803" s="26"/>
    </row>
    <row r="804" spans="2:27" ht="14.25" customHeight="1" x14ac:dyDescent="0.25">
      <c r="B804" s="26"/>
      <c r="C804" s="27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  <c r="AA804" s="26"/>
    </row>
    <row r="805" spans="2:27" ht="14.25" customHeight="1" x14ac:dyDescent="0.25">
      <c r="B805" s="26"/>
      <c r="C805" s="27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  <c r="AA805" s="26"/>
    </row>
    <row r="806" spans="2:27" ht="14.25" customHeight="1" x14ac:dyDescent="0.25">
      <c r="B806" s="26"/>
      <c r="C806" s="27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AA806" s="26"/>
    </row>
    <row r="807" spans="2:27" ht="14.25" customHeight="1" x14ac:dyDescent="0.25">
      <c r="B807" s="26"/>
      <c r="C807" s="27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  <c r="AA807" s="26"/>
    </row>
    <row r="808" spans="2:27" ht="14.25" customHeight="1" x14ac:dyDescent="0.25">
      <c r="B808" s="26"/>
      <c r="C808" s="27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</row>
    <row r="809" spans="2:27" ht="14.25" customHeight="1" x14ac:dyDescent="0.25">
      <c r="B809" s="26"/>
      <c r="C809" s="27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  <c r="AA809" s="26"/>
    </row>
    <row r="810" spans="2:27" ht="14.25" customHeight="1" x14ac:dyDescent="0.25">
      <c r="B810" s="26"/>
      <c r="C810" s="27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  <c r="AA810" s="26"/>
    </row>
    <row r="811" spans="2:27" ht="14.25" customHeight="1" x14ac:dyDescent="0.25">
      <c r="B811" s="26"/>
      <c r="C811" s="27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  <c r="AA811" s="26"/>
    </row>
    <row r="812" spans="2:27" ht="14.25" customHeight="1" x14ac:dyDescent="0.25">
      <c r="B812" s="26"/>
      <c r="C812" s="27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  <c r="AA812" s="26"/>
    </row>
    <row r="813" spans="2:27" ht="14.25" customHeight="1" x14ac:dyDescent="0.25">
      <c r="B813" s="26"/>
      <c r="C813" s="27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  <c r="AA813" s="26"/>
    </row>
    <row r="814" spans="2:27" ht="14.25" customHeight="1" x14ac:dyDescent="0.25">
      <c r="B814" s="26"/>
      <c r="C814" s="27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  <c r="AA814" s="26"/>
    </row>
    <row r="815" spans="2:27" ht="14.25" customHeight="1" x14ac:dyDescent="0.25">
      <c r="B815" s="26"/>
      <c r="C815" s="27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  <c r="AA815" s="26"/>
    </row>
    <row r="816" spans="2:27" ht="14.25" customHeight="1" x14ac:dyDescent="0.25">
      <c r="B816" s="26"/>
      <c r="C816" s="27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  <c r="AA816" s="26"/>
    </row>
    <row r="817" spans="2:27" ht="14.25" customHeight="1" x14ac:dyDescent="0.25">
      <c r="B817" s="26"/>
      <c r="C817" s="27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  <c r="AA817" s="26"/>
    </row>
    <row r="818" spans="2:27" ht="14.25" customHeight="1" x14ac:dyDescent="0.25">
      <c r="B818" s="26"/>
      <c r="C818" s="27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  <c r="AA818" s="26"/>
    </row>
    <row r="819" spans="2:27" ht="14.25" customHeight="1" x14ac:dyDescent="0.25">
      <c r="B819" s="26"/>
      <c r="C819" s="27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  <c r="AA819" s="26"/>
    </row>
    <row r="820" spans="2:27" ht="14.25" customHeight="1" x14ac:dyDescent="0.25">
      <c r="B820" s="26"/>
      <c r="C820" s="27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  <c r="AA820" s="26"/>
    </row>
    <row r="821" spans="2:27" ht="14.25" customHeight="1" x14ac:dyDescent="0.25">
      <c r="B821" s="26"/>
      <c r="C821" s="27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  <c r="AA821" s="26"/>
    </row>
    <row r="822" spans="2:27" ht="14.25" customHeight="1" x14ac:dyDescent="0.25">
      <c r="B822" s="26"/>
      <c r="C822" s="27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  <c r="AA822" s="26"/>
    </row>
    <row r="823" spans="2:27" ht="14.25" customHeight="1" x14ac:dyDescent="0.25">
      <c r="B823" s="26"/>
      <c r="C823" s="27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  <c r="AA823" s="26"/>
    </row>
    <row r="824" spans="2:27" ht="14.25" customHeight="1" x14ac:dyDescent="0.25">
      <c r="B824" s="26"/>
      <c r="C824" s="27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  <c r="AA824" s="26"/>
    </row>
    <row r="825" spans="2:27" ht="14.25" customHeight="1" x14ac:dyDescent="0.25">
      <c r="B825" s="26"/>
      <c r="C825" s="27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  <c r="AA825" s="26"/>
    </row>
    <row r="826" spans="2:27" ht="14.25" customHeight="1" x14ac:dyDescent="0.25">
      <c r="B826" s="26"/>
      <c r="C826" s="27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  <c r="AA826" s="26"/>
    </row>
    <row r="827" spans="2:27" ht="14.25" customHeight="1" x14ac:dyDescent="0.25">
      <c r="B827" s="26"/>
      <c r="C827" s="27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  <c r="AA827" s="26"/>
    </row>
    <row r="828" spans="2:27" ht="14.25" customHeight="1" x14ac:dyDescent="0.25">
      <c r="B828" s="26"/>
      <c r="C828" s="27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  <c r="AA828" s="26"/>
    </row>
    <row r="829" spans="2:27" ht="14.25" customHeight="1" x14ac:dyDescent="0.25">
      <c r="B829" s="26"/>
      <c r="C829" s="27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  <c r="AA829" s="26"/>
    </row>
    <row r="830" spans="2:27" ht="14.25" customHeight="1" x14ac:dyDescent="0.25">
      <c r="B830" s="26"/>
      <c r="C830" s="27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  <c r="AA830" s="26"/>
    </row>
    <row r="831" spans="2:27" ht="14.25" customHeight="1" x14ac:dyDescent="0.25">
      <c r="B831" s="26"/>
      <c r="C831" s="27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  <c r="AA831" s="26"/>
    </row>
    <row r="832" spans="2:27" ht="14.25" customHeight="1" x14ac:dyDescent="0.25">
      <c r="B832" s="26"/>
      <c r="C832" s="27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  <c r="AA832" s="26"/>
    </row>
    <row r="833" spans="2:27" ht="14.25" customHeight="1" x14ac:dyDescent="0.25">
      <c r="B833" s="26"/>
      <c r="C833" s="27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  <c r="AA833" s="26"/>
    </row>
    <row r="834" spans="2:27" ht="14.25" customHeight="1" x14ac:dyDescent="0.25">
      <c r="B834" s="26"/>
      <c r="C834" s="27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  <c r="AA834" s="26"/>
    </row>
    <row r="835" spans="2:27" ht="14.25" customHeight="1" x14ac:dyDescent="0.25">
      <c r="B835" s="26"/>
      <c r="C835" s="27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  <c r="AA835" s="26"/>
    </row>
    <row r="836" spans="2:27" ht="14.25" customHeight="1" x14ac:dyDescent="0.25">
      <c r="B836" s="26"/>
      <c r="C836" s="27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  <c r="AA836" s="26"/>
    </row>
    <row r="837" spans="2:27" ht="14.25" customHeight="1" x14ac:dyDescent="0.25">
      <c r="B837" s="26"/>
      <c r="C837" s="27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  <c r="AA837" s="26"/>
    </row>
    <row r="838" spans="2:27" ht="14.25" customHeight="1" x14ac:dyDescent="0.25">
      <c r="B838" s="26"/>
      <c r="C838" s="27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  <c r="AA838" s="26"/>
    </row>
    <row r="839" spans="2:27" ht="14.25" customHeight="1" x14ac:dyDescent="0.25">
      <c r="B839" s="26"/>
      <c r="C839" s="27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  <c r="AA839" s="26"/>
    </row>
    <row r="840" spans="2:27" ht="14.25" customHeight="1" x14ac:dyDescent="0.25">
      <c r="B840" s="26"/>
      <c r="C840" s="27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  <c r="AA840" s="26"/>
    </row>
    <row r="841" spans="2:27" ht="14.25" customHeight="1" x14ac:dyDescent="0.25">
      <c r="B841" s="26"/>
      <c r="C841" s="27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  <c r="AA841" s="26"/>
    </row>
    <row r="842" spans="2:27" ht="14.25" customHeight="1" x14ac:dyDescent="0.25">
      <c r="B842" s="26"/>
      <c r="C842" s="27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  <c r="AA842" s="26"/>
    </row>
    <row r="843" spans="2:27" ht="14.25" customHeight="1" x14ac:dyDescent="0.25">
      <c r="B843" s="26"/>
      <c r="C843" s="27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  <c r="AA843" s="26"/>
    </row>
    <row r="844" spans="2:27" ht="14.25" customHeight="1" x14ac:dyDescent="0.25">
      <c r="B844" s="26"/>
      <c r="C844" s="27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  <c r="AA844" s="26"/>
    </row>
    <row r="845" spans="2:27" ht="14.25" customHeight="1" x14ac:dyDescent="0.25">
      <c r="B845" s="26"/>
      <c r="C845" s="27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  <c r="AA845" s="26"/>
    </row>
    <row r="846" spans="2:27" ht="14.25" customHeight="1" x14ac:dyDescent="0.25">
      <c r="B846" s="26"/>
      <c r="C846" s="27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  <c r="AA846" s="26"/>
    </row>
    <row r="847" spans="2:27" ht="14.25" customHeight="1" x14ac:dyDescent="0.25">
      <c r="B847" s="26"/>
      <c r="C847" s="27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  <c r="AA847" s="26"/>
    </row>
    <row r="848" spans="2:27" ht="14.25" customHeight="1" x14ac:dyDescent="0.25">
      <c r="B848" s="26"/>
      <c r="C848" s="27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  <c r="AA848" s="26"/>
    </row>
    <row r="849" spans="2:27" ht="14.25" customHeight="1" x14ac:dyDescent="0.25">
      <c r="B849" s="26"/>
      <c r="C849" s="27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  <c r="AA849" s="26"/>
    </row>
    <row r="850" spans="2:27" ht="14.25" customHeight="1" x14ac:dyDescent="0.25">
      <c r="B850" s="26"/>
      <c r="C850" s="27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AA850" s="26"/>
    </row>
    <row r="851" spans="2:27" ht="14.25" customHeight="1" x14ac:dyDescent="0.25">
      <c r="B851" s="26"/>
      <c r="C851" s="27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  <c r="AA851" s="26"/>
    </row>
    <row r="852" spans="2:27" ht="14.25" customHeight="1" x14ac:dyDescent="0.25">
      <c r="B852" s="26"/>
      <c r="C852" s="27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  <c r="AA852" s="26"/>
    </row>
    <row r="853" spans="2:27" ht="14.25" customHeight="1" x14ac:dyDescent="0.25">
      <c r="B853" s="26"/>
      <c r="C853" s="27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  <c r="AA853" s="26"/>
    </row>
    <row r="854" spans="2:27" ht="14.25" customHeight="1" x14ac:dyDescent="0.25">
      <c r="B854" s="26"/>
      <c r="C854" s="27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  <c r="AA854" s="26"/>
    </row>
    <row r="855" spans="2:27" ht="14.25" customHeight="1" x14ac:dyDescent="0.25">
      <c r="B855" s="26"/>
      <c r="C855" s="27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  <c r="AA855" s="26"/>
    </row>
    <row r="856" spans="2:27" ht="14.25" customHeight="1" x14ac:dyDescent="0.25">
      <c r="B856" s="26"/>
      <c r="C856" s="27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  <c r="AA856" s="26"/>
    </row>
    <row r="857" spans="2:27" ht="14.25" customHeight="1" x14ac:dyDescent="0.25">
      <c r="B857" s="26"/>
      <c r="C857" s="27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  <c r="AA857" s="26"/>
    </row>
    <row r="858" spans="2:27" ht="14.25" customHeight="1" x14ac:dyDescent="0.25">
      <c r="B858" s="26"/>
      <c r="C858" s="27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  <c r="AA858" s="26"/>
    </row>
    <row r="859" spans="2:27" ht="14.25" customHeight="1" x14ac:dyDescent="0.25">
      <c r="B859" s="26"/>
      <c r="C859" s="27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  <c r="AA859" s="26"/>
    </row>
    <row r="860" spans="2:27" ht="14.25" customHeight="1" x14ac:dyDescent="0.25">
      <c r="B860" s="26"/>
      <c r="C860" s="27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  <c r="AA860" s="26"/>
    </row>
    <row r="861" spans="2:27" ht="14.25" customHeight="1" x14ac:dyDescent="0.25">
      <c r="B861" s="26"/>
      <c r="C861" s="27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  <c r="AA861" s="26"/>
    </row>
    <row r="862" spans="2:27" ht="14.25" customHeight="1" x14ac:dyDescent="0.25">
      <c r="B862" s="26"/>
      <c r="C862" s="27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  <c r="AA862" s="26"/>
    </row>
    <row r="863" spans="2:27" ht="14.25" customHeight="1" x14ac:dyDescent="0.25">
      <c r="B863" s="26"/>
      <c r="C863" s="27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  <c r="AA863" s="26"/>
    </row>
    <row r="864" spans="2:27" ht="14.25" customHeight="1" x14ac:dyDescent="0.25">
      <c r="B864" s="26"/>
      <c r="C864" s="27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  <c r="AA864" s="26"/>
    </row>
    <row r="865" spans="2:27" ht="14.25" customHeight="1" x14ac:dyDescent="0.25">
      <c r="B865" s="26"/>
      <c r="C865" s="27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  <c r="AA865" s="26"/>
    </row>
    <row r="866" spans="2:27" ht="14.25" customHeight="1" x14ac:dyDescent="0.25">
      <c r="B866" s="26"/>
      <c r="C866" s="27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  <c r="AA866" s="26"/>
    </row>
    <row r="867" spans="2:27" ht="14.25" customHeight="1" x14ac:dyDescent="0.25">
      <c r="B867" s="26"/>
      <c r="C867" s="27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  <c r="AA867" s="26"/>
    </row>
    <row r="868" spans="2:27" ht="14.25" customHeight="1" x14ac:dyDescent="0.25">
      <c r="B868" s="26"/>
      <c r="C868" s="27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  <c r="AA868" s="26"/>
    </row>
    <row r="869" spans="2:27" ht="14.25" customHeight="1" x14ac:dyDescent="0.25">
      <c r="B869" s="26"/>
      <c r="C869" s="27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  <c r="AA869" s="26"/>
    </row>
    <row r="870" spans="2:27" ht="14.25" customHeight="1" x14ac:dyDescent="0.25">
      <c r="B870" s="26"/>
      <c r="C870" s="27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  <c r="AA870" s="26"/>
    </row>
    <row r="871" spans="2:27" ht="14.25" customHeight="1" x14ac:dyDescent="0.25">
      <c r="B871" s="26"/>
      <c r="C871" s="27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  <c r="AA871" s="26"/>
    </row>
    <row r="872" spans="2:27" ht="14.25" customHeight="1" x14ac:dyDescent="0.25">
      <c r="B872" s="26"/>
      <c r="C872" s="27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  <c r="AA872" s="26"/>
    </row>
    <row r="873" spans="2:27" ht="14.25" customHeight="1" x14ac:dyDescent="0.25">
      <c r="B873" s="26"/>
      <c r="C873" s="27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  <c r="AA873" s="26"/>
    </row>
    <row r="874" spans="2:27" ht="14.25" customHeight="1" x14ac:dyDescent="0.25">
      <c r="B874" s="26"/>
      <c r="C874" s="27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  <c r="AA874" s="26"/>
    </row>
    <row r="875" spans="2:27" ht="14.25" customHeight="1" x14ac:dyDescent="0.25">
      <c r="B875" s="26"/>
      <c r="C875" s="27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  <c r="AA875" s="26"/>
    </row>
    <row r="876" spans="2:27" ht="14.25" customHeight="1" x14ac:dyDescent="0.25">
      <c r="B876" s="26"/>
      <c r="C876" s="27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  <c r="AA876" s="26"/>
    </row>
    <row r="877" spans="2:27" ht="14.25" customHeight="1" x14ac:dyDescent="0.25">
      <c r="B877" s="26"/>
      <c r="C877" s="27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  <c r="AA877" s="26"/>
    </row>
    <row r="878" spans="2:27" ht="14.25" customHeight="1" x14ac:dyDescent="0.25">
      <c r="B878" s="26"/>
      <c r="C878" s="27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  <c r="AA878" s="26"/>
    </row>
    <row r="879" spans="2:27" ht="14.25" customHeight="1" x14ac:dyDescent="0.25">
      <c r="B879" s="26"/>
      <c r="C879" s="27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  <c r="AA879" s="26"/>
    </row>
    <row r="880" spans="2:27" ht="14.25" customHeight="1" x14ac:dyDescent="0.25">
      <c r="B880" s="26"/>
      <c r="C880" s="27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AA880" s="26"/>
    </row>
    <row r="881" spans="2:27" ht="14.25" customHeight="1" x14ac:dyDescent="0.25">
      <c r="B881" s="26"/>
      <c r="C881" s="27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  <c r="AA881" s="26"/>
    </row>
    <row r="882" spans="2:27" ht="14.25" customHeight="1" x14ac:dyDescent="0.25">
      <c r="B882" s="26"/>
      <c r="C882" s="27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  <c r="AA882" s="26"/>
    </row>
    <row r="883" spans="2:27" ht="14.25" customHeight="1" x14ac:dyDescent="0.25">
      <c r="B883" s="26"/>
      <c r="C883" s="27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  <c r="AA883" s="26"/>
    </row>
    <row r="884" spans="2:27" ht="14.25" customHeight="1" x14ac:dyDescent="0.25">
      <c r="B884" s="26"/>
      <c r="C884" s="27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  <c r="AA884" s="26"/>
    </row>
    <row r="885" spans="2:27" ht="14.25" customHeight="1" x14ac:dyDescent="0.25">
      <c r="B885" s="26"/>
      <c r="C885" s="27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  <c r="AA885" s="26"/>
    </row>
    <row r="886" spans="2:27" ht="14.25" customHeight="1" x14ac:dyDescent="0.25">
      <c r="B886" s="26"/>
      <c r="C886" s="27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  <c r="AA886" s="26"/>
    </row>
    <row r="887" spans="2:27" ht="14.25" customHeight="1" x14ac:dyDescent="0.25">
      <c r="B887" s="26"/>
      <c r="C887" s="27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  <c r="AA887" s="26"/>
    </row>
    <row r="888" spans="2:27" ht="14.25" customHeight="1" x14ac:dyDescent="0.25">
      <c r="B888" s="26"/>
      <c r="C888" s="27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  <c r="AA888" s="26"/>
    </row>
    <row r="889" spans="2:27" ht="14.25" customHeight="1" x14ac:dyDescent="0.25">
      <c r="B889" s="26"/>
      <c r="C889" s="27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  <c r="AA889" s="26"/>
    </row>
    <row r="890" spans="2:27" ht="14.25" customHeight="1" x14ac:dyDescent="0.25">
      <c r="B890" s="26"/>
      <c r="C890" s="27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  <c r="AA890" s="26"/>
    </row>
    <row r="891" spans="2:27" ht="14.25" customHeight="1" x14ac:dyDescent="0.25">
      <c r="B891" s="26"/>
      <c r="C891" s="27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  <c r="AA891" s="26"/>
    </row>
    <row r="892" spans="2:27" ht="14.25" customHeight="1" x14ac:dyDescent="0.25">
      <c r="B892" s="26"/>
      <c r="C892" s="27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  <c r="AA892" s="26"/>
    </row>
    <row r="893" spans="2:27" ht="14.25" customHeight="1" x14ac:dyDescent="0.25">
      <c r="B893" s="26"/>
      <c r="C893" s="27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  <c r="AA893" s="26"/>
    </row>
    <row r="894" spans="2:27" ht="14.25" customHeight="1" x14ac:dyDescent="0.25">
      <c r="B894" s="26"/>
      <c r="C894" s="27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AA894" s="26"/>
    </row>
    <row r="895" spans="2:27" ht="14.25" customHeight="1" x14ac:dyDescent="0.25">
      <c r="B895" s="26"/>
      <c r="C895" s="27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  <c r="AA895" s="26"/>
    </row>
    <row r="896" spans="2:27" ht="14.25" customHeight="1" x14ac:dyDescent="0.25">
      <c r="B896" s="26"/>
      <c r="C896" s="27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  <c r="AA896" s="26"/>
    </row>
    <row r="897" spans="2:27" ht="14.25" customHeight="1" x14ac:dyDescent="0.25">
      <c r="B897" s="26"/>
      <c r="C897" s="27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  <c r="AA897" s="26"/>
    </row>
    <row r="898" spans="2:27" ht="14.25" customHeight="1" x14ac:dyDescent="0.25">
      <c r="B898" s="26"/>
      <c r="C898" s="27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  <c r="AA898" s="26"/>
    </row>
    <row r="899" spans="2:27" ht="14.25" customHeight="1" x14ac:dyDescent="0.25">
      <c r="B899" s="26"/>
      <c r="C899" s="27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  <c r="AA899" s="26"/>
    </row>
    <row r="900" spans="2:27" ht="14.25" customHeight="1" x14ac:dyDescent="0.25">
      <c r="B900" s="26"/>
      <c r="C900" s="27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  <c r="AA900" s="26"/>
    </row>
    <row r="901" spans="2:27" ht="14.25" customHeight="1" x14ac:dyDescent="0.25">
      <c r="B901" s="26"/>
      <c r="C901" s="27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  <c r="AA901" s="26"/>
    </row>
    <row r="902" spans="2:27" ht="14.25" customHeight="1" x14ac:dyDescent="0.25">
      <c r="B902" s="26"/>
      <c r="C902" s="27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  <c r="AA902" s="26"/>
    </row>
    <row r="903" spans="2:27" ht="14.25" customHeight="1" x14ac:dyDescent="0.25">
      <c r="B903" s="26"/>
      <c r="C903" s="27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  <c r="AA903" s="26"/>
    </row>
    <row r="904" spans="2:27" ht="14.25" customHeight="1" x14ac:dyDescent="0.25">
      <c r="B904" s="26"/>
      <c r="C904" s="27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  <c r="AA904" s="26"/>
    </row>
    <row r="905" spans="2:27" ht="14.25" customHeight="1" x14ac:dyDescent="0.25">
      <c r="B905" s="26"/>
      <c r="C905" s="27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  <c r="AA905" s="26"/>
    </row>
    <row r="906" spans="2:27" ht="14.25" customHeight="1" x14ac:dyDescent="0.25">
      <c r="B906" s="26"/>
      <c r="C906" s="27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  <c r="AA906" s="26"/>
    </row>
    <row r="907" spans="2:27" ht="14.25" customHeight="1" x14ac:dyDescent="0.25">
      <c r="B907" s="26"/>
      <c r="C907" s="27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  <c r="AA907" s="26"/>
    </row>
    <row r="908" spans="2:27" ht="14.25" customHeight="1" x14ac:dyDescent="0.25">
      <c r="B908" s="26"/>
      <c r="C908" s="27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</row>
    <row r="909" spans="2:27" ht="14.25" customHeight="1" x14ac:dyDescent="0.25">
      <c r="B909" s="26"/>
      <c r="C909" s="27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  <c r="AA909" s="26"/>
    </row>
    <row r="910" spans="2:27" ht="14.25" customHeight="1" x14ac:dyDescent="0.25">
      <c r="B910" s="26"/>
      <c r="C910" s="27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AA910" s="26"/>
    </row>
    <row r="911" spans="2:27" ht="14.25" customHeight="1" x14ac:dyDescent="0.25">
      <c r="B911" s="26"/>
      <c r="C911" s="27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  <c r="AA911" s="26"/>
    </row>
    <row r="912" spans="2:27" ht="14.25" customHeight="1" x14ac:dyDescent="0.25">
      <c r="B912" s="26"/>
      <c r="C912" s="27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  <c r="AA912" s="26"/>
    </row>
    <row r="913" spans="2:27" ht="14.25" customHeight="1" x14ac:dyDescent="0.25">
      <c r="B913" s="26"/>
      <c r="C913" s="27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  <c r="AA913" s="26"/>
    </row>
    <row r="914" spans="2:27" ht="14.25" customHeight="1" x14ac:dyDescent="0.25">
      <c r="B914" s="26"/>
      <c r="C914" s="27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  <c r="AA914" s="26"/>
    </row>
    <row r="915" spans="2:27" ht="14.25" customHeight="1" x14ac:dyDescent="0.25">
      <c r="B915" s="26"/>
      <c r="C915" s="27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  <c r="AA915" s="26"/>
    </row>
    <row r="916" spans="2:27" ht="14.25" customHeight="1" x14ac:dyDescent="0.25">
      <c r="B916" s="26"/>
      <c r="C916" s="27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  <c r="AA916" s="26"/>
    </row>
    <row r="917" spans="2:27" ht="14.25" customHeight="1" x14ac:dyDescent="0.25">
      <c r="B917" s="26"/>
      <c r="C917" s="27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  <c r="AA917" s="26"/>
    </row>
    <row r="918" spans="2:27" ht="14.25" customHeight="1" x14ac:dyDescent="0.25">
      <c r="B918" s="26"/>
      <c r="C918" s="27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  <c r="AA918" s="26"/>
    </row>
    <row r="919" spans="2:27" ht="14.25" customHeight="1" x14ac:dyDescent="0.25">
      <c r="B919" s="26"/>
      <c r="C919" s="27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  <c r="AA919" s="26"/>
    </row>
    <row r="920" spans="2:27" ht="14.25" customHeight="1" x14ac:dyDescent="0.25">
      <c r="B920" s="26"/>
      <c r="C920" s="27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  <c r="AA920" s="26"/>
    </row>
    <row r="921" spans="2:27" ht="14.25" customHeight="1" x14ac:dyDescent="0.25">
      <c r="B921" s="26"/>
      <c r="C921" s="27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  <c r="AA921" s="26"/>
    </row>
    <row r="922" spans="2:27" ht="14.25" customHeight="1" x14ac:dyDescent="0.25">
      <c r="B922" s="26"/>
      <c r="C922" s="27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  <c r="AA922" s="26"/>
    </row>
    <row r="923" spans="2:27" ht="14.25" customHeight="1" x14ac:dyDescent="0.25">
      <c r="B923" s="26"/>
      <c r="C923" s="27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  <c r="AA923" s="26"/>
    </row>
    <row r="924" spans="2:27" ht="14.25" customHeight="1" x14ac:dyDescent="0.25">
      <c r="B924" s="26"/>
      <c r="C924" s="27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  <c r="AA924" s="26"/>
    </row>
    <row r="925" spans="2:27" ht="14.25" customHeight="1" x14ac:dyDescent="0.25">
      <c r="B925" s="26"/>
      <c r="C925" s="27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  <c r="AA925" s="26"/>
    </row>
    <row r="926" spans="2:27" ht="14.25" customHeight="1" x14ac:dyDescent="0.25">
      <c r="B926" s="26"/>
      <c r="C926" s="27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  <c r="AA926" s="26"/>
    </row>
    <row r="927" spans="2:27" ht="14.25" customHeight="1" x14ac:dyDescent="0.25">
      <c r="B927" s="26"/>
      <c r="C927" s="27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  <c r="AA927" s="26"/>
    </row>
    <row r="928" spans="2:27" ht="14.25" customHeight="1" x14ac:dyDescent="0.25">
      <c r="B928" s="26"/>
      <c r="C928" s="27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  <c r="AA928" s="26"/>
    </row>
    <row r="929" spans="2:27" ht="14.25" customHeight="1" x14ac:dyDescent="0.25">
      <c r="B929" s="26"/>
      <c r="C929" s="27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  <c r="AA929" s="26"/>
    </row>
    <row r="930" spans="2:27" ht="14.25" customHeight="1" x14ac:dyDescent="0.25">
      <c r="B930" s="26"/>
      <c r="C930" s="27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  <c r="AA930" s="26"/>
    </row>
    <row r="931" spans="2:27" ht="14.25" customHeight="1" x14ac:dyDescent="0.25">
      <c r="B931" s="26"/>
      <c r="C931" s="27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  <c r="AA931" s="26"/>
    </row>
    <row r="932" spans="2:27" ht="14.25" customHeight="1" x14ac:dyDescent="0.25">
      <c r="B932" s="26"/>
      <c r="C932" s="27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  <c r="AA932" s="26"/>
    </row>
    <row r="933" spans="2:27" ht="14.25" customHeight="1" x14ac:dyDescent="0.25">
      <c r="B933" s="26"/>
      <c r="C933" s="27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  <c r="AA933" s="26"/>
    </row>
    <row r="934" spans="2:27" ht="14.25" customHeight="1" x14ac:dyDescent="0.25">
      <c r="B934" s="26"/>
      <c r="C934" s="27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AA934" s="26"/>
    </row>
    <row r="935" spans="2:27" ht="14.25" customHeight="1" x14ac:dyDescent="0.25">
      <c r="B935" s="26"/>
      <c r="C935" s="27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  <c r="AA935" s="26"/>
    </row>
    <row r="936" spans="2:27" ht="14.25" customHeight="1" x14ac:dyDescent="0.25">
      <c r="B936" s="26"/>
      <c r="C936" s="27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/>
    </row>
    <row r="937" spans="2:27" ht="14.25" customHeight="1" x14ac:dyDescent="0.25">
      <c r="B937" s="26"/>
      <c r="C937" s="27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  <c r="AA937" s="26"/>
    </row>
    <row r="938" spans="2:27" ht="14.25" customHeight="1" x14ac:dyDescent="0.25">
      <c r="B938" s="26"/>
      <c r="C938" s="27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  <c r="AA938" s="26"/>
    </row>
    <row r="939" spans="2:27" ht="14.25" customHeight="1" x14ac:dyDescent="0.25">
      <c r="B939" s="26"/>
      <c r="C939" s="27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  <c r="AA939" s="26"/>
    </row>
    <row r="940" spans="2:27" ht="14.25" customHeight="1" x14ac:dyDescent="0.25">
      <c r="B940" s="26"/>
      <c r="C940" s="27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  <c r="AA940" s="26"/>
    </row>
    <row r="941" spans="2:27" ht="14.25" customHeight="1" x14ac:dyDescent="0.25">
      <c r="B941" s="26"/>
      <c r="C941" s="27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  <c r="AA941" s="26"/>
    </row>
    <row r="942" spans="2:27" ht="14.25" customHeight="1" x14ac:dyDescent="0.25">
      <c r="B942" s="26"/>
      <c r="C942" s="27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  <c r="AA942" s="26"/>
    </row>
    <row r="943" spans="2:27" ht="14.25" customHeight="1" x14ac:dyDescent="0.25">
      <c r="B943" s="26"/>
      <c r="C943" s="27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</row>
    <row r="944" spans="2:27" ht="14.25" customHeight="1" x14ac:dyDescent="0.25">
      <c r="B944" s="26"/>
      <c r="C944" s="27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  <c r="AA944" s="26"/>
    </row>
    <row r="945" spans="2:27" ht="14.25" customHeight="1" x14ac:dyDescent="0.25">
      <c r="B945" s="26"/>
      <c r="C945" s="27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  <c r="AA945" s="26"/>
    </row>
    <row r="946" spans="2:27" ht="14.25" customHeight="1" x14ac:dyDescent="0.25">
      <c r="B946" s="26"/>
      <c r="C946" s="27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  <c r="AA946" s="26"/>
    </row>
    <row r="947" spans="2:27" ht="14.25" customHeight="1" x14ac:dyDescent="0.25">
      <c r="B947" s="26"/>
      <c r="C947" s="27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  <c r="AA947" s="26"/>
    </row>
    <row r="948" spans="2:27" ht="14.25" customHeight="1" x14ac:dyDescent="0.25">
      <c r="B948" s="26"/>
      <c r="C948" s="27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  <c r="AA948" s="26"/>
    </row>
    <row r="949" spans="2:27" ht="14.25" customHeight="1" x14ac:dyDescent="0.25">
      <c r="B949" s="26"/>
      <c r="C949" s="27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  <c r="AA949" s="26"/>
    </row>
    <row r="950" spans="2:27" ht="14.25" customHeight="1" x14ac:dyDescent="0.25">
      <c r="B950" s="26"/>
      <c r="C950" s="27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  <c r="AA950" s="26"/>
    </row>
    <row r="951" spans="2:27" ht="14.25" customHeight="1" x14ac:dyDescent="0.25">
      <c r="B951" s="26"/>
      <c r="C951" s="27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  <c r="AA951" s="26"/>
    </row>
    <row r="952" spans="2:27" ht="14.25" customHeight="1" x14ac:dyDescent="0.25">
      <c r="B952" s="26"/>
      <c r="C952" s="27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  <c r="AA952" s="26"/>
    </row>
    <row r="953" spans="2:27" ht="14.25" customHeight="1" x14ac:dyDescent="0.25">
      <c r="B953" s="26"/>
      <c r="C953" s="27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  <c r="AA953" s="26"/>
    </row>
    <row r="954" spans="2:27" ht="14.25" customHeight="1" x14ac:dyDescent="0.25">
      <c r="B954" s="26"/>
      <c r="C954" s="27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  <c r="AA954" s="26"/>
    </row>
    <row r="955" spans="2:27" ht="14.25" customHeight="1" x14ac:dyDescent="0.25">
      <c r="B955" s="26"/>
      <c r="C955" s="27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  <c r="AA955" s="26"/>
    </row>
    <row r="956" spans="2:27" ht="14.25" customHeight="1" x14ac:dyDescent="0.25">
      <c r="B956" s="26"/>
      <c r="C956" s="27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  <c r="AA956" s="26"/>
    </row>
    <row r="957" spans="2:27" ht="14.25" customHeight="1" x14ac:dyDescent="0.25">
      <c r="B957" s="26"/>
      <c r="C957" s="27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  <c r="AA957" s="26"/>
    </row>
    <row r="958" spans="2:27" ht="14.25" customHeight="1" x14ac:dyDescent="0.25">
      <c r="B958" s="26"/>
      <c r="C958" s="27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  <c r="AA958" s="26"/>
    </row>
    <row r="959" spans="2:27" ht="14.25" customHeight="1" x14ac:dyDescent="0.25">
      <c r="B959" s="26"/>
      <c r="C959" s="27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  <c r="AA959" s="26"/>
    </row>
    <row r="960" spans="2:27" ht="14.25" customHeight="1" x14ac:dyDescent="0.25">
      <c r="B960" s="26"/>
      <c r="C960" s="27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  <c r="AA960" s="26"/>
    </row>
    <row r="961" spans="2:27" ht="14.25" customHeight="1" x14ac:dyDescent="0.25">
      <c r="B961" s="26"/>
      <c r="C961" s="27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  <c r="AA961" s="26"/>
    </row>
    <row r="962" spans="2:27" ht="14.25" customHeight="1" x14ac:dyDescent="0.25">
      <c r="B962" s="26"/>
      <c r="C962" s="27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  <c r="AA962" s="26"/>
    </row>
    <row r="963" spans="2:27" ht="14.25" customHeight="1" x14ac:dyDescent="0.25">
      <c r="B963" s="26"/>
      <c r="C963" s="27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  <c r="AA963" s="26"/>
    </row>
    <row r="964" spans="2:27" ht="14.25" customHeight="1" x14ac:dyDescent="0.25">
      <c r="B964" s="26"/>
      <c r="C964" s="27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  <c r="AA964" s="26"/>
    </row>
    <row r="965" spans="2:27" ht="14.25" customHeight="1" x14ac:dyDescent="0.25">
      <c r="B965" s="26"/>
      <c r="C965" s="27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  <c r="AA965" s="26"/>
    </row>
    <row r="966" spans="2:27" ht="14.25" customHeight="1" x14ac:dyDescent="0.25">
      <c r="B966" s="26"/>
      <c r="C966" s="27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  <c r="AA966" s="26"/>
    </row>
    <row r="967" spans="2:27" ht="14.25" customHeight="1" x14ac:dyDescent="0.25">
      <c r="B967" s="26"/>
      <c r="C967" s="27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  <c r="AA967" s="26"/>
    </row>
    <row r="968" spans="2:27" ht="14.25" customHeight="1" x14ac:dyDescent="0.25">
      <c r="B968" s="26"/>
      <c r="C968" s="27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  <c r="AA968" s="26"/>
    </row>
    <row r="969" spans="2:27" ht="14.25" customHeight="1" x14ac:dyDescent="0.25">
      <c r="B969" s="26"/>
      <c r="C969" s="27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  <c r="AA969" s="26"/>
    </row>
    <row r="970" spans="2:27" ht="14.25" customHeight="1" x14ac:dyDescent="0.25">
      <c r="B970" s="26"/>
      <c r="C970" s="27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  <c r="AA970" s="26"/>
    </row>
    <row r="971" spans="2:27" ht="14.25" customHeight="1" x14ac:dyDescent="0.25">
      <c r="B971" s="26"/>
      <c r="C971" s="27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  <c r="AA971" s="26"/>
    </row>
    <row r="972" spans="2:27" ht="14.25" customHeight="1" x14ac:dyDescent="0.25">
      <c r="B972" s="26"/>
      <c r="C972" s="27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  <c r="AA972" s="26"/>
    </row>
    <row r="973" spans="2:27" ht="14.25" customHeight="1" x14ac:dyDescent="0.25">
      <c r="B973" s="26"/>
      <c r="C973" s="27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  <c r="AA973" s="26"/>
    </row>
    <row r="974" spans="2:27" ht="14.25" customHeight="1" x14ac:dyDescent="0.25">
      <c r="B974" s="26"/>
      <c r="C974" s="27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  <c r="AA974" s="26"/>
    </row>
    <row r="975" spans="2:27" ht="14.25" customHeight="1" x14ac:dyDescent="0.25">
      <c r="B975" s="26"/>
      <c r="C975" s="27"/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  <c r="AA975" s="26"/>
    </row>
    <row r="976" spans="2:27" ht="14.25" customHeight="1" x14ac:dyDescent="0.25">
      <c r="B976" s="26"/>
      <c r="C976" s="27"/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  <c r="AA976" s="26"/>
    </row>
    <row r="977" spans="2:27" ht="14.25" customHeight="1" x14ac:dyDescent="0.25">
      <c r="B977" s="26"/>
      <c r="C977" s="27"/>
      <c r="D977" s="26"/>
      <c r="E977" s="26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  <c r="AA977" s="26"/>
    </row>
    <row r="978" spans="2:27" ht="14.25" customHeight="1" x14ac:dyDescent="0.25">
      <c r="B978" s="26"/>
      <c r="C978" s="27"/>
      <c r="D978" s="26"/>
      <c r="E978" s="26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  <c r="AA978" s="26"/>
    </row>
    <row r="979" spans="2:27" ht="14.25" customHeight="1" x14ac:dyDescent="0.25">
      <c r="B979" s="26"/>
      <c r="C979" s="27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  <c r="AA979" s="26"/>
    </row>
    <row r="980" spans="2:27" ht="14.25" customHeight="1" x14ac:dyDescent="0.25">
      <c r="B980" s="26"/>
      <c r="C980" s="27"/>
      <c r="D980" s="26"/>
      <c r="E980" s="26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  <c r="AA980" s="26"/>
    </row>
    <row r="981" spans="2:27" ht="14.25" customHeight="1" x14ac:dyDescent="0.25">
      <c r="B981" s="26"/>
      <c r="C981" s="27"/>
      <c r="D981" s="26"/>
      <c r="E981" s="26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  <c r="AA981" s="26"/>
    </row>
    <row r="982" spans="2:27" ht="14.25" customHeight="1" x14ac:dyDescent="0.25">
      <c r="B982" s="26"/>
      <c r="C982" s="27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  <c r="AA982" s="26"/>
    </row>
    <row r="983" spans="2:27" ht="14.25" customHeight="1" x14ac:dyDescent="0.25">
      <c r="B983" s="26"/>
      <c r="C983" s="27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  <c r="AA983" s="26"/>
    </row>
    <row r="984" spans="2:27" ht="14.25" customHeight="1" x14ac:dyDescent="0.25">
      <c r="B984" s="26"/>
      <c r="C984" s="27"/>
      <c r="D984" s="26"/>
      <c r="E984" s="26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  <c r="AA984" s="26"/>
    </row>
    <row r="985" spans="2:27" ht="14.25" customHeight="1" x14ac:dyDescent="0.25">
      <c r="B985" s="26"/>
      <c r="C985" s="27"/>
      <c r="D985" s="26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  <c r="AA985" s="26"/>
    </row>
    <row r="986" spans="2:27" ht="14.25" customHeight="1" x14ac:dyDescent="0.25">
      <c r="B986" s="26"/>
      <c r="C986" s="27"/>
      <c r="D986" s="26"/>
      <c r="E986" s="26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  <c r="AA986" s="26"/>
    </row>
    <row r="987" spans="2:27" ht="14.25" customHeight="1" x14ac:dyDescent="0.25">
      <c r="B987" s="26"/>
      <c r="C987" s="27"/>
      <c r="D987" s="26"/>
      <c r="E987" s="26"/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  <c r="AA987" s="26"/>
    </row>
    <row r="988" spans="2:27" ht="14.25" customHeight="1" x14ac:dyDescent="0.25">
      <c r="B988" s="26"/>
      <c r="C988" s="27"/>
      <c r="D988" s="26"/>
      <c r="E988" s="26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  <c r="AA988" s="26"/>
    </row>
    <row r="989" spans="2:27" ht="14.25" customHeight="1" x14ac:dyDescent="0.25">
      <c r="B989" s="26"/>
      <c r="C989" s="27"/>
      <c r="D989" s="26"/>
      <c r="E989" s="26"/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  <c r="AA989" s="26"/>
    </row>
    <row r="990" spans="2:27" ht="14.25" customHeight="1" x14ac:dyDescent="0.25">
      <c r="B990" s="26"/>
      <c r="C990" s="27"/>
      <c r="D990" s="26"/>
      <c r="E990" s="26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  <c r="AA990" s="26"/>
    </row>
    <row r="991" spans="2:27" ht="14.25" customHeight="1" x14ac:dyDescent="0.25">
      <c r="B991" s="26"/>
      <c r="C991" s="27"/>
      <c r="D991" s="26"/>
      <c r="E991" s="26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  <c r="AA991" s="26"/>
    </row>
    <row r="992" spans="2:27" ht="14.25" customHeight="1" x14ac:dyDescent="0.25">
      <c r="B992" s="26"/>
      <c r="C992" s="27"/>
      <c r="D992" s="26"/>
      <c r="E992" s="26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  <c r="AA992" s="26"/>
    </row>
    <row r="993" spans="2:27" ht="14.25" customHeight="1" x14ac:dyDescent="0.25">
      <c r="B993" s="26"/>
      <c r="C993" s="27"/>
      <c r="D993" s="26"/>
      <c r="E993" s="26"/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  <c r="AA993" s="26"/>
    </row>
    <row r="994" spans="2:27" ht="14.25" customHeight="1" x14ac:dyDescent="0.25">
      <c r="B994" s="26"/>
      <c r="C994" s="27"/>
      <c r="D994" s="26"/>
      <c r="E994" s="26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  <c r="AA994" s="26"/>
    </row>
    <row r="995" spans="2:27" ht="14.25" customHeight="1" x14ac:dyDescent="0.25">
      <c r="B995" s="26"/>
      <c r="C995" s="27"/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  <c r="AA995" s="26"/>
    </row>
    <row r="996" spans="2:27" ht="14.25" customHeight="1" x14ac:dyDescent="0.25">
      <c r="B996" s="26"/>
      <c r="C996" s="27"/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  <c r="AA996" s="26"/>
    </row>
    <row r="997" spans="2:27" ht="14.25" customHeight="1" x14ac:dyDescent="0.25">
      <c r="B997" s="26"/>
      <c r="C997" s="27"/>
      <c r="D997" s="26"/>
      <c r="E997" s="26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  <c r="AA997" s="26"/>
    </row>
    <row r="998" spans="2:27" ht="14.25" customHeight="1" x14ac:dyDescent="0.25">
      <c r="B998" s="26"/>
      <c r="C998" s="27"/>
      <c r="D998" s="26"/>
      <c r="E998" s="26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  <c r="AA998" s="26"/>
    </row>
    <row r="999" spans="2:27" ht="14.25" customHeight="1" x14ac:dyDescent="0.25">
      <c r="B999" s="26"/>
      <c r="C999" s="27"/>
      <c r="D999" s="26"/>
      <c r="E999" s="26"/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  <c r="AA999" s="26"/>
    </row>
    <row r="1000" spans="2:27" ht="14.25" customHeight="1" x14ac:dyDescent="0.25">
      <c r="B1000" s="26"/>
      <c r="C1000" s="27"/>
      <c r="D1000" s="26"/>
      <c r="E1000" s="26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  <c r="AA1000" s="26"/>
    </row>
    <row r="1001" spans="2:27" ht="14.25" customHeight="1" x14ac:dyDescent="0.25">
      <c r="B1001" s="26"/>
      <c r="C1001" s="27"/>
      <c r="D1001" s="26"/>
      <c r="E1001" s="26"/>
      <c r="F1001" s="26"/>
      <c r="G1001" s="26"/>
      <c r="H1001" s="26"/>
      <c r="I1001" s="26"/>
      <c r="J1001" s="26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  <c r="Z1001" s="26"/>
      <c r="AA1001" s="26"/>
    </row>
    <row r="1002" spans="2:27" ht="14.25" customHeight="1" x14ac:dyDescent="0.25">
      <c r="B1002" s="26"/>
      <c r="C1002" s="27"/>
      <c r="D1002" s="26"/>
      <c r="E1002" s="26"/>
      <c r="F1002" s="26"/>
      <c r="G1002" s="26"/>
      <c r="H1002" s="26"/>
      <c r="I1002" s="26"/>
      <c r="J1002" s="26"/>
      <c r="K1002" s="26"/>
      <c r="L1002" s="26"/>
      <c r="M1002" s="26"/>
      <c r="N1002" s="26"/>
      <c r="O1002" s="26"/>
      <c r="P1002" s="26"/>
      <c r="Q1002" s="26"/>
      <c r="R1002" s="26"/>
      <c r="S1002" s="26"/>
      <c r="T1002" s="26"/>
      <c r="U1002" s="26"/>
      <c r="V1002" s="26"/>
      <c r="W1002" s="26"/>
      <c r="X1002" s="26"/>
      <c r="Y1002" s="26"/>
      <c r="Z1002" s="26"/>
      <c r="AA1002" s="26"/>
    </row>
    <row r="1003" spans="2:27" ht="14.25" customHeight="1" x14ac:dyDescent="0.25">
      <c r="B1003" s="26"/>
      <c r="C1003" s="27"/>
      <c r="D1003" s="26"/>
      <c r="E1003" s="26"/>
      <c r="F1003" s="26"/>
      <c r="G1003" s="26"/>
      <c r="H1003" s="26"/>
      <c r="I1003" s="26"/>
      <c r="J1003" s="26"/>
      <c r="K1003" s="26"/>
      <c r="L1003" s="26"/>
      <c r="M1003" s="26"/>
      <c r="N1003" s="26"/>
      <c r="O1003" s="26"/>
      <c r="P1003" s="26"/>
      <c r="Q1003" s="26"/>
      <c r="R1003" s="26"/>
      <c r="S1003" s="26"/>
      <c r="T1003" s="26"/>
      <c r="U1003" s="26"/>
      <c r="V1003" s="26"/>
      <c r="W1003" s="26"/>
      <c r="X1003" s="26"/>
      <c r="Y1003" s="26"/>
      <c r="Z1003" s="26"/>
      <c r="AA1003" s="26"/>
    </row>
    <row r="1004" spans="2:27" ht="14.25" customHeight="1" x14ac:dyDescent="0.25">
      <c r="B1004" s="26"/>
      <c r="C1004" s="27"/>
      <c r="D1004" s="26"/>
      <c r="E1004" s="26"/>
      <c r="F1004" s="26"/>
      <c r="G1004" s="26"/>
      <c r="H1004" s="26"/>
      <c r="I1004" s="26"/>
      <c r="J1004" s="26"/>
      <c r="K1004" s="26"/>
      <c r="L1004" s="26"/>
      <c r="M1004" s="26"/>
      <c r="N1004" s="26"/>
      <c r="O1004" s="26"/>
      <c r="P1004" s="26"/>
      <c r="Q1004" s="26"/>
      <c r="R1004" s="26"/>
      <c r="S1004" s="26"/>
      <c r="T1004" s="26"/>
      <c r="U1004" s="26"/>
      <c r="V1004" s="26"/>
      <c r="W1004" s="26"/>
      <c r="X1004" s="26"/>
      <c r="Y1004" s="26"/>
      <c r="Z1004" s="26"/>
      <c r="AA1004" s="26"/>
    </row>
    <row r="1005" spans="2:27" ht="14.25" customHeight="1" x14ac:dyDescent="0.25">
      <c r="B1005" s="26"/>
      <c r="C1005" s="27"/>
      <c r="D1005" s="26"/>
      <c r="E1005" s="26"/>
      <c r="F1005" s="26"/>
      <c r="G1005" s="26"/>
      <c r="H1005" s="26"/>
      <c r="I1005" s="26"/>
      <c r="J1005" s="26"/>
      <c r="K1005" s="26"/>
      <c r="L1005" s="26"/>
      <c r="M1005" s="26"/>
      <c r="N1005" s="26"/>
      <c r="O1005" s="26"/>
      <c r="P1005" s="26"/>
      <c r="Q1005" s="26"/>
      <c r="R1005" s="26"/>
      <c r="S1005" s="26"/>
      <c r="T1005" s="26"/>
      <c r="U1005" s="26"/>
      <c r="V1005" s="26"/>
      <c r="W1005" s="26"/>
      <c r="X1005" s="26"/>
      <c r="Y1005" s="26"/>
      <c r="Z1005" s="26"/>
      <c r="AA1005" s="26"/>
    </row>
  </sheetData>
  <mergeCells count="1">
    <mergeCell ref="E2:F2"/>
  </mergeCells>
  <conditionalFormatting sqref="C17:C47">
    <cfRule type="cellIs" dxfId="5" priority="1" operator="lessThan">
      <formula>$D$17</formula>
    </cfRule>
  </conditionalFormatting>
  <conditionalFormatting sqref="G17:G28 G30:G47">
    <cfRule type="cellIs" dxfId="4" priority="2" operator="greaterThanOrEqual">
      <formula>1</formula>
    </cfRule>
  </conditionalFormatting>
  <conditionalFormatting sqref="G29">
    <cfRule type="cellIs" dxfId="3" priority="3" operator="greaterThanOrEqual">
      <formula>1</formula>
    </cfRule>
  </conditionalFormatting>
  <pageMargins left="0.7" right="0.7" top="0.75" bottom="0.75" header="0" footer="0"/>
  <pageSetup orientation="landscape" r:id="rId1"/>
  <headerFooter>
    <oddHeader>&amp;C&amp;A</oddHeader>
    <oddFooter>&amp;Cหน้า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AA1005"/>
  <sheetViews>
    <sheetView showGridLines="0" zoomScale="80" zoomScaleNormal="80" workbookViewId="0">
      <selection activeCell="M21" sqref="M21"/>
    </sheetView>
  </sheetViews>
  <sheetFormatPr defaultColWidth="14.44140625" defaultRowHeight="15" customHeight="1" x14ac:dyDescent="0.25"/>
  <cols>
    <col min="1" max="1" width="3" style="4" customWidth="1"/>
    <col min="2" max="2" width="5.44140625" style="4" customWidth="1"/>
    <col min="3" max="3" width="13.44140625" style="4" customWidth="1"/>
    <col min="4" max="4" width="13.6640625" style="4" customWidth="1"/>
    <col min="5" max="5" width="13.44140625" style="4" customWidth="1"/>
    <col min="6" max="6" width="15.33203125" style="4" customWidth="1"/>
    <col min="7" max="7" width="12.44140625" style="4" customWidth="1"/>
    <col min="8" max="8" width="13.5546875" style="4" customWidth="1"/>
    <col min="9" max="9" width="16.44140625" style="4" customWidth="1"/>
    <col min="10" max="10" width="8.44140625" style="4" customWidth="1"/>
    <col min="11" max="11" width="15.44140625" style="4" customWidth="1"/>
    <col min="12" max="13" width="8.44140625" style="4" customWidth="1"/>
    <col min="14" max="14" width="10.44140625" style="4" customWidth="1"/>
    <col min="15" max="15" width="11.44140625" style="4" customWidth="1"/>
    <col min="16" max="21" width="8.44140625" style="4" customWidth="1"/>
    <col min="22" max="27" width="6" style="4" customWidth="1"/>
    <col min="28" max="16384" width="14.44140625" style="4"/>
  </cols>
  <sheetData>
    <row r="2" spans="2:27" ht="15" customHeight="1" x14ac:dyDescent="0.35">
      <c r="B2" s="5" t="s">
        <v>10</v>
      </c>
      <c r="C2" s="6"/>
      <c r="E2" s="66">
        <f>F47</f>
        <v>0</v>
      </c>
      <c r="F2" s="66"/>
      <c r="G2" s="5" t="s">
        <v>11</v>
      </c>
    </row>
    <row r="16" spans="2:27" ht="21" customHeight="1" x14ac:dyDescent="0.25">
      <c r="B16" s="7"/>
      <c r="C16" s="54" t="s">
        <v>12</v>
      </c>
      <c r="D16" s="55" t="s">
        <v>13</v>
      </c>
      <c r="E16" s="56" t="s">
        <v>14</v>
      </c>
      <c r="F16" s="56" t="s">
        <v>28</v>
      </c>
      <c r="G16" s="8" t="s">
        <v>0</v>
      </c>
      <c r="H16" s="39" t="s">
        <v>0</v>
      </c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2:27" ht="18.75" customHeight="1" x14ac:dyDescent="0.3">
      <c r="B17" s="10">
        <v>1</v>
      </c>
      <c r="C17" s="11">
        <v>597</v>
      </c>
      <c r="D17" s="36">
        <v>0</v>
      </c>
      <c r="E17" s="41">
        <f>C17-D17</f>
        <v>597</v>
      </c>
      <c r="F17" s="45" t="s">
        <v>29</v>
      </c>
      <c r="G17" s="13"/>
      <c r="H17" s="41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</row>
    <row r="18" spans="2:27" ht="18.75" customHeight="1" x14ac:dyDescent="0.3">
      <c r="B18" s="10">
        <v>2</v>
      </c>
      <c r="C18" s="11">
        <v>609</v>
      </c>
      <c r="D18" s="36">
        <v>602</v>
      </c>
      <c r="E18" s="41">
        <f t="shared" ref="E18:E47" si="0">C18-D18</f>
        <v>7</v>
      </c>
      <c r="F18" s="45" t="s">
        <v>29</v>
      </c>
      <c r="G18" s="13"/>
      <c r="H18" s="41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</row>
    <row r="19" spans="2:27" ht="18.75" customHeight="1" x14ac:dyDescent="0.3">
      <c r="B19" s="10">
        <v>3</v>
      </c>
      <c r="C19" s="11">
        <v>606</v>
      </c>
      <c r="D19" s="36">
        <v>435.48</v>
      </c>
      <c r="E19" s="41">
        <f t="shared" si="0"/>
        <v>170.51999999999998</v>
      </c>
      <c r="F19" s="45" t="s">
        <v>29</v>
      </c>
      <c r="G19" s="13"/>
      <c r="H19" s="41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</row>
    <row r="20" spans="2:27" ht="18.75" customHeight="1" x14ac:dyDescent="0.3">
      <c r="B20" s="10">
        <v>4</v>
      </c>
      <c r="C20" s="11">
        <v>626</v>
      </c>
      <c r="D20" s="36">
        <v>602</v>
      </c>
      <c r="E20" s="41">
        <f t="shared" si="0"/>
        <v>24</v>
      </c>
      <c r="F20" s="45" t="s">
        <v>29</v>
      </c>
      <c r="G20" s="13"/>
      <c r="H20" s="41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</row>
    <row r="21" spans="2:27" ht="18.75" customHeight="1" x14ac:dyDescent="0.3">
      <c r="B21" s="10">
        <v>5</v>
      </c>
      <c r="C21" s="11">
        <v>612</v>
      </c>
      <c r="D21" s="36">
        <v>602</v>
      </c>
      <c r="E21" s="41">
        <f t="shared" si="0"/>
        <v>10</v>
      </c>
      <c r="F21" s="45" t="s">
        <v>29</v>
      </c>
      <c r="G21" s="13"/>
      <c r="H21" s="41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</row>
    <row r="22" spans="2:27" ht="18.75" customHeight="1" x14ac:dyDescent="0.3">
      <c r="B22" s="10">
        <v>6</v>
      </c>
      <c r="C22" s="11">
        <v>628</v>
      </c>
      <c r="D22" s="36">
        <v>602</v>
      </c>
      <c r="E22" s="41">
        <f t="shared" si="0"/>
        <v>26</v>
      </c>
      <c r="F22" s="45" t="s">
        <v>29</v>
      </c>
      <c r="G22" s="13"/>
      <c r="H22" s="41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</row>
    <row r="23" spans="2:27" ht="18.75" customHeight="1" x14ac:dyDescent="0.3">
      <c r="B23" s="10">
        <v>7</v>
      </c>
      <c r="C23" s="11">
        <v>453</v>
      </c>
      <c r="D23" s="36">
        <v>602</v>
      </c>
      <c r="E23" s="41">
        <f t="shared" si="0"/>
        <v>-149</v>
      </c>
      <c r="F23" s="45" t="s">
        <v>29</v>
      </c>
      <c r="G23" s="13"/>
      <c r="H23" s="41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</row>
    <row r="24" spans="2:27" ht="18.75" customHeight="1" x14ac:dyDescent="0.3">
      <c r="B24" s="10">
        <v>8</v>
      </c>
      <c r="C24" s="11">
        <v>617</v>
      </c>
      <c r="D24" s="36">
        <v>602</v>
      </c>
      <c r="E24" s="41">
        <f t="shared" si="0"/>
        <v>15</v>
      </c>
      <c r="F24" s="45" t="s">
        <v>29</v>
      </c>
      <c r="G24" s="13"/>
      <c r="H24" s="41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</row>
    <row r="25" spans="2:27" ht="18.75" customHeight="1" x14ac:dyDescent="0.3">
      <c r="B25" s="10">
        <v>9</v>
      </c>
      <c r="C25" s="11">
        <v>609</v>
      </c>
      <c r="D25" s="36">
        <v>602</v>
      </c>
      <c r="E25" s="41">
        <f t="shared" si="0"/>
        <v>7</v>
      </c>
      <c r="F25" s="45" t="s">
        <v>29</v>
      </c>
      <c r="G25" s="13"/>
      <c r="H25" s="41"/>
      <c r="I25" s="8"/>
      <c r="J25" s="8"/>
      <c r="K25" s="8"/>
      <c r="L25" s="8"/>
      <c r="M25" s="8"/>
      <c r="N25" s="8"/>
      <c r="O25" s="8"/>
      <c r="P25" s="8"/>
      <c r="Q25" s="14" t="s">
        <v>0</v>
      </c>
      <c r="R25" s="8"/>
      <c r="S25" s="8"/>
      <c r="T25" s="8"/>
      <c r="U25" s="8"/>
      <c r="V25" s="8"/>
      <c r="W25" s="8"/>
      <c r="X25" s="8"/>
      <c r="Y25" s="8"/>
      <c r="Z25" s="8"/>
      <c r="AA25" s="8"/>
    </row>
    <row r="26" spans="2:27" ht="18.75" customHeight="1" x14ac:dyDescent="0.3">
      <c r="B26" s="10">
        <v>10</v>
      </c>
      <c r="C26" s="11">
        <v>0</v>
      </c>
      <c r="D26" s="36">
        <v>602</v>
      </c>
      <c r="E26" s="41">
        <f t="shared" si="0"/>
        <v>-602</v>
      </c>
      <c r="F26" s="45" t="s">
        <v>29</v>
      </c>
      <c r="G26" s="13"/>
      <c r="H26" s="41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</row>
    <row r="27" spans="2:27" ht="18.75" customHeight="1" x14ac:dyDescent="0.3">
      <c r="B27" s="10">
        <v>11</v>
      </c>
      <c r="C27" s="11">
        <v>0</v>
      </c>
      <c r="D27" s="36">
        <v>602</v>
      </c>
      <c r="E27" s="41">
        <f t="shared" si="0"/>
        <v>-602</v>
      </c>
      <c r="F27" s="45" t="s">
        <v>29</v>
      </c>
      <c r="G27" s="13"/>
      <c r="H27" s="41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</row>
    <row r="28" spans="2:27" ht="18.75" customHeight="1" x14ac:dyDescent="0.3">
      <c r="B28" s="10">
        <v>12</v>
      </c>
      <c r="C28" s="11">
        <v>0</v>
      </c>
      <c r="D28" s="36">
        <v>602</v>
      </c>
      <c r="E28" s="41">
        <f t="shared" si="0"/>
        <v>-602</v>
      </c>
      <c r="F28" s="45" t="s">
        <v>29</v>
      </c>
      <c r="G28" s="13"/>
      <c r="H28" s="41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</row>
    <row r="29" spans="2:27" ht="18.75" customHeight="1" x14ac:dyDescent="0.3">
      <c r="B29" s="10">
        <v>13</v>
      </c>
      <c r="C29" s="11">
        <v>0</v>
      </c>
      <c r="D29" s="36">
        <v>602</v>
      </c>
      <c r="E29" s="41">
        <f t="shared" si="0"/>
        <v>-602</v>
      </c>
      <c r="F29" s="45" t="s">
        <v>29</v>
      </c>
      <c r="G29" s="13"/>
      <c r="H29" s="41"/>
      <c r="I29" s="8"/>
      <c r="J29" s="8"/>
      <c r="K29" s="8"/>
      <c r="L29" s="8"/>
      <c r="M29" s="8"/>
      <c r="N29" s="8"/>
      <c r="O29" s="8"/>
      <c r="P29" s="15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</row>
    <row r="30" spans="2:27" ht="18.75" customHeight="1" x14ac:dyDescent="0.3">
      <c r="B30" s="10">
        <v>14</v>
      </c>
      <c r="C30" s="11">
        <v>0</v>
      </c>
      <c r="D30" s="36">
        <v>602</v>
      </c>
      <c r="E30" s="41">
        <f t="shared" si="0"/>
        <v>-602</v>
      </c>
      <c r="F30" s="45" t="s">
        <v>29</v>
      </c>
      <c r="G30" s="13"/>
      <c r="H30" s="41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</row>
    <row r="31" spans="2:27" ht="18.75" customHeight="1" x14ac:dyDescent="0.3">
      <c r="B31" s="10">
        <v>15</v>
      </c>
      <c r="C31" s="11">
        <v>0</v>
      </c>
      <c r="D31" s="36">
        <v>602</v>
      </c>
      <c r="E31" s="41">
        <f t="shared" si="0"/>
        <v>-602</v>
      </c>
      <c r="F31" s="45" t="s">
        <v>29</v>
      </c>
      <c r="G31" s="13"/>
      <c r="H31" s="41"/>
      <c r="I31" s="8"/>
      <c r="J31" s="8"/>
      <c r="K31" s="16" t="s">
        <v>15</v>
      </c>
      <c r="L31" s="16" t="s">
        <v>16</v>
      </c>
      <c r="M31" s="17" t="s">
        <v>17</v>
      </c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</row>
    <row r="32" spans="2:27" ht="18.75" customHeight="1" x14ac:dyDescent="0.3">
      <c r="B32" s="10">
        <v>16</v>
      </c>
      <c r="C32" s="11">
        <v>0</v>
      </c>
      <c r="D32" s="36">
        <v>602</v>
      </c>
      <c r="E32" s="41">
        <f t="shared" si="0"/>
        <v>-602</v>
      </c>
      <c r="F32" s="45" t="s">
        <v>29</v>
      </c>
      <c r="G32" s="13"/>
      <c r="H32" s="41"/>
      <c r="I32" s="8"/>
      <c r="J32" s="8"/>
      <c r="K32" s="13">
        <f>Jan!C48</f>
        <v>17584.099999999999</v>
      </c>
      <c r="L32" s="8">
        <v>1</v>
      </c>
      <c r="M32" s="8">
        <v>17700</v>
      </c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</row>
    <row r="33" spans="2:27" ht="18.75" customHeight="1" x14ac:dyDescent="0.3">
      <c r="B33" s="10">
        <v>17</v>
      </c>
      <c r="C33" s="11">
        <v>0</v>
      </c>
      <c r="D33" s="36">
        <v>602</v>
      </c>
      <c r="E33" s="41">
        <f t="shared" si="0"/>
        <v>-602</v>
      </c>
      <c r="F33" s="45" t="s">
        <v>29</v>
      </c>
      <c r="G33" s="13"/>
      <c r="H33" s="41"/>
      <c r="I33" s="8"/>
      <c r="J33" s="8"/>
      <c r="K33" s="20">
        <f>C48</f>
        <v>5357</v>
      </c>
      <c r="L33" s="8">
        <v>2</v>
      </c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</row>
    <row r="34" spans="2:27" ht="18.75" customHeight="1" x14ac:dyDescent="0.3">
      <c r="B34" s="10">
        <v>18</v>
      </c>
      <c r="C34" s="11">
        <v>0</v>
      </c>
      <c r="D34" s="36">
        <v>602</v>
      </c>
      <c r="E34" s="41">
        <f t="shared" si="0"/>
        <v>-602</v>
      </c>
      <c r="F34" s="45" t="s">
        <v>29</v>
      </c>
      <c r="G34" s="13"/>
      <c r="H34" s="41"/>
      <c r="I34" s="8"/>
      <c r="J34" s="8"/>
      <c r="K34" s="18" t="e">
        <f>#REF!</f>
        <v>#REF!</v>
      </c>
      <c r="L34" s="8">
        <v>3</v>
      </c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</row>
    <row r="35" spans="2:27" ht="18.75" customHeight="1" x14ac:dyDescent="0.3">
      <c r="B35" s="10">
        <v>19</v>
      </c>
      <c r="C35" s="11">
        <v>0</v>
      </c>
      <c r="D35" s="36">
        <v>602</v>
      </c>
      <c r="E35" s="41">
        <f t="shared" si="0"/>
        <v>-602</v>
      </c>
      <c r="F35" s="45" t="s">
        <v>29</v>
      </c>
      <c r="G35" s="13"/>
      <c r="H35" s="41"/>
      <c r="I35" s="8"/>
      <c r="J35" s="8"/>
      <c r="K35" s="19" t="e">
        <f>#REF!</f>
        <v>#REF!</v>
      </c>
      <c r="L35" s="8">
        <v>4</v>
      </c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</row>
    <row r="36" spans="2:27" ht="18.75" customHeight="1" x14ac:dyDescent="0.3">
      <c r="B36" s="10">
        <v>20</v>
      </c>
      <c r="C36" s="11">
        <v>0</v>
      </c>
      <c r="D36" s="36">
        <v>602</v>
      </c>
      <c r="E36" s="41">
        <f t="shared" si="0"/>
        <v>-602</v>
      </c>
      <c r="F36" s="45" t="s">
        <v>29</v>
      </c>
      <c r="G36" s="13"/>
      <c r="H36" s="41"/>
      <c r="I36" s="8"/>
      <c r="J36" s="8"/>
      <c r="K36" s="19" t="e">
        <f>#REF!</f>
        <v>#REF!</v>
      </c>
      <c r="L36" s="8">
        <v>5</v>
      </c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</row>
    <row r="37" spans="2:27" ht="18.75" customHeight="1" x14ac:dyDescent="0.3">
      <c r="B37" s="10">
        <v>21</v>
      </c>
      <c r="C37" s="11">
        <v>0</v>
      </c>
      <c r="D37" s="36">
        <v>602</v>
      </c>
      <c r="E37" s="41">
        <f t="shared" si="0"/>
        <v>-602</v>
      </c>
      <c r="F37" s="45" t="s">
        <v>29</v>
      </c>
      <c r="G37" s="13"/>
      <c r="H37" s="41"/>
      <c r="I37" s="8"/>
      <c r="J37" s="8"/>
      <c r="K37" s="19" t="e">
        <f>#REF!</f>
        <v>#REF!</v>
      </c>
      <c r="L37" s="8">
        <v>6</v>
      </c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</row>
    <row r="38" spans="2:27" ht="18.75" customHeight="1" x14ac:dyDescent="0.3">
      <c r="B38" s="10">
        <v>22</v>
      </c>
      <c r="C38" s="11">
        <v>0</v>
      </c>
      <c r="D38" s="36">
        <v>602</v>
      </c>
      <c r="E38" s="41">
        <f t="shared" si="0"/>
        <v>-602</v>
      </c>
      <c r="F38" s="45" t="s">
        <v>29</v>
      </c>
      <c r="G38" s="13"/>
      <c r="H38" s="41"/>
      <c r="I38" s="8"/>
      <c r="J38" s="8"/>
      <c r="K38" s="19" t="e">
        <f>#REF!</f>
        <v>#REF!</v>
      </c>
      <c r="L38" s="8">
        <v>7</v>
      </c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</row>
    <row r="39" spans="2:27" ht="18.75" customHeight="1" x14ac:dyDescent="0.3">
      <c r="B39" s="10">
        <v>23</v>
      </c>
      <c r="C39" s="11">
        <v>0</v>
      </c>
      <c r="D39" s="36">
        <v>602</v>
      </c>
      <c r="E39" s="41">
        <f t="shared" si="0"/>
        <v>-602</v>
      </c>
      <c r="F39" s="45" t="s">
        <v>29</v>
      </c>
      <c r="G39" s="13"/>
      <c r="H39" s="41"/>
      <c r="I39" s="8"/>
      <c r="J39" s="8"/>
      <c r="K39" s="18" t="e">
        <f>#REF!</f>
        <v>#REF!</v>
      </c>
      <c r="L39" s="8">
        <v>8</v>
      </c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</row>
    <row r="40" spans="2:27" ht="18.75" customHeight="1" x14ac:dyDescent="0.3">
      <c r="B40" s="10">
        <v>24</v>
      </c>
      <c r="C40" s="11">
        <v>0</v>
      </c>
      <c r="D40" s="36">
        <v>602</v>
      </c>
      <c r="E40" s="41">
        <f t="shared" si="0"/>
        <v>-602</v>
      </c>
      <c r="F40" s="45" t="s">
        <v>29</v>
      </c>
      <c r="G40" s="13"/>
      <c r="H40" s="41"/>
      <c r="I40" s="8"/>
      <c r="J40" s="8"/>
      <c r="K40" s="18" t="e">
        <f>#REF!</f>
        <v>#REF!</v>
      </c>
      <c r="L40" s="8">
        <v>9</v>
      </c>
      <c r="M40" s="14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</row>
    <row r="41" spans="2:27" ht="18.75" customHeight="1" x14ac:dyDescent="0.3">
      <c r="B41" s="10">
        <v>25</v>
      </c>
      <c r="C41" s="11">
        <v>0</v>
      </c>
      <c r="D41" s="36">
        <v>602</v>
      </c>
      <c r="E41" s="41">
        <f t="shared" si="0"/>
        <v>-602</v>
      </c>
      <c r="F41" s="45" t="s">
        <v>29</v>
      </c>
      <c r="G41" s="13"/>
      <c r="H41" s="41"/>
      <c r="I41" s="8"/>
      <c r="J41" s="8"/>
      <c r="K41" s="20" t="e">
        <f>#REF!</f>
        <v>#REF!</v>
      </c>
      <c r="L41" s="8">
        <v>10</v>
      </c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</row>
    <row r="42" spans="2:27" ht="18.75" customHeight="1" x14ac:dyDescent="0.3">
      <c r="B42" s="10">
        <v>26</v>
      </c>
      <c r="C42" s="11">
        <v>0</v>
      </c>
      <c r="D42" s="36">
        <v>602</v>
      </c>
      <c r="E42" s="41">
        <f t="shared" si="0"/>
        <v>-602</v>
      </c>
      <c r="F42" s="45" t="s">
        <v>29</v>
      </c>
      <c r="G42" s="13"/>
      <c r="H42" s="41"/>
      <c r="I42" s="8"/>
      <c r="J42" s="8"/>
      <c r="K42" s="18" t="e">
        <f>#REF!</f>
        <v>#REF!</v>
      </c>
      <c r="L42" s="8">
        <v>11</v>
      </c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</row>
    <row r="43" spans="2:27" ht="18.75" customHeight="1" x14ac:dyDescent="0.3">
      <c r="B43" s="10">
        <v>27</v>
      </c>
      <c r="C43" s="11">
        <v>0</v>
      </c>
      <c r="D43" s="36">
        <v>602</v>
      </c>
      <c r="E43" s="41">
        <f t="shared" si="0"/>
        <v>-602</v>
      </c>
      <c r="F43" s="45" t="s">
        <v>29</v>
      </c>
      <c r="G43" s="13"/>
      <c r="H43" s="41"/>
      <c r="I43" s="8"/>
      <c r="J43" s="8"/>
      <c r="K43" s="20" t="e">
        <f>#REF!</f>
        <v>#REF!</v>
      </c>
      <c r="L43" s="8">
        <v>12</v>
      </c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</row>
    <row r="44" spans="2:27" ht="18.75" customHeight="1" x14ac:dyDescent="0.3">
      <c r="B44" s="10">
        <v>28</v>
      </c>
      <c r="C44" s="11">
        <v>0</v>
      </c>
      <c r="D44" s="36">
        <v>602</v>
      </c>
      <c r="E44" s="41">
        <f t="shared" si="0"/>
        <v>-602</v>
      </c>
      <c r="F44" s="44" t="s">
        <v>29</v>
      </c>
      <c r="G44" s="13"/>
      <c r="H44" s="8"/>
      <c r="I44" s="8"/>
      <c r="J44" s="47" t="s">
        <v>18</v>
      </c>
      <c r="K44" s="46">
        <v>10404.129999999999</v>
      </c>
      <c r="L44" s="8"/>
      <c r="M44" s="8">
        <f>SUM(M32:M43)</f>
        <v>17700</v>
      </c>
      <c r="N44" s="8"/>
      <c r="O44" s="20">
        <f>N44-K44</f>
        <v>-10404.129999999999</v>
      </c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</row>
    <row r="45" spans="2:27" ht="18.75" customHeight="1" x14ac:dyDescent="0.3">
      <c r="B45" s="10">
        <v>29</v>
      </c>
      <c r="C45" s="11">
        <v>0</v>
      </c>
      <c r="D45" s="36">
        <v>602</v>
      </c>
      <c r="E45" s="41">
        <f t="shared" si="0"/>
        <v>-602</v>
      </c>
      <c r="F45" s="44" t="s">
        <v>29</v>
      </c>
      <c r="G45" s="13"/>
      <c r="H45" s="8"/>
      <c r="I45" s="8"/>
      <c r="J45" s="48" t="s">
        <v>13</v>
      </c>
      <c r="K45" s="62">
        <v>200000</v>
      </c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</row>
    <row r="46" spans="2:27" ht="18.75" customHeight="1" x14ac:dyDescent="0.3">
      <c r="B46" s="10">
        <v>30</v>
      </c>
      <c r="C46" s="11">
        <v>0</v>
      </c>
      <c r="D46" s="36">
        <f t="shared" ref="D46:D47" si="1">$D$61</f>
        <v>602</v>
      </c>
      <c r="E46" s="41">
        <f t="shared" si="0"/>
        <v>-602</v>
      </c>
      <c r="F46" s="37"/>
      <c r="G46" s="13"/>
      <c r="H46" s="8"/>
      <c r="I46" s="9"/>
      <c r="J46" s="22"/>
      <c r="K46" s="22"/>
      <c r="L46" s="9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</row>
    <row r="47" spans="2:27" ht="18.75" customHeight="1" x14ac:dyDescent="0.3">
      <c r="B47" s="10">
        <v>31</v>
      </c>
      <c r="C47" s="11">
        <v>0</v>
      </c>
      <c r="D47" s="36">
        <f t="shared" si="1"/>
        <v>602</v>
      </c>
      <c r="E47" s="41">
        <f t="shared" si="0"/>
        <v>-602</v>
      </c>
      <c r="F47" s="37"/>
      <c r="G47" s="13"/>
      <c r="H47" s="8"/>
      <c r="I47" s="9"/>
      <c r="J47" s="22"/>
      <c r="K47" s="22"/>
      <c r="L47" s="9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</row>
    <row r="48" spans="2:27" ht="14.25" customHeight="1" x14ac:dyDescent="0.25">
      <c r="B48" s="23" t="s">
        <v>19</v>
      </c>
      <c r="C48" s="24">
        <f>SUM(C17:C47)</f>
        <v>5357</v>
      </c>
      <c r="D48" s="24">
        <f>SUM(D17:D47)</f>
        <v>17893.48</v>
      </c>
      <c r="E48" s="38">
        <f>SUM(E17:E47)</f>
        <v>-12536.48</v>
      </c>
      <c r="F48" s="25"/>
      <c r="G48" s="25"/>
      <c r="H48" s="9"/>
      <c r="I48" s="26"/>
      <c r="J48" s="26"/>
      <c r="K48" s="26"/>
      <c r="L48" s="26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</row>
    <row r="49" spans="2:27" ht="14.25" customHeight="1" x14ac:dyDescent="0.25">
      <c r="B49" s="26"/>
      <c r="C49" s="27"/>
      <c r="D49" s="26"/>
      <c r="E49" s="26"/>
      <c r="F49" s="26"/>
      <c r="G49" s="26"/>
      <c r="H49" s="26"/>
      <c r="I49" s="26"/>
      <c r="J49" s="22"/>
      <c r="K49" s="22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</row>
    <row r="50" spans="2:27" ht="14.25" customHeight="1" x14ac:dyDescent="0.25">
      <c r="B50" s="26"/>
      <c r="C50" s="27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</row>
    <row r="51" spans="2:27" ht="14.25" customHeight="1" x14ac:dyDescent="0.25">
      <c r="B51" s="26"/>
      <c r="C51" s="27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</row>
    <row r="52" spans="2:27" ht="14.25" customHeight="1" x14ac:dyDescent="0.25">
      <c r="B52" s="28" t="s">
        <v>13</v>
      </c>
      <c r="C52" s="27"/>
      <c r="D52" s="57">
        <v>16000</v>
      </c>
      <c r="E52" s="28" t="s">
        <v>11</v>
      </c>
      <c r="F52" s="29">
        <v>17500</v>
      </c>
      <c r="G52" s="29">
        <v>1</v>
      </c>
      <c r="H52" s="28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</row>
    <row r="53" spans="2:27" ht="14.25" customHeight="1" x14ac:dyDescent="0.25">
      <c r="B53" s="28" t="s">
        <v>20</v>
      </c>
      <c r="C53" s="27"/>
      <c r="D53" s="58">
        <v>28</v>
      </c>
      <c r="E53" s="28" t="s">
        <v>21</v>
      </c>
      <c r="F53" s="61">
        <v>30</v>
      </c>
      <c r="G53" s="61">
        <v>1</v>
      </c>
      <c r="H53" s="28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</row>
    <row r="54" spans="2:27" ht="14.25" customHeight="1" x14ac:dyDescent="0.25">
      <c r="B54" s="28" t="s">
        <v>22</v>
      </c>
      <c r="C54" s="27"/>
      <c r="D54" s="58">
        <v>31</v>
      </c>
      <c r="E54" s="28" t="s">
        <v>23</v>
      </c>
      <c r="F54" s="61">
        <v>21</v>
      </c>
      <c r="G54" s="61"/>
      <c r="H54" s="28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</row>
    <row r="55" spans="2:27" ht="14.25" customHeight="1" x14ac:dyDescent="0.25">
      <c r="B55" s="28"/>
      <c r="C55" s="27"/>
      <c r="D55" s="60"/>
      <c r="E55" s="28"/>
      <c r="F55" s="61"/>
      <c r="G55" s="61"/>
      <c r="H55" s="28"/>
      <c r="I55" s="26"/>
      <c r="J55" s="26"/>
      <c r="K55" s="26"/>
      <c r="L55" s="26"/>
      <c r="M55" s="30"/>
      <c r="N55" s="30"/>
      <c r="O55" s="30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</row>
    <row r="56" spans="2:27" ht="14.25" customHeight="1" x14ac:dyDescent="0.25">
      <c r="B56" s="28" t="s">
        <v>13</v>
      </c>
      <c r="C56" s="27"/>
      <c r="D56" s="59">
        <f>D52/(D53*24)</f>
        <v>23.80952380952381</v>
      </c>
      <c r="E56" s="28" t="s">
        <v>24</v>
      </c>
      <c r="F56" s="29">
        <f t="shared" ref="F56:G56" si="2">F52/(F53*24)</f>
        <v>24.305555555555557</v>
      </c>
      <c r="G56" s="29">
        <f t="shared" si="2"/>
        <v>4.1666666666666664E-2</v>
      </c>
      <c r="H56" s="28"/>
      <c r="I56" s="26"/>
      <c r="J56" s="26"/>
      <c r="K56" s="26"/>
      <c r="L56" s="26"/>
      <c r="M56" s="26"/>
      <c r="N56" s="26"/>
      <c r="O56" s="26"/>
      <c r="P56" s="26"/>
      <c r="Q56" s="27"/>
      <c r="R56" s="26"/>
      <c r="S56" s="26"/>
      <c r="T56" s="26"/>
      <c r="U56" s="27"/>
      <c r="V56" s="26"/>
      <c r="W56" s="26"/>
      <c r="X56" s="26"/>
      <c r="Y56" s="26"/>
      <c r="Z56" s="26"/>
      <c r="AA56" s="26"/>
    </row>
    <row r="57" spans="2:27" ht="13.5" customHeight="1" x14ac:dyDescent="0.25">
      <c r="B57" s="28" t="s">
        <v>25</v>
      </c>
      <c r="C57" s="27"/>
      <c r="D57" s="57">
        <f>(24-D54)*$D$56</f>
        <v>-166.66666666666669</v>
      </c>
      <c r="E57" s="28" t="s">
        <v>11</v>
      </c>
      <c r="F57" s="29">
        <f>(24-F54)*$F$56</f>
        <v>72.916666666666671</v>
      </c>
      <c r="G57" s="29">
        <f>(24-G54)*$G$56</f>
        <v>1</v>
      </c>
      <c r="H57" s="28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</row>
    <row r="58" spans="2:27" ht="13.5" customHeight="1" x14ac:dyDescent="0.25">
      <c r="B58" s="28"/>
      <c r="C58" s="27"/>
      <c r="D58" s="59"/>
      <c r="E58" s="28"/>
      <c r="F58" s="29"/>
      <c r="G58" s="29"/>
      <c r="H58" s="28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</row>
    <row r="59" spans="2:27" ht="13.5" customHeight="1" x14ac:dyDescent="0.25">
      <c r="B59" s="28" t="s">
        <v>25</v>
      </c>
      <c r="C59" s="27"/>
      <c r="D59" s="59">
        <v>0</v>
      </c>
      <c r="E59" s="28" t="s">
        <v>11</v>
      </c>
      <c r="F59" s="29">
        <f>(F52-F57)/(F53-1)</f>
        <v>600.93390804597698</v>
      </c>
      <c r="G59" s="29">
        <f>(G52-G57-G58)/(G53)</f>
        <v>0</v>
      </c>
      <c r="H59" s="28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</row>
    <row r="60" spans="2:27" ht="13.5" customHeight="1" x14ac:dyDescent="0.25">
      <c r="B60" s="26"/>
      <c r="C60" s="27"/>
      <c r="D60" s="59"/>
      <c r="E60" s="28" t="s">
        <v>11</v>
      </c>
      <c r="F60" s="26"/>
      <c r="G60" s="26"/>
      <c r="H60" s="28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</row>
    <row r="61" spans="2:27" ht="14.25" customHeight="1" x14ac:dyDescent="0.25">
      <c r="B61" s="28" t="s">
        <v>13</v>
      </c>
      <c r="C61" s="27"/>
      <c r="D61" s="57">
        <v>602</v>
      </c>
      <c r="E61" s="28" t="s">
        <v>11</v>
      </c>
      <c r="F61" s="29"/>
      <c r="G61" s="29"/>
      <c r="H61" s="28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</row>
    <row r="62" spans="2:27" ht="14.25" customHeight="1" x14ac:dyDescent="0.25">
      <c r="B62" s="26" t="s">
        <v>30</v>
      </c>
      <c r="C62" s="27"/>
      <c r="D62" s="63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</row>
    <row r="63" spans="2:27" ht="14.25" customHeight="1" x14ac:dyDescent="0.25">
      <c r="B63" s="26"/>
      <c r="C63" s="27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</row>
    <row r="64" spans="2:27" ht="14.25" customHeight="1" x14ac:dyDescent="0.25">
      <c r="B64" s="26"/>
      <c r="C64" s="27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</row>
    <row r="65" spans="2:27" ht="14.25" customHeight="1" x14ac:dyDescent="0.25">
      <c r="B65" s="26"/>
      <c r="C65" s="27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</row>
    <row r="66" spans="2:27" ht="14.25" customHeight="1" x14ac:dyDescent="0.25">
      <c r="B66" s="26"/>
      <c r="C66" s="27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</row>
    <row r="67" spans="2:27" ht="14.25" customHeight="1" x14ac:dyDescent="0.3">
      <c r="B67" s="31"/>
      <c r="C67" s="32" t="s">
        <v>26</v>
      </c>
      <c r="D67" s="33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</row>
    <row r="68" spans="2:27" ht="14.25" customHeight="1" x14ac:dyDescent="0.25">
      <c r="B68" s="26"/>
      <c r="C68" s="27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</row>
    <row r="69" spans="2:27" ht="14.25" customHeight="1" x14ac:dyDescent="0.25">
      <c r="B69" s="26"/>
      <c r="C69" s="27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</row>
    <row r="70" spans="2:27" ht="14.25" customHeight="1" x14ac:dyDescent="0.25">
      <c r="B70" s="26"/>
      <c r="C70" s="27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</row>
    <row r="71" spans="2:27" ht="14.25" customHeight="1" x14ac:dyDescent="0.25">
      <c r="B71" s="26"/>
      <c r="C71" s="27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</row>
    <row r="72" spans="2:27" ht="14.25" customHeight="1" x14ac:dyDescent="0.25">
      <c r="B72" s="26"/>
      <c r="C72" s="27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</row>
    <row r="73" spans="2:27" ht="14.25" customHeight="1" x14ac:dyDescent="0.25">
      <c r="B73" s="26"/>
      <c r="C73" s="27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</row>
    <row r="74" spans="2:27" ht="14.25" customHeight="1" x14ac:dyDescent="0.25">
      <c r="B74" s="26"/>
      <c r="C74" s="27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</row>
    <row r="75" spans="2:27" ht="14.25" customHeight="1" x14ac:dyDescent="0.25">
      <c r="B75" s="26"/>
      <c r="C75" s="27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</row>
    <row r="76" spans="2:27" ht="14.25" customHeight="1" x14ac:dyDescent="0.25">
      <c r="B76" s="26"/>
      <c r="C76" s="27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</row>
    <row r="77" spans="2:27" ht="14.25" customHeight="1" x14ac:dyDescent="0.25">
      <c r="B77" s="26"/>
      <c r="C77" s="27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</row>
    <row r="78" spans="2:27" ht="14.25" customHeight="1" x14ac:dyDescent="0.25">
      <c r="B78" s="26"/>
      <c r="C78" s="27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</row>
    <row r="79" spans="2:27" ht="14.25" customHeight="1" x14ac:dyDescent="0.25">
      <c r="B79" s="26"/>
      <c r="C79" s="27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</row>
    <row r="80" spans="2:27" ht="14.25" customHeight="1" x14ac:dyDescent="0.25">
      <c r="B80" s="26"/>
      <c r="C80" s="27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</row>
    <row r="81" spans="2:27" ht="14.25" customHeight="1" x14ac:dyDescent="0.25">
      <c r="B81" s="26"/>
      <c r="C81" s="27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</row>
    <row r="82" spans="2:27" ht="14.25" customHeight="1" x14ac:dyDescent="0.25">
      <c r="B82" s="26"/>
      <c r="C82" s="27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</row>
    <row r="83" spans="2:27" ht="14.25" customHeight="1" x14ac:dyDescent="0.25">
      <c r="B83" s="26"/>
      <c r="C83" s="27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</row>
    <row r="84" spans="2:27" ht="14.25" customHeight="1" x14ac:dyDescent="0.25">
      <c r="B84" s="26"/>
      <c r="C84" s="27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</row>
    <row r="85" spans="2:27" ht="14.25" customHeight="1" x14ac:dyDescent="0.25">
      <c r="B85" s="26"/>
      <c r="C85" s="27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</row>
    <row r="86" spans="2:27" ht="14.25" customHeight="1" x14ac:dyDescent="0.25">
      <c r="B86" s="26"/>
      <c r="C86" s="27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</row>
    <row r="87" spans="2:27" ht="14.25" customHeight="1" x14ac:dyDescent="0.25">
      <c r="B87" s="26"/>
      <c r="C87" s="27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</row>
    <row r="88" spans="2:27" ht="14.25" customHeight="1" x14ac:dyDescent="0.25">
      <c r="B88" s="26"/>
      <c r="C88" s="27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</row>
    <row r="89" spans="2:27" ht="14.25" customHeight="1" x14ac:dyDescent="0.25">
      <c r="B89" s="26"/>
      <c r="C89" s="27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</row>
    <row r="90" spans="2:27" ht="14.25" customHeight="1" x14ac:dyDescent="0.25">
      <c r="B90" s="26"/>
      <c r="C90" s="27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</row>
    <row r="91" spans="2:27" ht="14.25" customHeight="1" x14ac:dyDescent="0.25">
      <c r="B91" s="26"/>
      <c r="C91" s="27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</row>
    <row r="92" spans="2:27" ht="14.25" customHeight="1" x14ac:dyDescent="0.25">
      <c r="B92" s="26"/>
      <c r="C92" s="27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</row>
    <row r="93" spans="2:27" ht="14.25" customHeight="1" x14ac:dyDescent="0.25">
      <c r="B93" s="26"/>
      <c r="C93" s="27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</row>
    <row r="94" spans="2:27" ht="14.25" customHeight="1" x14ac:dyDescent="0.25">
      <c r="B94" s="26"/>
      <c r="C94" s="27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</row>
    <row r="95" spans="2:27" ht="14.25" customHeight="1" x14ac:dyDescent="0.25">
      <c r="B95" s="26"/>
      <c r="C95" s="27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</row>
    <row r="96" spans="2:27" ht="14.25" customHeight="1" x14ac:dyDescent="0.25">
      <c r="B96" s="26"/>
      <c r="C96" s="27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</row>
    <row r="97" spans="2:27" ht="14.25" customHeight="1" x14ac:dyDescent="0.25">
      <c r="B97" s="26"/>
      <c r="C97" s="27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</row>
    <row r="98" spans="2:27" ht="14.25" customHeight="1" x14ac:dyDescent="0.25">
      <c r="B98" s="26"/>
      <c r="C98" s="27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</row>
    <row r="99" spans="2:27" ht="14.25" customHeight="1" x14ac:dyDescent="0.25">
      <c r="B99" s="26"/>
      <c r="C99" s="27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</row>
    <row r="100" spans="2:27" ht="14.25" customHeight="1" x14ac:dyDescent="0.25">
      <c r="B100" s="26"/>
      <c r="C100" s="27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</row>
    <row r="101" spans="2:27" ht="14.25" customHeight="1" x14ac:dyDescent="0.25">
      <c r="B101" s="26"/>
      <c r="C101" s="27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</row>
    <row r="102" spans="2:27" ht="14.25" customHeight="1" x14ac:dyDescent="0.25">
      <c r="B102" s="26"/>
      <c r="C102" s="27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</row>
    <row r="103" spans="2:27" ht="14.25" customHeight="1" x14ac:dyDescent="0.25">
      <c r="B103" s="26"/>
      <c r="C103" s="27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</row>
    <row r="104" spans="2:27" ht="14.25" customHeight="1" x14ac:dyDescent="0.25">
      <c r="B104" s="26"/>
      <c r="C104" s="27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</row>
    <row r="105" spans="2:27" ht="14.25" customHeight="1" x14ac:dyDescent="0.25">
      <c r="B105" s="26"/>
      <c r="C105" s="27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</row>
    <row r="106" spans="2:27" ht="14.25" customHeight="1" x14ac:dyDescent="0.25">
      <c r="B106" s="26"/>
      <c r="C106" s="27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</row>
    <row r="107" spans="2:27" ht="14.25" customHeight="1" x14ac:dyDescent="0.25">
      <c r="B107" s="26"/>
      <c r="C107" s="27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</row>
    <row r="108" spans="2:27" ht="14.25" customHeight="1" x14ac:dyDescent="0.25">
      <c r="B108" s="26"/>
      <c r="C108" s="27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</row>
    <row r="109" spans="2:27" ht="14.25" customHeight="1" x14ac:dyDescent="0.25">
      <c r="B109" s="26"/>
      <c r="C109" s="27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</row>
    <row r="110" spans="2:27" ht="14.25" customHeight="1" x14ac:dyDescent="0.25">
      <c r="B110" s="26"/>
      <c r="C110" s="27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</row>
    <row r="111" spans="2:27" ht="14.25" customHeight="1" x14ac:dyDescent="0.25">
      <c r="B111" s="26"/>
      <c r="C111" s="27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</row>
    <row r="112" spans="2:27" ht="14.25" customHeight="1" x14ac:dyDescent="0.25">
      <c r="B112" s="26"/>
      <c r="C112" s="27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</row>
    <row r="113" spans="2:27" ht="14.25" customHeight="1" x14ac:dyDescent="0.25">
      <c r="B113" s="26"/>
      <c r="C113" s="27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</row>
    <row r="114" spans="2:27" ht="14.25" customHeight="1" x14ac:dyDescent="0.25">
      <c r="B114" s="26"/>
      <c r="C114" s="27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</row>
    <row r="115" spans="2:27" ht="14.25" customHeight="1" x14ac:dyDescent="0.25">
      <c r="B115" s="26"/>
      <c r="C115" s="27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</row>
    <row r="116" spans="2:27" ht="14.25" customHeight="1" x14ac:dyDescent="0.25">
      <c r="B116" s="26"/>
      <c r="C116" s="27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</row>
    <row r="117" spans="2:27" ht="14.25" customHeight="1" x14ac:dyDescent="0.25">
      <c r="B117" s="26"/>
      <c r="C117" s="27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</row>
    <row r="118" spans="2:27" ht="14.25" customHeight="1" x14ac:dyDescent="0.25">
      <c r="B118" s="26"/>
      <c r="C118" s="27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</row>
    <row r="119" spans="2:27" ht="14.25" customHeight="1" x14ac:dyDescent="0.25">
      <c r="B119" s="26"/>
      <c r="C119" s="27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</row>
    <row r="120" spans="2:27" ht="14.25" customHeight="1" x14ac:dyDescent="0.25">
      <c r="B120" s="26"/>
      <c r="C120" s="27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</row>
    <row r="121" spans="2:27" ht="14.25" customHeight="1" x14ac:dyDescent="0.25">
      <c r="B121" s="26"/>
      <c r="C121" s="27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</row>
    <row r="122" spans="2:27" ht="14.25" customHeight="1" x14ac:dyDescent="0.25">
      <c r="B122" s="26"/>
      <c r="C122" s="27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</row>
    <row r="123" spans="2:27" ht="14.25" customHeight="1" x14ac:dyDescent="0.25">
      <c r="B123" s="26"/>
      <c r="C123" s="27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</row>
    <row r="124" spans="2:27" ht="14.25" customHeight="1" x14ac:dyDescent="0.25">
      <c r="B124" s="26"/>
      <c r="C124" s="27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</row>
    <row r="125" spans="2:27" ht="14.25" customHeight="1" x14ac:dyDescent="0.25">
      <c r="B125" s="26"/>
      <c r="C125" s="27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</row>
    <row r="126" spans="2:27" ht="14.25" customHeight="1" x14ac:dyDescent="0.25">
      <c r="B126" s="26"/>
      <c r="C126" s="27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</row>
    <row r="127" spans="2:27" ht="14.25" customHeight="1" x14ac:dyDescent="0.25">
      <c r="B127" s="26"/>
      <c r="C127" s="27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</row>
    <row r="128" spans="2:27" ht="14.25" customHeight="1" x14ac:dyDescent="0.25">
      <c r="B128" s="26"/>
      <c r="C128" s="27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</row>
    <row r="129" spans="2:27" ht="14.25" customHeight="1" x14ac:dyDescent="0.25">
      <c r="B129" s="26"/>
      <c r="C129" s="27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</row>
    <row r="130" spans="2:27" ht="14.25" customHeight="1" x14ac:dyDescent="0.25">
      <c r="B130" s="26"/>
      <c r="C130" s="27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</row>
    <row r="131" spans="2:27" ht="14.25" customHeight="1" x14ac:dyDescent="0.25">
      <c r="B131" s="26"/>
      <c r="C131" s="27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</row>
    <row r="132" spans="2:27" ht="14.25" customHeight="1" x14ac:dyDescent="0.25">
      <c r="B132" s="26"/>
      <c r="C132" s="27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</row>
    <row r="133" spans="2:27" ht="14.25" customHeight="1" x14ac:dyDescent="0.25">
      <c r="B133" s="26"/>
      <c r="C133" s="27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</row>
    <row r="134" spans="2:27" ht="14.25" customHeight="1" x14ac:dyDescent="0.25">
      <c r="B134" s="26"/>
      <c r="C134" s="27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</row>
    <row r="135" spans="2:27" ht="14.25" customHeight="1" x14ac:dyDescent="0.25">
      <c r="B135" s="26"/>
      <c r="C135" s="27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</row>
    <row r="136" spans="2:27" ht="14.25" customHeight="1" x14ac:dyDescent="0.25">
      <c r="B136" s="26"/>
      <c r="C136" s="27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</row>
    <row r="137" spans="2:27" ht="14.25" customHeight="1" x14ac:dyDescent="0.25">
      <c r="B137" s="26"/>
      <c r="C137" s="27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</row>
    <row r="138" spans="2:27" ht="14.25" customHeight="1" x14ac:dyDescent="0.25">
      <c r="B138" s="26"/>
      <c r="C138" s="27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</row>
    <row r="139" spans="2:27" ht="14.25" customHeight="1" x14ac:dyDescent="0.25">
      <c r="B139" s="26"/>
      <c r="C139" s="27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</row>
    <row r="140" spans="2:27" ht="14.25" customHeight="1" x14ac:dyDescent="0.25">
      <c r="B140" s="26"/>
      <c r="C140" s="27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</row>
    <row r="141" spans="2:27" ht="14.25" customHeight="1" x14ac:dyDescent="0.25">
      <c r="B141" s="26"/>
      <c r="C141" s="27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</row>
    <row r="142" spans="2:27" ht="14.25" customHeight="1" x14ac:dyDescent="0.25">
      <c r="B142" s="26"/>
      <c r="C142" s="27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</row>
    <row r="143" spans="2:27" ht="14.25" customHeight="1" x14ac:dyDescent="0.25">
      <c r="B143" s="26"/>
      <c r="C143" s="27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</row>
    <row r="144" spans="2:27" ht="14.25" customHeight="1" x14ac:dyDescent="0.25">
      <c r="B144" s="26"/>
      <c r="C144" s="27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</row>
    <row r="145" spans="2:27" ht="14.25" customHeight="1" x14ac:dyDescent="0.25">
      <c r="B145" s="26"/>
      <c r="C145" s="27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</row>
    <row r="146" spans="2:27" ht="14.25" customHeight="1" x14ac:dyDescent="0.25">
      <c r="B146" s="26"/>
      <c r="C146" s="27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</row>
    <row r="147" spans="2:27" ht="14.25" customHeight="1" x14ac:dyDescent="0.25">
      <c r="B147" s="26"/>
      <c r="C147" s="27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</row>
    <row r="148" spans="2:27" ht="14.25" customHeight="1" x14ac:dyDescent="0.25">
      <c r="B148" s="26"/>
      <c r="C148" s="27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</row>
    <row r="149" spans="2:27" ht="14.25" customHeight="1" x14ac:dyDescent="0.25">
      <c r="B149" s="26"/>
      <c r="C149" s="27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</row>
    <row r="150" spans="2:27" ht="14.25" customHeight="1" x14ac:dyDescent="0.25">
      <c r="B150" s="26"/>
      <c r="C150" s="27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</row>
    <row r="151" spans="2:27" ht="14.25" customHeight="1" x14ac:dyDescent="0.25">
      <c r="B151" s="26"/>
      <c r="C151" s="27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</row>
    <row r="152" spans="2:27" ht="14.25" customHeight="1" x14ac:dyDescent="0.25">
      <c r="B152" s="26"/>
      <c r="C152" s="27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</row>
    <row r="153" spans="2:27" ht="14.25" customHeight="1" x14ac:dyDescent="0.25">
      <c r="B153" s="26"/>
      <c r="C153" s="27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</row>
    <row r="154" spans="2:27" ht="14.25" customHeight="1" x14ac:dyDescent="0.25">
      <c r="B154" s="26"/>
      <c r="C154" s="27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</row>
    <row r="155" spans="2:27" ht="14.25" customHeight="1" x14ac:dyDescent="0.25">
      <c r="B155" s="26"/>
      <c r="C155" s="27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</row>
    <row r="156" spans="2:27" ht="14.25" customHeight="1" x14ac:dyDescent="0.25">
      <c r="B156" s="26"/>
      <c r="C156" s="27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</row>
    <row r="157" spans="2:27" ht="14.25" customHeight="1" x14ac:dyDescent="0.25">
      <c r="B157" s="26"/>
      <c r="C157" s="27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</row>
    <row r="158" spans="2:27" ht="14.25" customHeight="1" x14ac:dyDescent="0.25">
      <c r="B158" s="26"/>
      <c r="C158" s="27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</row>
    <row r="159" spans="2:27" ht="14.25" customHeight="1" x14ac:dyDescent="0.25">
      <c r="B159" s="26"/>
      <c r="C159" s="27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</row>
    <row r="160" spans="2:27" ht="14.25" customHeight="1" x14ac:dyDescent="0.25">
      <c r="B160" s="26"/>
      <c r="C160" s="27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</row>
    <row r="161" spans="2:27" ht="14.25" customHeight="1" x14ac:dyDescent="0.25">
      <c r="B161" s="26"/>
      <c r="C161" s="27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</row>
    <row r="162" spans="2:27" ht="14.25" customHeight="1" x14ac:dyDescent="0.25">
      <c r="B162" s="26"/>
      <c r="C162" s="27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</row>
    <row r="163" spans="2:27" ht="14.25" customHeight="1" x14ac:dyDescent="0.25">
      <c r="B163" s="26"/>
      <c r="C163" s="27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</row>
    <row r="164" spans="2:27" ht="14.25" customHeight="1" x14ac:dyDescent="0.25">
      <c r="B164" s="26"/>
      <c r="C164" s="27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</row>
    <row r="165" spans="2:27" ht="14.25" customHeight="1" x14ac:dyDescent="0.25">
      <c r="B165" s="26"/>
      <c r="C165" s="27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</row>
    <row r="166" spans="2:27" ht="14.25" customHeight="1" x14ac:dyDescent="0.25">
      <c r="B166" s="26"/>
      <c r="C166" s="27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</row>
    <row r="167" spans="2:27" ht="14.25" customHeight="1" x14ac:dyDescent="0.25">
      <c r="B167" s="26"/>
      <c r="C167" s="27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</row>
    <row r="168" spans="2:27" ht="14.25" customHeight="1" x14ac:dyDescent="0.25">
      <c r="B168" s="26"/>
      <c r="C168" s="27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</row>
    <row r="169" spans="2:27" ht="14.25" customHeight="1" x14ac:dyDescent="0.25">
      <c r="B169" s="26"/>
      <c r="C169" s="27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</row>
    <row r="170" spans="2:27" ht="14.25" customHeight="1" x14ac:dyDescent="0.25">
      <c r="B170" s="26"/>
      <c r="C170" s="27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</row>
    <row r="171" spans="2:27" ht="14.25" customHeight="1" x14ac:dyDescent="0.25">
      <c r="B171" s="26"/>
      <c r="C171" s="27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</row>
    <row r="172" spans="2:27" ht="14.25" customHeight="1" x14ac:dyDescent="0.25">
      <c r="B172" s="26"/>
      <c r="C172" s="27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</row>
    <row r="173" spans="2:27" ht="14.25" customHeight="1" x14ac:dyDescent="0.25">
      <c r="B173" s="26"/>
      <c r="C173" s="27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</row>
    <row r="174" spans="2:27" ht="14.25" customHeight="1" x14ac:dyDescent="0.25">
      <c r="B174" s="26"/>
      <c r="C174" s="27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</row>
    <row r="175" spans="2:27" ht="14.25" customHeight="1" x14ac:dyDescent="0.25">
      <c r="B175" s="26"/>
      <c r="C175" s="27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</row>
    <row r="176" spans="2:27" ht="14.25" customHeight="1" x14ac:dyDescent="0.25">
      <c r="B176" s="26"/>
      <c r="C176" s="27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</row>
    <row r="177" spans="2:27" ht="14.25" customHeight="1" x14ac:dyDescent="0.25">
      <c r="B177" s="26"/>
      <c r="C177" s="27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</row>
    <row r="178" spans="2:27" ht="14.25" customHeight="1" x14ac:dyDescent="0.25">
      <c r="B178" s="26"/>
      <c r="C178" s="27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</row>
    <row r="179" spans="2:27" ht="14.25" customHeight="1" x14ac:dyDescent="0.25">
      <c r="B179" s="26"/>
      <c r="C179" s="27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</row>
    <row r="180" spans="2:27" ht="14.25" customHeight="1" x14ac:dyDescent="0.25">
      <c r="B180" s="26"/>
      <c r="C180" s="27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</row>
    <row r="181" spans="2:27" ht="14.25" customHeight="1" x14ac:dyDescent="0.25">
      <c r="B181" s="26"/>
      <c r="C181" s="27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</row>
    <row r="182" spans="2:27" ht="14.25" customHeight="1" x14ac:dyDescent="0.25">
      <c r="B182" s="26"/>
      <c r="C182" s="27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</row>
    <row r="183" spans="2:27" ht="14.25" customHeight="1" x14ac:dyDescent="0.25">
      <c r="B183" s="26"/>
      <c r="C183" s="27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</row>
    <row r="184" spans="2:27" ht="14.25" customHeight="1" x14ac:dyDescent="0.25">
      <c r="B184" s="26"/>
      <c r="C184" s="27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</row>
    <row r="185" spans="2:27" ht="14.25" customHeight="1" x14ac:dyDescent="0.25">
      <c r="B185" s="26"/>
      <c r="C185" s="27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</row>
    <row r="186" spans="2:27" ht="14.25" customHeight="1" x14ac:dyDescent="0.25">
      <c r="B186" s="26"/>
      <c r="C186" s="27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</row>
    <row r="187" spans="2:27" ht="14.25" customHeight="1" x14ac:dyDescent="0.25">
      <c r="B187" s="26"/>
      <c r="C187" s="27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</row>
    <row r="188" spans="2:27" ht="14.25" customHeight="1" x14ac:dyDescent="0.25">
      <c r="B188" s="26"/>
      <c r="C188" s="27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</row>
    <row r="189" spans="2:27" ht="14.25" customHeight="1" x14ac:dyDescent="0.25">
      <c r="B189" s="26"/>
      <c r="C189" s="27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</row>
    <row r="190" spans="2:27" ht="14.25" customHeight="1" x14ac:dyDescent="0.25">
      <c r="B190" s="26"/>
      <c r="C190" s="27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</row>
    <row r="191" spans="2:27" ht="14.25" customHeight="1" x14ac:dyDescent="0.25">
      <c r="B191" s="26"/>
      <c r="C191" s="27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</row>
    <row r="192" spans="2:27" ht="14.25" customHeight="1" x14ac:dyDescent="0.25">
      <c r="B192" s="26"/>
      <c r="C192" s="27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</row>
    <row r="193" spans="2:27" ht="14.25" customHeight="1" x14ac:dyDescent="0.25">
      <c r="B193" s="26"/>
      <c r="C193" s="27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</row>
    <row r="194" spans="2:27" ht="14.25" customHeight="1" x14ac:dyDescent="0.25">
      <c r="B194" s="26"/>
      <c r="C194" s="27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</row>
    <row r="195" spans="2:27" ht="14.25" customHeight="1" x14ac:dyDescent="0.25">
      <c r="B195" s="26"/>
      <c r="C195" s="27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</row>
    <row r="196" spans="2:27" ht="14.25" customHeight="1" x14ac:dyDescent="0.25">
      <c r="B196" s="26"/>
      <c r="C196" s="27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</row>
    <row r="197" spans="2:27" ht="14.25" customHeight="1" x14ac:dyDescent="0.25">
      <c r="B197" s="26"/>
      <c r="C197" s="27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</row>
    <row r="198" spans="2:27" ht="14.25" customHeight="1" x14ac:dyDescent="0.25">
      <c r="B198" s="26"/>
      <c r="C198" s="27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</row>
    <row r="199" spans="2:27" ht="14.25" customHeight="1" x14ac:dyDescent="0.25">
      <c r="B199" s="26"/>
      <c r="C199" s="27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</row>
    <row r="200" spans="2:27" ht="14.25" customHeight="1" x14ac:dyDescent="0.25">
      <c r="B200" s="26"/>
      <c r="C200" s="27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</row>
    <row r="201" spans="2:27" ht="14.25" customHeight="1" x14ac:dyDescent="0.25">
      <c r="B201" s="26"/>
      <c r="C201" s="27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</row>
    <row r="202" spans="2:27" ht="14.25" customHeight="1" x14ac:dyDescent="0.25">
      <c r="B202" s="26"/>
      <c r="C202" s="27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</row>
    <row r="203" spans="2:27" ht="14.25" customHeight="1" x14ac:dyDescent="0.25">
      <c r="B203" s="26"/>
      <c r="C203" s="27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</row>
    <row r="204" spans="2:27" ht="14.25" customHeight="1" x14ac:dyDescent="0.25">
      <c r="B204" s="26"/>
      <c r="C204" s="27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</row>
    <row r="205" spans="2:27" ht="14.25" customHeight="1" x14ac:dyDescent="0.25">
      <c r="B205" s="26"/>
      <c r="C205" s="27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</row>
    <row r="206" spans="2:27" ht="14.25" customHeight="1" x14ac:dyDescent="0.25">
      <c r="B206" s="26"/>
      <c r="C206" s="27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</row>
    <row r="207" spans="2:27" ht="14.25" customHeight="1" x14ac:dyDescent="0.25">
      <c r="B207" s="26"/>
      <c r="C207" s="27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</row>
    <row r="208" spans="2:27" ht="14.25" customHeight="1" x14ac:dyDescent="0.25">
      <c r="B208" s="26"/>
      <c r="C208" s="27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</row>
    <row r="209" spans="2:27" ht="14.25" customHeight="1" x14ac:dyDescent="0.25">
      <c r="B209" s="26"/>
      <c r="C209" s="27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</row>
    <row r="210" spans="2:27" ht="14.25" customHeight="1" x14ac:dyDescent="0.25">
      <c r="B210" s="26"/>
      <c r="C210" s="27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</row>
    <row r="211" spans="2:27" ht="14.25" customHeight="1" x14ac:dyDescent="0.25">
      <c r="B211" s="26"/>
      <c r="C211" s="27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</row>
    <row r="212" spans="2:27" ht="14.25" customHeight="1" x14ac:dyDescent="0.25">
      <c r="B212" s="26"/>
      <c r="C212" s="27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</row>
    <row r="213" spans="2:27" ht="14.25" customHeight="1" x14ac:dyDescent="0.25">
      <c r="B213" s="26"/>
      <c r="C213" s="27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</row>
    <row r="214" spans="2:27" ht="14.25" customHeight="1" x14ac:dyDescent="0.25">
      <c r="B214" s="26"/>
      <c r="C214" s="27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</row>
    <row r="215" spans="2:27" ht="14.25" customHeight="1" x14ac:dyDescent="0.25">
      <c r="B215" s="26"/>
      <c r="C215" s="27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</row>
    <row r="216" spans="2:27" ht="14.25" customHeight="1" x14ac:dyDescent="0.25">
      <c r="B216" s="26"/>
      <c r="C216" s="27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</row>
    <row r="217" spans="2:27" ht="14.25" customHeight="1" x14ac:dyDescent="0.25">
      <c r="B217" s="26"/>
      <c r="C217" s="27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</row>
    <row r="218" spans="2:27" ht="14.25" customHeight="1" x14ac:dyDescent="0.25">
      <c r="B218" s="26"/>
      <c r="C218" s="27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</row>
    <row r="219" spans="2:27" ht="14.25" customHeight="1" x14ac:dyDescent="0.25">
      <c r="B219" s="26"/>
      <c r="C219" s="27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</row>
    <row r="220" spans="2:27" ht="14.25" customHeight="1" x14ac:dyDescent="0.25">
      <c r="B220" s="26"/>
      <c r="C220" s="27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</row>
    <row r="221" spans="2:27" ht="14.25" customHeight="1" x14ac:dyDescent="0.25">
      <c r="B221" s="26"/>
      <c r="C221" s="27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</row>
    <row r="222" spans="2:27" ht="14.25" customHeight="1" x14ac:dyDescent="0.25">
      <c r="B222" s="26"/>
      <c r="C222" s="27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</row>
    <row r="223" spans="2:27" ht="14.25" customHeight="1" x14ac:dyDescent="0.25">
      <c r="B223" s="26"/>
      <c r="C223" s="27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</row>
    <row r="224" spans="2:27" ht="14.25" customHeight="1" x14ac:dyDescent="0.25">
      <c r="B224" s="26"/>
      <c r="C224" s="27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</row>
    <row r="225" spans="2:27" ht="14.25" customHeight="1" x14ac:dyDescent="0.25">
      <c r="B225" s="26"/>
      <c r="C225" s="27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</row>
    <row r="226" spans="2:27" ht="14.25" customHeight="1" x14ac:dyDescent="0.25">
      <c r="B226" s="26"/>
      <c r="C226" s="27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</row>
    <row r="227" spans="2:27" ht="14.25" customHeight="1" x14ac:dyDescent="0.25">
      <c r="B227" s="26"/>
      <c r="C227" s="27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</row>
    <row r="228" spans="2:27" ht="14.25" customHeight="1" x14ac:dyDescent="0.25">
      <c r="B228" s="26"/>
      <c r="C228" s="27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</row>
    <row r="229" spans="2:27" ht="14.25" customHeight="1" x14ac:dyDescent="0.25">
      <c r="B229" s="26"/>
      <c r="C229" s="27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</row>
    <row r="230" spans="2:27" ht="14.25" customHeight="1" x14ac:dyDescent="0.25">
      <c r="B230" s="26"/>
      <c r="C230" s="27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</row>
    <row r="231" spans="2:27" ht="14.25" customHeight="1" x14ac:dyDescent="0.25">
      <c r="B231" s="26"/>
      <c r="C231" s="27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</row>
    <row r="232" spans="2:27" ht="14.25" customHeight="1" x14ac:dyDescent="0.25">
      <c r="B232" s="26"/>
      <c r="C232" s="27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</row>
    <row r="233" spans="2:27" ht="14.25" customHeight="1" x14ac:dyDescent="0.25">
      <c r="B233" s="26"/>
      <c r="C233" s="27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</row>
    <row r="234" spans="2:27" ht="14.25" customHeight="1" x14ac:dyDescent="0.25">
      <c r="B234" s="26"/>
      <c r="C234" s="27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</row>
    <row r="235" spans="2:27" ht="14.25" customHeight="1" x14ac:dyDescent="0.25">
      <c r="B235" s="26"/>
      <c r="C235" s="27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</row>
    <row r="236" spans="2:27" ht="14.25" customHeight="1" x14ac:dyDescent="0.25">
      <c r="B236" s="26"/>
      <c r="C236" s="27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</row>
    <row r="237" spans="2:27" ht="14.25" customHeight="1" x14ac:dyDescent="0.25">
      <c r="B237" s="26"/>
      <c r="C237" s="27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</row>
    <row r="238" spans="2:27" ht="14.25" customHeight="1" x14ac:dyDescent="0.25">
      <c r="B238" s="26"/>
      <c r="C238" s="27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</row>
    <row r="239" spans="2:27" ht="14.25" customHeight="1" x14ac:dyDescent="0.25">
      <c r="B239" s="26"/>
      <c r="C239" s="27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</row>
    <row r="240" spans="2:27" ht="14.25" customHeight="1" x14ac:dyDescent="0.25">
      <c r="B240" s="26"/>
      <c r="C240" s="27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</row>
    <row r="241" spans="2:27" ht="14.25" customHeight="1" x14ac:dyDescent="0.25">
      <c r="B241" s="26"/>
      <c r="C241" s="27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</row>
    <row r="242" spans="2:27" ht="14.25" customHeight="1" x14ac:dyDescent="0.25">
      <c r="B242" s="26"/>
      <c r="C242" s="27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</row>
    <row r="243" spans="2:27" ht="14.25" customHeight="1" x14ac:dyDescent="0.25">
      <c r="B243" s="26"/>
      <c r="C243" s="27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</row>
    <row r="244" spans="2:27" ht="14.25" customHeight="1" x14ac:dyDescent="0.25">
      <c r="B244" s="26"/>
      <c r="C244" s="27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</row>
    <row r="245" spans="2:27" ht="14.25" customHeight="1" x14ac:dyDescent="0.25">
      <c r="B245" s="26"/>
      <c r="C245" s="27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</row>
    <row r="246" spans="2:27" ht="14.25" customHeight="1" x14ac:dyDescent="0.25">
      <c r="B246" s="26"/>
      <c r="C246" s="27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</row>
    <row r="247" spans="2:27" ht="14.25" customHeight="1" x14ac:dyDescent="0.25">
      <c r="B247" s="26"/>
      <c r="C247" s="27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</row>
    <row r="248" spans="2:27" ht="14.25" customHeight="1" x14ac:dyDescent="0.25">
      <c r="B248" s="26"/>
      <c r="C248" s="27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</row>
    <row r="249" spans="2:27" ht="14.25" customHeight="1" x14ac:dyDescent="0.25">
      <c r="B249" s="26"/>
      <c r="C249" s="27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</row>
    <row r="250" spans="2:27" ht="14.25" customHeight="1" x14ac:dyDescent="0.25">
      <c r="B250" s="26"/>
      <c r="C250" s="27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</row>
    <row r="251" spans="2:27" ht="14.25" customHeight="1" x14ac:dyDescent="0.25">
      <c r="B251" s="26"/>
      <c r="C251" s="27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</row>
    <row r="252" spans="2:27" ht="14.25" customHeight="1" x14ac:dyDescent="0.25">
      <c r="B252" s="26"/>
      <c r="C252" s="27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</row>
    <row r="253" spans="2:27" ht="14.25" customHeight="1" x14ac:dyDescent="0.25">
      <c r="B253" s="26"/>
      <c r="C253" s="27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</row>
    <row r="254" spans="2:27" ht="14.25" customHeight="1" x14ac:dyDescent="0.25">
      <c r="B254" s="26"/>
      <c r="C254" s="27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</row>
    <row r="255" spans="2:27" ht="14.25" customHeight="1" x14ac:dyDescent="0.25">
      <c r="B255" s="26"/>
      <c r="C255" s="27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</row>
    <row r="256" spans="2:27" ht="14.25" customHeight="1" x14ac:dyDescent="0.25">
      <c r="B256" s="26"/>
      <c r="C256" s="27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</row>
    <row r="257" spans="2:27" ht="14.25" customHeight="1" x14ac:dyDescent="0.25">
      <c r="B257" s="26"/>
      <c r="C257" s="27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</row>
    <row r="258" spans="2:27" ht="14.25" customHeight="1" x14ac:dyDescent="0.25">
      <c r="B258" s="26"/>
      <c r="C258" s="27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</row>
    <row r="259" spans="2:27" ht="14.25" customHeight="1" x14ac:dyDescent="0.25">
      <c r="B259" s="26"/>
      <c r="C259" s="27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</row>
    <row r="260" spans="2:27" ht="14.25" customHeight="1" x14ac:dyDescent="0.25">
      <c r="B260" s="26"/>
      <c r="C260" s="27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</row>
    <row r="261" spans="2:27" ht="14.25" customHeight="1" x14ac:dyDescent="0.25">
      <c r="B261" s="26"/>
      <c r="C261" s="27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</row>
    <row r="262" spans="2:27" ht="14.25" customHeight="1" x14ac:dyDescent="0.25">
      <c r="B262" s="26"/>
      <c r="C262" s="27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</row>
    <row r="263" spans="2:27" ht="14.25" customHeight="1" x14ac:dyDescent="0.25">
      <c r="B263" s="26"/>
      <c r="C263" s="27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</row>
    <row r="264" spans="2:27" ht="14.25" customHeight="1" x14ac:dyDescent="0.25">
      <c r="B264" s="26"/>
      <c r="C264" s="27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</row>
    <row r="265" spans="2:27" ht="14.25" customHeight="1" x14ac:dyDescent="0.25">
      <c r="B265" s="26"/>
      <c r="C265" s="27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</row>
    <row r="266" spans="2:27" ht="14.25" customHeight="1" x14ac:dyDescent="0.25">
      <c r="B266" s="26"/>
      <c r="C266" s="27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</row>
    <row r="267" spans="2:27" ht="14.25" customHeight="1" x14ac:dyDescent="0.25">
      <c r="B267" s="26"/>
      <c r="C267" s="27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</row>
    <row r="268" spans="2:27" ht="14.25" customHeight="1" x14ac:dyDescent="0.25">
      <c r="B268" s="26"/>
      <c r="C268" s="27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</row>
    <row r="269" spans="2:27" ht="14.25" customHeight="1" x14ac:dyDescent="0.25">
      <c r="B269" s="26"/>
      <c r="C269" s="27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</row>
    <row r="270" spans="2:27" ht="14.25" customHeight="1" x14ac:dyDescent="0.25">
      <c r="B270" s="26"/>
      <c r="C270" s="27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</row>
    <row r="271" spans="2:27" ht="14.25" customHeight="1" x14ac:dyDescent="0.25">
      <c r="B271" s="26"/>
      <c r="C271" s="27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</row>
    <row r="272" spans="2:27" ht="14.25" customHeight="1" x14ac:dyDescent="0.25">
      <c r="B272" s="26"/>
      <c r="C272" s="27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</row>
    <row r="273" spans="2:27" ht="14.25" customHeight="1" x14ac:dyDescent="0.25">
      <c r="B273" s="26"/>
      <c r="C273" s="27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</row>
    <row r="274" spans="2:27" ht="14.25" customHeight="1" x14ac:dyDescent="0.25">
      <c r="B274" s="26"/>
      <c r="C274" s="27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</row>
    <row r="275" spans="2:27" ht="14.25" customHeight="1" x14ac:dyDescent="0.25">
      <c r="B275" s="26"/>
      <c r="C275" s="27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</row>
    <row r="276" spans="2:27" ht="14.25" customHeight="1" x14ac:dyDescent="0.25">
      <c r="B276" s="26"/>
      <c r="C276" s="27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</row>
    <row r="277" spans="2:27" ht="14.25" customHeight="1" x14ac:dyDescent="0.25">
      <c r="B277" s="26"/>
      <c r="C277" s="27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</row>
    <row r="278" spans="2:27" ht="14.25" customHeight="1" x14ac:dyDescent="0.25">
      <c r="B278" s="26"/>
      <c r="C278" s="27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</row>
    <row r="279" spans="2:27" ht="14.25" customHeight="1" x14ac:dyDescent="0.25">
      <c r="B279" s="26"/>
      <c r="C279" s="27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</row>
    <row r="280" spans="2:27" ht="14.25" customHeight="1" x14ac:dyDescent="0.25">
      <c r="B280" s="26"/>
      <c r="C280" s="27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</row>
    <row r="281" spans="2:27" ht="14.25" customHeight="1" x14ac:dyDescent="0.25">
      <c r="B281" s="26"/>
      <c r="C281" s="27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</row>
    <row r="282" spans="2:27" ht="14.25" customHeight="1" x14ac:dyDescent="0.25">
      <c r="B282" s="26"/>
      <c r="C282" s="27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</row>
    <row r="283" spans="2:27" ht="14.25" customHeight="1" x14ac:dyDescent="0.25">
      <c r="B283" s="26"/>
      <c r="C283" s="27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</row>
    <row r="284" spans="2:27" ht="14.25" customHeight="1" x14ac:dyDescent="0.25">
      <c r="B284" s="26"/>
      <c r="C284" s="27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</row>
    <row r="285" spans="2:27" ht="14.25" customHeight="1" x14ac:dyDescent="0.25">
      <c r="B285" s="26"/>
      <c r="C285" s="27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</row>
    <row r="286" spans="2:27" ht="14.25" customHeight="1" x14ac:dyDescent="0.25">
      <c r="B286" s="26"/>
      <c r="C286" s="27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</row>
    <row r="287" spans="2:27" ht="14.25" customHeight="1" x14ac:dyDescent="0.25">
      <c r="B287" s="26"/>
      <c r="C287" s="27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</row>
    <row r="288" spans="2:27" ht="14.25" customHeight="1" x14ac:dyDescent="0.25">
      <c r="B288" s="26"/>
      <c r="C288" s="27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</row>
    <row r="289" spans="2:27" ht="14.25" customHeight="1" x14ac:dyDescent="0.25">
      <c r="B289" s="26"/>
      <c r="C289" s="27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</row>
    <row r="290" spans="2:27" ht="14.25" customHeight="1" x14ac:dyDescent="0.25">
      <c r="B290" s="26"/>
      <c r="C290" s="27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</row>
    <row r="291" spans="2:27" ht="14.25" customHeight="1" x14ac:dyDescent="0.25">
      <c r="B291" s="26"/>
      <c r="C291" s="27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</row>
    <row r="292" spans="2:27" ht="14.25" customHeight="1" x14ac:dyDescent="0.25">
      <c r="B292" s="26"/>
      <c r="C292" s="27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</row>
    <row r="293" spans="2:27" ht="14.25" customHeight="1" x14ac:dyDescent="0.25">
      <c r="B293" s="26"/>
      <c r="C293" s="27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</row>
    <row r="294" spans="2:27" ht="14.25" customHeight="1" x14ac:dyDescent="0.25">
      <c r="B294" s="26"/>
      <c r="C294" s="27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</row>
    <row r="295" spans="2:27" ht="14.25" customHeight="1" x14ac:dyDescent="0.25">
      <c r="B295" s="26"/>
      <c r="C295" s="27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</row>
    <row r="296" spans="2:27" ht="14.25" customHeight="1" x14ac:dyDescent="0.25">
      <c r="B296" s="26"/>
      <c r="C296" s="27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</row>
    <row r="297" spans="2:27" ht="14.25" customHeight="1" x14ac:dyDescent="0.25">
      <c r="B297" s="26"/>
      <c r="C297" s="27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</row>
    <row r="298" spans="2:27" ht="14.25" customHeight="1" x14ac:dyDescent="0.25">
      <c r="B298" s="26"/>
      <c r="C298" s="27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</row>
    <row r="299" spans="2:27" ht="14.25" customHeight="1" x14ac:dyDescent="0.25">
      <c r="B299" s="26"/>
      <c r="C299" s="27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</row>
    <row r="300" spans="2:27" ht="14.25" customHeight="1" x14ac:dyDescent="0.25">
      <c r="B300" s="26"/>
      <c r="C300" s="27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</row>
    <row r="301" spans="2:27" ht="14.25" customHeight="1" x14ac:dyDescent="0.25">
      <c r="B301" s="26"/>
      <c r="C301" s="27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</row>
    <row r="302" spans="2:27" ht="14.25" customHeight="1" x14ac:dyDescent="0.25">
      <c r="B302" s="26"/>
      <c r="C302" s="27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</row>
    <row r="303" spans="2:27" ht="14.25" customHeight="1" x14ac:dyDescent="0.25">
      <c r="B303" s="26"/>
      <c r="C303" s="27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</row>
    <row r="304" spans="2:27" ht="14.25" customHeight="1" x14ac:dyDescent="0.25">
      <c r="B304" s="26"/>
      <c r="C304" s="27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</row>
    <row r="305" spans="2:27" ht="14.25" customHeight="1" x14ac:dyDescent="0.25">
      <c r="B305" s="26"/>
      <c r="C305" s="27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</row>
    <row r="306" spans="2:27" ht="14.25" customHeight="1" x14ac:dyDescent="0.25">
      <c r="B306" s="26"/>
      <c r="C306" s="27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</row>
    <row r="307" spans="2:27" ht="14.25" customHeight="1" x14ac:dyDescent="0.25">
      <c r="B307" s="26"/>
      <c r="C307" s="27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</row>
    <row r="308" spans="2:27" ht="14.25" customHeight="1" x14ac:dyDescent="0.25">
      <c r="B308" s="26"/>
      <c r="C308" s="27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</row>
    <row r="309" spans="2:27" ht="14.25" customHeight="1" x14ac:dyDescent="0.25">
      <c r="B309" s="26"/>
      <c r="C309" s="27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</row>
    <row r="310" spans="2:27" ht="14.25" customHeight="1" x14ac:dyDescent="0.25">
      <c r="B310" s="26"/>
      <c r="C310" s="27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</row>
    <row r="311" spans="2:27" ht="14.25" customHeight="1" x14ac:dyDescent="0.25">
      <c r="B311" s="26"/>
      <c r="C311" s="27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</row>
    <row r="312" spans="2:27" ht="14.25" customHeight="1" x14ac:dyDescent="0.25">
      <c r="B312" s="26"/>
      <c r="C312" s="27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</row>
    <row r="313" spans="2:27" ht="14.25" customHeight="1" x14ac:dyDescent="0.25">
      <c r="B313" s="26"/>
      <c r="C313" s="27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</row>
    <row r="314" spans="2:27" ht="14.25" customHeight="1" x14ac:dyDescent="0.25">
      <c r="B314" s="26"/>
      <c r="C314" s="27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</row>
    <row r="315" spans="2:27" ht="14.25" customHeight="1" x14ac:dyDescent="0.25">
      <c r="B315" s="26"/>
      <c r="C315" s="27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</row>
    <row r="316" spans="2:27" ht="14.25" customHeight="1" x14ac:dyDescent="0.25">
      <c r="B316" s="26"/>
      <c r="C316" s="27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</row>
    <row r="317" spans="2:27" ht="14.25" customHeight="1" x14ac:dyDescent="0.25">
      <c r="B317" s="26"/>
      <c r="C317" s="27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</row>
    <row r="318" spans="2:27" ht="14.25" customHeight="1" x14ac:dyDescent="0.25">
      <c r="B318" s="26"/>
      <c r="C318" s="27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</row>
    <row r="319" spans="2:27" ht="14.25" customHeight="1" x14ac:dyDescent="0.25">
      <c r="B319" s="26"/>
      <c r="C319" s="27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</row>
    <row r="320" spans="2:27" ht="14.25" customHeight="1" x14ac:dyDescent="0.25">
      <c r="B320" s="26"/>
      <c r="C320" s="27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</row>
    <row r="321" spans="2:27" ht="14.25" customHeight="1" x14ac:dyDescent="0.25">
      <c r="B321" s="26"/>
      <c r="C321" s="27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</row>
    <row r="322" spans="2:27" ht="14.25" customHeight="1" x14ac:dyDescent="0.25">
      <c r="B322" s="26"/>
      <c r="C322" s="27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</row>
    <row r="323" spans="2:27" ht="14.25" customHeight="1" x14ac:dyDescent="0.25">
      <c r="B323" s="26"/>
      <c r="C323" s="27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</row>
    <row r="324" spans="2:27" ht="14.25" customHeight="1" x14ac:dyDescent="0.25">
      <c r="B324" s="26"/>
      <c r="C324" s="27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</row>
    <row r="325" spans="2:27" ht="14.25" customHeight="1" x14ac:dyDescent="0.25">
      <c r="B325" s="26"/>
      <c r="C325" s="27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</row>
    <row r="326" spans="2:27" ht="14.25" customHeight="1" x14ac:dyDescent="0.25">
      <c r="B326" s="26"/>
      <c r="C326" s="27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</row>
    <row r="327" spans="2:27" ht="14.25" customHeight="1" x14ac:dyDescent="0.25">
      <c r="B327" s="26"/>
      <c r="C327" s="27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</row>
    <row r="328" spans="2:27" ht="14.25" customHeight="1" x14ac:dyDescent="0.25">
      <c r="B328" s="26"/>
      <c r="C328" s="27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</row>
    <row r="329" spans="2:27" ht="14.25" customHeight="1" x14ac:dyDescent="0.25">
      <c r="B329" s="26"/>
      <c r="C329" s="27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</row>
    <row r="330" spans="2:27" ht="14.25" customHeight="1" x14ac:dyDescent="0.25">
      <c r="B330" s="26"/>
      <c r="C330" s="27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</row>
    <row r="331" spans="2:27" ht="14.25" customHeight="1" x14ac:dyDescent="0.25">
      <c r="B331" s="26"/>
      <c r="C331" s="27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</row>
    <row r="332" spans="2:27" ht="14.25" customHeight="1" x14ac:dyDescent="0.25">
      <c r="B332" s="26"/>
      <c r="C332" s="27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</row>
    <row r="333" spans="2:27" ht="14.25" customHeight="1" x14ac:dyDescent="0.25">
      <c r="B333" s="26"/>
      <c r="C333" s="27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</row>
    <row r="334" spans="2:27" ht="14.25" customHeight="1" x14ac:dyDescent="0.25">
      <c r="B334" s="26"/>
      <c r="C334" s="27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</row>
    <row r="335" spans="2:27" ht="14.25" customHeight="1" x14ac:dyDescent="0.25">
      <c r="B335" s="26"/>
      <c r="C335" s="27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</row>
    <row r="336" spans="2:27" ht="14.25" customHeight="1" x14ac:dyDescent="0.25">
      <c r="B336" s="26"/>
      <c r="C336" s="27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</row>
    <row r="337" spans="2:27" ht="14.25" customHeight="1" x14ac:dyDescent="0.25">
      <c r="B337" s="26"/>
      <c r="C337" s="27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</row>
    <row r="338" spans="2:27" ht="14.25" customHeight="1" x14ac:dyDescent="0.25">
      <c r="B338" s="26"/>
      <c r="C338" s="27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</row>
    <row r="339" spans="2:27" ht="14.25" customHeight="1" x14ac:dyDescent="0.25">
      <c r="B339" s="26"/>
      <c r="C339" s="27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</row>
    <row r="340" spans="2:27" ht="14.25" customHeight="1" x14ac:dyDescent="0.25">
      <c r="B340" s="26"/>
      <c r="C340" s="27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</row>
    <row r="341" spans="2:27" ht="14.25" customHeight="1" x14ac:dyDescent="0.25">
      <c r="B341" s="26"/>
      <c r="C341" s="27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</row>
    <row r="342" spans="2:27" ht="14.25" customHeight="1" x14ac:dyDescent="0.25">
      <c r="B342" s="26"/>
      <c r="C342" s="27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</row>
    <row r="343" spans="2:27" ht="14.25" customHeight="1" x14ac:dyDescent="0.25">
      <c r="B343" s="26"/>
      <c r="C343" s="27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</row>
    <row r="344" spans="2:27" ht="14.25" customHeight="1" x14ac:dyDescent="0.25">
      <c r="B344" s="26"/>
      <c r="C344" s="27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</row>
    <row r="345" spans="2:27" ht="14.25" customHeight="1" x14ac:dyDescent="0.25">
      <c r="B345" s="26"/>
      <c r="C345" s="27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</row>
    <row r="346" spans="2:27" ht="14.25" customHeight="1" x14ac:dyDescent="0.25">
      <c r="B346" s="26"/>
      <c r="C346" s="27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</row>
    <row r="347" spans="2:27" ht="14.25" customHeight="1" x14ac:dyDescent="0.25">
      <c r="B347" s="26"/>
      <c r="C347" s="27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</row>
    <row r="348" spans="2:27" ht="14.25" customHeight="1" x14ac:dyDescent="0.25">
      <c r="B348" s="26"/>
      <c r="C348" s="27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</row>
    <row r="349" spans="2:27" ht="14.25" customHeight="1" x14ac:dyDescent="0.25">
      <c r="B349" s="26"/>
      <c r="C349" s="27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</row>
    <row r="350" spans="2:27" ht="14.25" customHeight="1" x14ac:dyDescent="0.25">
      <c r="B350" s="26"/>
      <c r="C350" s="27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</row>
    <row r="351" spans="2:27" ht="14.25" customHeight="1" x14ac:dyDescent="0.25">
      <c r="B351" s="26"/>
      <c r="C351" s="27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</row>
    <row r="352" spans="2:27" ht="14.25" customHeight="1" x14ac:dyDescent="0.25">
      <c r="B352" s="26"/>
      <c r="C352" s="27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</row>
    <row r="353" spans="2:27" ht="14.25" customHeight="1" x14ac:dyDescent="0.25">
      <c r="B353" s="26"/>
      <c r="C353" s="27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</row>
    <row r="354" spans="2:27" ht="14.25" customHeight="1" x14ac:dyDescent="0.25">
      <c r="B354" s="26"/>
      <c r="C354" s="27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</row>
    <row r="355" spans="2:27" ht="14.25" customHeight="1" x14ac:dyDescent="0.25">
      <c r="B355" s="26"/>
      <c r="C355" s="27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</row>
    <row r="356" spans="2:27" ht="14.25" customHeight="1" x14ac:dyDescent="0.25">
      <c r="B356" s="26"/>
      <c r="C356" s="27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</row>
    <row r="357" spans="2:27" ht="14.25" customHeight="1" x14ac:dyDescent="0.25">
      <c r="B357" s="26"/>
      <c r="C357" s="27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</row>
    <row r="358" spans="2:27" ht="14.25" customHeight="1" x14ac:dyDescent="0.25">
      <c r="B358" s="26"/>
      <c r="C358" s="27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</row>
    <row r="359" spans="2:27" ht="14.25" customHeight="1" x14ac:dyDescent="0.25">
      <c r="B359" s="26"/>
      <c r="C359" s="27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</row>
    <row r="360" spans="2:27" ht="14.25" customHeight="1" x14ac:dyDescent="0.25">
      <c r="B360" s="26"/>
      <c r="C360" s="27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</row>
    <row r="361" spans="2:27" ht="14.25" customHeight="1" x14ac:dyDescent="0.25">
      <c r="B361" s="26"/>
      <c r="C361" s="27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</row>
    <row r="362" spans="2:27" ht="14.25" customHeight="1" x14ac:dyDescent="0.25">
      <c r="B362" s="26"/>
      <c r="C362" s="27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</row>
    <row r="363" spans="2:27" ht="14.25" customHeight="1" x14ac:dyDescent="0.25">
      <c r="B363" s="26"/>
      <c r="C363" s="27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</row>
    <row r="364" spans="2:27" ht="14.25" customHeight="1" x14ac:dyDescent="0.25">
      <c r="B364" s="26"/>
      <c r="C364" s="27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</row>
    <row r="365" spans="2:27" ht="14.25" customHeight="1" x14ac:dyDescent="0.25">
      <c r="B365" s="26"/>
      <c r="C365" s="27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</row>
    <row r="366" spans="2:27" ht="14.25" customHeight="1" x14ac:dyDescent="0.25">
      <c r="B366" s="26"/>
      <c r="C366" s="27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</row>
    <row r="367" spans="2:27" ht="14.25" customHeight="1" x14ac:dyDescent="0.25">
      <c r="B367" s="26"/>
      <c r="C367" s="27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</row>
    <row r="368" spans="2:27" ht="14.25" customHeight="1" x14ac:dyDescent="0.25">
      <c r="B368" s="26"/>
      <c r="C368" s="27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</row>
    <row r="369" spans="2:27" ht="14.25" customHeight="1" x14ac:dyDescent="0.25">
      <c r="B369" s="26"/>
      <c r="C369" s="27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</row>
    <row r="370" spans="2:27" ht="14.25" customHeight="1" x14ac:dyDescent="0.25">
      <c r="B370" s="26"/>
      <c r="C370" s="27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</row>
    <row r="371" spans="2:27" ht="14.25" customHeight="1" x14ac:dyDescent="0.25">
      <c r="B371" s="26"/>
      <c r="C371" s="27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</row>
    <row r="372" spans="2:27" ht="14.25" customHeight="1" x14ac:dyDescent="0.25">
      <c r="B372" s="26"/>
      <c r="C372" s="27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</row>
    <row r="373" spans="2:27" ht="14.25" customHeight="1" x14ac:dyDescent="0.25">
      <c r="B373" s="26"/>
      <c r="C373" s="27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</row>
    <row r="374" spans="2:27" ht="14.25" customHeight="1" x14ac:dyDescent="0.25">
      <c r="B374" s="26"/>
      <c r="C374" s="27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</row>
    <row r="375" spans="2:27" ht="14.25" customHeight="1" x14ac:dyDescent="0.25">
      <c r="B375" s="26"/>
      <c r="C375" s="27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</row>
    <row r="376" spans="2:27" ht="14.25" customHeight="1" x14ac:dyDescent="0.25">
      <c r="B376" s="26"/>
      <c r="C376" s="27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</row>
    <row r="377" spans="2:27" ht="14.25" customHeight="1" x14ac:dyDescent="0.25">
      <c r="B377" s="26"/>
      <c r="C377" s="27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</row>
    <row r="378" spans="2:27" ht="14.25" customHeight="1" x14ac:dyDescent="0.25">
      <c r="B378" s="26"/>
      <c r="C378" s="27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</row>
    <row r="379" spans="2:27" ht="14.25" customHeight="1" x14ac:dyDescent="0.25">
      <c r="B379" s="26"/>
      <c r="C379" s="27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</row>
    <row r="380" spans="2:27" ht="14.25" customHeight="1" x14ac:dyDescent="0.25">
      <c r="B380" s="26"/>
      <c r="C380" s="27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</row>
    <row r="381" spans="2:27" ht="14.25" customHeight="1" x14ac:dyDescent="0.25">
      <c r="B381" s="26"/>
      <c r="C381" s="27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</row>
    <row r="382" spans="2:27" ht="14.25" customHeight="1" x14ac:dyDescent="0.25">
      <c r="B382" s="26"/>
      <c r="C382" s="27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</row>
    <row r="383" spans="2:27" ht="14.25" customHeight="1" x14ac:dyDescent="0.25">
      <c r="B383" s="26"/>
      <c r="C383" s="27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</row>
    <row r="384" spans="2:27" ht="14.25" customHeight="1" x14ac:dyDescent="0.25">
      <c r="B384" s="26"/>
      <c r="C384" s="27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</row>
    <row r="385" spans="2:27" ht="14.25" customHeight="1" x14ac:dyDescent="0.25">
      <c r="B385" s="26"/>
      <c r="C385" s="27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</row>
    <row r="386" spans="2:27" ht="14.25" customHeight="1" x14ac:dyDescent="0.25">
      <c r="B386" s="26"/>
      <c r="C386" s="27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</row>
    <row r="387" spans="2:27" ht="14.25" customHeight="1" x14ac:dyDescent="0.25">
      <c r="B387" s="26"/>
      <c r="C387" s="27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</row>
    <row r="388" spans="2:27" ht="14.25" customHeight="1" x14ac:dyDescent="0.25">
      <c r="B388" s="26"/>
      <c r="C388" s="27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</row>
    <row r="389" spans="2:27" ht="14.25" customHeight="1" x14ac:dyDescent="0.25">
      <c r="B389" s="26"/>
      <c r="C389" s="27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</row>
    <row r="390" spans="2:27" ht="14.25" customHeight="1" x14ac:dyDescent="0.25">
      <c r="B390" s="26"/>
      <c r="C390" s="27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  <c r="AA390" s="26"/>
    </row>
    <row r="391" spans="2:27" ht="14.25" customHeight="1" x14ac:dyDescent="0.25">
      <c r="B391" s="26"/>
      <c r="C391" s="27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  <c r="AA391" s="26"/>
    </row>
    <row r="392" spans="2:27" ht="14.25" customHeight="1" x14ac:dyDescent="0.25">
      <c r="B392" s="26"/>
      <c r="C392" s="27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</row>
    <row r="393" spans="2:27" ht="14.25" customHeight="1" x14ac:dyDescent="0.25">
      <c r="B393" s="26"/>
      <c r="C393" s="27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</row>
    <row r="394" spans="2:27" ht="14.25" customHeight="1" x14ac:dyDescent="0.25">
      <c r="B394" s="26"/>
      <c r="C394" s="27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</row>
    <row r="395" spans="2:27" ht="14.25" customHeight="1" x14ac:dyDescent="0.25">
      <c r="B395" s="26"/>
      <c r="C395" s="27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</row>
    <row r="396" spans="2:27" ht="14.25" customHeight="1" x14ac:dyDescent="0.25">
      <c r="B396" s="26"/>
      <c r="C396" s="27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  <c r="AA396" s="26"/>
    </row>
    <row r="397" spans="2:27" ht="14.25" customHeight="1" x14ac:dyDescent="0.25">
      <c r="B397" s="26"/>
      <c r="C397" s="27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  <c r="AA397" s="26"/>
    </row>
    <row r="398" spans="2:27" ht="14.25" customHeight="1" x14ac:dyDescent="0.25">
      <c r="B398" s="26"/>
      <c r="C398" s="27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  <c r="AA398" s="26"/>
    </row>
    <row r="399" spans="2:27" ht="14.25" customHeight="1" x14ac:dyDescent="0.25">
      <c r="B399" s="26"/>
      <c r="C399" s="27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  <c r="AA399" s="26"/>
    </row>
    <row r="400" spans="2:27" ht="14.25" customHeight="1" x14ac:dyDescent="0.25">
      <c r="B400" s="26"/>
      <c r="C400" s="27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</row>
    <row r="401" spans="2:27" ht="14.25" customHeight="1" x14ac:dyDescent="0.25">
      <c r="B401" s="26"/>
      <c r="C401" s="27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  <c r="AA401" s="26"/>
    </row>
    <row r="402" spans="2:27" ht="14.25" customHeight="1" x14ac:dyDescent="0.25">
      <c r="B402" s="26"/>
      <c r="C402" s="27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  <c r="AA402" s="26"/>
    </row>
    <row r="403" spans="2:27" ht="14.25" customHeight="1" x14ac:dyDescent="0.25">
      <c r="B403" s="26"/>
      <c r="C403" s="27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</row>
    <row r="404" spans="2:27" ht="14.25" customHeight="1" x14ac:dyDescent="0.25">
      <c r="B404" s="26"/>
      <c r="C404" s="27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</row>
    <row r="405" spans="2:27" ht="14.25" customHeight="1" x14ac:dyDescent="0.25">
      <c r="B405" s="26"/>
      <c r="C405" s="27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</row>
    <row r="406" spans="2:27" ht="14.25" customHeight="1" x14ac:dyDescent="0.25">
      <c r="B406" s="26"/>
      <c r="C406" s="27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  <c r="AA406" s="26"/>
    </row>
    <row r="407" spans="2:27" ht="14.25" customHeight="1" x14ac:dyDescent="0.25">
      <c r="B407" s="26"/>
      <c r="C407" s="27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  <c r="AA407" s="26"/>
    </row>
    <row r="408" spans="2:27" ht="14.25" customHeight="1" x14ac:dyDescent="0.25">
      <c r="B408" s="26"/>
      <c r="C408" s="27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  <c r="AA408" s="26"/>
    </row>
    <row r="409" spans="2:27" ht="14.25" customHeight="1" x14ac:dyDescent="0.25">
      <c r="B409" s="26"/>
      <c r="C409" s="27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  <c r="AA409" s="26"/>
    </row>
    <row r="410" spans="2:27" ht="14.25" customHeight="1" x14ac:dyDescent="0.25">
      <c r="B410" s="26"/>
      <c r="C410" s="27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  <c r="AA410" s="26"/>
    </row>
    <row r="411" spans="2:27" ht="14.25" customHeight="1" x14ac:dyDescent="0.25">
      <c r="B411" s="26"/>
      <c r="C411" s="27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/>
    </row>
    <row r="412" spans="2:27" ht="14.25" customHeight="1" x14ac:dyDescent="0.25">
      <c r="B412" s="26"/>
      <c r="C412" s="27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  <c r="AA412" s="26"/>
    </row>
    <row r="413" spans="2:27" ht="14.25" customHeight="1" x14ac:dyDescent="0.25">
      <c r="B413" s="26"/>
      <c r="C413" s="27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  <c r="AA413" s="26"/>
    </row>
    <row r="414" spans="2:27" ht="14.25" customHeight="1" x14ac:dyDescent="0.25">
      <c r="B414" s="26"/>
      <c r="C414" s="27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  <c r="AA414" s="26"/>
    </row>
    <row r="415" spans="2:27" ht="14.25" customHeight="1" x14ac:dyDescent="0.25">
      <c r="B415" s="26"/>
      <c r="C415" s="27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/>
    </row>
    <row r="416" spans="2:27" ht="14.25" customHeight="1" x14ac:dyDescent="0.25">
      <c r="B416" s="26"/>
      <c r="C416" s="27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</row>
    <row r="417" spans="2:27" ht="14.25" customHeight="1" x14ac:dyDescent="0.25">
      <c r="B417" s="26"/>
      <c r="C417" s="27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  <c r="AA417" s="26"/>
    </row>
    <row r="418" spans="2:27" ht="14.25" customHeight="1" x14ac:dyDescent="0.25">
      <c r="B418" s="26"/>
      <c r="C418" s="27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</row>
    <row r="419" spans="2:27" ht="14.25" customHeight="1" x14ac:dyDescent="0.25">
      <c r="B419" s="26"/>
      <c r="C419" s="27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</row>
    <row r="420" spans="2:27" ht="14.25" customHeight="1" x14ac:dyDescent="0.25">
      <c r="B420" s="26"/>
      <c r="C420" s="27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  <c r="AA420" s="26"/>
    </row>
    <row r="421" spans="2:27" ht="14.25" customHeight="1" x14ac:dyDescent="0.25">
      <c r="B421" s="26"/>
      <c r="C421" s="27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  <c r="AA421" s="26"/>
    </row>
    <row r="422" spans="2:27" ht="14.25" customHeight="1" x14ac:dyDescent="0.25">
      <c r="B422" s="26"/>
      <c r="C422" s="27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  <c r="AA422" s="26"/>
    </row>
    <row r="423" spans="2:27" ht="14.25" customHeight="1" x14ac:dyDescent="0.25">
      <c r="B423" s="26"/>
      <c r="C423" s="27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  <c r="AA423" s="26"/>
    </row>
    <row r="424" spans="2:27" ht="14.25" customHeight="1" x14ac:dyDescent="0.25">
      <c r="B424" s="26"/>
      <c r="C424" s="27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</row>
    <row r="425" spans="2:27" ht="14.25" customHeight="1" x14ac:dyDescent="0.25">
      <c r="B425" s="26"/>
      <c r="C425" s="27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  <c r="AA425" s="26"/>
    </row>
    <row r="426" spans="2:27" ht="14.25" customHeight="1" x14ac:dyDescent="0.25">
      <c r="B426" s="26"/>
      <c r="C426" s="27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  <c r="AA426" s="26"/>
    </row>
    <row r="427" spans="2:27" ht="14.25" customHeight="1" x14ac:dyDescent="0.25">
      <c r="B427" s="26"/>
      <c r="C427" s="27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  <c r="AA427" s="26"/>
    </row>
    <row r="428" spans="2:27" ht="14.25" customHeight="1" x14ac:dyDescent="0.25">
      <c r="B428" s="26"/>
      <c r="C428" s="27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/>
    </row>
    <row r="429" spans="2:27" ht="14.25" customHeight="1" x14ac:dyDescent="0.25">
      <c r="B429" s="26"/>
      <c r="C429" s="27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  <c r="AA429" s="26"/>
    </row>
    <row r="430" spans="2:27" ht="14.25" customHeight="1" x14ac:dyDescent="0.25">
      <c r="B430" s="26"/>
      <c r="C430" s="27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/>
    </row>
    <row r="431" spans="2:27" ht="14.25" customHeight="1" x14ac:dyDescent="0.25">
      <c r="B431" s="26"/>
      <c r="C431" s="27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/>
    </row>
    <row r="432" spans="2:27" ht="14.25" customHeight="1" x14ac:dyDescent="0.25">
      <c r="B432" s="26"/>
      <c r="C432" s="27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  <c r="AA432" s="26"/>
    </row>
    <row r="433" spans="2:27" ht="14.25" customHeight="1" x14ac:dyDescent="0.25">
      <c r="B433" s="26"/>
      <c r="C433" s="27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</row>
    <row r="434" spans="2:27" ht="14.25" customHeight="1" x14ac:dyDescent="0.25">
      <c r="B434" s="26"/>
      <c r="C434" s="27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</row>
    <row r="435" spans="2:27" ht="14.25" customHeight="1" x14ac:dyDescent="0.25">
      <c r="B435" s="26"/>
      <c r="C435" s="27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  <c r="AA435" s="26"/>
    </row>
    <row r="436" spans="2:27" ht="14.25" customHeight="1" x14ac:dyDescent="0.25">
      <c r="B436" s="26"/>
      <c r="C436" s="27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</row>
    <row r="437" spans="2:27" ht="14.25" customHeight="1" x14ac:dyDescent="0.25">
      <c r="B437" s="26"/>
      <c r="C437" s="27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  <c r="AA437" s="26"/>
    </row>
    <row r="438" spans="2:27" ht="14.25" customHeight="1" x14ac:dyDescent="0.25">
      <c r="B438" s="26"/>
      <c r="C438" s="27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  <c r="AA438" s="26"/>
    </row>
    <row r="439" spans="2:27" ht="14.25" customHeight="1" x14ac:dyDescent="0.25">
      <c r="B439" s="26"/>
      <c r="C439" s="27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  <c r="AA439" s="26"/>
    </row>
    <row r="440" spans="2:27" ht="14.25" customHeight="1" x14ac:dyDescent="0.25">
      <c r="B440" s="26"/>
      <c r="C440" s="27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/>
    </row>
    <row r="441" spans="2:27" ht="14.25" customHeight="1" x14ac:dyDescent="0.25">
      <c r="B441" s="26"/>
      <c r="C441" s="27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  <c r="AA441" s="26"/>
    </row>
    <row r="442" spans="2:27" ht="14.25" customHeight="1" x14ac:dyDescent="0.25">
      <c r="B442" s="26"/>
      <c r="C442" s="27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  <c r="AA442" s="26"/>
    </row>
    <row r="443" spans="2:27" ht="14.25" customHeight="1" x14ac:dyDescent="0.25">
      <c r="B443" s="26"/>
      <c r="C443" s="27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  <c r="AA443" s="26"/>
    </row>
    <row r="444" spans="2:27" ht="14.25" customHeight="1" x14ac:dyDescent="0.25">
      <c r="B444" s="26"/>
      <c r="C444" s="27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</row>
    <row r="445" spans="2:27" ht="14.25" customHeight="1" x14ac:dyDescent="0.25">
      <c r="B445" s="26"/>
      <c r="C445" s="27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  <c r="AA445" s="26"/>
    </row>
    <row r="446" spans="2:27" ht="14.25" customHeight="1" x14ac:dyDescent="0.25">
      <c r="B446" s="26"/>
      <c r="C446" s="27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</row>
    <row r="447" spans="2:27" ht="14.25" customHeight="1" x14ac:dyDescent="0.25">
      <c r="B447" s="26"/>
      <c r="C447" s="27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  <c r="AA447" s="26"/>
    </row>
    <row r="448" spans="2:27" ht="14.25" customHeight="1" x14ac:dyDescent="0.25">
      <c r="B448" s="26"/>
      <c r="C448" s="27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/>
    </row>
    <row r="449" spans="2:27" ht="14.25" customHeight="1" x14ac:dyDescent="0.25">
      <c r="B449" s="26"/>
      <c r="C449" s="27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  <c r="AA449" s="26"/>
    </row>
    <row r="450" spans="2:27" ht="14.25" customHeight="1" x14ac:dyDescent="0.25">
      <c r="B450" s="26"/>
      <c r="C450" s="27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</row>
    <row r="451" spans="2:27" ht="14.25" customHeight="1" x14ac:dyDescent="0.25">
      <c r="B451" s="26"/>
      <c r="C451" s="27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</row>
    <row r="452" spans="2:27" ht="14.25" customHeight="1" x14ac:dyDescent="0.25">
      <c r="B452" s="26"/>
      <c r="C452" s="27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  <c r="AA452" s="26"/>
    </row>
    <row r="453" spans="2:27" ht="14.25" customHeight="1" x14ac:dyDescent="0.25">
      <c r="B453" s="26"/>
      <c r="C453" s="27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  <c r="AA453" s="26"/>
    </row>
    <row r="454" spans="2:27" ht="14.25" customHeight="1" x14ac:dyDescent="0.25">
      <c r="B454" s="26"/>
      <c r="C454" s="27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</row>
    <row r="455" spans="2:27" ht="14.25" customHeight="1" x14ac:dyDescent="0.25">
      <c r="B455" s="26"/>
      <c r="C455" s="27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</row>
    <row r="456" spans="2:27" ht="14.25" customHeight="1" x14ac:dyDescent="0.25">
      <c r="B456" s="26"/>
      <c r="C456" s="27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  <c r="AA456" s="26"/>
    </row>
    <row r="457" spans="2:27" ht="14.25" customHeight="1" x14ac:dyDescent="0.25">
      <c r="B457" s="26"/>
      <c r="C457" s="27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  <c r="AA457" s="26"/>
    </row>
    <row r="458" spans="2:27" ht="14.25" customHeight="1" x14ac:dyDescent="0.25">
      <c r="B458" s="26"/>
      <c r="C458" s="27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</row>
    <row r="459" spans="2:27" ht="14.25" customHeight="1" x14ac:dyDescent="0.25">
      <c r="B459" s="26"/>
      <c r="C459" s="27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  <c r="AA459" s="26"/>
    </row>
    <row r="460" spans="2:27" ht="14.25" customHeight="1" x14ac:dyDescent="0.25">
      <c r="B460" s="26"/>
      <c r="C460" s="27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  <c r="AA460" s="26"/>
    </row>
    <row r="461" spans="2:27" ht="14.25" customHeight="1" x14ac:dyDescent="0.25">
      <c r="B461" s="26"/>
      <c r="C461" s="27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</row>
    <row r="462" spans="2:27" ht="14.25" customHeight="1" x14ac:dyDescent="0.25">
      <c r="B462" s="26"/>
      <c r="C462" s="27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  <c r="AA462" s="26"/>
    </row>
    <row r="463" spans="2:27" ht="14.25" customHeight="1" x14ac:dyDescent="0.25">
      <c r="B463" s="26"/>
      <c r="C463" s="27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</row>
    <row r="464" spans="2:27" ht="14.25" customHeight="1" x14ac:dyDescent="0.25">
      <c r="B464" s="26"/>
      <c r="C464" s="27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</row>
    <row r="465" spans="2:27" ht="14.25" customHeight="1" x14ac:dyDescent="0.25">
      <c r="B465" s="26"/>
      <c r="C465" s="27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</row>
    <row r="466" spans="2:27" ht="14.25" customHeight="1" x14ac:dyDescent="0.25">
      <c r="B466" s="26"/>
      <c r="C466" s="27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  <c r="AA466" s="26"/>
    </row>
    <row r="467" spans="2:27" ht="14.25" customHeight="1" x14ac:dyDescent="0.25">
      <c r="B467" s="26"/>
      <c r="C467" s="27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  <c r="AA467" s="26"/>
    </row>
    <row r="468" spans="2:27" ht="14.25" customHeight="1" x14ac:dyDescent="0.25">
      <c r="B468" s="26"/>
      <c r="C468" s="27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</row>
    <row r="469" spans="2:27" ht="14.25" customHeight="1" x14ac:dyDescent="0.25">
      <c r="B469" s="26"/>
      <c r="C469" s="27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</row>
    <row r="470" spans="2:27" ht="14.25" customHeight="1" x14ac:dyDescent="0.25">
      <c r="B470" s="26"/>
      <c r="C470" s="27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  <c r="AA470" s="26"/>
    </row>
    <row r="471" spans="2:27" ht="14.25" customHeight="1" x14ac:dyDescent="0.25">
      <c r="B471" s="26"/>
      <c r="C471" s="27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  <c r="AA471" s="26"/>
    </row>
    <row r="472" spans="2:27" ht="14.25" customHeight="1" x14ac:dyDescent="0.25">
      <c r="B472" s="26"/>
      <c r="C472" s="27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</row>
    <row r="473" spans="2:27" ht="14.25" customHeight="1" x14ac:dyDescent="0.25">
      <c r="B473" s="26"/>
      <c r="C473" s="27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  <c r="AA473" s="26"/>
    </row>
    <row r="474" spans="2:27" ht="14.25" customHeight="1" x14ac:dyDescent="0.25">
      <c r="B474" s="26"/>
      <c r="C474" s="27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</row>
    <row r="475" spans="2:27" ht="14.25" customHeight="1" x14ac:dyDescent="0.25">
      <c r="B475" s="26"/>
      <c r="C475" s="27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</row>
    <row r="476" spans="2:27" ht="14.25" customHeight="1" x14ac:dyDescent="0.25">
      <c r="B476" s="26"/>
      <c r="C476" s="27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  <c r="AA476" s="26"/>
    </row>
    <row r="477" spans="2:27" ht="14.25" customHeight="1" x14ac:dyDescent="0.25">
      <c r="B477" s="26"/>
      <c r="C477" s="27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  <c r="AA477" s="26"/>
    </row>
    <row r="478" spans="2:27" ht="14.25" customHeight="1" x14ac:dyDescent="0.25">
      <c r="B478" s="26"/>
      <c r="C478" s="27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  <c r="AA478" s="26"/>
    </row>
    <row r="479" spans="2:27" ht="14.25" customHeight="1" x14ac:dyDescent="0.25">
      <c r="B479" s="26"/>
      <c r="C479" s="27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/>
    </row>
    <row r="480" spans="2:27" ht="14.25" customHeight="1" x14ac:dyDescent="0.25">
      <c r="B480" s="26"/>
      <c r="C480" s="27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/>
    </row>
    <row r="481" spans="2:27" ht="14.25" customHeight="1" x14ac:dyDescent="0.25">
      <c r="B481" s="26"/>
      <c r="C481" s="27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  <c r="AA481" s="26"/>
    </row>
    <row r="482" spans="2:27" ht="14.25" customHeight="1" x14ac:dyDescent="0.25">
      <c r="B482" s="26"/>
      <c r="C482" s="27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  <c r="AA482" s="26"/>
    </row>
    <row r="483" spans="2:27" ht="14.25" customHeight="1" x14ac:dyDescent="0.25">
      <c r="B483" s="26"/>
      <c r="C483" s="27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  <c r="AA483" s="26"/>
    </row>
    <row r="484" spans="2:27" ht="14.25" customHeight="1" x14ac:dyDescent="0.25">
      <c r="B484" s="26"/>
      <c r="C484" s="27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  <c r="AA484" s="26"/>
    </row>
    <row r="485" spans="2:27" ht="14.25" customHeight="1" x14ac:dyDescent="0.25">
      <c r="B485" s="26"/>
      <c r="C485" s="27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</row>
    <row r="486" spans="2:27" ht="14.25" customHeight="1" x14ac:dyDescent="0.25">
      <c r="B486" s="26"/>
      <c r="C486" s="27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  <c r="AA486" s="26"/>
    </row>
    <row r="487" spans="2:27" ht="14.25" customHeight="1" x14ac:dyDescent="0.25">
      <c r="B487" s="26"/>
      <c r="C487" s="27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/>
    </row>
    <row r="488" spans="2:27" ht="14.25" customHeight="1" x14ac:dyDescent="0.25">
      <c r="B488" s="26"/>
      <c r="C488" s="27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  <c r="AA488" s="26"/>
    </row>
    <row r="489" spans="2:27" ht="14.25" customHeight="1" x14ac:dyDescent="0.25">
      <c r="B489" s="26"/>
      <c r="C489" s="27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  <c r="AA489" s="26"/>
    </row>
    <row r="490" spans="2:27" ht="14.25" customHeight="1" x14ac:dyDescent="0.25">
      <c r="B490" s="26"/>
      <c r="C490" s="27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</row>
    <row r="491" spans="2:27" ht="14.25" customHeight="1" x14ac:dyDescent="0.25">
      <c r="B491" s="26"/>
      <c r="C491" s="27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</row>
    <row r="492" spans="2:27" ht="14.25" customHeight="1" x14ac:dyDescent="0.25">
      <c r="B492" s="26"/>
      <c r="C492" s="27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  <c r="AA492" s="26"/>
    </row>
    <row r="493" spans="2:27" ht="14.25" customHeight="1" x14ac:dyDescent="0.25">
      <c r="B493" s="26"/>
      <c r="C493" s="27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</row>
    <row r="494" spans="2:27" ht="14.25" customHeight="1" x14ac:dyDescent="0.25">
      <c r="B494" s="26"/>
      <c r="C494" s="27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</row>
    <row r="495" spans="2:27" ht="14.25" customHeight="1" x14ac:dyDescent="0.25">
      <c r="B495" s="26"/>
      <c r="C495" s="27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  <c r="AA495" s="26"/>
    </row>
    <row r="496" spans="2:27" ht="14.25" customHeight="1" x14ac:dyDescent="0.25">
      <c r="B496" s="26"/>
      <c r="C496" s="27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  <c r="AA496" s="26"/>
    </row>
    <row r="497" spans="2:27" ht="14.25" customHeight="1" x14ac:dyDescent="0.25">
      <c r="B497" s="26"/>
      <c r="C497" s="27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  <c r="AA497" s="26"/>
    </row>
    <row r="498" spans="2:27" ht="14.25" customHeight="1" x14ac:dyDescent="0.25">
      <c r="B498" s="26"/>
      <c r="C498" s="27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</row>
    <row r="499" spans="2:27" ht="14.25" customHeight="1" x14ac:dyDescent="0.25">
      <c r="B499" s="26"/>
      <c r="C499" s="27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  <c r="AA499" s="26"/>
    </row>
    <row r="500" spans="2:27" ht="14.25" customHeight="1" x14ac:dyDescent="0.25">
      <c r="B500" s="26"/>
      <c r="C500" s="27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  <c r="AA500" s="26"/>
    </row>
    <row r="501" spans="2:27" ht="14.25" customHeight="1" x14ac:dyDescent="0.25">
      <c r="B501" s="26"/>
      <c r="C501" s="27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</row>
    <row r="502" spans="2:27" ht="14.25" customHeight="1" x14ac:dyDescent="0.25">
      <c r="B502" s="26"/>
      <c r="C502" s="27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  <c r="AA502" s="26"/>
    </row>
    <row r="503" spans="2:27" ht="14.25" customHeight="1" x14ac:dyDescent="0.25">
      <c r="B503" s="26"/>
      <c r="C503" s="27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  <c r="AA503" s="26"/>
    </row>
    <row r="504" spans="2:27" ht="14.25" customHeight="1" x14ac:dyDescent="0.25">
      <c r="B504" s="26"/>
      <c r="C504" s="27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  <c r="AA504" s="26"/>
    </row>
    <row r="505" spans="2:27" ht="14.25" customHeight="1" x14ac:dyDescent="0.25">
      <c r="B505" s="26"/>
      <c r="C505" s="27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/>
    </row>
    <row r="506" spans="2:27" ht="14.25" customHeight="1" x14ac:dyDescent="0.25">
      <c r="B506" s="26"/>
      <c r="C506" s="27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</row>
    <row r="507" spans="2:27" ht="14.25" customHeight="1" x14ac:dyDescent="0.25">
      <c r="B507" s="26"/>
      <c r="C507" s="27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  <c r="AA507" s="26"/>
    </row>
    <row r="508" spans="2:27" ht="14.25" customHeight="1" x14ac:dyDescent="0.25">
      <c r="B508" s="26"/>
      <c r="C508" s="27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</row>
    <row r="509" spans="2:27" ht="14.25" customHeight="1" x14ac:dyDescent="0.25">
      <c r="B509" s="26"/>
      <c r="C509" s="27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</row>
    <row r="510" spans="2:27" ht="14.25" customHeight="1" x14ac:dyDescent="0.25">
      <c r="B510" s="26"/>
      <c r="C510" s="27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</row>
    <row r="511" spans="2:27" ht="14.25" customHeight="1" x14ac:dyDescent="0.25">
      <c r="B511" s="26"/>
      <c r="C511" s="27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  <c r="AA511" s="26"/>
    </row>
    <row r="512" spans="2:27" ht="14.25" customHeight="1" x14ac:dyDescent="0.25">
      <c r="B512" s="26"/>
      <c r="C512" s="27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/>
    </row>
    <row r="513" spans="2:27" ht="14.25" customHeight="1" x14ac:dyDescent="0.25">
      <c r="B513" s="26"/>
      <c r="C513" s="27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/>
    </row>
    <row r="514" spans="2:27" ht="14.25" customHeight="1" x14ac:dyDescent="0.25">
      <c r="B514" s="26"/>
      <c r="C514" s="27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</row>
    <row r="515" spans="2:27" ht="14.25" customHeight="1" x14ac:dyDescent="0.25">
      <c r="B515" s="26"/>
      <c r="C515" s="27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</row>
    <row r="516" spans="2:27" ht="14.25" customHeight="1" x14ac:dyDescent="0.25">
      <c r="B516" s="26"/>
      <c r="C516" s="27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  <c r="AA516" s="26"/>
    </row>
    <row r="517" spans="2:27" ht="14.25" customHeight="1" x14ac:dyDescent="0.25">
      <c r="B517" s="26"/>
      <c r="C517" s="27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</row>
    <row r="518" spans="2:27" ht="14.25" customHeight="1" x14ac:dyDescent="0.25">
      <c r="B518" s="26"/>
      <c r="C518" s="27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</row>
    <row r="519" spans="2:27" ht="14.25" customHeight="1" x14ac:dyDescent="0.25">
      <c r="B519" s="26"/>
      <c r="C519" s="27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  <c r="AA519" s="26"/>
    </row>
    <row r="520" spans="2:27" ht="14.25" customHeight="1" x14ac:dyDescent="0.25">
      <c r="B520" s="26"/>
      <c r="C520" s="27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</row>
    <row r="521" spans="2:27" ht="14.25" customHeight="1" x14ac:dyDescent="0.25">
      <c r="B521" s="26"/>
      <c r="C521" s="27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</row>
    <row r="522" spans="2:27" ht="14.25" customHeight="1" x14ac:dyDescent="0.25">
      <c r="B522" s="26"/>
      <c r="C522" s="27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  <c r="AA522" s="26"/>
    </row>
    <row r="523" spans="2:27" ht="14.25" customHeight="1" x14ac:dyDescent="0.25">
      <c r="B523" s="26"/>
      <c r="C523" s="27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  <c r="AA523" s="26"/>
    </row>
    <row r="524" spans="2:27" ht="14.25" customHeight="1" x14ac:dyDescent="0.25">
      <c r="B524" s="26"/>
      <c r="C524" s="27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/>
    </row>
    <row r="525" spans="2:27" ht="14.25" customHeight="1" x14ac:dyDescent="0.25">
      <c r="B525" s="26"/>
      <c r="C525" s="27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</row>
    <row r="526" spans="2:27" ht="14.25" customHeight="1" x14ac:dyDescent="0.25">
      <c r="B526" s="26"/>
      <c r="C526" s="27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  <c r="AA526" s="26"/>
    </row>
    <row r="527" spans="2:27" ht="14.25" customHeight="1" x14ac:dyDescent="0.25">
      <c r="B527" s="26"/>
      <c r="C527" s="27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  <c r="AA527" s="26"/>
    </row>
    <row r="528" spans="2:27" ht="14.25" customHeight="1" x14ac:dyDescent="0.25">
      <c r="B528" s="26"/>
      <c r="C528" s="27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  <c r="AA528" s="26"/>
    </row>
    <row r="529" spans="2:27" ht="14.25" customHeight="1" x14ac:dyDescent="0.25">
      <c r="B529" s="26"/>
      <c r="C529" s="27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</row>
    <row r="530" spans="2:27" ht="14.25" customHeight="1" x14ac:dyDescent="0.25">
      <c r="B530" s="26"/>
      <c r="C530" s="27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  <c r="AA530" s="26"/>
    </row>
    <row r="531" spans="2:27" ht="14.25" customHeight="1" x14ac:dyDescent="0.25">
      <c r="B531" s="26"/>
      <c r="C531" s="27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  <c r="AA531" s="26"/>
    </row>
    <row r="532" spans="2:27" ht="14.25" customHeight="1" x14ac:dyDescent="0.25">
      <c r="B532" s="26"/>
      <c r="C532" s="27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</row>
    <row r="533" spans="2:27" ht="14.25" customHeight="1" x14ac:dyDescent="0.25">
      <c r="B533" s="26"/>
      <c r="C533" s="27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</row>
    <row r="534" spans="2:27" ht="14.25" customHeight="1" x14ac:dyDescent="0.25">
      <c r="B534" s="26"/>
      <c r="C534" s="27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  <c r="AA534" s="26"/>
    </row>
    <row r="535" spans="2:27" ht="14.25" customHeight="1" x14ac:dyDescent="0.25">
      <c r="B535" s="26"/>
      <c r="C535" s="27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  <c r="AA535" s="26"/>
    </row>
    <row r="536" spans="2:27" ht="14.25" customHeight="1" x14ac:dyDescent="0.25">
      <c r="B536" s="26"/>
      <c r="C536" s="27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</row>
    <row r="537" spans="2:27" ht="14.25" customHeight="1" x14ac:dyDescent="0.25">
      <c r="B537" s="26"/>
      <c r="C537" s="27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</row>
    <row r="538" spans="2:27" ht="14.25" customHeight="1" x14ac:dyDescent="0.25">
      <c r="B538" s="26"/>
      <c r="C538" s="27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</row>
    <row r="539" spans="2:27" ht="14.25" customHeight="1" x14ac:dyDescent="0.25">
      <c r="B539" s="26"/>
      <c r="C539" s="27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  <c r="AA539" s="26"/>
    </row>
    <row r="540" spans="2:27" ht="14.25" customHeight="1" x14ac:dyDescent="0.25">
      <c r="B540" s="26"/>
      <c r="C540" s="27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</row>
    <row r="541" spans="2:27" ht="14.25" customHeight="1" x14ac:dyDescent="0.25">
      <c r="B541" s="26"/>
      <c r="C541" s="27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</row>
    <row r="542" spans="2:27" ht="14.25" customHeight="1" x14ac:dyDescent="0.25">
      <c r="B542" s="26"/>
      <c r="C542" s="27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/>
    </row>
    <row r="543" spans="2:27" ht="14.25" customHeight="1" x14ac:dyDescent="0.25">
      <c r="B543" s="26"/>
      <c r="C543" s="27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</row>
    <row r="544" spans="2:27" ht="14.25" customHeight="1" x14ac:dyDescent="0.25">
      <c r="B544" s="26"/>
      <c r="C544" s="27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  <c r="AA544" s="26"/>
    </row>
    <row r="545" spans="2:27" ht="14.25" customHeight="1" x14ac:dyDescent="0.25">
      <c r="B545" s="26"/>
      <c r="C545" s="27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  <c r="AA545" s="26"/>
    </row>
    <row r="546" spans="2:27" ht="14.25" customHeight="1" x14ac:dyDescent="0.25">
      <c r="B546" s="26"/>
      <c r="C546" s="27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  <c r="AA546" s="26"/>
    </row>
    <row r="547" spans="2:27" ht="14.25" customHeight="1" x14ac:dyDescent="0.25">
      <c r="B547" s="26"/>
      <c r="C547" s="27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</row>
    <row r="548" spans="2:27" ht="14.25" customHeight="1" x14ac:dyDescent="0.25">
      <c r="B548" s="26"/>
      <c r="C548" s="27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</row>
    <row r="549" spans="2:27" ht="14.25" customHeight="1" x14ac:dyDescent="0.25">
      <c r="B549" s="26"/>
      <c r="C549" s="27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  <c r="AA549" s="26"/>
    </row>
    <row r="550" spans="2:27" ht="14.25" customHeight="1" x14ac:dyDescent="0.25">
      <c r="B550" s="26"/>
      <c r="C550" s="27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  <c r="AA550" s="26"/>
    </row>
    <row r="551" spans="2:27" ht="14.25" customHeight="1" x14ac:dyDescent="0.25">
      <c r="B551" s="26"/>
      <c r="C551" s="27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  <c r="AA551" s="26"/>
    </row>
    <row r="552" spans="2:27" ht="14.25" customHeight="1" x14ac:dyDescent="0.25">
      <c r="B552" s="26"/>
      <c r="C552" s="27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  <c r="AA552" s="26"/>
    </row>
    <row r="553" spans="2:27" ht="14.25" customHeight="1" x14ac:dyDescent="0.25">
      <c r="B553" s="26"/>
      <c r="C553" s="27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  <c r="AA553" s="26"/>
    </row>
    <row r="554" spans="2:27" ht="14.25" customHeight="1" x14ac:dyDescent="0.25">
      <c r="B554" s="26"/>
      <c r="C554" s="27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  <c r="AA554" s="26"/>
    </row>
    <row r="555" spans="2:27" ht="14.25" customHeight="1" x14ac:dyDescent="0.25">
      <c r="B555" s="26"/>
      <c r="C555" s="27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</row>
    <row r="556" spans="2:27" ht="14.25" customHeight="1" x14ac:dyDescent="0.25">
      <c r="B556" s="26"/>
      <c r="C556" s="27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</row>
    <row r="557" spans="2:27" ht="14.25" customHeight="1" x14ac:dyDescent="0.25">
      <c r="B557" s="26"/>
      <c r="C557" s="27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  <c r="AA557" s="26"/>
    </row>
    <row r="558" spans="2:27" ht="14.25" customHeight="1" x14ac:dyDescent="0.25">
      <c r="B558" s="26"/>
      <c r="C558" s="27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</row>
    <row r="559" spans="2:27" ht="14.25" customHeight="1" x14ac:dyDescent="0.25">
      <c r="B559" s="26"/>
      <c r="C559" s="27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  <c r="AA559" s="26"/>
    </row>
    <row r="560" spans="2:27" ht="14.25" customHeight="1" x14ac:dyDescent="0.25">
      <c r="B560" s="26"/>
      <c r="C560" s="27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  <c r="AA560" s="26"/>
    </row>
    <row r="561" spans="2:27" ht="14.25" customHeight="1" x14ac:dyDescent="0.25">
      <c r="B561" s="26"/>
      <c r="C561" s="27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  <c r="AA561" s="26"/>
    </row>
    <row r="562" spans="2:27" ht="14.25" customHeight="1" x14ac:dyDescent="0.25">
      <c r="B562" s="26"/>
      <c r="C562" s="27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</row>
    <row r="563" spans="2:27" ht="14.25" customHeight="1" x14ac:dyDescent="0.25">
      <c r="B563" s="26"/>
      <c r="C563" s="27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  <c r="AA563" s="26"/>
    </row>
    <row r="564" spans="2:27" ht="14.25" customHeight="1" x14ac:dyDescent="0.25">
      <c r="B564" s="26"/>
      <c r="C564" s="27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  <c r="AA564" s="26"/>
    </row>
    <row r="565" spans="2:27" ht="14.25" customHeight="1" x14ac:dyDescent="0.25">
      <c r="B565" s="26"/>
      <c r="C565" s="27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  <c r="AA565" s="26"/>
    </row>
    <row r="566" spans="2:27" ht="14.25" customHeight="1" x14ac:dyDescent="0.25">
      <c r="B566" s="26"/>
      <c r="C566" s="27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</row>
    <row r="567" spans="2:27" ht="14.25" customHeight="1" x14ac:dyDescent="0.25">
      <c r="B567" s="26"/>
      <c r="C567" s="27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</row>
    <row r="568" spans="2:27" ht="14.25" customHeight="1" x14ac:dyDescent="0.25">
      <c r="B568" s="26"/>
      <c r="C568" s="27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  <c r="AA568" s="26"/>
    </row>
    <row r="569" spans="2:27" ht="14.25" customHeight="1" x14ac:dyDescent="0.25">
      <c r="B569" s="26"/>
      <c r="C569" s="27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  <c r="AA569" s="26"/>
    </row>
    <row r="570" spans="2:27" ht="14.25" customHeight="1" x14ac:dyDescent="0.25">
      <c r="B570" s="26"/>
      <c r="C570" s="27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  <c r="AA570" s="26"/>
    </row>
    <row r="571" spans="2:27" ht="14.25" customHeight="1" x14ac:dyDescent="0.25">
      <c r="B571" s="26"/>
      <c r="C571" s="27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  <c r="AA571" s="26"/>
    </row>
    <row r="572" spans="2:27" ht="14.25" customHeight="1" x14ac:dyDescent="0.25">
      <c r="B572" s="26"/>
      <c r="C572" s="27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</row>
    <row r="573" spans="2:27" ht="14.25" customHeight="1" x14ac:dyDescent="0.25">
      <c r="B573" s="26"/>
      <c r="C573" s="27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  <c r="AA573" s="26"/>
    </row>
    <row r="574" spans="2:27" ht="14.25" customHeight="1" x14ac:dyDescent="0.25">
      <c r="B574" s="26"/>
      <c r="C574" s="27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  <c r="AA574" s="26"/>
    </row>
    <row r="575" spans="2:27" ht="14.25" customHeight="1" x14ac:dyDescent="0.25">
      <c r="B575" s="26"/>
      <c r="C575" s="27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  <c r="AA575" s="26"/>
    </row>
    <row r="576" spans="2:27" ht="14.25" customHeight="1" x14ac:dyDescent="0.25">
      <c r="B576" s="26"/>
      <c r="C576" s="27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  <c r="AA576" s="26"/>
    </row>
    <row r="577" spans="2:27" ht="14.25" customHeight="1" x14ac:dyDescent="0.25">
      <c r="B577" s="26"/>
      <c r="C577" s="27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  <c r="AA577" s="26"/>
    </row>
    <row r="578" spans="2:27" ht="14.25" customHeight="1" x14ac:dyDescent="0.25">
      <c r="B578" s="26"/>
      <c r="C578" s="27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  <c r="AA578" s="26"/>
    </row>
    <row r="579" spans="2:27" ht="14.25" customHeight="1" x14ac:dyDescent="0.25">
      <c r="B579" s="26"/>
      <c r="C579" s="27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  <c r="AA579" s="26"/>
    </row>
    <row r="580" spans="2:27" ht="14.25" customHeight="1" x14ac:dyDescent="0.25">
      <c r="B580" s="26"/>
      <c r="C580" s="27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</row>
    <row r="581" spans="2:27" ht="14.25" customHeight="1" x14ac:dyDescent="0.25">
      <c r="B581" s="26"/>
      <c r="C581" s="27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  <c r="AA581" s="26"/>
    </row>
    <row r="582" spans="2:27" ht="14.25" customHeight="1" x14ac:dyDescent="0.25">
      <c r="B582" s="26"/>
      <c r="C582" s="27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/>
    </row>
    <row r="583" spans="2:27" ht="14.25" customHeight="1" x14ac:dyDescent="0.25">
      <c r="B583" s="26"/>
      <c r="C583" s="27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  <c r="AA583" s="26"/>
    </row>
    <row r="584" spans="2:27" ht="14.25" customHeight="1" x14ac:dyDescent="0.25">
      <c r="B584" s="26"/>
      <c r="C584" s="27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  <c r="AA584" s="26"/>
    </row>
    <row r="585" spans="2:27" ht="14.25" customHeight="1" x14ac:dyDescent="0.25">
      <c r="B585" s="26"/>
      <c r="C585" s="27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  <c r="AA585" s="26"/>
    </row>
    <row r="586" spans="2:27" ht="14.25" customHeight="1" x14ac:dyDescent="0.25">
      <c r="B586" s="26"/>
      <c r="C586" s="27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  <c r="AA586" s="26"/>
    </row>
    <row r="587" spans="2:27" ht="14.25" customHeight="1" x14ac:dyDescent="0.25">
      <c r="B587" s="26"/>
      <c r="C587" s="27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  <c r="AA587" s="26"/>
    </row>
    <row r="588" spans="2:27" ht="14.25" customHeight="1" x14ac:dyDescent="0.25">
      <c r="B588" s="26"/>
      <c r="C588" s="27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</row>
    <row r="589" spans="2:27" ht="14.25" customHeight="1" x14ac:dyDescent="0.25">
      <c r="B589" s="26"/>
      <c r="C589" s="27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  <c r="AA589" s="26"/>
    </row>
    <row r="590" spans="2:27" ht="14.25" customHeight="1" x14ac:dyDescent="0.25">
      <c r="B590" s="26"/>
      <c r="C590" s="27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  <c r="AA590" s="26"/>
    </row>
    <row r="591" spans="2:27" ht="14.25" customHeight="1" x14ac:dyDescent="0.25">
      <c r="B591" s="26"/>
      <c r="C591" s="27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  <c r="AA591" s="26"/>
    </row>
    <row r="592" spans="2:27" ht="14.25" customHeight="1" x14ac:dyDescent="0.25">
      <c r="B592" s="26"/>
      <c r="C592" s="27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</row>
    <row r="593" spans="2:27" ht="14.25" customHeight="1" x14ac:dyDescent="0.25">
      <c r="B593" s="26"/>
      <c r="C593" s="27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</row>
    <row r="594" spans="2:27" ht="14.25" customHeight="1" x14ac:dyDescent="0.25">
      <c r="B594" s="26"/>
      <c r="C594" s="27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</row>
    <row r="595" spans="2:27" ht="14.25" customHeight="1" x14ac:dyDescent="0.25">
      <c r="B595" s="26"/>
      <c r="C595" s="27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</row>
    <row r="596" spans="2:27" ht="14.25" customHeight="1" x14ac:dyDescent="0.25">
      <c r="B596" s="26"/>
      <c r="C596" s="27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</row>
    <row r="597" spans="2:27" ht="14.25" customHeight="1" x14ac:dyDescent="0.25">
      <c r="B597" s="26"/>
      <c r="C597" s="27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  <c r="AA597" s="26"/>
    </row>
    <row r="598" spans="2:27" ht="14.25" customHeight="1" x14ac:dyDescent="0.25">
      <c r="B598" s="26"/>
      <c r="C598" s="27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  <c r="AA598" s="26"/>
    </row>
    <row r="599" spans="2:27" ht="14.25" customHeight="1" x14ac:dyDescent="0.25">
      <c r="B599" s="26"/>
      <c r="C599" s="27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  <c r="AA599" s="26"/>
    </row>
    <row r="600" spans="2:27" ht="14.25" customHeight="1" x14ac:dyDescent="0.25">
      <c r="B600" s="26"/>
      <c r="C600" s="27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</row>
    <row r="601" spans="2:27" ht="14.25" customHeight="1" x14ac:dyDescent="0.25">
      <c r="B601" s="26"/>
      <c r="C601" s="27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</row>
    <row r="602" spans="2:27" ht="14.25" customHeight="1" x14ac:dyDescent="0.25">
      <c r="B602" s="26"/>
      <c r="C602" s="27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  <c r="AA602" s="26"/>
    </row>
    <row r="603" spans="2:27" ht="14.25" customHeight="1" x14ac:dyDescent="0.25">
      <c r="B603" s="26"/>
      <c r="C603" s="27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  <c r="AA603" s="26"/>
    </row>
    <row r="604" spans="2:27" ht="14.25" customHeight="1" x14ac:dyDescent="0.25">
      <c r="B604" s="26"/>
      <c r="C604" s="27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/>
    </row>
    <row r="605" spans="2:27" ht="14.25" customHeight="1" x14ac:dyDescent="0.25">
      <c r="B605" s="26"/>
      <c r="C605" s="27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  <c r="AA605" s="26"/>
    </row>
    <row r="606" spans="2:27" ht="14.25" customHeight="1" x14ac:dyDescent="0.25">
      <c r="B606" s="26"/>
      <c r="C606" s="27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</row>
    <row r="607" spans="2:27" ht="14.25" customHeight="1" x14ac:dyDescent="0.25">
      <c r="B607" s="26"/>
      <c r="C607" s="27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</row>
    <row r="608" spans="2:27" ht="14.25" customHeight="1" x14ac:dyDescent="0.25">
      <c r="B608" s="26"/>
      <c r="C608" s="27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</row>
    <row r="609" spans="2:27" ht="14.25" customHeight="1" x14ac:dyDescent="0.25">
      <c r="B609" s="26"/>
      <c r="C609" s="27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/>
    </row>
    <row r="610" spans="2:27" ht="14.25" customHeight="1" x14ac:dyDescent="0.25">
      <c r="B610" s="26"/>
      <c r="C610" s="27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  <c r="AA610" s="26"/>
    </row>
    <row r="611" spans="2:27" ht="14.25" customHeight="1" x14ac:dyDescent="0.25">
      <c r="B611" s="26"/>
      <c r="C611" s="27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/>
    </row>
    <row r="612" spans="2:27" ht="14.25" customHeight="1" x14ac:dyDescent="0.25">
      <c r="B612" s="26"/>
      <c r="C612" s="27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</row>
    <row r="613" spans="2:27" ht="14.25" customHeight="1" x14ac:dyDescent="0.25">
      <c r="B613" s="26"/>
      <c r="C613" s="27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  <c r="AA613" s="26"/>
    </row>
    <row r="614" spans="2:27" ht="14.25" customHeight="1" x14ac:dyDescent="0.25">
      <c r="B614" s="26"/>
      <c r="C614" s="27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  <c r="AA614" s="26"/>
    </row>
    <row r="615" spans="2:27" ht="14.25" customHeight="1" x14ac:dyDescent="0.25">
      <c r="B615" s="26"/>
      <c r="C615" s="27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  <c r="AA615" s="26"/>
    </row>
    <row r="616" spans="2:27" ht="14.25" customHeight="1" x14ac:dyDescent="0.25">
      <c r="B616" s="26"/>
      <c r="C616" s="27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  <c r="AA616" s="26"/>
    </row>
    <row r="617" spans="2:27" ht="14.25" customHeight="1" x14ac:dyDescent="0.25">
      <c r="B617" s="26"/>
      <c r="C617" s="27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  <c r="AA617" s="26"/>
    </row>
    <row r="618" spans="2:27" ht="14.25" customHeight="1" x14ac:dyDescent="0.25">
      <c r="B618" s="26"/>
      <c r="C618" s="27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  <c r="AA618" s="26"/>
    </row>
    <row r="619" spans="2:27" ht="14.25" customHeight="1" x14ac:dyDescent="0.25">
      <c r="B619" s="26"/>
      <c r="C619" s="27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</row>
    <row r="620" spans="2:27" ht="14.25" customHeight="1" x14ac:dyDescent="0.25">
      <c r="B620" s="26"/>
      <c r="C620" s="27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</row>
    <row r="621" spans="2:27" ht="14.25" customHeight="1" x14ac:dyDescent="0.25">
      <c r="B621" s="26"/>
      <c r="C621" s="27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</row>
    <row r="622" spans="2:27" ht="14.25" customHeight="1" x14ac:dyDescent="0.25">
      <c r="B622" s="26"/>
      <c r="C622" s="27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  <c r="AA622" s="26"/>
    </row>
    <row r="623" spans="2:27" ht="14.25" customHeight="1" x14ac:dyDescent="0.25">
      <c r="B623" s="26"/>
      <c r="C623" s="27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  <c r="AA623" s="26"/>
    </row>
    <row r="624" spans="2:27" ht="14.25" customHeight="1" x14ac:dyDescent="0.25">
      <c r="B624" s="26"/>
      <c r="C624" s="27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/>
    </row>
    <row r="625" spans="2:27" ht="14.25" customHeight="1" x14ac:dyDescent="0.25">
      <c r="B625" s="26"/>
      <c r="C625" s="27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</row>
    <row r="626" spans="2:27" ht="14.25" customHeight="1" x14ac:dyDescent="0.25">
      <c r="B626" s="26"/>
      <c r="C626" s="27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</row>
    <row r="627" spans="2:27" ht="14.25" customHeight="1" x14ac:dyDescent="0.25">
      <c r="B627" s="26"/>
      <c r="C627" s="27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</row>
    <row r="628" spans="2:27" ht="14.25" customHeight="1" x14ac:dyDescent="0.25">
      <c r="B628" s="26"/>
      <c r="C628" s="27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  <c r="AA628" s="26"/>
    </row>
    <row r="629" spans="2:27" ht="14.25" customHeight="1" x14ac:dyDescent="0.25">
      <c r="B629" s="26"/>
      <c r="C629" s="27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  <c r="AA629" s="26"/>
    </row>
    <row r="630" spans="2:27" ht="14.25" customHeight="1" x14ac:dyDescent="0.25">
      <c r="B630" s="26"/>
      <c r="C630" s="27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/>
    </row>
    <row r="631" spans="2:27" ht="14.25" customHeight="1" x14ac:dyDescent="0.25">
      <c r="B631" s="26"/>
      <c r="C631" s="27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  <c r="AA631" s="26"/>
    </row>
    <row r="632" spans="2:27" ht="14.25" customHeight="1" x14ac:dyDescent="0.25">
      <c r="B632" s="26"/>
      <c r="C632" s="27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</row>
    <row r="633" spans="2:27" ht="14.25" customHeight="1" x14ac:dyDescent="0.25">
      <c r="B633" s="26"/>
      <c r="C633" s="27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</row>
    <row r="634" spans="2:27" ht="14.25" customHeight="1" x14ac:dyDescent="0.25">
      <c r="B634" s="26"/>
      <c r="C634" s="27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  <c r="AA634" s="26"/>
    </row>
    <row r="635" spans="2:27" ht="14.25" customHeight="1" x14ac:dyDescent="0.25">
      <c r="B635" s="26"/>
      <c r="C635" s="27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  <c r="AA635" s="26"/>
    </row>
    <row r="636" spans="2:27" ht="14.25" customHeight="1" x14ac:dyDescent="0.25">
      <c r="B636" s="26"/>
      <c r="C636" s="27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  <c r="AA636" s="26"/>
    </row>
    <row r="637" spans="2:27" ht="14.25" customHeight="1" x14ac:dyDescent="0.25">
      <c r="B637" s="26"/>
      <c r="C637" s="27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</row>
    <row r="638" spans="2:27" ht="14.25" customHeight="1" x14ac:dyDescent="0.25">
      <c r="B638" s="26"/>
      <c r="C638" s="27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</row>
    <row r="639" spans="2:27" ht="14.25" customHeight="1" x14ac:dyDescent="0.25">
      <c r="B639" s="26"/>
      <c r="C639" s="27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</row>
    <row r="640" spans="2:27" ht="14.25" customHeight="1" x14ac:dyDescent="0.25">
      <c r="B640" s="26"/>
      <c r="C640" s="27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</row>
    <row r="641" spans="2:27" ht="14.25" customHeight="1" x14ac:dyDescent="0.25">
      <c r="B641" s="26"/>
      <c r="C641" s="27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  <c r="AA641" s="26"/>
    </row>
    <row r="642" spans="2:27" ht="14.25" customHeight="1" x14ac:dyDescent="0.25">
      <c r="B642" s="26"/>
      <c r="C642" s="27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</row>
    <row r="643" spans="2:27" ht="14.25" customHeight="1" x14ac:dyDescent="0.25">
      <c r="B643" s="26"/>
      <c r="C643" s="27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</row>
    <row r="644" spans="2:27" ht="14.25" customHeight="1" x14ac:dyDescent="0.25">
      <c r="B644" s="26"/>
      <c r="C644" s="27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  <c r="AA644" s="26"/>
    </row>
    <row r="645" spans="2:27" ht="14.25" customHeight="1" x14ac:dyDescent="0.25">
      <c r="B645" s="26"/>
      <c r="C645" s="27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</row>
    <row r="646" spans="2:27" ht="14.25" customHeight="1" x14ac:dyDescent="0.25">
      <c r="B646" s="26"/>
      <c r="C646" s="27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</row>
    <row r="647" spans="2:27" ht="14.25" customHeight="1" x14ac:dyDescent="0.25">
      <c r="B647" s="26"/>
      <c r="C647" s="27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  <c r="AA647" s="26"/>
    </row>
    <row r="648" spans="2:27" ht="14.25" customHeight="1" x14ac:dyDescent="0.25">
      <c r="B648" s="26"/>
      <c r="C648" s="27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</row>
    <row r="649" spans="2:27" ht="14.25" customHeight="1" x14ac:dyDescent="0.25">
      <c r="B649" s="26"/>
      <c r="C649" s="27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/>
    </row>
    <row r="650" spans="2:27" ht="14.25" customHeight="1" x14ac:dyDescent="0.25">
      <c r="B650" s="26"/>
      <c r="C650" s="27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  <c r="AA650" s="26"/>
    </row>
    <row r="651" spans="2:27" ht="14.25" customHeight="1" x14ac:dyDescent="0.25">
      <c r="B651" s="26"/>
      <c r="C651" s="27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</row>
    <row r="652" spans="2:27" ht="14.25" customHeight="1" x14ac:dyDescent="0.25">
      <c r="B652" s="26"/>
      <c r="C652" s="27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  <c r="AA652" s="26"/>
    </row>
    <row r="653" spans="2:27" ht="14.25" customHeight="1" x14ac:dyDescent="0.25">
      <c r="B653" s="26"/>
      <c r="C653" s="27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  <c r="AA653" s="26"/>
    </row>
    <row r="654" spans="2:27" ht="14.25" customHeight="1" x14ac:dyDescent="0.25">
      <c r="B654" s="26"/>
      <c r="C654" s="27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</row>
    <row r="655" spans="2:27" ht="14.25" customHeight="1" x14ac:dyDescent="0.25">
      <c r="B655" s="26"/>
      <c r="C655" s="27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  <c r="AA655" s="26"/>
    </row>
    <row r="656" spans="2:27" ht="14.25" customHeight="1" x14ac:dyDescent="0.25">
      <c r="B656" s="26"/>
      <c r="C656" s="27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  <c r="AA656" s="26"/>
    </row>
    <row r="657" spans="2:27" ht="14.25" customHeight="1" x14ac:dyDescent="0.25">
      <c r="B657" s="26"/>
      <c r="C657" s="27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</row>
    <row r="658" spans="2:27" ht="14.25" customHeight="1" x14ac:dyDescent="0.25">
      <c r="B658" s="26"/>
      <c r="C658" s="27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  <c r="AA658" s="26"/>
    </row>
    <row r="659" spans="2:27" ht="14.25" customHeight="1" x14ac:dyDescent="0.25">
      <c r="B659" s="26"/>
      <c r="C659" s="27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  <c r="AA659" s="26"/>
    </row>
    <row r="660" spans="2:27" ht="14.25" customHeight="1" x14ac:dyDescent="0.25">
      <c r="B660" s="26"/>
      <c r="C660" s="27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  <c r="AA660" s="26"/>
    </row>
    <row r="661" spans="2:27" ht="14.25" customHeight="1" x14ac:dyDescent="0.25">
      <c r="B661" s="26"/>
      <c r="C661" s="27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  <c r="AA661" s="26"/>
    </row>
    <row r="662" spans="2:27" ht="14.25" customHeight="1" x14ac:dyDescent="0.25">
      <c r="B662" s="26"/>
      <c r="C662" s="27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  <c r="AA662" s="26"/>
    </row>
    <row r="663" spans="2:27" ht="14.25" customHeight="1" x14ac:dyDescent="0.25">
      <c r="B663" s="26"/>
      <c r="C663" s="27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</row>
    <row r="664" spans="2:27" ht="14.25" customHeight="1" x14ac:dyDescent="0.25">
      <c r="B664" s="26"/>
      <c r="C664" s="27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</row>
    <row r="665" spans="2:27" ht="14.25" customHeight="1" x14ac:dyDescent="0.25">
      <c r="B665" s="26"/>
      <c r="C665" s="27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  <c r="AA665" s="26"/>
    </row>
    <row r="666" spans="2:27" ht="14.25" customHeight="1" x14ac:dyDescent="0.25">
      <c r="B666" s="26"/>
      <c r="C666" s="27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</row>
    <row r="667" spans="2:27" ht="14.25" customHeight="1" x14ac:dyDescent="0.25">
      <c r="B667" s="26"/>
      <c r="C667" s="27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</row>
    <row r="668" spans="2:27" ht="14.25" customHeight="1" x14ac:dyDescent="0.25">
      <c r="B668" s="26"/>
      <c r="C668" s="27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</row>
    <row r="669" spans="2:27" ht="14.25" customHeight="1" x14ac:dyDescent="0.25">
      <c r="B669" s="26"/>
      <c r="C669" s="27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</row>
    <row r="670" spans="2:27" ht="14.25" customHeight="1" x14ac:dyDescent="0.25">
      <c r="B670" s="26"/>
      <c r="C670" s="27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</row>
    <row r="671" spans="2:27" ht="14.25" customHeight="1" x14ac:dyDescent="0.25">
      <c r="B671" s="26"/>
      <c r="C671" s="27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  <c r="AA671" s="26"/>
    </row>
    <row r="672" spans="2:27" ht="14.25" customHeight="1" x14ac:dyDescent="0.25">
      <c r="B672" s="26"/>
      <c r="C672" s="27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</row>
    <row r="673" spans="2:27" ht="14.25" customHeight="1" x14ac:dyDescent="0.25">
      <c r="B673" s="26"/>
      <c r="C673" s="27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</row>
    <row r="674" spans="2:27" ht="14.25" customHeight="1" x14ac:dyDescent="0.25">
      <c r="B674" s="26"/>
      <c r="C674" s="27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  <c r="AA674" s="26"/>
    </row>
    <row r="675" spans="2:27" ht="14.25" customHeight="1" x14ac:dyDescent="0.25">
      <c r="B675" s="26"/>
      <c r="C675" s="27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  <c r="AA675" s="26"/>
    </row>
    <row r="676" spans="2:27" ht="14.25" customHeight="1" x14ac:dyDescent="0.25">
      <c r="B676" s="26"/>
      <c r="C676" s="27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</row>
    <row r="677" spans="2:27" ht="14.25" customHeight="1" x14ac:dyDescent="0.25">
      <c r="B677" s="26"/>
      <c r="C677" s="27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</row>
    <row r="678" spans="2:27" ht="14.25" customHeight="1" x14ac:dyDescent="0.25">
      <c r="B678" s="26"/>
      <c r="C678" s="27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  <c r="AA678" s="26"/>
    </row>
    <row r="679" spans="2:27" ht="14.25" customHeight="1" x14ac:dyDescent="0.25">
      <c r="B679" s="26"/>
      <c r="C679" s="27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  <c r="AA679" s="26"/>
    </row>
    <row r="680" spans="2:27" ht="14.25" customHeight="1" x14ac:dyDescent="0.25">
      <c r="B680" s="26"/>
      <c r="C680" s="27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  <c r="AA680" s="26"/>
    </row>
    <row r="681" spans="2:27" ht="14.25" customHeight="1" x14ac:dyDescent="0.25">
      <c r="B681" s="26"/>
      <c r="C681" s="27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</row>
    <row r="682" spans="2:27" ht="14.25" customHeight="1" x14ac:dyDescent="0.25">
      <c r="B682" s="26"/>
      <c r="C682" s="27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</row>
    <row r="683" spans="2:27" ht="14.25" customHeight="1" x14ac:dyDescent="0.25">
      <c r="B683" s="26"/>
      <c r="C683" s="27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</row>
    <row r="684" spans="2:27" ht="14.25" customHeight="1" x14ac:dyDescent="0.25">
      <c r="B684" s="26"/>
      <c r="C684" s="27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</row>
    <row r="685" spans="2:27" ht="14.25" customHeight="1" x14ac:dyDescent="0.25">
      <c r="B685" s="26"/>
      <c r="C685" s="27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  <c r="AA685" s="26"/>
    </row>
    <row r="686" spans="2:27" ht="14.25" customHeight="1" x14ac:dyDescent="0.25">
      <c r="B686" s="26"/>
      <c r="C686" s="27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  <c r="AA686" s="26"/>
    </row>
    <row r="687" spans="2:27" ht="14.25" customHeight="1" x14ac:dyDescent="0.25">
      <c r="B687" s="26"/>
      <c r="C687" s="27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  <c r="AA687" s="26"/>
    </row>
    <row r="688" spans="2:27" ht="14.25" customHeight="1" x14ac:dyDescent="0.25">
      <c r="B688" s="26"/>
      <c r="C688" s="27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</row>
    <row r="689" spans="2:27" ht="14.25" customHeight="1" x14ac:dyDescent="0.25">
      <c r="B689" s="26"/>
      <c r="C689" s="27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</row>
    <row r="690" spans="2:27" ht="14.25" customHeight="1" x14ac:dyDescent="0.25">
      <c r="B690" s="26"/>
      <c r="C690" s="27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</row>
    <row r="691" spans="2:27" ht="14.25" customHeight="1" x14ac:dyDescent="0.25">
      <c r="B691" s="26"/>
      <c r="C691" s="27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</row>
    <row r="692" spans="2:27" ht="14.25" customHeight="1" x14ac:dyDescent="0.25">
      <c r="B692" s="26"/>
      <c r="C692" s="27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</row>
    <row r="693" spans="2:27" ht="14.25" customHeight="1" x14ac:dyDescent="0.25">
      <c r="B693" s="26"/>
      <c r="C693" s="27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</row>
    <row r="694" spans="2:27" ht="14.25" customHeight="1" x14ac:dyDescent="0.25">
      <c r="B694" s="26"/>
      <c r="C694" s="27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</row>
    <row r="695" spans="2:27" ht="14.25" customHeight="1" x14ac:dyDescent="0.25">
      <c r="B695" s="26"/>
      <c r="C695" s="27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  <c r="AA695" s="26"/>
    </row>
    <row r="696" spans="2:27" ht="14.25" customHeight="1" x14ac:dyDescent="0.25">
      <c r="B696" s="26"/>
      <c r="C696" s="27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  <c r="AA696" s="26"/>
    </row>
    <row r="697" spans="2:27" ht="14.25" customHeight="1" x14ac:dyDescent="0.25">
      <c r="B697" s="26"/>
      <c r="C697" s="27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  <c r="AA697" s="26"/>
    </row>
    <row r="698" spans="2:27" ht="14.25" customHeight="1" x14ac:dyDescent="0.25">
      <c r="B698" s="26"/>
      <c r="C698" s="27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</row>
    <row r="699" spans="2:27" ht="14.25" customHeight="1" x14ac:dyDescent="0.25">
      <c r="B699" s="26"/>
      <c r="C699" s="27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</row>
    <row r="700" spans="2:27" ht="14.25" customHeight="1" x14ac:dyDescent="0.25">
      <c r="B700" s="26"/>
      <c r="C700" s="27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  <c r="AA700" s="26"/>
    </row>
    <row r="701" spans="2:27" ht="14.25" customHeight="1" x14ac:dyDescent="0.25">
      <c r="B701" s="26"/>
      <c r="C701" s="27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  <c r="AA701" s="26"/>
    </row>
    <row r="702" spans="2:27" ht="14.25" customHeight="1" x14ac:dyDescent="0.25">
      <c r="B702" s="26"/>
      <c r="C702" s="27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  <c r="AA702" s="26"/>
    </row>
    <row r="703" spans="2:27" ht="14.25" customHeight="1" x14ac:dyDescent="0.25">
      <c r="B703" s="26"/>
      <c r="C703" s="27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  <c r="AA703" s="26"/>
    </row>
    <row r="704" spans="2:27" ht="14.25" customHeight="1" x14ac:dyDescent="0.25">
      <c r="B704" s="26"/>
      <c r="C704" s="27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</row>
    <row r="705" spans="2:27" ht="14.25" customHeight="1" x14ac:dyDescent="0.25">
      <c r="B705" s="26"/>
      <c r="C705" s="27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/>
    </row>
    <row r="706" spans="2:27" ht="14.25" customHeight="1" x14ac:dyDescent="0.25">
      <c r="B706" s="26"/>
      <c r="C706" s="27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</row>
    <row r="707" spans="2:27" ht="14.25" customHeight="1" x14ac:dyDescent="0.25">
      <c r="B707" s="26"/>
      <c r="C707" s="27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  <c r="AA707" s="26"/>
    </row>
    <row r="708" spans="2:27" ht="14.25" customHeight="1" x14ac:dyDescent="0.25">
      <c r="B708" s="26"/>
      <c r="C708" s="27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</row>
    <row r="709" spans="2:27" ht="14.25" customHeight="1" x14ac:dyDescent="0.25">
      <c r="B709" s="26"/>
      <c r="C709" s="27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/>
    </row>
    <row r="710" spans="2:27" ht="14.25" customHeight="1" x14ac:dyDescent="0.25">
      <c r="B710" s="26"/>
      <c r="C710" s="27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</row>
    <row r="711" spans="2:27" ht="14.25" customHeight="1" x14ac:dyDescent="0.25">
      <c r="B711" s="26"/>
      <c r="C711" s="27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  <c r="AA711" s="26"/>
    </row>
    <row r="712" spans="2:27" ht="14.25" customHeight="1" x14ac:dyDescent="0.25">
      <c r="B712" s="26"/>
      <c r="C712" s="27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  <c r="AA712" s="26"/>
    </row>
    <row r="713" spans="2:27" ht="14.25" customHeight="1" x14ac:dyDescent="0.25">
      <c r="B713" s="26"/>
      <c r="C713" s="27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  <c r="AA713" s="26"/>
    </row>
    <row r="714" spans="2:27" ht="14.25" customHeight="1" x14ac:dyDescent="0.25">
      <c r="B714" s="26"/>
      <c r="C714" s="27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</row>
    <row r="715" spans="2:27" ht="14.25" customHeight="1" x14ac:dyDescent="0.25">
      <c r="B715" s="26"/>
      <c r="C715" s="27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  <c r="AA715" s="26"/>
    </row>
    <row r="716" spans="2:27" ht="14.25" customHeight="1" x14ac:dyDescent="0.25">
      <c r="B716" s="26"/>
      <c r="C716" s="27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</row>
    <row r="717" spans="2:27" ht="14.25" customHeight="1" x14ac:dyDescent="0.25">
      <c r="B717" s="26"/>
      <c r="C717" s="27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/>
    </row>
    <row r="718" spans="2:27" ht="14.25" customHeight="1" x14ac:dyDescent="0.25">
      <c r="B718" s="26"/>
      <c r="C718" s="27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  <c r="AA718" s="26"/>
    </row>
    <row r="719" spans="2:27" ht="14.25" customHeight="1" x14ac:dyDescent="0.25">
      <c r="B719" s="26"/>
      <c r="C719" s="27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</row>
    <row r="720" spans="2:27" ht="14.25" customHeight="1" x14ac:dyDescent="0.25">
      <c r="B720" s="26"/>
      <c r="C720" s="27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/>
    </row>
    <row r="721" spans="2:27" ht="14.25" customHeight="1" x14ac:dyDescent="0.25">
      <c r="B721" s="26"/>
      <c r="C721" s="27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</row>
    <row r="722" spans="2:27" ht="14.25" customHeight="1" x14ac:dyDescent="0.25">
      <c r="B722" s="26"/>
      <c r="C722" s="27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  <c r="AA722" s="26"/>
    </row>
    <row r="723" spans="2:27" ht="14.25" customHeight="1" x14ac:dyDescent="0.25">
      <c r="B723" s="26"/>
      <c r="C723" s="27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  <c r="AA723" s="26"/>
    </row>
    <row r="724" spans="2:27" ht="14.25" customHeight="1" x14ac:dyDescent="0.25">
      <c r="B724" s="26"/>
      <c r="C724" s="27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  <c r="AA724" s="26"/>
    </row>
    <row r="725" spans="2:27" ht="14.25" customHeight="1" x14ac:dyDescent="0.25">
      <c r="B725" s="26"/>
      <c r="C725" s="27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  <c r="AA725" s="26"/>
    </row>
    <row r="726" spans="2:27" ht="14.25" customHeight="1" x14ac:dyDescent="0.25">
      <c r="B726" s="26"/>
      <c r="C726" s="27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  <c r="AA726" s="26"/>
    </row>
    <row r="727" spans="2:27" ht="14.25" customHeight="1" x14ac:dyDescent="0.25">
      <c r="B727" s="26"/>
      <c r="C727" s="27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  <c r="AA727" s="26"/>
    </row>
    <row r="728" spans="2:27" ht="14.25" customHeight="1" x14ac:dyDescent="0.25">
      <c r="B728" s="26"/>
      <c r="C728" s="27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  <c r="AA728" s="26"/>
    </row>
    <row r="729" spans="2:27" ht="14.25" customHeight="1" x14ac:dyDescent="0.25">
      <c r="B729" s="26"/>
      <c r="C729" s="27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</row>
    <row r="730" spans="2:27" ht="14.25" customHeight="1" x14ac:dyDescent="0.25">
      <c r="B730" s="26"/>
      <c r="C730" s="27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  <c r="AA730" s="26"/>
    </row>
    <row r="731" spans="2:27" ht="14.25" customHeight="1" x14ac:dyDescent="0.25">
      <c r="B731" s="26"/>
      <c r="C731" s="27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  <c r="AA731" s="26"/>
    </row>
    <row r="732" spans="2:27" ht="14.25" customHeight="1" x14ac:dyDescent="0.25">
      <c r="B732" s="26"/>
      <c r="C732" s="27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  <c r="AA732" s="26"/>
    </row>
    <row r="733" spans="2:27" ht="14.25" customHeight="1" x14ac:dyDescent="0.25">
      <c r="B733" s="26"/>
      <c r="C733" s="27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  <c r="AA733" s="26"/>
    </row>
    <row r="734" spans="2:27" ht="14.25" customHeight="1" x14ac:dyDescent="0.25">
      <c r="B734" s="26"/>
      <c r="C734" s="27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</row>
    <row r="735" spans="2:27" ht="14.25" customHeight="1" x14ac:dyDescent="0.25">
      <c r="B735" s="26"/>
      <c r="C735" s="27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</row>
    <row r="736" spans="2:27" ht="14.25" customHeight="1" x14ac:dyDescent="0.25">
      <c r="B736" s="26"/>
      <c r="C736" s="27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  <c r="AA736" s="26"/>
    </row>
    <row r="737" spans="2:27" ht="14.25" customHeight="1" x14ac:dyDescent="0.25">
      <c r="B737" s="26"/>
      <c r="C737" s="27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</row>
    <row r="738" spans="2:27" ht="14.25" customHeight="1" x14ac:dyDescent="0.25">
      <c r="B738" s="26"/>
      <c r="C738" s="27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</row>
    <row r="739" spans="2:27" ht="14.25" customHeight="1" x14ac:dyDescent="0.25">
      <c r="B739" s="26"/>
      <c r="C739" s="27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</row>
    <row r="740" spans="2:27" ht="14.25" customHeight="1" x14ac:dyDescent="0.25">
      <c r="B740" s="26"/>
      <c r="C740" s="27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  <c r="AA740" s="26"/>
    </row>
    <row r="741" spans="2:27" ht="14.25" customHeight="1" x14ac:dyDescent="0.25">
      <c r="B741" s="26"/>
      <c r="C741" s="27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  <c r="AA741" s="26"/>
    </row>
    <row r="742" spans="2:27" ht="14.25" customHeight="1" x14ac:dyDescent="0.25">
      <c r="B742" s="26"/>
      <c r="C742" s="27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</row>
    <row r="743" spans="2:27" ht="14.25" customHeight="1" x14ac:dyDescent="0.25">
      <c r="B743" s="26"/>
      <c r="C743" s="27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/>
    </row>
    <row r="744" spans="2:27" ht="14.25" customHeight="1" x14ac:dyDescent="0.25">
      <c r="B744" s="26"/>
      <c r="C744" s="27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  <c r="AA744" s="26"/>
    </row>
    <row r="745" spans="2:27" ht="14.25" customHeight="1" x14ac:dyDescent="0.25">
      <c r="B745" s="26"/>
      <c r="C745" s="27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</row>
    <row r="746" spans="2:27" ht="14.25" customHeight="1" x14ac:dyDescent="0.25">
      <c r="B746" s="26"/>
      <c r="C746" s="27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/>
    </row>
    <row r="747" spans="2:27" ht="14.25" customHeight="1" x14ac:dyDescent="0.25">
      <c r="B747" s="26"/>
      <c r="C747" s="27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/>
    </row>
    <row r="748" spans="2:27" ht="14.25" customHeight="1" x14ac:dyDescent="0.25">
      <c r="B748" s="26"/>
      <c r="C748" s="27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/>
    </row>
    <row r="749" spans="2:27" ht="14.25" customHeight="1" x14ac:dyDescent="0.25">
      <c r="B749" s="26"/>
      <c r="C749" s="27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  <c r="AA749" s="26"/>
    </row>
    <row r="750" spans="2:27" ht="14.25" customHeight="1" x14ac:dyDescent="0.25">
      <c r="B750" s="26"/>
      <c r="C750" s="27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/>
    </row>
    <row r="751" spans="2:27" ht="14.25" customHeight="1" x14ac:dyDescent="0.25">
      <c r="B751" s="26"/>
      <c r="C751" s="27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/>
    </row>
    <row r="752" spans="2:27" ht="14.25" customHeight="1" x14ac:dyDescent="0.25">
      <c r="B752" s="26"/>
      <c r="C752" s="27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/>
    </row>
    <row r="753" spans="2:27" ht="14.25" customHeight="1" x14ac:dyDescent="0.25">
      <c r="B753" s="26"/>
      <c r="C753" s="27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/>
    </row>
    <row r="754" spans="2:27" ht="14.25" customHeight="1" x14ac:dyDescent="0.25">
      <c r="B754" s="26"/>
      <c r="C754" s="27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/>
    </row>
    <row r="755" spans="2:27" ht="14.25" customHeight="1" x14ac:dyDescent="0.25">
      <c r="B755" s="26"/>
      <c r="C755" s="27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/>
    </row>
    <row r="756" spans="2:27" ht="14.25" customHeight="1" x14ac:dyDescent="0.25">
      <c r="B756" s="26"/>
      <c r="C756" s="27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/>
    </row>
    <row r="757" spans="2:27" ht="14.25" customHeight="1" x14ac:dyDescent="0.25">
      <c r="B757" s="26"/>
      <c r="C757" s="27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/>
    </row>
    <row r="758" spans="2:27" ht="14.25" customHeight="1" x14ac:dyDescent="0.25">
      <c r="B758" s="26"/>
      <c r="C758" s="27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  <c r="AA758" s="26"/>
    </row>
    <row r="759" spans="2:27" ht="14.25" customHeight="1" x14ac:dyDescent="0.25">
      <c r="B759" s="26"/>
      <c r="C759" s="27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  <c r="AA759" s="26"/>
    </row>
    <row r="760" spans="2:27" ht="14.25" customHeight="1" x14ac:dyDescent="0.25">
      <c r="B760" s="26"/>
      <c r="C760" s="27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  <c r="AA760" s="26"/>
    </row>
    <row r="761" spans="2:27" ht="14.25" customHeight="1" x14ac:dyDescent="0.25">
      <c r="B761" s="26"/>
      <c r="C761" s="27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  <c r="AA761" s="26"/>
    </row>
    <row r="762" spans="2:27" ht="14.25" customHeight="1" x14ac:dyDescent="0.25">
      <c r="B762" s="26"/>
      <c r="C762" s="27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  <c r="AA762" s="26"/>
    </row>
    <row r="763" spans="2:27" ht="14.25" customHeight="1" x14ac:dyDescent="0.25">
      <c r="B763" s="26"/>
      <c r="C763" s="27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  <c r="AA763" s="26"/>
    </row>
    <row r="764" spans="2:27" ht="14.25" customHeight="1" x14ac:dyDescent="0.25">
      <c r="B764" s="26"/>
      <c r="C764" s="27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  <c r="AA764" s="26"/>
    </row>
    <row r="765" spans="2:27" ht="14.25" customHeight="1" x14ac:dyDescent="0.25">
      <c r="B765" s="26"/>
      <c r="C765" s="27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  <c r="AA765" s="26"/>
    </row>
    <row r="766" spans="2:27" ht="14.25" customHeight="1" x14ac:dyDescent="0.25">
      <c r="B766" s="26"/>
      <c r="C766" s="27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  <c r="AA766" s="26"/>
    </row>
    <row r="767" spans="2:27" ht="14.25" customHeight="1" x14ac:dyDescent="0.25">
      <c r="B767" s="26"/>
      <c r="C767" s="27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  <c r="AA767" s="26"/>
    </row>
    <row r="768" spans="2:27" ht="14.25" customHeight="1" x14ac:dyDescent="0.25">
      <c r="B768" s="26"/>
      <c r="C768" s="27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  <c r="AA768" s="26"/>
    </row>
    <row r="769" spans="2:27" ht="14.25" customHeight="1" x14ac:dyDescent="0.25">
      <c r="B769" s="26"/>
      <c r="C769" s="27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  <c r="AA769" s="26"/>
    </row>
    <row r="770" spans="2:27" ht="14.25" customHeight="1" x14ac:dyDescent="0.25">
      <c r="B770" s="26"/>
      <c r="C770" s="27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  <c r="AA770" s="26"/>
    </row>
    <row r="771" spans="2:27" ht="14.25" customHeight="1" x14ac:dyDescent="0.25">
      <c r="B771" s="26"/>
      <c r="C771" s="27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  <c r="AA771" s="26"/>
    </row>
    <row r="772" spans="2:27" ht="14.25" customHeight="1" x14ac:dyDescent="0.25">
      <c r="B772" s="26"/>
      <c r="C772" s="27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  <c r="AA772" s="26"/>
    </row>
    <row r="773" spans="2:27" ht="14.25" customHeight="1" x14ac:dyDescent="0.25">
      <c r="B773" s="26"/>
      <c r="C773" s="27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  <c r="AA773" s="26"/>
    </row>
    <row r="774" spans="2:27" ht="14.25" customHeight="1" x14ac:dyDescent="0.25">
      <c r="B774" s="26"/>
      <c r="C774" s="27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  <c r="AA774" s="26"/>
    </row>
    <row r="775" spans="2:27" ht="14.25" customHeight="1" x14ac:dyDescent="0.25">
      <c r="B775" s="26"/>
      <c r="C775" s="27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</row>
    <row r="776" spans="2:27" ht="14.25" customHeight="1" x14ac:dyDescent="0.25">
      <c r="B776" s="26"/>
      <c r="C776" s="27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  <c r="AA776" s="26"/>
    </row>
    <row r="777" spans="2:27" ht="14.25" customHeight="1" x14ac:dyDescent="0.25">
      <c r="B777" s="26"/>
      <c r="C777" s="27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  <c r="AA777" s="26"/>
    </row>
    <row r="778" spans="2:27" ht="14.25" customHeight="1" x14ac:dyDescent="0.25">
      <c r="B778" s="26"/>
      <c r="C778" s="27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</row>
    <row r="779" spans="2:27" ht="14.25" customHeight="1" x14ac:dyDescent="0.25">
      <c r="B779" s="26"/>
      <c r="C779" s="27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  <c r="AA779" s="26"/>
    </row>
    <row r="780" spans="2:27" ht="14.25" customHeight="1" x14ac:dyDescent="0.25">
      <c r="B780" s="26"/>
      <c r="C780" s="27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  <c r="AA780" s="26"/>
    </row>
    <row r="781" spans="2:27" ht="14.25" customHeight="1" x14ac:dyDescent="0.25">
      <c r="B781" s="26"/>
      <c r="C781" s="27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  <c r="AA781" s="26"/>
    </row>
    <row r="782" spans="2:27" ht="14.25" customHeight="1" x14ac:dyDescent="0.25">
      <c r="B782" s="26"/>
      <c r="C782" s="27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  <c r="AA782" s="26"/>
    </row>
    <row r="783" spans="2:27" ht="14.25" customHeight="1" x14ac:dyDescent="0.25">
      <c r="B783" s="26"/>
      <c r="C783" s="27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  <c r="AA783" s="26"/>
    </row>
    <row r="784" spans="2:27" ht="14.25" customHeight="1" x14ac:dyDescent="0.25">
      <c r="B784" s="26"/>
      <c r="C784" s="27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  <c r="AA784" s="26"/>
    </row>
    <row r="785" spans="2:27" ht="14.25" customHeight="1" x14ac:dyDescent="0.25">
      <c r="B785" s="26"/>
      <c r="C785" s="27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  <c r="AA785" s="26"/>
    </row>
    <row r="786" spans="2:27" ht="14.25" customHeight="1" x14ac:dyDescent="0.25">
      <c r="B786" s="26"/>
      <c r="C786" s="27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  <c r="AA786" s="26"/>
    </row>
    <row r="787" spans="2:27" ht="14.25" customHeight="1" x14ac:dyDescent="0.25">
      <c r="B787" s="26"/>
      <c r="C787" s="27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  <c r="AA787" s="26"/>
    </row>
    <row r="788" spans="2:27" ht="14.25" customHeight="1" x14ac:dyDescent="0.25">
      <c r="B788" s="26"/>
      <c r="C788" s="27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  <c r="AA788" s="26"/>
    </row>
    <row r="789" spans="2:27" ht="14.25" customHeight="1" x14ac:dyDescent="0.25">
      <c r="B789" s="26"/>
      <c r="C789" s="27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  <c r="AA789" s="26"/>
    </row>
    <row r="790" spans="2:27" ht="14.25" customHeight="1" x14ac:dyDescent="0.25">
      <c r="B790" s="26"/>
      <c r="C790" s="27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</row>
    <row r="791" spans="2:27" ht="14.25" customHeight="1" x14ac:dyDescent="0.25">
      <c r="B791" s="26"/>
      <c r="C791" s="27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  <c r="AA791" s="26"/>
    </row>
    <row r="792" spans="2:27" ht="14.25" customHeight="1" x14ac:dyDescent="0.25">
      <c r="B792" s="26"/>
      <c r="C792" s="27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  <c r="AA792" s="26"/>
    </row>
    <row r="793" spans="2:27" ht="14.25" customHeight="1" x14ac:dyDescent="0.25">
      <c r="B793" s="26"/>
      <c r="C793" s="27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  <c r="AA793" s="26"/>
    </row>
    <row r="794" spans="2:27" ht="14.25" customHeight="1" x14ac:dyDescent="0.25">
      <c r="B794" s="26"/>
      <c r="C794" s="27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  <c r="AA794" s="26"/>
    </row>
    <row r="795" spans="2:27" ht="14.25" customHeight="1" x14ac:dyDescent="0.25">
      <c r="B795" s="26"/>
      <c r="C795" s="27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  <c r="AA795" s="26"/>
    </row>
    <row r="796" spans="2:27" ht="14.25" customHeight="1" x14ac:dyDescent="0.25">
      <c r="B796" s="26"/>
      <c r="C796" s="27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  <c r="AA796" s="26"/>
    </row>
    <row r="797" spans="2:27" ht="14.25" customHeight="1" x14ac:dyDescent="0.25">
      <c r="B797" s="26"/>
      <c r="C797" s="27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  <c r="AA797" s="26"/>
    </row>
    <row r="798" spans="2:27" ht="14.25" customHeight="1" x14ac:dyDescent="0.25">
      <c r="B798" s="26"/>
      <c r="C798" s="27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  <c r="AA798" s="26"/>
    </row>
    <row r="799" spans="2:27" ht="14.25" customHeight="1" x14ac:dyDescent="0.25">
      <c r="B799" s="26"/>
      <c r="C799" s="27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  <c r="AA799" s="26"/>
    </row>
    <row r="800" spans="2:27" ht="14.25" customHeight="1" x14ac:dyDescent="0.25">
      <c r="B800" s="26"/>
      <c r="C800" s="27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  <c r="AA800" s="26"/>
    </row>
    <row r="801" spans="2:27" ht="14.25" customHeight="1" x14ac:dyDescent="0.25">
      <c r="B801" s="26"/>
      <c r="C801" s="27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  <c r="AA801" s="26"/>
    </row>
    <row r="802" spans="2:27" ht="14.25" customHeight="1" x14ac:dyDescent="0.25">
      <c r="B802" s="26"/>
      <c r="C802" s="27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  <c r="AA802" s="26"/>
    </row>
    <row r="803" spans="2:27" ht="14.25" customHeight="1" x14ac:dyDescent="0.25">
      <c r="B803" s="26"/>
      <c r="C803" s="27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  <c r="AA803" s="26"/>
    </row>
    <row r="804" spans="2:27" ht="14.25" customHeight="1" x14ac:dyDescent="0.25">
      <c r="B804" s="26"/>
      <c r="C804" s="27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  <c r="AA804" s="26"/>
    </row>
    <row r="805" spans="2:27" ht="14.25" customHeight="1" x14ac:dyDescent="0.25">
      <c r="B805" s="26"/>
      <c r="C805" s="27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  <c r="AA805" s="26"/>
    </row>
    <row r="806" spans="2:27" ht="14.25" customHeight="1" x14ac:dyDescent="0.25">
      <c r="B806" s="26"/>
      <c r="C806" s="27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AA806" s="26"/>
    </row>
    <row r="807" spans="2:27" ht="14.25" customHeight="1" x14ac:dyDescent="0.25">
      <c r="B807" s="26"/>
      <c r="C807" s="27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  <c r="AA807" s="26"/>
    </row>
    <row r="808" spans="2:27" ht="14.25" customHeight="1" x14ac:dyDescent="0.25">
      <c r="B808" s="26"/>
      <c r="C808" s="27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</row>
    <row r="809" spans="2:27" ht="14.25" customHeight="1" x14ac:dyDescent="0.25">
      <c r="B809" s="26"/>
      <c r="C809" s="27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  <c r="AA809" s="26"/>
    </row>
    <row r="810" spans="2:27" ht="14.25" customHeight="1" x14ac:dyDescent="0.25">
      <c r="B810" s="26"/>
      <c r="C810" s="27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  <c r="AA810" s="26"/>
    </row>
    <row r="811" spans="2:27" ht="14.25" customHeight="1" x14ac:dyDescent="0.25">
      <c r="B811" s="26"/>
      <c r="C811" s="27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  <c r="AA811" s="26"/>
    </row>
    <row r="812" spans="2:27" ht="14.25" customHeight="1" x14ac:dyDescent="0.25">
      <c r="B812" s="26"/>
      <c r="C812" s="27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  <c r="AA812" s="26"/>
    </row>
    <row r="813" spans="2:27" ht="14.25" customHeight="1" x14ac:dyDescent="0.25">
      <c r="B813" s="26"/>
      <c r="C813" s="27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  <c r="AA813" s="26"/>
    </row>
    <row r="814" spans="2:27" ht="14.25" customHeight="1" x14ac:dyDescent="0.25">
      <c r="B814" s="26"/>
      <c r="C814" s="27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  <c r="AA814" s="26"/>
    </row>
    <row r="815" spans="2:27" ht="14.25" customHeight="1" x14ac:dyDescent="0.25">
      <c r="B815" s="26"/>
      <c r="C815" s="27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  <c r="AA815" s="26"/>
    </row>
    <row r="816" spans="2:27" ht="14.25" customHeight="1" x14ac:dyDescent="0.25">
      <c r="B816" s="26"/>
      <c r="C816" s="27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  <c r="AA816" s="26"/>
    </row>
    <row r="817" spans="2:27" ht="14.25" customHeight="1" x14ac:dyDescent="0.25">
      <c r="B817" s="26"/>
      <c r="C817" s="27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  <c r="AA817" s="26"/>
    </row>
    <row r="818" spans="2:27" ht="14.25" customHeight="1" x14ac:dyDescent="0.25">
      <c r="B818" s="26"/>
      <c r="C818" s="27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  <c r="AA818" s="26"/>
    </row>
    <row r="819" spans="2:27" ht="14.25" customHeight="1" x14ac:dyDescent="0.25">
      <c r="B819" s="26"/>
      <c r="C819" s="27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  <c r="AA819" s="26"/>
    </row>
    <row r="820" spans="2:27" ht="14.25" customHeight="1" x14ac:dyDescent="0.25">
      <c r="B820" s="26"/>
      <c r="C820" s="27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  <c r="AA820" s="26"/>
    </row>
    <row r="821" spans="2:27" ht="14.25" customHeight="1" x14ac:dyDescent="0.25">
      <c r="B821" s="26"/>
      <c r="C821" s="27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  <c r="AA821" s="26"/>
    </row>
    <row r="822" spans="2:27" ht="14.25" customHeight="1" x14ac:dyDescent="0.25">
      <c r="B822" s="26"/>
      <c r="C822" s="27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  <c r="AA822" s="26"/>
    </row>
    <row r="823" spans="2:27" ht="14.25" customHeight="1" x14ac:dyDescent="0.25">
      <c r="B823" s="26"/>
      <c r="C823" s="27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  <c r="AA823" s="26"/>
    </row>
    <row r="824" spans="2:27" ht="14.25" customHeight="1" x14ac:dyDescent="0.25">
      <c r="B824" s="26"/>
      <c r="C824" s="27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  <c r="AA824" s="26"/>
    </row>
    <row r="825" spans="2:27" ht="14.25" customHeight="1" x14ac:dyDescent="0.25">
      <c r="B825" s="26"/>
      <c r="C825" s="27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  <c r="AA825" s="26"/>
    </row>
    <row r="826" spans="2:27" ht="14.25" customHeight="1" x14ac:dyDescent="0.25">
      <c r="B826" s="26"/>
      <c r="C826" s="27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  <c r="AA826" s="26"/>
    </row>
    <row r="827" spans="2:27" ht="14.25" customHeight="1" x14ac:dyDescent="0.25">
      <c r="B827" s="26"/>
      <c r="C827" s="27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  <c r="AA827" s="26"/>
    </row>
    <row r="828" spans="2:27" ht="14.25" customHeight="1" x14ac:dyDescent="0.25">
      <c r="B828" s="26"/>
      <c r="C828" s="27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  <c r="AA828" s="26"/>
    </row>
    <row r="829" spans="2:27" ht="14.25" customHeight="1" x14ac:dyDescent="0.25">
      <c r="B829" s="26"/>
      <c r="C829" s="27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  <c r="AA829" s="26"/>
    </row>
    <row r="830" spans="2:27" ht="14.25" customHeight="1" x14ac:dyDescent="0.25">
      <c r="B830" s="26"/>
      <c r="C830" s="27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  <c r="AA830" s="26"/>
    </row>
    <row r="831" spans="2:27" ht="14.25" customHeight="1" x14ac:dyDescent="0.25">
      <c r="B831" s="26"/>
      <c r="C831" s="27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  <c r="AA831" s="26"/>
    </row>
    <row r="832" spans="2:27" ht="14.25" customHeight="1" x14ac:dyDescent="0.25">
      <c r="B832" s="26"/>
      <c r="C832" s="27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  <c r="AA832" s="26"/>
    </row>
    <row r="833" spans="2:27" ht="14.25" customHeight="1" x14ac:dyDescent="0.25">
      <c r="B833" s="26"/>
      <c r="C833" s="27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  <c r="AA833" s="26"/>
    </row>
    <row r="834" spans="2:27" ht="14.25" customHeight="1" x14ac:dyDescent="0.25">
      <c r="B834" s="26"/>
      <c r="C834" s="27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  <c r="AA834" s="26"/>
    </row>
    <row r="835" spans="2:27" ht="14.25" customHeight="1" x14ac:dyDescent="0.25">
      <c r="B835" s="26"/>
      <c r="C835" s="27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  <c r="AA835" s="26"/>
    </row>
    <row r="836" spans="2:27" ht="14.25" customHeight="1" x14ac:dyDescent="0.25">
      <c r="B836" s="26"/>
      <c r="C836" s="27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  <c r="AA836" s="26"/>
    </row>
    <row r="837" spans="2:27" ht="14.25" customHeight="1" x14ac:dyDescent="0.25">
      <c r="B837" s="26"/>
      <c r="C837" s="27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  <c r="AA837" s="26"/>
    </row>
    <row r="838" spans="2:27" ht="14.25" customHeight="1" x14ac:dyDescent="0.25">
      <c r="B838" s="26"/>
      <c r="C838" s="27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  <c r="AA838" s="26"/>
    </row>
    <row r="839" spans="2:27" ht="14.25" customHeight="1" x14ac:dyDescent="0.25">
      <c r="B839" s="26"/>
      <c r="C839" s="27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  <c r="AA839" s="26"/>
    </row>
    <row r="840" spans="2:27" ht="14.25" customHeight="1" x14ac:dyDescent="0.25">
      <c r="B840" s="26"/>
      <c r="C840" s="27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  <c r="AA840" s="26"/>
    </row>
    <row r="841" spans="2:27" ht="14.25" customHeight="1" x14ac:dyDescent="0.25">
      <c r="B841" s="26"/>
      <c r="C841" s="27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  <c r="AA841" s="26"/>
    </row>
    <row r="842" spans="2:27" ht="14.25" customHeight="1" x14ac:dyDescent="0.25">
      <c r="B842" s="26"/>
      <c r="C842" s="27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  <c r="AA842" s="26"/>
    </row>
    <row r="843" spans="2:27" ht="14.25" customHeight="1" x14ac:dyDescent="0.25">
      <c r="B843" s="26"/>
      <c r="C843" s="27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  <c r="AA843" s="26"/>
    </row>
    <row r="844" spans="2:27" ht="14.25" customHeight="1" x14ac:dyDescent="0.25">
      <c r="B844" s="26"/>
      <c r="C844" s="27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  <c r="AA844" s="26"/>
    </row>
    <row r="845" spans="2:27" ht="14.25" customHeight="1" x14ac:dyDescent="0.25">
      <c r="B845" s="26"/>
      <c r="C845" s="27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  <c r="AA845" s="26"/>
    </row>
    <row r="846" spans="2:27" ht="14.25" customHeight="1" x14ac:dyDescent="0.25">
      <c r="B846" s="26"/>
      <c r="C846" s="27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  <c r="AA846" s="26"/>
    </row>
    <row r="847" spans="2:27" ht="14.25" customHeight="1" x14ac:dyDescent="0.25">
      <c r="B847" s="26"/>
      <c r="C847" s="27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  <c r="AA847" s="26"/>
    </row>
    <row r="848" spans="2:27" ht="14.25" customHeight="1" x14ac:dyDescent="0.25">
      <c r="B848" s="26"/>
      <c r="C848" s="27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  <c r="AA848" s="26"/>
    </row>
    <row r="849" spans="2:27" ht="14.25" customHeight="1" x14ac:dyDescent="0.25">
      <c r="B849" s="26"/>
      <c r="C849" s="27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  <c r="AA849" s="26"/>
    </row>
    <row r="850" spans="2:27" ht="14.25" customHeight="1" x14ac:dyDescent="0.25">
      <c r="B850" s="26"/>
      <c r="C850" s="27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AA850" s="26"/>
    </row>
    <row r="851" spans="2:27" ht="14.25" customHeight="1" x14ac:dyDescent="0.25">
      <c r="B851" s="26"/>
      <c r="C851" s="27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  <c r="AA851" s="26"/>
    </row>
    <row r="852" spans="2:27" ht="14.25" customHeight="1" x14ac:dyDescent="0.25">
      <c r="B852" s="26"/>
      <c r="C852" s="27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  <c r="AA852" s="26"/>
    </row>
    <row r="853" spans="2:27" ht="14.25" customHeight="1" x14ac:dyDescent="0.25">
      <c r="B853" s="26"/>
      <c r="C853" s="27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  <c r="AA853" s="26"/>
    </row>
    <row r="854" spans="2:27" ht="14.25" customHeight="1" x14ac:dyDescent="0.25">
      <c r="B854" s="26"/>
      <c r="C854" s="27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  <c r="AA854" s="26"/>
    </row>
    <row r="855" spans="2:27" ht="14.25" customHeight="1" x14ac:dyDescent="0.25">
      <c r="B855" s="26"/>
      <c r="C855" s="27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  <c r="AA855" s="26"/>
    </row>
    <row r="856" spans="2:27" ht="14.25" customHeight="1" x14ac:dyDescent="0.25">
      <c r="B856" s="26"/>
      <c r="C856" s="27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  <c r="AA856" s="26"/>
    </row>
    <row r="857" spans="2:27" ht="14.25" customHeight="1" x14ac:dyDescent="0.25">
      <c r="B857" s="26"/>
      <c r="C857" s="27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  <c r="AA857" s="26"/>
    </row>
    <row r="858" spans="2:27" ht="14.25" customHeight="1" x14ac:dyDescent="0.25">
      <c r="B858" s="26"/>
      <c r="C858" s="27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  <c r="AA858" s="26"/>
    </row>
    <row r="859" spans="2:27" ht="14.25" customHeight="1" x14ac:dyDescent="0.25">
      <c r="B859" s="26"/>
      <c r="C859" s="27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  <c r="AA859" s="26"/>
    </row>
    <row r="860" spans="2:27" ht="14.25" customHeight="1" x14ac:dyDescent="0.25">
      <c r="B860" s="26"/>
      <c r="C860" s="27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  <c r="AA860" s="26"/>
    </row>
    <row r="861" spans="2:27" ht="14.25" customHeight="1" x14ac:dyDescent="0.25">
      <c r="B861" s="26"/>
      <c r="C861" s="27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  <c r="AA861" s="26"/>
    </row>
    <row r="862" spans="2:27" ht="14.25" customHeight="1" x14ac:dyDescent="0.25">
      <c r="B862" s="26"/>
      <c r="C862" s="27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  <c r="AA862" s="26"/>
    </row>
    <row r="863" spans="2:27" ht="14.25" customHeight="1" x14ac:dyDescent="0.25">
      <c r="B863" s="26"/>
      <c r="C863" s="27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  <c r="AA863" s="26"/>
    </row>
    <row r="864" spans="2:27" ht="14.25" customHeight="1" x14ac:dyDescent="0.25">
      <c r="B864" s="26"/>
      <c r="C864" s="27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  <c r="AA864" s="26"/>
    </row>
    <row r="865" spans="2:27" ht="14.25" customHeight="1" x14ac:dyDescent="0.25">
      <c r="B865" s="26"/>
      <c r="C865" s="27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  <c r="AA865" s="26"/>
    </row>
    <row r="866" spans="2:27" ht="14.25" customHeight="1" x14ac:dyDescent="0.25">
      <c r="B866" s="26"/>
      <c r="C866" s="27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  <c r="AA866" s="26"/>
    </row>
    <row r="867" spans="2:27" ht="14.25" customHeight="1" x14ac:dyDescent="0.25">
      <c r="B867" s="26"/>
      <c r="C867" s="27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  <c r="AA867" s="26"/>
    </row>
    <row r="868" spans="2:27" ht="14.25" customHeight="1" x14ac:dyDescent="0.25">
      <c r="B868" s="26"/>
      <c r="C868" s="27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  <c r="AA868" s="26"/>
    </row>
    <row r="869" spans="2:27" ht="14.25" customHeight="1" x14ac:dyDescent="0.25">
      <c r="B869" s="26"/>
      <c r="C869" s="27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  <c r="AA869" s="26"/>
    </row>
    <row r="870" spans="2:27" ht="14.25" customHeight="1" x14ac:dyDescent="0.25">
      <c r="B870" s="26"/>
      <c r="C870" s="27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  <c r="AA870" s="26"/>
    </row>
    <row r="871" spans="2:27" ht="14.25" customHeight="1" x14ac:dyDescent="0.25">
      <c r="B871" s="26"/>
      <c r="C871" s="27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  <c r="AA871" s="26"/>
    </row>
    <row r="872" spans="2:27" ht="14.25" customHeight="1" x14ac:dyDescent="0.25">
      <c r="B872" s="26"/>
      <c r="C872" s="27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  <c r="AA872" s="26"/>
    </row>
    <row r="873" spans="2:27" ht="14.25" customHeight="1" x14ac:dyDescent="0.25">
      <c r="B873" s="26"/>
      <c r="C873" s="27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  <c r="AA873" s="26"/>
    </row>
    <row r="874" spans="2:27" ht="14.25" customHeight="1" x14ac:dyDescent="0.25">
      <c r="B874" s="26"/>
      <c r="C874" s="27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  <c r="AA874" s="26"/>
    </row>
    <row r="875" spans="2:27" ht="14.25" customHeight="1" x14ac:dyDescent="0.25">
      <c r="B875" s="26"/>
      <c r="C875" s="27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  <c r="AA875" s="26"/>
    </row>
    <row r="876" spans="2:27" ht="14.25" customHeight="1" x14ac:dyDescent="0.25">
      <c r="B876" s="26"/>
      <c r="C876" s="27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  <c r="AA876" s="26"/>
    </row>
    <row r="877" spans="2:27" ht="14.25" customHeight="1" x14ac:dyDescent="0.25">
      <c r="B877" s="26"/>
      <c r="C877" s="27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  <c r="AA877" s="26"/>
    </row>
    <row r="878" spans="2:27" ht="14.25" customHeight="1" x14ac:dyDescent="0.25">
      <c r="B878" s="26"/>
      <c r="C878" s="27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  <c r="AA878" s="26"/>
    </row>
    <row r="879" spans="2:27" ht="14.25" customHeight="1" x14ac:dyDescent="0.25">
      <c r="B879" s="26"/>
      <c r="C879" s="27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  <c r="AA879" s="26"/>
    </row>
    <row r="880" spans="2:27" ht="14.25" customHeight="1" x14ac:dyDescent="0.25">
      <c r="B880" s="26"/>
      <c r="C880" s="27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  <c r="AA880" s="26"/>
    </row>
    <row r="881" spans="2:27" ht="14.25" customHeight="1" x14ac:dyDescent="0.25">
      <c r="B881" s="26"/>
      <c r="C881" s="27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  <c r="AA881" s="26"/>
    </row>
    <row r="882" spans="2:27" ht="14.25" customHeight="1" x14ac:dyDescent="0.25">
      <c r="B882" s="26"/>
      <c r="C882" s="27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  <c r="AA882" s="26"/>
    </row>
    <row r="883" spans="2:27" ht="14.25" customHeight="1" x14ac:dyDescent="0.25">
      <c r="B883" s="26"/>
      <c r="C883" s="27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  <c r="AA883" s="26"/>
    </row>
    <row r="884" spans="2:27" ht="14.25" customHeight="1" x14ac:dyDescent="0.25">
      <c r="B884" s="26"/>
      <c r="C884" s="27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  <c r="AA884" s="26"/>
    </row>
    <row r="885" spans="2:27" ht="14.25" customHeight="1" x14ac:dyDescent="0.25">
      <c r="B885" s="26"/>
      <c r="C885" s="27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  <c r="AA885" s="26"/>
    </row>
    <row r="886" spans="2:27" ht="14.25" customHeight="1" x14ac:dyDescent="0.25">
      <c r="B886" s="26"/>
      <c r="C886" s="27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  <c r="AA886" s="26"/>
    </row>
    <row r="887" spans="2:27" ht="14.25" customHeight="1" x14ac:dyDescent="0.25">
      <c r="B887" s="26"/>
      <c r="C887" s="27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  <c r="AA887" s="26"/>
    </row>
    <row r="888" spans="2:27" ht="14.25" customHeight="1" x14ac:dyDescent="0.25">
      <c r="B888" s="26"/>
      <c r="C888" s="27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  <c r="AA888" s="26"/>
    </row>
    <row r="889" spans="2:27" ht="14.25" customHeight="1" x14ac:dyDescent="0.25">
      <c r="B889" s="26"/>
      <c r="C889" s="27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  <c r="AA889" s="26"/>
    </row>
    <row r="890" spans="2:27" ht="14.25" customHeight="1" x14ac:dyDescent="0.25">
      <c r="B890" s="26"/>
      <c r="C890" s="27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  <c r="AA890" s="26"/>
    </row>
    <row r="891" spans="2:27" ht="14.25" customHeight="1" x14ac:dyDescent="0.25">
      <c r="B891" s="26"/>
      <c r="C891" s="27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  <c r="AA891" s="26"/>
    </row>
    <row r="892" spans="2:27" ht="14.25" customHeight="1" x14ac:dyDescent="0.25">
      <c r="B892" s="26"/>
      <c r="C892" s="27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  <c r="AA892" s="26"/>
    </row>
    <row r="893" spans="2:27" ht="14.25" customHeight="1" x14ac:dyDescent="0.25">
      <c r="B893" s="26"/>
      <c r="C893" s="27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  <c r="AA893" s="26"/>
    </row>
    <row r="894" spans="2:27" ht="14.25" customHeight="1" x14ac:dyDescent="0.25">
      <c r="B894" s="26"/>
      <c r="C894" s="27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AA894" s="26"/>
    </row>
    <row r="895" spans="2:27" ht="14.25" customHeight="1" x14ac:dyDescent="0.25">
      <c r="B895" s="26"/>
      <c r="C895" s="27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  <c r="AA895" s="26"/>
    </row>
    <row r="896" spans="2:27" ht="14.25" customHeight="1" x14ac:dyDescent="0.25">
      <c r="B896" s="26"/>
      <c r="C896" s="27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  <c r="AA896" s="26"/>
    </row>
    <row r="897" spans="2:27" ht="14.25" customHeight="1" x14ac:dyDescent="0.25">
      <c r="B897" s="26"/>
      <c r="C897" s="27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  <c r="AA897" s="26"/>
    </row>
    <row r="898" spans="2:27" ht="14.25" customHeight="1" x14ac:dyDescent="0.25">
      <c r="B898" s="26"/>
      <c r="C898" s="27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  <c r="AA898" s="26"/>
    </row>
    <row r="899" spans="2:27" ht="14.25" customHeight="1" x14ac:dyDescent="0.25">
      <c r="B899" s="26"/>
      <c r="C899" s="27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  <c r="AA899" s="26"/>
    </row>
    <row r="900" spans="2:27" ht="14.25" customHeight="1" x14ac:dyDescent="0.25">
      <c r="B900" s="26"/>
      <c r="C900" s="27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  <c r="AA900" s="26"/>
    </row>
    <row r="901" spans="2:27" ht="14.25" customHeight="1" x14ac:dyDescent="0.25">
      <c r="B901" s="26"/>
      <c r="C901" s="27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  <c r="AA901" s="26"/>
    </row>
    <row r="902" spans="2:27" ht="14.25" customHeight="1" x14ac:dyDescent="0.25">
      <c r="B902" s="26"/>
      <c r="C902" s="27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  <c r="AA902" s="26"/>
    </row>
    <row r="903" spans="2:27" ht="14.25" customHeight="1" x14ac:dyDescent="0.25">
      <c r="B903" s="26"/>
      <c r="C903" s="27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  <c r="AA903" s="26"/>
    </row>
    <row r="904" spans="2:27" ht="14.25" customHeight="1" x14ac:dyDescent="0.25">
      <c r="B904" s="26"/>
      <c r="C904" s="27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  <c r="AA904" s="26"/>
    </row>
    <row r="905" spans="2:27" ht="14.25" customHeight="1" x14ac:dyDescent="0.25">
      <c r="B905" s="26"/>
      <c r="C905" s="27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  <c r="AA905" s="26"/>
    </row>
    <row r="906" spans="2:27" ht="14.25" customHeight="1" x14ac:dyDescent="0.25">
      <c r="B906" s="26"/>
      <c r="C906" s="27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  <c r="AA906" s="26"/>
    </row>
    <row r="907" spans="2:27" ht="14.25" customHeight="1" x14ac:dyDescent="0.25">
      <c r="B907" s="26"/>
      <c r="C907" s="27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  <c r="AA907" s="26"/>
    </row>
    <row r="908" spans="2:27" ht="14.25" customHeight="1" x14ac:dyDescent="0.25">
      <c r="B908" s="26"/>
      <c r="C908" s="27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</row>
    <row r="909" spans="2:27" ht="14.25" customHeight="1" x14ac:dyDescent="0.25">
      <c r="B909" s="26"/>
      <c r="C909" s="27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  <c r="AA909" s="26"/>
    </row>
    <row r="910" spans="2:27" ht="14.25" customHeight="1" x14ac:dyDescent="0.25">
      <c r="B910" s="26"/>
      <c r="C910" s="27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  <c r="AA910" s="26"/>
    </row>
    <row r="911" spans="2:27" ht="14.25" customHeight="1" x14ac:dyDescent="0.25">
      <c r="B911" s="26"/>
      <c r="C911" s="27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  <c r="AA911" s="26"/>
    </row>
    <row r="912" spans="2:27" ht="14.25" customHeight="1" x14ac:dyDescent="0.25">
      <c r="B912" s="26"/>
      <c r="C912" s="27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  <c r="AA912" s="26"/>
    </row>
    <row r="913" spans="2:27" ht="14.25" customHeight="1" x14ac:dyDescent="0.25">
      <c r="B913" s="26"/>
      <c r="C913" s="27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  <c r="AA913" s="26"/>
    </row>
    <row r="914" spans="2:27" ht="14.25" customHeight="1" x14ac:dyDescent="0.25">
      <c r="B914" s="26"/>
      <c r="C914" s="27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  <c r="AA914" s="26"/>
    </row>
    <row r="915" spans="2:27" ht="14.25" customHeight="1" x14ac:dyDescent="0.25">
      <c r="B915" s="26"/>
      <c r="C915" s="27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  <c r="AA915" s="26"/>
    </row>
    <row r="916" spans="2:27" ht="14.25" customHeight="1" x14ac:dyDescent="0.25">
      <c r="B916" s="26"/>
      <c r="C916" s="27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  <c r="AA916" s="26"/>
    </row>
    <row r="917" spans="2:27" ht="14.25" customHeight="1" x14ac:dyDescent="0.25">
      <c r="B917" s="26"/>
      <c r="C917" s="27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  <c r="AA917" s="26"/>
    </row>
    <row r="918" spans="2:27" ht="14.25" customHeight="1" x14ac:dyDescent="0.25">
      <c r="B918" s="26"/>
      <c r="C918" s="27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  <c r="AA918" s="26"/>
    </row>
    <row r="919" spans="2:27" ht="14.25" customHeight="1" x14ac:dyDescent="0.25">
      <c r="B919" s="26"/>
      <c r="C919" s="27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  <c r="AA919" s="26"/>
    </row>
    <row r="920" spans="2:27" ht="14.25" customHeight="1" x14ac:dyDescent="0.25">
      <c r="B920" s="26"/>
      <c r="C920" s="27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  <c r="AA920" s="26"/>
    </row>
    <row r="921" spans="2:27" ht="14.25" customHeight="1" x14ac:dyDescent="0.25">
      <c r="B921" s="26"/>
      <c r="C921" s="27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  <c r="AA921" s="26"/>
    </row>
    <row r="922" spans="2:27" ht="14.25" customHeight="1" x14ac:dyDescent="0.25">
      <c r="B922" s="26"/>
      <c r="C922" s="27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  <c r="AA922" s="26"/>
    </row>
    <row r="923" spans="2:27" ht="14.25" customHeight="1" x14ac:dyDescent="0.25">
      <c r="B923" s="26"/>
      <c r="C923" s="27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  <c r="AA923" s="26"/>
    </row>
    <row r="924" spans="2:27" ht="14.25" customHeight="1" x14ac:dyDescent="0.25">
      <c r="B924" s="26"/>
      <c r="C924" s="27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  <c r="AA924" s="26"/>
    </row>
    <row r="925" spans="2:27" ht="14.25" customHeight="1" x14ac:dyDescent="0.25">
      <c r="B925" s="26"/>
      <c r="C925" s="27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  <c r="AA925" s="26"/>
    </row>
    <row r="926" spans="2:27" ht="14.25" customHeight="1" x14ac:dyDescent="0.25">
      <c r="B926" s="26"/>
      <c r="C926" s="27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  <c r="AA926" s="26"/>
    </row>
    <row r="927" spans="2:27" ht="14.25" customHeight="1" x14ac:dyDescent="0.25">
      <c r="B927" s="26"/>
      <c r="C927" s="27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  <c r="AA927" s="26"/>
    </row>
    <row r="928" spans="2:27" ht="14.25" customHeight="1" x14ac:dyDescent="0.25">
      <c r="B928" s="26"/>
      <c r="C928" s="27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  <c r="AA928" s="26"/>
    </row>
    <row r="929" spans="2:27" ht="14.25" customHeight="1" x14ac:dyDescent="0.25">
      <c r="B929" s="26"/>
      <c r="C929" s="27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  <c r="AA929" s="26"/>
    </row>
    <row r="930" spans="2:27" ht="14.25" customHeight="1" x14ac:dyDescent="0.25">
      <c r="B930" s="26"/>
      <c r="C930" s="27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  <c r="AA930" s="26"/>
    </row>
    <row r="931" spans="2:27" ht="14.25" customHeight="1" x14ac:dyDescent="0.25">
      <c r="B931" s="26"/>
      <c r="C931" s="27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  <c r="AA931" s="26"/>
    </row>
    <row r="932" spans="2:27" ht="14.25" customHeight="1" x14ac:dyDescent="0.25">
      <c r="B932" s="26"/>
      <c r="C932" s="27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  <c r="AA932" s="26"/>
    </row>
    <row r="933" spans="2:27" ht="14.25" customHeight="1" x14ac:dyDescent="0.25">
      <c r="B933" s="26"/>
      <c r="C933" s="27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  <c r="AA933" s="26"/>
    </row>
    <row r="934" spans="2:27" ht="14.25" customHeight="1" x14ac:dyDescent="0.25">
      <c r="B934" s="26"/>
      <c r="C934" s="27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AA934" s="26"/>
    </row>
    <row r="935" spans="2:27" ht="14.25" customHeight="1" x14ac:dyDescent="0.25">
      <c r="B935" s="26"/>
      <c r="C935" s="27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  <c r="AA935" s="26"/>
    </row>
    <row r="936" spans="2:27" ht="14.25" customHeight="1" x14ac:dyDescent="0.25">
      <c r="B936" s="26"/>
      <c r="C936" s="27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/>
    </row>
    <row r="937" spans="2:27" ht="14.25" customHeight="1" x14ac:dyDescent="0.25">
      <c r="B937" s="26"/>
      <c r="C937" s="27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  <c r="AA937" s="26"/>
    </row>
    <row r="938" spans="2:27" ht="14.25" customHeight="1" x14ac:dyDescent="0.25">
      <c r="B938" s="26"/>
      <c r="C938" s="27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  <c r="AA938" s="26"/>
    </row>
    <row r="939" spans="2:27" ht="14.25" customHeight="1" x14ac:dyDescent="0.25">
      <c r="B939" s="26"/>
      <c r="C939" s="27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  <c r="AA939" s="26"/>
    </row>
    <row r="940" spans="2:27" ht="14.25" customHeight="1" x14ac:dyDescent="0.25">
      <c r="B940" s="26"/>
      <c r="C940" s="27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  <c r="AA940" s="26"/>
    </row>
    <row r="941" spans="2:27" ht="14.25" customHeight="1" x14ac:dyDescent="0.25">
      <c r="B941" s="26"/>
      <c r="C941" s="27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  <c r="AA941" s="26"/>
    </row>
    <row r="942" spans="2:27" ht="14.25" customHeight="1" x14ac:dyDescent="0.25">
      <c r="B942" s="26"/>
      <c r="C942" s="27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  <c r="AA942" s="26"/>
    </row>
    <row r="943" spans="2:27" ht="14.25" customHeight="1" x14ac:dyDescent="0.25">
      <c r="B943" s="26"/>
      <c r="C943" s="27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</row>
    <row r="944" spans="2:27" ht="14.25" customHeight="1" x14ac:dyDescent="0.25">
      <c r="B944" s="26"/>
      <c r="C944" s="27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  <c r="AA944" s="26"/>
    </row>
    <row r="945" spans="2:27" ht="14.25" customHeight="1" x14ac:dyDescent="0.25">
      <c r="B945" s="26"/>
      <c r="C945" s="27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  <c r="AA945" s="26"/>
    </row>
    <row r="946" spans="2:27" ht="14.25" customHeight="1" x14ac:dyDescent="0.25">
      <c r="B946" s="26"/>
      <c r="C946" s="27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  <c r="AA946" s="26"/>
    </row>
    <row r="947" spans="2:27" ht="14.25" customHeight="1" x14ac:dyDescent="0.25">
      <c r="B947" s="26"/>
      <c r="C947" s="27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  <c r="AA947" s="26"/>
    </row>
    <row r="948" spans="2:27" ht="14.25" customHeight="1" x14ac:dyDescent="0.25">
      <c r="B948" s="26"/>
      <c r="C948" s="27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  <c r="AA948" s="26"/>
    </row>
    <row r="949" spans="2:27" ht="14.25" customHeight="1" x14ac:dyDescent="0.25">
      <c r="B949" s="26"/>
      <c r="C949" s="27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  <c r="AA949" s="26"/>
    </row>
    <row r="950" spans="2:27" ht="14.25" customHeight="1" x14ac:dyDescent="0.25">
      <c r="B950" s="26"/>
      <c r="C950" s="27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  <c r="AA950" s="26"/>
    </row>
    <row r="951" spans="2:27" ht="14.25" customHeight="1" x14ac:dyDescent="0.25">
      <c r="B951" s="26"/>
      <c r="C951" s="27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  <c r="AA951" s="26"/>
    </row>
    <row r="952" spans="2:27" ht="14.25" customHeight="1" x14ac:dyDescent="0.25">
      <c r="B952" s="26"/>
      <c r="C952" s="27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  <c r="AA952" s="26"/>
    </row>
    <row r="953" spans="2:27" ht="14.25" customHeight="1" x14ac:dyDescent="0.25">
      <c r="B953" s="26"/>
      <c r="C953" s="27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  <c r="AA953" s="26"/>
    </row>
    <row r="954" spans="2:27" ht="14.25" customHeight="1" x14ac:dyDescent="0.25">
      <c r="B954" s="26"/>
      <c r="C954" s="27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  <c r="AA954" s="26"/>
    </row>
    <row r="955" spans="2:27" ht="14.25" customHeight="1" x14ac:dyDescent="0.25">
      <c r="B955" s="26"/>
      <c r="C955" s="27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  <c r="AA955" s="26"/>
    </row>
    <row r="956" spans="2:27" ht="14.25" customHeight="1" x14ac:dyDescent="0.25">
      <c r="B956" s="26"/>
      <c r="C956" s="27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  <c r="AA956" s="26"/>
    </row>
    <row r="957" spans="2:27" ht="14.25" customHeight="1" x14ac:dyDescent="0.25">
      <c r="B957" s="26"/>
      <c r="C957" s="27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  <c r="AA957" s="26"/>
    </row>
    <row r="958" spans="2:27" ht="14.25" customHeight="1" x14ac:dyDescent="0.25">
      <c r="B958" s="26"/>
      <c r="C958" s="27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  <c r="AA958" s="26"/>
    </row>
    <row r="959" spans="2:27" ht="14.25" customHeight="1" x14ac:dyDescent="0.25">
      <c r="B959" s="26"/>
      <c r="C959" s="27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  <c r="AA959" s="26"/>
    </row>
    <row r="960" spans="2:27" ht="14.25" customHeight="1" x14ac:dyDescent="0.25">
      <c r="B960" s="26"/>
      <c r="C960" s="27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  <c r="AA960" s="26"/>
    </row>
    <row r="961" spans="2:27" ht="14.25" customHeight="1" x14ac:dyDescent="0.25">
      <c r="B961" s="26"/>
      <c r="C961" s="27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  <c r="AA961" s="26"/>
    </row>
    <row r="962" spans="2:27" ht="14.25" customHeight="1" x14ac:dyDescent="0.25">
      <c r="B962" s="26"/>
      <c r="C962" s="27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  <c r="AA962" s="26"/>
    </row>
    <row r="963" spans="2:27" ht="14.25" customHeight="1" x14ac:dyDescent="0.25">
      <c r="B963" s="26"/>
      <c r="C963" s="27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  <c r="AA963" s="26"/>
    </row>
    <row r="964" spans="2:27" ht="14.25" customHeight="1" x14ac:dyDescent="0.25">
      <c r="B964" s="26"/>
      <c r="C964" s="27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  <c r="AA964" s="26"/>
    </row>
    <row r="965" spans="2:27" ht="14.25" customHeight="1" x14ac:dyDescent="0.25">
      <c r="B965" s="26"/>
      <c r="C965" s="27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  <c r="AA965" s="26"/>
    </row>
    <row r="966" spans="2:27" ht="14.25" customHeight="1" x14ac:dyDescent="0.25">
      <c r="B966" s="26"/>
      <c r="C966" s="27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  <c r="AA966" s="26"/>
    </row>
    <row r="967" spans="2:27" ht="14.25" customHeight="1" x14ac:dyDescent="0.25">
      <c r="B967" s="26"/>
      <c r="C967" s="27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  <c r="AA967" s="26"/>
    </row>
    <row r="968" spans="2:27" ht="14.25" customHeight="1" x14ac:dyDescent="0.25">
      <c r="B968" s="26"/>
      <c r="C968" s="27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  <c r="AA968" s="26"/>
    </row>
    <row r="969" spans="2:27" ht="14.25" customHeight="1" x14ac:dyDescent="0.25">
      <c r="B969" s="26"/>
      <c r="C969" s="27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  <c r="AA969" s="26"/>
    </row>
    <row r="970" spans="2:27" ht="14.25" customHeight="1" x14ac:dyDescent="0.25">
      <c r="B970" s="26"/>
      <c r="C970" s="27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  <c r="AA970" s="26"/>
    </row>
    <row r="971" spans="2:27" ht="14.25" customHeight="1" x14ac:dyDescent="0.25">
      <c r="B971" s="26"/>
      <c r="C971" s="27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  <c r="AA971" s="26"/>
    </row>
    <row r="972" spans="2:27" ht="14.25" customHeight="1" x14ac:dyDescent="0.25">
      <c r="B972" s="26"/>
      <c r="C972" s="27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  <c r="AA972" s="26"/>
    </row>
    <row r="973" spans="2:27" ht="14.25" customHeight="1" x14ac:dyDescent="0.25">
      <c r="B973" s="26"/>
      <c r="C973" s="27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  <c r="AA973" s="26"/>
    </row>
    <row r="974" spans="2:27" ht="14.25" customHeight="1" x14ac:dyDescent="0.25">
      <c r="B974" s="26"/>
      <c r="C974" s="27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  <c r="AA974" s="26"/>
    </row>
    <row r="975" spans="2:27" ht="14.25" customHeight="1" x14ac:dyDescent="0.25">
      <c r="B975" s="26"/>
      <c r="C975" s="27"/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  <c r="AA975" s="26"/>
    </row>
    <row r="976" spans="2:27" ht="14.25" customHeight="1" x14ac:dyDescent="0.25">
      <c r="B976" s="26"/>
      <c r="C976" s="27"/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  <c r="AA976" s="26"/>
    </row>
    <row r="977" spans="2:27" ht="14.25" customHeight="1" x14ac:dyDescent="0.25">
      <c r="B977" s="26"/>
      <c r="C977" s="27"/>
      <c r="D977" s="26"/>
      <c r="E977" s="26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  <c r="AA977" s="26"/>
    </row>
    <row r="978" spans="2:27" ht="14.25" customHeight="1" x14ac:dyDescent="0.25">
      <c r="B978" s="26"/>
      <c r="C978" s="27"/>
      <c r="D978" s="26"/>
      <c r="E978" s="26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  <c r="AA978" s="26"/>
    </row>
    <row r="979" spans="2:27" ht="14.25" customHeight="1" x14ac:dyDescent="0.25">
      <c r="B979" s="26"/>
      <c r="C979" s="27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  <c r="AA979" s="26"/>
    </row>
    <row r="980" spans="2:27" ht="14.25" customHeight="1" x14ac:dyDescent="0.25">
      <c r="B980" s="26"/>
      <c r="C980" s="27"/>
      <c r="D980" s="26"/>
      <c r="E980" s="26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  <c r="AA980" s="26"/>
    </row>
    <row r="981" spans="2:27" ht="14.25" customHeight="1" x14ac:dyDescent="0.25">
      <c r="B981" s="26"/>
      <c r="C981" s="27"/>
      <c r="D981" s="26"/>
      <c r="E981" s="26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  <c r="AA981" s="26"/>
    </row>
    <row r="982" spans="2:27" ht="14.25" customHeight="1" x14ac:dyDescent="0.25">
      <c r="B982" s="26"/>
      <c r="C982" s="27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  <c r="AA982" s="26"/>
    </row>
    <row r="983" spans="2:27" ht="14.25" customHeight="1" x14ac:dyDescent="0.25">
      <c r="B983" s="26"/>
      <c r="C983" s="27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  <c r="AA983" s="26"/>
    </row>
    <row r="984" spans="2:27" ht="14.25" customHeight="1" x14ac:dyDescent="0.25">
      <c r="B984" s="26"/>
      <c r="C984" s="27"/>
      <c r="D984" s="26"/>
      <c r="E984" s="26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  <c r="AA984" s="26"/>
    </row>
    <row r="985" spans="2:27" ht="14.25" customHeight="1" x14ac:dyDescent="0.25">
      <c r="B985" s="26"/>
      <c r="C985" s="27"/>
      <c r="D985" s="26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  <c r="AA985" s="26"/>
    </row>
    <row r="986" spans="2:27" ht="14.25" customHeight="1" x14ac:dyDescent="0.25">
      <c r="B986" s="26"/>
      <c r="C986" s="27"/>
      <c r="D986" s="26"/>
      <c r="E986" s="26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  <c r="AA986" s="26"/>
    </row>
    <row r="987" spans="2:27" ht="14.25" customHeight="1" x14ac:dyDescent="0.25">
      <c r="B987" s="26"/>
      <c r="C987" s="27"/>
      <c r="D987" s="26"/>
      <c r="E987" s="26"/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  <c r="AA987" s="26"/>
    </row>
    <row r="988" spans="2:27" ht="14.25" customHeight="1" x14ac:dyDescent="0.25">
      <c r="B988" s="26"/>
      <c r="C988" s="27"/>
      <c r="D988" s="26"/>
      <c r="E988" s="26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  <c r="AA988" s="26"/>
    </row>
    <row r="989" spans="2:27" ht="14.25" customHeight="1" x14ac:dyDescent="0.25">
      <c r="B989" s="26"/>
      <c r="C989" s="27"/>
      <c r="D989" s="26"/>
      <c r="E989" s="26"/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  <c r="AA989" s="26"/>
    </row>
    <row r="990" spans="2:27" ht="14.25" customHeight="1" x14ac:dyDescent="0.25">
      <c r="B990" s="26"/>
      <c r="C990" s="27"/>
      <c r="D990" s="26"/>
      <c r="E990" s="26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  <c r="AA990" s="26"/>
    </row>
    <row r="991" spans="2:27" ht="14.25" customHeight="1" x14ac:dyDescent="0.25">
      <c r="B991" s="26"/>
      <c r="C991" s="27"/>
      <c r="D991" s="26"/>
      <c r="E991" s="26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  <c r="AA991" s="26"/>
    </row>
    <row r="992" spans="2:27" ht="14.25" customHeight="1" x14ac:dyDescent="0.25">
      <c r="B992" s="26"/>
      <c r="C992" s="27"/>
      <c r="D992" s="26"/>
      <c r="E992" s="26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  <c r="AA992" s="26"/>
    </row>
    <row r="993" spans="2:27" ht="14.25" customHeight="1" x14ac:dyDescent="0.25">
      <c r="B993" s="26"/>
      <c r="C993" s="27"/>
      <c r="D993" s="26"/>
      <c r="E993" s="26"/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  <c r="AA993" s="26"/>
    </row>
    <row r="994" spans="2:27" ht="14.25" customHeight="1" x14ac:dyDescent="0.25">
      <c r="B994" s="26"/>
      <c r="C994" s="27"/>
      <c r="D994" s="26"/>
      <c r="E994" s="26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  <c r="AA994" s="26"/>
    </row>
    <row r="995" spans="2:27" ht="14.25" customHeight="1" x14ac:dyDescent="0.25">
      <c r="B995" s="26"/>
      <c r="C995" s="27"/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  <c r="AA995" s="26"/>
    </row>
    <row r="996" spans="2:27" ht="14.25" customHeight="1" x14ac:dyDescent="0.25">
      <c r="B996" s="26"/>
      <c r="C996" s="27"/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  <c r="AA996" s="26"/>
    </row>
    <row r="997" spans="2:27" ht="14.25" customHeight="1" x14ac:dyDescent="0.25">
      <c r="B997" s="26"/>
      <c r="C997" s="27"/>
      <c r="D997" s="26"/>
      <c r="E997" s="26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  <c r="AA997" s="26"/>
    </row>
    <row r="998" spans="2:27" ht="14.25" customHeight="1" x14ac:dyDescent="0.25">
      <c r="B998" s="26"/>
      <c r="C998" s="27"/>
      <c r="D998" s="26"/>
      <c r="E998" s="26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  <c r="AA998" s="26"/>
    </row>
    <row r="999" spans="2:27" ht="14.25" customHeight="1" x14ac:dyDescent="0.25">
      <c r="B999" s="26"/>
      <c r="C999" s="27"/>
      <c r="D999" s="26"/>
      <c r="E999" s="26"/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  <c r="AA999" s="26"/>
    </row>
    <row r="1000" spans="2:27" ht="14.25" customHeight="1" x14ac:dyDescent="0.25">
      <c r="B1000" s="26"/>
      <c r="C1000" s="27"/>
      <c r="D1000" s="26"/>
      <c r="E1000" s="26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  <c r="AA1000" s="26"/>
    </row>
    <row r="1001" spans="2:27" ht="14.25" customHeight="1" x14ac:dyDescent="0.25">
      <c r="B1001" s="26"/>
      <c r="C1001" s="27"/>
      <c r="D1001" s="26"/>
      <c r="E1001" s="26"/>
      <c r="F1001" s="26"/>
      <c r="G1001" s="26"/>
      <c r="H1001" s="26"/>
      <c r="I1001" s="26"/>
      <c r="J1001" s="26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  <c r="Z1001" s="26"/>
      <c r="AA1001" s="26"/>
    </row>
    <row r="1002" spans="2:27" ht="14.25" customHeight="1" x14ac:dyDescent="0.25">
      <c r="B1002" s="26"/>
      <c r="C1002" s="27"/>
      <c r="D1002" s="26"/>
      <c r="E1002" s="26"/>
      <c r="F1002" s="26"/>
      <c r="G1002" s="26"/>
      <c r="H1002" s="26"/>
      <c r="I1002" s="26"/>
      <c r="J1002" s="26"/>
      <c r="K1002" s="26"/>
      <c r="L1002" s="26"/>
      <c r="M1002" s="26"/>
      <c r="N1002" s="26"/>
      <c r="O1002" s="26"/>
      <c r="P1002" s="26"/>
      <c r="Q1002" s="26"/>
      <c r="R1002" s="26"/>
      <c r="S1002" s="26"/>
      <c r="T1002" s="26"/>
      <c r="U1002" s="26"/>
      <c r="V1002" s="26"/>
      <c r="W1002" s="26"/>
      <c r="X1002" s="26"/>
      <c r="Y1002" s="26"/>
      <c r="Z1002" s="26"/>
      <c r="AA1002" s="26"/>
    </row>
    <row r="1003" spans="2:27" ht="14.25" customHeight="1" x14ac:dyDescent="0.25">
      <c r="B1003" s="26"/>
      <c r="C1003" s="27"/>
      <c r="D1003" s="26"/>
      <c r="E1003" s="26"/>
      <c r="F1003" s="26"/>
      <c r="G1003" s="26"/>
      <c r="H1003" s="26"/>
      <c r="I1003" s="26"/>
      <c r="J1003" s="26"/>
      <c r="K1003" s="26"/>
      <c r="L1003" s="26"/>
      <c r="M1003" s="26"/>
      <c r="N1003" s="26"/>
      <c r="O1003" s="26"/>
      <c r="P1003" s="26"/>
      <c r="Q1003" s="26"/>
      <c r="R1003" s="26"/>
      <c r="S1003" s="26"/>
      <c r="T1003" s="26"/>
      <c r="U1003" s="26"/>
      <c r="V1003" s="26"/>
      <c r="W1003" s="26"/>
      <c r="X1003" s="26"/>
      <c r="Y1003" s="26"/>
      <c r="Z1003" s="26"/>
      <c r="AA1003" s="26"/>
    </row>
    <row r="1004" spans="2:27" ht="14.25" customHeight="1" x14ac:dyDescent="0.25">
      <c r="B1004" s="26"/>
      <c r="C1004" s="27"/>
      <c r="D1004" s="26"/>
      <c r="E1004" s="26"/>
      <c r="F1004" s="26"/>
      <c r="G1004" s="26"/>
      <c r="H1004" s="26"/>
      <c r="I1004" s="26"/>
      <c r="J1004" s="26"/>
      <c r="K1004" s="26"/>
      <c r="L1004" s="26"/>
      <c r="M1004" s="26"/>
      <c r="N1004" s="26"/>
      <c r="O1004" s="26"/>
      <c r="P1004" s="26"/>
      <c r="Q1004" s="26"/>
      <c r="R1004" s="26"/>
      <c r="S1004" s="26"/>
      <c r="T1004" s="26"/>
      <c r="U1004" s="26"/>
      <c r="V1004" s="26"/>
      <c r="W1004" s="26"/>
      <c r="X1004" s="26"/>
      <c r="Y1004" s="26"/>
      <c r="Z1004" s="26"/>
      <c r="AA1004" s="26"/>
    </row>
    <row r="1005" spans="2:27" ht="14.25" customHeight="1" x14ac:dyDescent="0.25">
      <c r="B1005" s="26"/>
      <c r="C1005" s="27"/>
      <c r="D1005" s="26"/>
      <c r="E1005" s="26"/>
      <c r="F1005" s="26"/>
      <c r="G1005" s="26"/>
      <c r="H1005" s="26"/>
      <c r="I1005" s="26"/>
      <c r="J1005" s="26"/>
      <c r="K1005" s="26"/>
      <c r="L1005" s="26"/>
      <c r="M1005" s="26"/>
      <c r="N1005" s="26"/>
      <c r="O1005" s="26"/>
      <c r="P1005" s="26"/>
      <c r="Q1005" s="26"/>
      <c r="R1005" s="26"/>
      <c r="S1005" s="26"/>
      <c r="T1005" s="26"/>
      <c r="U1005" s="26"/>
      <c r="V1005" s="26"/>
      <c r="W1005" s="26"/>
      <c r="X1005" s="26"/>
      <c r="Y1005" s="26"/>
      <c r="Z1005" s="26"/>
      <c r="AA1005" s="26"/>
    </row>
  </sheetData>
  <mergeCells count="1">
    <mergeCell ref="E2:F2"/>
  </mergeCells>
  <conditionalFormatting sqref="C17:C47">
    <cfRule type="cellIs" dxfId="2" priority="1" operator="lessThan">
      <formula>$D$17</formula>
    </cfRule>
  </conditionalFormatting>
  <conditionalFormatting sqref="G17:G28 G30:G47">
    <cfRule type="cellIs" dxfId="1" priority="2" operator="greaterThanOrEqual">
      <formula>1</formula>
    </cfRule>
  </conditionalFormatting>
  <conditionalFormatting sqref="G29">
    <cfRule type="cellIs" dxfId="0" priority="3" operator="greaterThanOrEqual">
      <formula>1</formula>
    </cfRule>
  </conditionalFormatting>
  <pageMargins left="0.7" right="0.7" top="0.75" bottom="0.75" header="0" footer="0"/>
  <pageSetup orientation="landscape"/>
  <headerFooter>
    <oddHeader>&amp;C&amp;A</oddHeader>
    <oddFooter>&amp;Cหน้า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503</vt:i4>
      </vt:variant>
    </vt:vector>
  </HeadingPairs>
  <TitlesOfParts>
    <vt:vector size="507" baseType="lpstr">
      <vt:lpstr>_SkkynetConfig_</vt:lpstr>
      <vt:lpstr>Sheet1</vt:lpstr>
      <vt:lpstr>Jan</vt:lpstr>
      <vt:lpstr>Feb</vt:lpstr>
      <vt:lpstr>skky000</vt:lpstr>
      <vt:lpstr>skky001</vt:lpstr>
      <vt:lpstr>skky002</vt:lpstr>
      <vt:lpstr>skky003</vt:lpstr>
      <vt:lpstr>skky004</vt:lpstr>
      <vt:lpstr>skky005</vt:lpstr>
      <vt:lpstr>skky006</vt:lpstr>
      <vt:lpstr>skky007</vt:lpstr>
      <vt:lpstr>skky008</vt:lpstr>
      <vt:lpstr>skky009</vt:lpstr>
      <vt:lpstr>skky010</vt:lpstr>
      <vt:lpstr>skky011</vt:lpstr>
      <vt:lpstr>skky012</vt:lpstr>
      <vt:lpstr>skky013</vt:lpstr>
      <vt:lpstr>skky014</vt:lpstr>
      <vt:lpstr>skky015</vt:lpstr>
      <vt:lpstr>skky016</vt:lpstr>
      <vt:lpstr>skky017</vt:lpstr>
      <vt:lpstr>skky018</vt:lpstr>
      <vt:lpstr>skky019</vt:lpstr>
      <vt:lpstr>skky020</vt:lpstr>
      <vt:lpstr>skky021</vt:lpstr>
      <vt:lpstr>skky022</vt:lpstr>
      <vt:lpstr>skky023</vt:lpstr>
      <vt:lpstr>skky024</vt:lpstr>
      <vt:lpstr>skky025</vt:lpstr>
      <vt:lpstr>skky026</vt:lpstr>
      <vt:lpstr>skky027</vt:lpstr>
      <vt:lpstr>skky028</vt:lpstr>
      <vt:lpstr>skky029</vt:lpstr>
      <vt:lpstr>skky030</vt:lpstr>
      <vt:lpstr>skky031</vt:lpstr>
      <vt:lpstr>skky032</vt:lpstr>
      <vt:lpstr>skky033</vt:lpstr>
      <vt:lpstr>skky034</vt:lpstr>
      <vt:lpstr>skky035</vt:lpstr>
      <vt:lpstr>skky036</vt:lpstr>
      <vt:lpstr>skky037</vt:lpstr>
      <vt:lpstr>skky038</vt:lpstr>
      <vt:lpstr>skky039</vt:lpstr>
      <vt:lpstr>skky040</vt:lpstr>
      <vt:lpstr>skky041</vt:lpstr>
      <vt:lpstr>skky042</vt:lpstr>
      <vt:lpstr>skky043</vt:lpstr>
      <vt:lpstr>skky044</vt:lpstr>
      <vt:lpstr>skky045</vt:lpstr>
      <vt:lpstr>skky046</vt:lpstr>
      <vt:lpstr>skky047</vt:lpstr>
      <vt:lpstr>skky048</vt:lpstr>
      <vt:lpstr>skky049</vt:lpstr>
      <vt:lpstr>skky050</vt:lpstr>
      <vt:lpstr>skky051</vt:lpstr>
      <vt:lpstr>skky052</vt:lpstr>
      <vt:lpstr>skky053</vt:lpstr>
      <vt:lpstr>skky054</vt:lpstr>
      <vt:lpstr>skky055</vt:lpstr>
      <vt:lpstr>skky056</vt:lpstr>
      <vt:lpstr>skky057</vt:lpstr>
      <vt:lpstr>skky058</vt:lpstr>
      <vt:lpstr>skky059</vt:lpstr>
      <vt:lpstr>skky060</vt:lpstr>
      <vt:lpstr>skky061</vt:lpstr>
      <vt:lpstr>skky062</vt:lpstr>
      <vt:lpstr>skky063</vt:lpstr>
      <vt:lpstr>skky064</vt:lpstr>
      <vt:lpstr>skky065</vt:lpstr>
      <vt:lpstr>skky066</vt:lpstr>
      <vt:lpstr>skky067</vt:lpstr>
      <vt:lpstr>skky068</vt:lpstr>
      <vt:lpstr>skky069</vt:lpstr>
      <vt:lpstr>skky070</vt:lpstr>
      <vt:lpstr>skky071</vt:lpstr>
      <vt:lpstr>skky072</vt:lpstr>
      <vt:lpstr>skky073</vt:lpstr>
      <vt:lpstr>skky074</vt:lpstr>
      <vt:lpstr>skky075</vt:lpstr>
      <vt:lpstr>skky076</vt:lpstr>
      <vt:lpstr>skky077</vt:lpstr>
      <vt:lpstr>skky078</vt:lpstr>
      <vt:lpstr>skky079</vt:lpstr>
      <vt:lpstr>skky080</vt:lpstr>
      <vt:lpstr>skky081</vt:lpstr>
      <vt:lpstr>skky082</vt:lpstr>
      <vt:lpstr>skky083</vt:lpstr>
      <vt:lpstr>skky084</vt:lpstr>
      <vt:lpstr>skky085</vt:lpstr>
      <vt:lpstr>skky086</vt:lpstr>
      <vt:lpstr>skky087</vt:lpstr>
      <vt:lpstr>skky088</vt:lpstr>
      <vt:lpstr>skky089</vt:lpstr>
      <vt:lpstr>skky090</vt:lpstr>
      <vt:lpstr>skky091</vt:lpstr>
      <vt:lpstr>skky092</vt:lpstr>
      <vt:lpstr>skky093</vt:lpstr>
      <vt:lpstr>skky094</vt:lpstr>
      <vt:lpstr>skky095</vt:lpstr>
      <vt:lpstr>skky096</vt:lpstr>
      <vt:lpstr>skky097</vt:lpstr>
      <vt:lpstr>skky098</vt:lpstr>
      <vt:lpstr>skky099</vt:lpstr>
      <vt:lpstr>skky100</vt:lpstr>
      <vt:lpstr>skky101</vt:lpstr>
      <vt:lpstr>skky102</vt:lpstr>
      <vt:lpstr>skky103</vt:lpstr>
      <vt:lpstr>skky104</vt:lpstr>
      <vt:lpstr>skky105</vt:lpstr>
      <vt:lpstr>skky106</vt:lpstr>
      <vt:lpstr>skky107</vt:lpstr>
      <vt:lpstr>skky108</vt:lpstr>
      <vt:lpstr>skky109</vt:lpstr>
      <vt:lpstr>skky110</vt:lpstr>
      <vt:lpstr>skky111</vt:lpstr>
      <vt:lpstr>skky112</vt:lpstr>
      <vt:lpstr>skky113</vt:lpstr>
      <vt:lpstr>skky114</vt:lpstr>
      <vt:lpstr>skky115</vt:lpstr>
      <vt:lpstr>skky116</vt:lpstr>
      <vt:lpstr>skky117</vt:lpstr>
      <vt:lpstr>skky118</vt:lpstr>
      <vt:lpstr>skky119</vt:lpstr>
      <vt:lpstr>skky120</vt:lpstr>
      <vt:lpstr>skky121</vt:lpstr>
      <vt:lpstr>skky122</vt:lpstr>
      <vt:lpstr>skky123</vt:lpstr>
      <vt:lpstr>skky124</vt:lpstr>
      <vt:lpstr>skky125</vt:lpstr>
      <vt:lpstr>skky126</vt:lpstr>
      <vt:lpstr>skky127</vt:lpstr>
      <vt:lpstr>skky128</vt:lpstr>
      <vt:lpstr>skky129</vt:lpstr>
      <vt:lpstr>skky130</vt:lpstr>
      <vt:lpstr>skky131</vt:lpstr>
      <vt:lpstr>skky132</vt:lpstr>
      <vt:lpstr>skky133</vt:lpstr>
      <vt:lpstr>skky134</vt:lpstr>
      <vt:lpstr>skky135</vt:lpstr>
      <vt:lpstr>skky136</vt:lpstr>
      <vt:lpstr>skky137</vt:lpstr>
      <vt:lpstr>skky138</vt:lpstr>
      <vt:lpstr>skky139</vt:lpstr>
      <vt:lpstr>skky140</vt:lpstr>
      <vt:lpstr>skky141</vt:lpstr>
      <vt:lpstr>skky142</vt:lpstr>
      <vt:lpstr>skky143</vt:lpstr>
      <vt:lpstr>skky144</vt:lpstr>
      <vt:lpstr>skky145</vt:lpstr>
      <vt:lpstr>skky146</vt:lpstr>
      <vt:lpstr>skky147</vt:lpstr>
      <vt:lpstr>skky148</vt:lpstr>
      <vt:lpstr>skky149</vt:lpstr>
      <vt:lpstr>skky150</vt:lpstr>
      <vt:lpstr>skky151</vt:lpstr>
      <vt:lpstr>skky152</vt:lpstr>
      <vt:lpstr>skky153</vt:lpstr>
      <vt:lpstr>skky154</vt:lpstr>
      <vt:lpstr>skky155</vt:lpstr>
      <vt:lpstr>skky156</vt:lpstr>
      <vt:lpstr>skky157</vt:lpstr>
      <vt:lpstr>skky158</vt:lpstr>
      <vt:lpstr>skky159</vt:lpstr>
      <vt:lpstr>skky160</vt:lpstr>
      <vt:lpstr>skky161</vt:lpstr>
      <vt:lpstr>skky162</vt:lpstr>
      <vt:lpstr>skky163</vt:lpstr>
      <vt:lpstr>skky164</vt:lpstr>
      <vt:lpstr>skky165</vt:lpstr>
      <vt:lpstr>skky166</vt:lpstr>
      <vt:lpstr>skky167</vt:lpstr>
      <vt:lpstr>skky168</vt:lpstr>
      <vt:lpstr>skky169</vt:lpstr>
      <vt:lpstr>skky170</vt:lpstr>
      <vt:lpstr>skky171</vt:lpstr>
      <vt:lpstr>skky172</vt:lpstr>
      <vt:lpstr>skky173</vt:lpstr>
      <vt:lpstr>skky174</vt:lpstr>
      <vt:lpstr>skky175</vt:lpstr>
      <vt:lpstr>skky176</vt:lpstr>
      <vt:lpstr>skky177</vt:lpstr>
      <vt:lpstr>skky178</vt:lpstr>
      <vt:lpstr>skky179</vt:lpstr>
      <vt:lpstr>skky180</vt:lpstr>
      <vt:lpstr>skky181</vt:lpstr>
      <vt:lpstr>skky182</vt:lpstr>
      <vt:lpstr>skky183</vt:lpstr>
      <vt:lpstr>skky184</vt:lpstr>
      <vt:lpstr>skky185</vt:lpstr>
      <vt:lpstr>skky186</vt:lpstr>
      <vt:lpstr>skky187</vt:lpstr>
      <vt:lpstr>skky188</vt:lpstr>
      <vt:lpstr>skky189</vt:lpstr>
      <vt:lpstr>skky190</vt:lpstr>
      <vt:lpstr>skky191</vt:lpstr>
      <vt:lpstr>skky192</vt:lpstr>
      <vt:lpstr>skky193</vt:lpstr>
      <vt:lpstr>skky194</vt:lpstr>
      <vt:lpstr>skky195</vt:lpstr>
      <vt:lpstr>skky196</vt:lpstr>
      <vt:lpstr>skky197</vt:lpstr>
      <vt:lpstr>skky198</vt:lpstr>
      <vt:lpstr>skky199</vt:lpstr>
      <vt:lpstr>skky200</vt:lpstr>
      <vt:lpstr>skky201</vt:lpstr>
      <vt:lpstr>skky202</vt:lpstr>
      <vt:lpstr>skky203</vt:lpstr>
      <vt:lpstr>skky204</vt:lpstr>
      <vt:lpstr>skky205</vt:lpstr>
      <vt:lpstr>skky206</vt:lpstr>
      <vt:lpstr>skky207</vt:lpstr>
      <vt:lpstr>skky208</vt:lpstr>
      <vt:lpstr>skky209</vt:lpstr>
      <vt:lpstr>skky210</vt:lpstr>
      <vt:lpstr>skky211</vt:lpstr>
      <vt:lpstr>skky212</vt:lpstr>
      <vt:lpstr>skky213</vt:lpstr>
      <vt:lpstr>skky214</vt:lpstr>
      <vt:lpstr>skky215</vt:lpstr>
      <vt:lpstr>skky216</vt:lpstr>
      <vt:lpstr>skky217</vt:lpstr>
      <vt:lpstr>skky218</vt:lpstr>
      <vt:lpstr>skky219</vt:lpstr>
      <vt:lpstr>skky220</vt:lpstr>
      <vt:lpstr>skky221</vt:lpstr>
      <vt:lpstr>skky222</vt:lpstr>
      <vt:lpstr>skky223</vt:lpstr>
      <vt:lpstr>skky224</vt:lpstr>
      <vt:lpstr>skky225</vt:lpstr>
      <vt:lpstr>skky226</vt:lpstr>
      <vt:lpstr>skky227</vt:lpstr>
      <vt:lpstr>skky228</vt:lpstr>
      <vt:lpstr>skky229</vt:lpstr>
      <vt:lpstr>skky230</vt:lpstr>
      <vt:lpstr>skky231</vt:lpstr>
      <vt:lpstr>skky232</vt:lpstr>
      <vt:lpstr>skky233</vt:lpstr>
      <vt:lpstr>skky234</vt:lpstr>
      <vt:lpstr>skky235</vt:lpstr>
      <vt:lpstr>skky236</vt:lpstr>
      <vt:lpstr>skky237</vt:lpstr>
      <vt:lpstr>skky238</vt:lpstr>
      <vt:lpstr>skky239</vt:lpstr>
      <vt:lpstr>skky240</vt:lpstr>
      <vt:lpstr>skky241</vt:lpstr>
      <vt:lpstr>skky242</vt:lpstr>
      <vt:lpstr>skky243</vt:lpstr>
      <vt:lpstr>skky244</vt:lpstr>
      <vt:lpstr>skky245</vt:lpstr>
      <vt:lpstr>skky246</vt:lpstr>
      <vt:lpstr>skky247</vt:lpstr>
      <vt:lpstr>skky248</vt:lpstr>
      <vt:lpstr>skky249</vt:lpstr>
      <vt:lpstr>skky250</vt:lpstr>
      <vt:lpstr>skky251</vt:lpstr>
      <vt:lpstr>skky252</vt:lpstr>
      <vt:lpstr>skky253</vt:lpstr>
      <vt:lpstr>skky254</vt:lpstr>
      <vt:lpstr>skky255</vt:lpstr>
      <vt:lpstr>skky256</vt:lpstr>
      <vt:lpstr>skky257</vt:lpstr>
      <vt:lpstr>skky258</vt:lpstr>
      <vt:lpstr>skky259</vt:lpstr>
      <vt:lpstr>skky260</vt:lpstr>
      <vt:lpstr>skky261</vt:lpstr>
      <vt:lpstr>skky262</vt:lpstr>
      <vt:lpstr>skky263</vt:lpstr>
      <vt:lpstr>skky264</vt:lpstr>
      <vt:lpstr>skky265</vt:lpstr>
      <vt:lpstr>skky266</vt:lpstr>
      <vt:lpstr>skky267</vt:lpstr>
      <vt:lpstr>skky268</vt:lpstr>
      <vt:lpstr>skky269</vt:lpstr>
      <vt:lpstr>skky270</vt:lpstr>
      <vt:lpstr>skky271</vt:lpstr>
      <vt:lpstr>skky272</vt:lpstr>
      <vt:lpstr>skky273</vt:lpstr>
      <vt:lpstr>skky274</vt:lpstr>
      <vt:lpstr>skky275</vt:lpstr>
      <vt:lpstr>skky276</vt:lpstr>
      <vt:lpstr>skky277</vt:lpstr>
      <vt:lpstr>skky278</vt:lpstr>
      <vt:lpstr>skky279</vt:lpstr>
      <vt:lpstr>skky280</vt:lpstr>
      <vt:lpstr>skky281</vt:lpstr>
      <vt:lpstr>skky282</vt:lpstr>
      <vt:lpstr>skky283</vt:lpstr>
      <vt:lpstr>skky284</vt:lpstr>
      <vt:lpstr>skky285</vt:lpstr>
      <vt:lpstr>skky286</vt:lpstr>
      <vt:lpstr>skky287</vt:lpstr>
      <vt:lpstr>skky288</vt:lpstr>
      <vt:lpstr>skky289</vt:lpstr>
      <vt:lpstr>skky290</vt:lpstr>
      <vt:lpstr>skky291</vt:lpstr>
      <vt:lpstr>skky292</vt:lpstr>
      <vt:lpstr>skky293</vt:lpstr>
      <vt:lpstr>skky294</vt:lpstr>
      <vt:lpstr>skky295</vt:lpstr>
      <vt:lpstr>skky296</vt:lpstr>
      <vt:lpstr>skky297</vt:lpstr>
      <vt:lpstr>skky298</vt:lpstr>
      <vt:lpstr>skky299</vt:lpstr>
      <vt:lpstr>skky300</vt:lpstr>
      <vt:lpstr>skky301</vt:lpstr>
      <vt:lpstr>skky302</vt:lpstr>
      <vt:lpstr>skky303</vt:lpstr>
      <vt:lpstr>skky304</vt:lpstr>
      <vt:lpstr>skky305</vt:lpstr>
      <vt:lpstr>skky306</vt:lpstr>
      <vt:lpstr>skky307</vt:lpstr>
      <vt:lpstr>skky308</vt:lpstr>
      <vt:lpstr>skky309</vt:lpstr>
      <vt:lpstr>skky310</vt:lpstr>
      <vt:lpstr>skky311</vt:lpstr>
      <vt:lpstr>skky312</vt:lpstr>
      <vt:lpstr>skky313</vt:lpstr>
      <vt:lpstr>skky314</vt:lpstr>
      <vt:lpstr>skky315</vt:lpstr>
      <vt:lpstr>skky316</vt:lpstr>
      <vt:lpstr>skky317</vt:lpstr>
      <vt:lpstr>skky318</vt:lpstr>
      <vt:lpstr>skky319</vt:lpstr>
      <vt:lpstr>skky320</vt:lpstr>
      <vt:lpstr>skky321</vt:lpstr>
      <vt:lpstr>skky322</vt:lpstr>
      <vt:lpstr>skky323</vt:lpstr>
      <vt:lpstr>skky324</vt:lpstr>
      <vt:lpstr>skky325</vt:lpstr>
      <vt:lpstr>skky326</vt:lpstr>
      <vt:lpstr>skky327</vt:lpstr>
      <vt:lpstr>skky328</vt:lpstr>
      <vt:lpstr>skky329</vt:lpstr>
      <vt:lpstr>skky330</vt:lpstr>
      <vt:lpstr>skky331</vt:lpstr>
      <vt:lpstr>skky332</vt:lpstr>
      <vt:lpstr>skky333</vt:lpstr>
      <vt:lpstr>skky334</vt:lpstr>
      <vt:lpstr>skky335</vt:lpstr>
      <vt:lpstr>skky336</vt:lpstr>
      <vt:lpstr>skky337</vt:lpstr>
      <vt:lpstr>skky338</vt:lpstr>
      <vt:lpstr>skky339</vt:lpstr>
      <vt:lpstr>skky340</vt:lpstr>
      <vt:lpstr>skky341</vt:lpstr>
      <vt:lpstr>skky342</vt:lpstr>
      <vt:lpstr>skky343</vt:lpstr>
      <vt:lpstr>skky344</vt:lpstr>
      <vt:lpstr>skky345</vt:lpstr>
      <vt:lpstr>skky346</vt:lpstr>
      <vt:lpstr>skky347</vt:lpstr>
      <vt:lpstr>skky348</vt:lpstr>
      <vt:lpstr>skky349</vt:lpstr>
      <vt:lpstr>skky350</vt:lpstr>
      <vt:lpstr>skky351</vt:lpstr>
      <vt:lpstr>skky352</vt:lpstr>
      <vt:lpstr>skky353</vt:lpstr>
      <vt:lpstr>skky354</vt:lpstr>
      <vt:lpstr>skky355</vt:lpstr>
      <vt:lpstr>skky356</vt:lpstr>
      <vt:lpstr>skky357</vt:lpstr>
      <vt:lpstr>skky358</vt:lpstr>
      <vt:lpstr>skky359</vt:lpstr>
      <vt:lpstr>skky360</vt:lpstr>
      <vt:lpstr>skky361</vt:lpstr>
      <vt:lpstr>skky362</vt:lpstr>
      <vt:lpstr>skky363</vt:lpstr>
      <vt:lpstr>skky364</vt:lpstr>
      <vt:lpstr>skky365</vt:lpstr>
      <vt:lpstr>skky366</vt:lpstr>
      <vt:lpstr>skky367</vt:lpstr>
      <vt:lpstr>skky368</vt:lpstr>
      <vt:lpstr>skky369</vt:lpstr>
      <vt:lpstr>skky370</vt:lpstr>
      <vt:lpstr>skky371</vt:lpstr>
      <vt:lpstr>skky372</vt:lpstr>
      <vt:lpstr>skky373</vt:lpstr>
      <vt:lpstr>skky374</vt:lpstr>
      <vt:lpstr>skky375</vt:lpstr>
      <vt:lpstr>skky376</vt:lpstr>
      <vt:lpstr>skky377</vt:lpstr>
      <vt:lpstr>skky378</vt:lpstr>
      <vt:lpstr>skky379</vt:lpstr>
      <vt:lpstr>skky380</vt:lpstr>
      <vt:lpstr>skky381</vt:lpstr>
      <vt:lpstr>skky382</vt:lpstr>
      <vt:lpstr>skky383</vt:lpstr>
      <vt:lpstr>skky384</vt:lpstr>
      <vt:lpstr>skky385</vt:lpstr>
      <vt:lpstr>skky386</vt:lpstr>
      <vt:lpstr>skky387</vt:lpstr>
      <vt:lpstr>skky388</vt:lpstr>
      <vt:lpstr>skky389</vt:lpstr>
      <vt:lpstr>skky390</vt:lpstr>
      <vt:lpstr>skky391</vt:lpstr>
      <vt:lpstr>skky392</vt:lpstr>
      <vt:lpstr>skky393</vt:lpstr>
      <vt:lpstr>skky394</vt:lpstr>
      <vt:lpstr>skky395</vt:lpstr>
      <vt:lpstr>skky396</vt:lpstr>
      <vt:lpstr>skky397</vt:lpstr>
      <vt:lpstr>skky398</vt:lpstr>
      <vt:lpstr>skky399</vt:lpstr>
      <vt:lpstr>skky400</vt:lpstr>
      <vt:lpstr>skky401</vt:lpstr>
      <vt:lpstr>skky402</vt:lpstr>
      <vt:lpstr>skky403</vt:lpstr>
      <vt:lpstr>skky404</vt:lpstr>
      <vt:lpstr>skky405</vt:lpstr>
      <vt:lpstr>skky406</vt:lpstr>
      <vt:lpstr>skky407</vt:lpstr>
      <vt:lpstr>skky408</vt:lpstr>
      <vt:lpstr>skky409</vt:lpstr>
      <vt:lpstr>skky410</vt:lpstr>
      <vt:lpstr>skky411</vt:lpstr>
      <vt:lpstr>skky412</vt:lpstr>
      <vt:lpstr>skky413</vt:lpstr>
      <vt:lpstr>skky414</vt:lpstr>
      <vt:lpstr>skky415</vt:lpstr>
      <vt:lpstr>skky416</vt:lpstr>
      <vt:lpstr>skky417</vt:lpstr>
      <vt:lpstr>skky418</vt:lpstr>
      <vt:lpstr>skky419</vt:lpstr>
      <vt:lpstr>skky420</vt:lpstr>
      <vt:lpstr>skky421</vt:lpstr>
      <vt:lpstr>skky422</vt:lpstr>
      <vt:lpstr>skky423</vt:lpstr>
      <vt:lpstr>skky424</vt:lpstr>
      <vt:lpstr>skky425</vt:lpstr>
      <vt:lpstr>skky426</vt:lpstr>
      <vt:lpstr>skky427</vt:lpstr>
      <vt:lpstr>skky428</vt:lpstr>
      <vt:lpstr>skky429</vt:lpstr>
      <vt:lpstr>skky430</vt:lpstr>
      <vt:lpstr>skky431</vt:lpstr>
      <vt:lpstr>skky432</vt:lpstr>
      <vt:lpstr>skky433</vt:lpstr>
      <vt:lpstr>skky434</vt:lpstr>
      <vt:lpstr>skky435</vt:lpstr>
      <vt:lpstr>skky436</vt:lpstr>
      <vt:lpstr>skky437</vt:lpstr>
      <vt:lpstr>skky438</vt:lpstr>
      <vt:lpstr>skky439</vt:lpstr>
      <vt:lpstr>skky440</vt:lpstr>
      <vt:lpstr>skky441</vt:lpstr>
      <vt:lpstr>skky442</vt:lpstr>
      <vt:lpstr>skky443</vt:lpstr>
      <vt:lpstr>skky444</vt:lpstr>
      <vt:lpstr>skky445</vt:lpstr>
      <vt:lpstr>skky446</vt:lpstr>
      <vt:lpstr>skky447</vt:lpstr>
      <vt:lpstr>skky448</vt:lpstr>
      <vt:lpstr>skky449</vt:lpstr>
      <vt:lpstr>skky450</vt:lpstr>
      <vt:lpstr>skky451</vt:lpstr>
      <vt:lpstr>skky452</vt:lpstr>
      <vt:lpstr>skky453</vt:lpstr>
      <vt:lpstr>skky454</vt:lpstr>
      <vt:lpstr>skky455</vt:lpstr>
      <vt:lpstr>skky456</vt:lpstr>
      <vt:lpstr>skky457</vt:lpstr>
      <vt:lpstr>skky458</vt:lpstr>
      <vt:lpstr>skky459</vt:lpstr>
      <vt:lpstr>skky460</vt:lpstr>
      <vt:lpstr>skky461</vt:lpstr>
      <vt:lpstr>skky462</vt:lpstr>
      <vt:lpstr>skky463</vt:lpstr>
      <vt:lpstr>skky464</vt:lpstr>
      <vt:lpstr>skky465</vt:lpstr>
      <vt:lpstr>skky466</vt:lpstr>
      <vt:lpstr>skky467</vt:lpstr>
      <vt:lpstr>skky468</vt:lpstr>
      <vt:lpstr>skky469</vt:lpstr>
      <vt:lpstr>skky470</vt:lpstr>
      <vt:lpstr>skky471</vt:lpstr>
      <vt:lpstr>skky472</vt:lpstr>
      <vt:lpstr>skky473</vt:lpstr>
      <vt:lpstr>skky474</vt:lpstr>
      <vt:lpstr>skky475</vt:lpstr>
      <vt:lpstr>skky476</vt:lpstr>
      <vt:lpstr>skky477</vt:lpstr>
      <vt:lpstr>skky478</vt:lpstr>
      <vt:lpstr>skky479</vt:lpstr>
      <vt:lpstr>skky480</vt:lpstr>
      <vt:lpstr>skky481</vt:lpstr>
      <vt:lpstr>skky482</vt:lpstr>
      <vt:lpstr>skky483</vt:lpstr>
      <vt:lpstr>skky484</vt:lpstr>
      <vt:lpstr>skky485</vt:lpstr>
      <vt:lpstr>skky486</vt:lpstr>
      <vt:lpstr>skky487</vt:lpstr>
      <vt:lpstr>skky488</vt:lpstr>
      <vt:lpstr>skky489</vt:lpstr>
      <vt:lpstr>skky490</vt:lpstr>
      <vt:lpstr>skky491</vt:lpstr>
      <vt:lpstr>skky492</vt:lpstr>
      <vt:lpstr>skky493</vt:lpstr>
      <vt:lpstr>skky494</vt:lpstr>
      <vt:lpstr>skky495</vt:lpstr>
      <vt:lpstr>skky496</vt:lpstr>
      <vt:lpstr>skky497</vt:lpstr>
      <vt:lpstr>skky498</vt:lpstr>
      <vt:lpstr>skky499</vt:lpstr>
      <vt:lpstr>skky500</vt:lpstr>
      <vt:lpstr>skky501</vt:lpstr>
      <vt:lpstr>skky502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pplza</cp:lastModifiedBy>
  <dcterms:created xsi:type="dcterms:W3CDTF">2006-09-16T00:00:00Z</dcterms:created>
  <dcterms:modified xsi:type="dcterms:W3CDTF">2022-02-13T04:48:58Z</dcterms:modified>
</cp:coreProperties>
</file>