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5" yWindow="-30" windowWidth="13710" windowHeight="86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15" i="1"/>
  <c r="G14"/>
  <c r="G13"/>
  <c r="G12"/>
  <c r="G11"/>
  <c r="G10"/>
  <c r="G9"/>
  <c r="G8"/>
  <c r="G7"/>
  <c r="G6"/>
  <c r="G5"/>
  <c r="G4"/>
  <c r="G3"/>
  <c r="G2"/>
  <c r="F15"/>
  <c r="F14"/>
  <c r="F13"/>
  <c r="F12"/>
  <c r="F11"/>
  <c r="F10"/>
  <c r="F9"/>
  <c r="F8"/>
  <c r="F7"/>
  <c r="F6"/>
  <c r="F5"/>
  <c r="F4"/>
  <c r="F3"/>
  <c r="F2"/>
  <c r="H3"/>
  <c r="H4"/>
  <c r="H5"/>
  <c r="H6"/>
  <c r="H7"/>
  <c r="H8"/>
  <c r="H9"/>
  <c r="H10"/>
  <c r="H11"/>
  <c r="H12"/>
  <c r="H13"/>
  <c r="H14"/>
  <c r="H15"/>
  <c r="H2" l="1"/>
</calcChain>
</file>

<file path=xl/sharedStrings.xml><?xml version="1.0" encoding="utf-8"?>
<sst xmlns="http://schemas.openxmlformats.org/spreadsheetml/2006/main" count="36" uniqueCount="36">
  <si>
    <t>ชื่อพนักงาน</t>
  </si>
  <si>
    <t>เอกชัย</t>
  </si>
  <si>
    <t>ประสิทธิ์</t>
  </si>
  <si>
    <t>ธงชัย</t>
  </si>
  <si>
    <t>หม่ำ</t>
  </si>
  <si>
    <t>วรนุช</t>
  </si>
  <si>
    <t>อภิสิทธิ์</t>
  </si>
  <si>
    <t>ทักษิณ</t>
  </si>
  <si>
    <t>สิริลักษณ์</t>
  </si>
  <si>
    <t>บริทนี่</t>
  </si>
  <si>
    <t>วีระ</t>
  </si>
  <si>
    <t>สุรชัย</t>
  </si>
  <si>
    <t>โอภาส</t>
  </si>
  <si>
    <t>พัชราคา</t>
  </si>
  <si>
    <t>มาลัยทอง</t>
  </si>
  <si>
    <t>จ่ายประกันสังคม</t>
  </si>
  <si>
    <t>จ่ายภาษี</t>
  </si>
  <si>
    <t>รวมเงินที่จ่าย</t>
  </si>
  <si>
    <t>รหัสพนักงาน</t>
  </si>
  <si>
    <t>บัตรประชาชน</t>
  </si>
  <si>
    <t>3-1003-6750-94-0</t>
  </si>
  <si>
    <t>3-1003-6750-94-1</t>
  </si>
  <si>
    <t>3-1003-6750-94-2</t>
  </si>
  <si>
    <t>3-1003-6750-94-3</t>
  </si>
  <si>
    <t>3-1003-6750-94-4</t>
  </si>
  <si>
    <t>3-1003-6750-94-5</t>
  </si>
  <si>
    <t>3-1003-6750-94-6</t>
  </si>
  <si>
    <t>3-1003-6750-94-7</t>
  </si>
  <si>
    <t>3-1003-6750-94-8</t>
  </si>
  <si>
    <t>3-1003-6750-94-9</t>
  </si>
  <si>
    <t>3-1003-6750-94-10</t>
  </si>
  <si>
    <t>3-1003-6750-94-11</t>
  </si>
  <si>
    <t>3-1003-6750-94-12</t>
  </si>
  <si>
    <t>3-1003-6750-94-13</t>
  </si>
  <si>
    <t>เงินเดือนงวดแรก</t>
  </si>
  <si>
    <t>เงินเดือนงวดหลัง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</si>
</sst>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E3E3E"/>
      </a:dk1>
      <a:lt1>
        <a:sysClr val="window" lastClr="F1F1F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G2" sqref="G2"/>
    </sheetView>
  </sheetViews>
  <sheetFormatPr defaultRowHeight="14.25"/>
  <cols>
    <col min="1" max="1" width="16.5" style="1" customWidth="1"/>
    <col min="2" max="2" width="13.5" style="1" customWidth="1"/>
    <col min="3" max="3" width="15.125" style="1" bestFit="1" customWidth="1"/>
    <col min="4" max="5" width="9" style="1"/>
    <col min="6" max="6" width="9.375" style="1" customWidth="1"/>
    <col min="7" max="7" width="8.125" style="1" customWidth="1"/>
    <col min="8" max="8" width="10" style="1" customWidth="1"/>
    <col min="9" max="16384" width="9" style="1"/>
  </cols>
  <sheetData>
    <row r="1" spans="1:8" ht="42" customHeight="1">
      <c r="A1" s="2" t="s">
        <v>19</v>
      </c>
      <c r="B1" s="2" t="s">
        <v>18</v>
      </c>
      <c r="C1" s="2" t="s">
        <v>0</v>
      </c>
      <c r="D1" s="2" t="s">
        <v>34</v>
      </c>
      <c r="E1" s="2" t="s">
        <v>35</v>
      </c>
      <c r="F1" s="2" t="s">
        <v>15</v>
      </c>
      <c r="G1" s="2" t="s">
        <v>16</v>
      </c>
      <c r="H1" s="2" t="s">
        <v>17</v>
      </c>
    </row>
    <row r="2" spans="1:8">
      <c r="A2" s="1" t="s">
        <v>20</v>
      </c>
      <c r="B2" s="1">
        <v>10201</v>
      </c>
      <c r="C2" s="1" t="s">
        <v>1</v>
      </c>
      <c r="D2" s="1">
        <v>1158</v>
      </c>
      <c r="E2" s="1">
        <v>4690</v>
      </c>
      <c r="F2" s="1">
        <f>ROUND(SUM(D2:E2)*0.078,2)</f>
        <v>456.14</v>
      </c>
      <c r="G2" s="1">
        <f>ROUND(F2*0.05,2)</f>
        <v>22.81</v>
      </c>
      <c r="H2" s="1">
        <f>D2+E2-F2-G2</f>
        <v>5369.0499999999993</v>
      </c>
    </row>
    <row r="3" spans="1:8">
      <c r="A3" s="1" t="s">
        <v>21</v>
      </c>
      <c r="B3" s="1">
        <v>10202</v>
      </c>
      <c r="C3" s="1" t="s">
        <v>2</v>
      </c>
      <c r="D3" s="1">
        <v>1305</v>
      </c>
      <c r="E3" s="1">
        <v>1250</v>
      </c>
      <c r="F3" s="1">
        <f>ROUND(SUM(D3:E3)*0.078,2)</f>
        <v>199.29</v>
      </c>
      <c r="G3" s="1">
        <f t="shared" ref="G3:G15" si="0">ROUND(F3*0.05,2)</f>
        <v>9.9600000000000009</v>
      </c>
      <c r="H3" s="1">
        <f>D3+E3-F3-G3</f>
        <v>2345.75</v>
      </c>
    </row>
    <row r="4" spans="1:8">
      <c r="A4" s="1" t="s">
        <v>22</v>
      </c>
      <c r="B4" s="1">
        <v>10203</v>
      </c>
      <c r="C4" s="1" t="s">
        <v>3</v>
      </c>
      <c r="D4" s="1">
        <v>1349</v>
      </c>
      <c r="E4" s="1">
        <v>3659</v>
      </c>
      <c r="F4" s="1">
        <f>ROUND(SUM(D4:E4)*0.078,2)</f>
        <v>390.62</v>
      </c>
      <c r="G4" s="1">
        <f t="shared" si="0"/>
        <v>19.53</v>
      </c>
      <c r="H4" s="1">
        <f>D4+E4-F4-G4</f>
        <v>4597.8500000000004</v>
      </c>
    </row>
    <row r="5" spans="1:8">
      <c r="A5" s="1" t="s">
        <v>23</v>
      </c>
      <c r="B5" s="1">
        <v>10204</v>
      </c>
      <c r="C5" s="1" t="s">
        <v>4</v>
      </c>
      <c r="D5" s="1">
        <v>2212</v>
      </c>
      <c r="E5" s="1">
        <v>2032</v>
      </c>
      <c r="F5" s="1">
        <f>ROUND(SUM(D5:E5)*0.078,2)</f>
        <v>331.03</v>
      </c>
      <c r="G5" s="1">
        <f t="shared" si="0"/>
        <v>16.55</v>
      </c>
      <c r="H5" s="1">
        <f>D5+E5-F5-G5</f>
        <v>3896.42</v>
      </c>
    </row>
    <row r="6" spans="1:8">
      <c r="A6" s="1" t="s">
        <v>24</v>
      </c>
      <c r="B6" s="1">
        <v>10205</v>
      </c>
      <c r="C6" s="1" t="s">
        <v>5</v>
      </c>
      <c r="D6" s="1">
        <v>3267</v>
      </c>
      <c r="E6" s="1">
        <v>1824</v>
      </c>
      <c r="F6" s="1">
        <f>ROUND(SUM(D6:E6)*0.078,2)</f>
        <v>397.1</v>
      </c>
      <c r="G6" s="1">
        <f t="shared" si="0"/>
        <v>19.86</v>
      </c>
      <c r="H6" s="1">
        <f>D6+E6-F6-G6</f>
        <v>4674.04</v>
      </c>
    </row>
    <row r="7" spans="1:8">
      <c r="A7" s="1" t="s">
        <v>25</v>
      </c>
      <c r="B7" s="1">
        <v>10206</v>
      </c>
      <c r="C7" s="1" t="s">
        <v>6</v>
      </c>
      <c r="D7" s="1">
        <v>2632</v>
      </c>
      <c r="E7" s="1">
        <v>3496</v>
      </c>
      <c r="F7" s="1">
        <f>ROUND(SUM(D7:E7)*0.078,2)</f>
        <v>477.98</v>
      </c>
      <c r="G7" s="1">
        <f t="shared" si="0"/>
        <v>23.9</v>
      </c>
      <c r="H7" s="1">
        <f>D7+E7-F7-G7</f>
        <v>5626.1200000000008</v>
      </c>
    </row>
    <row r="8" spans="1:8">
      <c r="A8" s="1" t="s">
        <v>26</v>
      </c>
      <c r="B8" s="1">
        <v>10207</v>
      </c>
      <c r="C8" s="1" t="s">
        <v>7</v>
      </c>
      <c r="D8" s="1">
        <v>3112</v>
      </c>
      <c r="E8" s="1">
        <v>1520</v>
      </c>
      <c r="F8" s="1">
        <f>ROUND(SUM(D8:E8)*0.078,2)</f>
        <v>361.3</v>
      </c>
      <c r="G8" s="1">
        <f t="shared" si="0"/>
        <v>18.07</v>
      </c>
      <c r="H8" s="1">
        <f>D8+E8-F8-G8</f>
        <v>4252.63</v>
      </c>
    </row>
    <row r="9" spans="1:8">
      <c r="A9" s="1" t="s">
        <v>27</v>
      </c>
      <c r="B9" s="1">
        <v>10208</v>
      </c>
      <c r="C9" s="1" t="s">
        <v>8</v>
      </c>
      <c r="D9" s="1">
        <v>3394</v>
      </c>
      <c r="E9" s="1">
        <v>4446</v>
      </c>
      <c r="F9" s="1">
        <f>ROUND(SUM(D9:E9)*0.078,2)</f>
        <v>611.52</v>
      </c>
      <c r="G9" s="1">
        <f t="shared" si="0"/>
        <v>30.58</v>
      </c>
      <c r="H9" s="1">
        <f>D9+E9-F9-G9</f>
        <v>7197.9</v>
      </c>
    </row>
    <row r="10" spans="1:8">
      <c r="A10" s="1" t="s">
        <v>28</v>
      </c>
      <c r="B10" s="1">
        <v>10209</v>
      </c>
      <c r="C10" s="1" t="s">
        <v>9</v>
      </c>
      <c r="D10" s="1">
        <v>2107</v>
      </c>
      <c r="E10" s="1">
        <v>1311</v>
      </c>
      <c r="F10" s="1">
        <f>ROUND(SUM(D10:E10)*0.078,2)</f>
        <v>266.60000000000002</v>
      </c>
      <c r="G10" s="1">
        <f t="shared" si="0"/>
        <v>13.33</v>
      </c>
      <c r="H10" s="1">
        <f>D10+E10-F10-G10</f>
        <v>3138.07</v>
      </c>
    </row>
    <row r="11" spans="1:8">
      <c r="A11" s="1" t="s">
        <v>29</v>
      </c>
      <c r="B11" s="1">
        <v>10210</v>
      </c>
      <c r="C11" s="1" t="s">
        <v>10</v>
      </c>
      <c r="D11" s="1">
        <v>2257</v>
      </c>
      <c r="E11" s="1">
        <v>2133</v>
      </c>
      <c r="F11" s="1">
        <f>ROUND(SUM(D11:E11)*0.078,2)</f>
        <v>342.42</v>
      </c>
      <c r="G11" s="1">
        <f t="shared" si="0"/>
        <v>17.12</v>
      </c>
      <c r="H11" s="1">
        <f>D11+E11-F11-G11</f>
        <v>4030.46</v>
      </c>
    </row>
    <row r="12" spans="1:8">
      <c r="A12" s="1" t="s">
        <v>30</v>
      </c>
      <c r="B12" s="1">
        <v>10211</v>
      </c>
      <c r="C12" s="1" t="s">
        <v>11</v>
      </c>
      <c r="D12" s="1">
        <v>3373</v>
      </c>
      <c r="E12" s="1">
        <v>1448</v>
      </c>
      <c r="F12" s="1">
        <f>ROUND(SUM(D12:E12)*0.078,2)</f>
        <v>376.04</v>
      </c>
      <c r="G12" s="1">
        <f t="shared" si="0"/>
        <v>18.8</v>
      </c>
      <c r="H12" s="1">
        <f>D12+E12-F12-G12</f>
        <v>4426.16</v>
      </c>
    </row>
    <row r="13" spans="1:8">
      <c r="A13" s="1" t="s">
        <v>31</v>
      </c>
      <c r="B13" s="1">
        <v>10212</v>
      </c>
      <c r="C13" s="1" t="s">
        <v>12</v>
      </c>
      <c r="D13" s="1">
        <v>3248</v>
      </c>
      <c r="E13" s="1">
        <v>4484</v>
      </c>
      <c r="F13" s="1">
        <f>ROUND(SUM(D13:E13)*0.078,2)</f>
        <v>603.1</v>
      </c>
      <c r="G13" s="1">
        <f t="shared" si="0"/>
        <v>30.16</v>
      </c>
      <c r="H13" s="1">
        <f>D13+E13-F13-G13</f>
        <v>7098.74</v>
      </c>
    </row>
    <row r="14" spans="1:8">
      <c r="A14" s="1" t="s">
        <v>32</v>
      </c>
      <c r="B14" s="1">
        <v>10213</v>
      </c>
      <c r="C14" s="1" t="s">
        <v>13</v>
      </c>
      <c r="D14" s="1">
        <v>2957</v>
      </c>
      <c r="E14" s="1">
        <v>3195</v>
      </c>
      <c r="F14" s="1">
        <f>ROUND(SUM(D14:E14)*0.078,2)</f>
        <v>479.86</v>
      </c>
      <c r="G14" s="1">
        <f t="shared" si="0"/>
        <v>23.99</v>
      </c>
      <c r="H14" s="1">
        <f>D14+E14-F14-G14</f>
        <v>5648.1500000000005</v>
      </c>
    </row>
    <row r="15" spans="1:8">
      <c r="A15" t="s">
        <v>33</v>
      </c>
      <c r="B15" s="1">
        <v>10214</v>
      </c>
      <c r="C15" s="1" t="s">
        <v>14</v>
      </c>
      <c r="D15" s="1">
        <v>4608</v>
      </c>
      <c r="E15" s="1">
        <v>2118</v>
      </c>
      <c r="F15" s="1">
        <f>ROUND(SUM(D15:E15)*0.078,2)</f>
        <v>524.63</v>
      </c>
      <c r="G15" s="1">
        <f t="shared" si="0"/>
        <v>26.23</v>
      </c>
      <c r="H15" s="1">
        <f>D15+E15-F15-G15</f>
        <v>6175.14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2010-06-16T08:31:12Z</dcterms:created>
  <dcterms:modified xsi:type="dcterms:W3CDTF">2010-06-16T09:37:14Z</dcterms:modified>
</cp:coreProperties>
</file>