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-A1-001737\Desktop\Result Monitor\"/>
    </mc:Choice>
  </mc:AlternateContent>
  <xr:revisionPtr revIDLastSave="0" documentId="13_ncr:1_{C7D7961E-E52C-42B8-921A-2C41C88B8C0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mall" sheetId="2" r:id="rId1"/>
    <sheet name="Save Data" sheetId="3" r:id="rId2"/>
    <sheet name="Pivot" sheetId="4" r:id="rId3"/>
  </sheets>
  <functionGroups builtInGroupCount="19"/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51" i="2" l="1"/>
  <c r="AV51" i="2"/>
  <c r="AU51" i="2"/>
  <c r="AN51" i="2"/>
  <c r="AR51" i="2" s="1"/>
  <c r="AW50" i="2"/>
  <c r="AV50" i="2"/>
  <c r="AU50" i="2"/>
  <c r="AN50" i="2"/>
  <c r="AR50" i="2" s="1"/>
  <c r="AW49" i="2"/>
  <c r="AV49" i="2"/>
  <c r="AU49" i="2"/>
  <c r="AN49" i="2"/>
  <c r="AR49" i="2" s="1"/>
  <c r="AW48" i="2"/>
  <c r="AV48" i="2"/>
  <c r="AU48" i="2"/>
  <c r="AN48" i="2"/>
  <c r="AR48" i="2" s="1"/>
  <c r="AW47" i="2"/>
  <c r="AV47" i="2"/>
  <c r="AU47" i="2"/>
  <c r="AN47" i="2"/>
  <c r="AO47" i="2" s="1"/>
  <c r="AP47" i="2" s="1"/>
  <c r="AW46" i="2"/>
  <c r="AV46" i="2"/>
  <c r="AU46" i="2"/>
  <c r="AN46" i="2"/>
  <c r="AR46" i="2" s="1"/>
  <c r="AW45" i="2"/>
  <c r="AV45" i="2"/>
  <c r="AU45" i="2"/>
  <c r="AN45" i="2"/>
  <c r="AR45" i="2" s="1"/>
  <c r="AW44" i="2"/>
  <c r="AV44" i="2"/>
  <c r="AU44" i="2"/>
  <c r="AN44" i="2"/>
  <c r="AO44" i="2" s="1"/>
  <c r="AP44" i="2" s="1"/>
  <c r="AW43" i="2"/>
  <c r="AV43" i="2"/>
  <c r="AU43" i="2"/>
  <c r="AN43" i="2"/>
  <c r="AR43" i="2" s="1"/>
  <c r="AW42" i="2"/>
  <c r="AV42" i="2"/>
  <c r="AU42" i="2"/>
  <c r="AN42" i="2"/>
  <c r="AR42" i="2" s="1"/>
  <c r="AW41" i="2"/>
  <c r="AV41" i="2"/>
  <c r="AU41" i="2"/>
  <c r="AN41" i="2"/>
  <c r="AR41" i="2" s="1"/>
  <c r="AW40" i="2"/>
  <c r="AV40" i="2"/>
  <c r="AU40" i="2"/>
  <c r="AN40" i="2"/>
  <c r="AR40" i="2" s="1"/>
  <c r="AW39" i="2"/>
  <c r="AV39" i="2"/>
  <c r="AU39" i="2"/>
  <c r="AN39" i="2"/>
  <c r="AR39" i="2" s="1"/>
  <c r="AW38" i="2"/>
  <c r="AV38" i="2"/>
  <c r="AU38" i="2"/>
  <c r="AN38" i="2"/>
  <c r="AR38" i="2" s="1"/>
  <c r="AW37" i="2"/>
  <c r="AV37" i="2"/>
  <c r="AU37" i="2"/>
  <c r="AN37" i="2"/>
  <c r="AR37" i="2" s="1"/>
  <c r="AW36" i="2"/>
  <c r="AV36" i="2"/>
  <c r="AU36" i="2"/>
  <c r="AN36" i="2"/>
  <c r="AW35" i="2"/>
  <c r="AV35" i="2"/>
  <c r="AU35" i="2"/>
  <c r="AN35" i="2"/>
  <c r="AO35" i="2" s="1"/>
  <c r="AP35" i="2" s="1"/>
  <c r="AW34" i="2"/>
  <c r="AV34" i="2"/>
  <c r="AU34" i="2"/>
  <c r="AN34" i="2"/>
  <c r="AW33" i="2"/>
  <c r="AV33" i="2"/>
  <c r="AU33" i="2"/>
  <c r="AN33" i="2"/>
  <c r="AW32" i="2"/>
  <c r="AV32" i="2"/>
  <c r="AU32" i="2"/>
  <c r="AN32" i="2"/>
  <c r="AO32" i="2" s="1"/>
  <c r="AP32" i="2" s="1"/>
  <c r="AW31" i="2"/>
  <c r="AV31" i="2"/>
  <c r="AU31" i="2"/>
  <c r="AN31" i="2"/>
  <c r="AR31" i="2" s="1"/>
  <c r="AW30" i="2"/>
  <c r="AV30" i="2"/>
  <c r="AU30" i="2"/>
  <c r="AN30" i="2"/>
  <c r="AW29" i="2"/>
  <c r="AV29" i="2"/>
  <c r="AU29" i="2"/>
  <c r="AN29" i="2"/>
  <c r="AO29" i="2" s="1"/>
  <c r="AP29" i="2" s="1"/>
  <c r="AW28" i="2"/>
  <c r="AV28" i="2"/>
  <c r="AU28" i="2"/>
  <c r="AN28" i="2"/>
  <c r="AW27" i="2"/>
  <c r="AV27" i="2"/>
  <c r="AU27" i="2"/>
  <c r="AN27" i="2"/>
  <c r="AW26" i="2"/>
  <c r="AV26" i="2"/>
  <c r="AU26" i="2"/>
  <c r="AN26" i="2"/>
  <c r="AO26" i="2" s="1"/>
  <c r="AP26" i="2" s="1"/>
  <c r="AW25" i="2"/>
  <c r="AV25" i="2"/>
  <c r="AU25" i="2"/>
  <c r="AN25" i="2"/>
  <c r="AR25" i="2" s="1"/>
  <c r="AW24" i="2"/>
  <c r="AV24" i="2"/>
  <c r="AU24" i="2"/>
  <c r="AN24" i="2"/>
  <c r="AW23" i="2"/>
  <c r="AV23" i="2"/>
  <c r="AU23" i="2"/>
  <c r="AN23" i="2"/>
  <c r="AO23" i="2" s="1"/>
  <c r="AP23" i="2" s="1"/>
  <c r="AW22" i="2"/>
  <c r="AV22" i="2"/>
  <c r="AU22" i="2"/>
  <c r="AN22" i="2"/>
  <c r="AW21" i="2"/>
  <c r="AV21" i="2"/>
  <c r="AU21" i="2"/>
  <c r="AN21" i="2"/>
  <c r="AW20" i="2"/>
  <c r="AV20" i="2"/>
  <c r="AU20" i="2"/>
  <c r="AN20" i="2"/>
  <c r="AO20" i="2" s="1"/>
  <c r="AP20" i="2" s="1"/>
  <c r="AW19" i="2"/>
  <c r="AV19" i="2"/>
  <c r="AU19" i="2"/>
  <c r="AN19" i="2"/>
  <c r="AR19" i="2" s="1"/>
  <c r="AW18" i="2"/>
  <c r="AV18" i="2"/>
  <c r="AU18" i="2"/>
  <c r="AN18" i="2"/>
  <c r="AW17" i="2"/>
  <c r="AV17" i="2"/>
  <c r="AU17" i="2"/>
  <c r="AN17" i="2"/>
  <c r="AO17" i="2" s="1"/>
  <c r="AP17" i="2" s="1"/>
  <c r="AW16" i="2"/>
  <c r="AV16" i="2"/>
  <c r="AU16" i="2"/>
  <c r="AN16" i="2"/>
  <c r="AW15" i="2"/>
  <c r="AV15" i="2"/>
  <c r="AU15" i="2"/>
  <c r="AN15" i="2"/>
  <c r="AW14" i="2"/>
  <c r="AV14" i="2"/>
  <c r="AU14" i="2"/>
  <c r="AN14" i="2"/>
  <c r="AO14" i="2" s="1"/>
  <c r="AP14" i="2" s="1"/>
  <c r="AW13" i="2"/>
  <c r="AV13" i="2"/>
  <c r="AU13" i="2"/>
  <c r="AN13" i="2"/>
  <c r="AW12" i="2"/>
  <c r="AV12" i="2"/>
  <c r="AU12" i="2"/>
  <c r="AN12" i="2"/>
  <c r="AR12" i="2" s="1"/>
  <c r="AW11" i="2"/>
  <c r="AV11" i="2"/>
  <c r="AU11" i="2"/>
  <c r="AN11" i="2"/>
  <c r="AO11" i="2" s="1"/>
  <c r="AP11" i="2" s="1"/>
  <c r="AW10" i="2"/>
  <c r="AV10" i="2"/>
  <c r="AU10" i="2"/>
  <c r="AN10" i="2"/>
  <c r="AW9" i="2"/>
  <c r="AV9" i="2"/>
  <c r="AU9" i="2"/>
  <c r="AN9" i="2"/>
  <c r="AW8" i="2"/>
  <c r="AV8" i="2"/>
  <c r="AU8" i="2"/>
  <c r="AN8" i="2"/>
  <c r="AO8" i="2" s="1"/>
  <c r="AP8" i="2" s="1"/>
  <c r="AW7" i="2"/>
  <c r="AV7" i="2"/>
  <c r="AU7" i="2"/>
  <c r="AN7" i="2"/>
  <c r="AR7" i="2" s="1"/>
  <c r="AW6" i="2"/>
  <c r="AV6" i="2"/>
  <c r="AU6" i="2"/>
  <c r="AN6" i="2"/>
  <c r="AR6" i="2" s="1"/>
  <c r="AW5" i="2"/>
  <c r="AV5" i="2"/>
  <c r="AU5" i="2"/>
  <c r="AN5" i="2"/>
  <c r="AR5" i="2" s="1"/>
  <c r="AW4" i="2"/>
  <c r="AV4" i="2"/>
  <c r="AU4" i="2"/>
  <c r="AN4" i="2"/>
  <c r="AR4" i="2" s="1"/>
  <c r="AW3" i="2"/>
  <c r="AV3" i="2"/>
  <c r="AU3" i="2"/>
  <c r="AN3" i="2"/>
  <c r="AR44" i="2" l="1"/>
  <c r="AQ5" i="2"/>
  <c r="AQ41" i="2"/>
  <c r="AQ44" i="2"/>
  <c r="AQ47" i="2"/>
  <c r="AR47" i="2"/>
  <c r="AO5" i="2"/>
  <c r="AP5" i="2" s="1"/>
  <c r="AQ38" i="2"/>
  <c r="AO50" i="2"/>
  <c r="AP50" i="2" s="1"/>
  <c r="AO38" i="2"/>
  <c r="AP38" i="2" s="1"/>
  <c r="AQ50" i="2"/>
  <c r="AO41" i="2"/>
  <c r="AP41" i="2" s="1"/>
  <c r="AO39" i="2"/>
  <c r="AP39" i="2" s="1"/>
  <c r="AQ35" i="2"/>
  <c r="AR35" i="2"/>
  <c r="AQ8" i="2"/>
  <c r="AR8" i="2"/>
  <c r="AQ11" i="2"/>
  <c r="AR11" i="2"/>
  <c r="AQ14" i="2"/>
  <c r="AR14" i="2"/>
  <c r="AQ17" i="2"/>
  <c r="AR17" i="2"/>
  <c r="AQ20" i="2"/>
  <c r="AR20" i="2"/>
  <c r="AQ23" i="2"/>
  <c r="AR23" i="2"/>
  <c r="AQ26" i="2"/>
  <c r="AR26" i="2"/>
  <c r="AQ29" i="2"/>
  <c r="AR29" i="2"/>
  <c r="AQ32" i="2"/>
  <c r="AR32" i="2"/>
  <c r="AO4" i="2"/>
  <c r="AP4" i="2" s="1"/>
  <c r="AO7" i="2"/>
  <c r="AP7" i="2" s="1"/>
  <c r="AO10" i="2"/>
  <c r="AP10" i="2" s="1"/>
  <c r="AR10" i="2" s="1"/>
  <c r="AO13" i="2"/>
  <c r="AP13" i="2" s="1"/>
  <c r="AR13" i="2" s="1"/>
  <c r="AO16" i="2"/>
  <c r="AP16" i="2" s="1"/>
  <c r="AR16" i="2" s="1"/>
  <c r="AO19" i="2"/>
  <c r="AP19" i="2" s="1"/>
  <c r="AO22" i="2"/>
  <c r="AP22" i="2" s="1"/>
  <c r="AR22" i="2" s="1"/>
  <c r="AO25" i="2"/>
  <c r="AP25" i="2" s="1"/>
  <c r="AO28" i="2"/>
  <c r="AP28" i="2" s="1"/>
  <c r="AR28" i="2" s="1"/>
  <c r="AO31" i="2"/>
  <c r="AP31" i="2" s="1"/>
  <c r="AO34" i="2"/>
  <c r="AP34" i="2" s="1"/>
  <c r="AR34" i="2" s="1"/>
  <c r="AO37" i="2"/>
  <c r="AP37" i="2" s="1"/>
  <c r="AO40" i="2"/>
  <c r="AP40" i="2" s="1"/>
  <c r="AO43" i="2"/>
  <c r="AP43" i="2" s="1"/>
  <c r="AO46" i="2"/>
  <c r="AP46" i="2" s="1"/>
  <c r="AO49" i="2"/>
  <c r="AP49" i="2" s="1"/>
  <c r="AQ4" i="2"/>
  <c r="AQ7" i="2"/>
  <c r="AQ19" i="2"/>
  <c r="AQ25" i="2"/>
  <c r="AQ31" i="2"/>
  <c r="AQ37" i="2"/>
  <c r="AQ40" i="2"/>
  <c r="AQ43" i="2"/>
  <c r="AQ46" i="2"/>
  <c r="AQ49" i="2"/>
  <c r="AO3" i="2"/>
  <c r="AP3" i="2" s="1"/>
  <c r="AR3" i="2" s="1"/>
  <c r="AO6" i="2"/>
  <c r="AP6" i="2" s="1"/>
  <c r="AO9" i="2"/>
  <c r="AP9" i="2" s="1"/>
  <c r="AQ9" i="2" s="1"/>
  <c r="AO12" i="2"/>
  <c r="AP12" i="2" s="1"/>
  <c r="AO15" i="2"/>
  <c r="AP15" i="2" s="1"/>
  <c r="AQ15" i="2" s="1"/>
  <c r="AO18" i="2"/>
  <c r="AP18" i="2" s="1"/>
  <c r="AR18" i="2" s="1"/>
  <c r="AO21" i="2"/>
  <c r="AP21" i="2" s="1"/>
  <c r="AR21" i="2" s="1"/>
  <c r="AO24" i="2"/>
  <c r="AP24" i="2" s="1"/>
  <c r="AR24" i="2" s="1"/>
  <c r="AO27" i="2"/>
  <c r="AP27" i="2" s="1"/>
  <c r="AR27" i="2" s="1"/>
  <c r="AO30" i="2"/>
  <c r="AP30" i="2" s="1"/>
  <c r="AR30" i="2" s="1"/>
  <c r="AO33" i="2"/>
  <c r="AP33" i="2" s="1"/>
  <c r="AQ33" i="2" s="1"/>
  <c r="AO36" i="2"/>
  <c r="AP36" i="2" s="1"/>
  <c r="AR36" i="2" s="1"/>
  <c r="AO42" i="2"/>
  <c r="AP42" i="2" s="1"/>
  <c r="AO45" i="2"/>
  <c r="AP45" i="2" s="1"/>
  <c r="AO48" i="2"/>
  <c r="AP48" i="2" s="1"/>
  <c r="AO51" i="2"/>
  <c r="AP51" i="2" s="1"/>
  <c r="AQ6" i="2"/>
  <c r="AQ12" i="2"/>
  <c r="AQ39" i="2"/>
  <c r="AQ42" i="2"/>
  <c r="AQ45" i="2"/>
  <c r="AQ48" i="2"/>
  <c r="AQ51" i="2"/>
  <c r="AQ18" i="2" l="1"/>
  <c r="AQ24" i="2"/>
  <c r="AQ30" i="2"/>
  <c r="AQ27" i="2"/>
  <c r="AQ21" i="2"/>
  <c r="AR9" i="2"/>
  <c r="AQ13" i="2"/>
  <c r="AQ10" i="2"/>
  <c r="AR15" i="2"/>
  <c r="AQ34" i="2"/>
  <c r="AQ16" i="2"/>
  <c r="AQ28" i="2"/>
  <c r="AQ36" i="2"/>
  <c r="AR33" i="2"/>
  <c r="AQ3" i="2"/>
  <c r="AQ22" i="2"/>
</calcChain>
</file>

<file path=xl/sharedStrings.xml><?xml version="1.0" encoding="utf-8"?>
<sst xmlns="http://schemas.openxmlformats.org/spreadsheetml/2006/main" count="1130" uniqueCount="869">
  <si>
    <t>No.</t>
  </si>
  <si>
    <t>PartNo</t>
  </si>
  <si>
    <t>Name Part</t>
  </si>
  <si>
    <t>Control</t>
  </si>
  <si>
    <t>Total</t>
  </si>
  <si>
    <t xml:space="preserve">PACKAGING </t>
  </si>
  <si>
    <t>ค่ามาตรฐาน</t>
  </si>
  <si>
    <t>น้ำหนักชิ้นส่วนต่อชิ้น</t>
  </si>
  <si>
    <t>น้ำหนัก 50%</t>
  </si>
  <si>
    <t>ค่าต่ำสุด
Lower</t>
  </si>
  <si>
    <t>ค่าสูงสุด
Upper</t>
  </si>
  <si>
    <t>วันที่</t>
  </si>
  <si>
    <t>User</t>
  </si>
  <si>
    <t>Check</t>
  </si>
  <si>
    <t>Times</t>
  </si>
  <si>
    <t>BLIND PLUG 7</t>
  </si>
  <si>
    <t>418F</t>
  </si>
  <si>
    <t>BLIND PLUG 12</t>
  </si>
  <si>
    <t>425F</t>
  </si>
  <si>
    <t>419F</t>
  </si>
  <si>
    <t>420F</t>
  </si>
  <si>
    <t>426F</t>
  </si>
  <si>
    <t>BLIND PLUG 30</t>
  </si>
  <si>
    <t>417F</t>
  </si>
  <si>
    <t>172..5</t>
  </si>
  <si>
    <t>BLIND PLUG 35</t>
  </si>
  <si>
    <t>416F</t>
  </si>
  <si>
    <t>BLIND PLUG 2, 11</t>
  </si>
  <si>
    <t>404F</t>
  </si>
  <si>
    <t>140 .2</t>
  </si>
  <si>
    <t>BLIND PLUG 2, 15</t>
  </si>
  <si>
    <t>BLIND PLUG 2, 20</t>
  </si>
  <si>
    <t>BLIND PLUG 2, 25</t>
  </si>
  <si>
    <t>CLAMP D 10.0 TUBE</t>
  </si>
  <si>
    <t>494E</t>
  </si>
  <si>
    <t>11203PWA 0030</t>
  </si>
  <si>
    <t>O-RING,17.8X2.4</t>
  </si>
  <si>
    <t>490E</t>
  </si>
  <si>
    <t>491E</t>
  </si>
  <si>
    <t>492E</t>
  </si>
  <si>
    <t>119415AA A000</t>
  </si>
  <si>
    <t>STAY R,CONVERTER</t>
  </si>
  <si>
    <t>119425AA A000</t>
  </si>
  <si>
    <t>STAY L,CONVERTER</t>
  </si>
  <si>
    <t>125125R0 0000</t>
  </si>
  <si>
    <t>PLATE EXH, CYLN HEAD</t>
  </si>
  <si>
    <t>1251359B 0000</t>
  </si>
  <si>
    <t>COVER,CAM HOLDER</t>
  </si>
  <si>
    <t>1312159B 0040</t>
  </si>
  <si>
    <t>RING,PISTON TOP 73X1.2X2.3</t>
  </si>
  <si>
    <t>1313159B 0040</t>
  </si>
  <si>
    <t>RING,PISTON 2ND 73X1.0X2.3</t>
  </si>
  <si>
    <t>131415R0 0040</t>
  </si>
  <si>
    <t>RING PISTON,OIL 73X2.0X2.2</t>
  </si>
  <si>
    <t>148206A0 A000M1</t>
  </si>
  <si>
    <t>LOST MOTION COMP</t>
  </si>
  <si>
    <t>แบบฟอร์มบันทึกข้อมูล</t>
  </si>
  <si>
    <t>Part No</t>
  </si>
  <si>
    <t>Part Name</t>
  </si>
  <si>
    <t>Standard</t>
  </si>
  <si>
    <t>Lower</t>
  </si>
  <si>
    <t>Upper</t>
  </si>
  <si>
    <t>Date&amp;Time</t>
  </si>
  <si>
    <t>Delect</t>
  </si>
  <si>
    <t>SCAN D/C</t>
  </si>
  <si>
    <t>CHACK</t>
  </si>
  <si>
    <t>TOTAL</t>
  </si>
  <si>
    <t>T/F</t>
  </si>
  <si>
    <t>171535D2 H000</t>
  </si>
  <si>
    <t>17315R1A A011M1</t>
  </si>
  <si>
    <t>17725TZB 0000</t>
  </si>
  <si>
    <t>181995FA Z000</t>
  </si>
  <si>
    <t>190515PH A000</t>
  </si>
  <si>
    <t>19421R0A 0030</t>
  </si>
  <si>
    <t>19422R0A 0030</t>
  </si>
  <si>
    <t>195226A0 A010</t>
  </si>
  <si>
    <t>195276A0 A010M1</t>
  </si>
  <si>
    <t>195296A0 A010M1</t>
  </si>
  <si>
    <t>1952B6A0 A000</t>
  </si>
  <si>
    <t>1J4016Y0 0000</t>
  </si>
  <si>
    <t>1J4026Y0 0000</t>
  </si>
  <si>
    <t>1J4036Y0 0000</t>
  </si>
  <si>
    <t>1J4046Y0 0000</t>
  </si>
  <si>
    <t>1J4056Y0 0000</t>
  </si>
  <si>
    <t>31513T20 A000</t>
  </si>
  <si>
    <t>3274159B 0000</t>
  </si>
  <si>
    <t>361686A0 0001</t>
  </si>
  <si>
    <t>361846A0 A000</t>
  </si>
  <si>
    <t>361856A0 A000</t>
  </si>
  <si>
    <t>361886A0 A000</t>
  </si>
  <si>
    <t>36806TLA A010M1</t>
  </si>
  <si>
    <t>37501R1A A100</t>
  </si>
  <si>
    <t>46392STX A021M1</t>
  </si>
  <si>
    <t>46410T9A T020M1</t>
  </si>
  <si>
    <t>46411T9A T020M1</t>
  </si>
  <si>
    <t>51397T00 T010M1</t>
  </si>
  <si>
    <t>71119TLY H500</t>
  </si>
  <si>
    <t>71169TLY H500</t>
  </si>
  <si>
    <t>74173SJ4 0002</t>
  </si>
  <si>
    <t>90302SA4 0033</t>
  </si>
  <si>
    <t>90662TVA A010M1</t>
  </si>
  <si>
    <t>90682SB0 0033</t>
  </si>
  <si>
    <t>90682SEA 0032</t>
  </si>
  <si>
    <t>91301RNA A010M1</t>
  </si>
  <si>
    <t>91505TM8 0032</t>
  </si>
  <si>
    <t>91512SEL T011M1</t>
  </si>
  <si>
    <t>91512TVA A011M1</t>
  </si>
  <si>
    <t>91561S5P A012M1</t>
  </si>
  <si>
    <t>91627SJC A010M1</t>
  </si>
  <si>
    <t>9555007000_418F</t>
  </si>
  <si>
    <t>9555012000_425F</t>
  </si>
  <si>
    <t>9555012000_419F</t>
  </si>
  <si>
    <t>9555012000_420F</t>
  </si>
  <si>
    <t>9555012000_426F</t>
  </si>
  <si>
    <t>9555030000_417F</t>
  </si>
  <si>
    <t>9555030000_425F</t>
  </si>
  <si>
    <t>9555030000_419F</t>
  </si>
  <si>
    <t>9555030000_420F</t>
  </si>
  <si>
    <t>9555030000_426F</t>
  </si>
  <si>
    <t>9555035000_416F60</t>
  </si>
  <si>
    <t>9555035000_425F60</t>
  </si>
  <si>
    <t>9555111000_404F60</t>
  </si>
  <si>
    <t>9555111000_419F360</t>
  </si>
  <si>
    <t>9555111000_420F360</t>
  </si>
  <si>
    <t>9555111000_425F300</t>
  </si>
  <si>
    <t>9555111000_426F360</t>
  </si>
  <si>
    <t>9555115000_404F165</t>
  </si>
  <si>
    <t>9555115000_417F130</t>
  </si>
  <si>
    <t>9555115000_419F180</t>
  </si>
  <si>
    <t>9555115000_420F180</t>
  </si>
  <si>
    <t>9555115000_425F180</t>
  </si>
  <si>
    <t>9555115000_426F180</t>
  </si>
  <si>
    <t>9555120000_404F150</t>
  </si>
  <si>
    <t>9555120000_417F150</t>
  </si>
  <si>
    <t>9555120000_419F180</t>
  </si>
  <si>
    <t>9555120000_420F180</t>
  </si>
  <si>
    <t>9555120000_425F180</t>
  </si>
  <si>
    <t>9555120000_426F180</t>
  </si>
  <si>
    <t>9555125000_404F60</t>
  </si>
  <si>
    <t>9555125000_417F60</t>
  </si>
  <si>
    <t>9555125000_419F195</t>
  </si>
  <si>
    <t>9555125000_420F195</t>
  </si>
  <si>
    <t>9555125000_425F180</t>
  </si>
  <si>
    <t>9555125000_426F195</t>
  </si>
  <si>
    <t>950024100004_494E60</t>
  </si>
  <si>
    <t>11203PWA 0031</t>
  </si>
  <si>
    <t>11203PWA 0031_490E30</t>
  </si>
  <si>
    <t>11203PWA 0031_491E30</t>
  </si>
  <si>
    <t>11203PWA 0031_492E30</t>
  </si>
  <si>
    <t>119415AA A001</t>
  </si>
  <si>
    <t>119415AA A001_494E15</t>
  </si>
  <si>
    <t>119425AA A000_494E15</t>
  </si>
  <si>
    <t>125125R0 0000_490E30</t>
  </si>
  <si>
    <t>125125R0 0000_491E30</t>
  </si>
  <si>
    <t>125125R0 0000_492E30</t>
  </si>
  <si>
    <t>1251359B 0001</t>
  </si>
  <si>
    <t>1251359B 0001_494E30</t>
  </si>
  <si>
    <t>1312159B 0042</t>
  </si>
  <si>
    <t>1312159B 0042_494E120</t>
  </si>
  <si>
    <t>1313159B 0042</t>
  </si>
  <si>
    <t>1313159B 0042_494E120</t>
  </si>
  <si>
    <t>131415R0 0140</t>
  </si>
  <si>
    <t>131415R0 0140_494E120</t>
  </si>
  <si>
    <t>148206A0 A010M1</t>
  </si>
  <si>
    <t>148206A0 A010M1_494E120</t>
  </si>
  <si>
    <t>155406A0 A000</t>
  </si>
  <si>
    <t>155406A0 A000_494E30</t>
  </si>
  <si>
    <t>155426A0 A010M2</t>
  </si>
  <si>
    <t>155426A0 A010M2_494E30</t>
  </si>
  <si>
    <t>1565059B 0002</t>
  </si>
  <si>
    <t>1565059B 0002_494E30</t>
  </si>
  <si>
    <t>1565059B 0002_495E30</t>
  </si>
  <si>
    <t>16725RNA A000</t>
  </si>
  <si>
    <t>16725RNA A000_402F30</t>
  </si>
  <si>
    <t>16725RNA A000_404F30</t>
  </si>
  <si>
    <t>16725RNA A000_417F30</t>
  </si>
  <si>
    <t>16725RNA A000_418F30</t>
  </si>
  <si>
    <t>16725RNA A000_422F30</t>
  </si>
  <si>
    <t>16725RNA A000_425F30</t>
  </si>
  <si>
    <t>1713162F T000</t>
  </si>
  <si>
    <t>1713162F T000_491E30</t>
  </si>
  <si>
    <t>171535D2 H000_494E30</t>
  </si>
  <si>
    <t>172345PA A000</t>
  </si>
  <si>
    <t>172345PA A000_436F30</t>
  </si>
  <si>
    <t>172355PA A000</t>
  </si>
  <si>
    <t>172355PA A000_436F30</t>
  </si>
  <si>
    <t>1723564A A010M3</t>
  </si>
  <si>
    <t>1723564A A010M3_422F15</t>
  </si>
  <si>
    <t>172356A0 A011M3</t>
  </si>
  <si>
    <t>172356A0 A011M3_417F30</t>
  </si>
  <si>
    <t>172635PA A001</t>
  </si>
  <si>
    <t>172635PA A001_495E10</t>
  </si>
  <si>
    <t>172816A0 A012M2</t>
  </si>
  <si>
    <t>172816A0 A012M2_419F10</t>
  </si>
  <si>
    <t>172825PA A011M3</t>
  </si>
  <si>
    <t>172825PA A011M3_435F6</t>
  </si>
  <si>
    <t>172855AA A013M5</t>
  </si>
  <si>
    <t>172855AA A013M5_422F30</t>
  </si>
  <si>
    <t>172916A0 A011M2</t>
  </si>
  <si>
    <t>172916A0 A011M2_419F10</t>
  </si>
  <si>
    <t>172936A0 A010M2</t>
  </si>
  <si>
    <t>172936A0 A010M2_419F10</t>
  </si>
  <si>
    <t>172956A0 A010M2</t>
  </si>
  <si>
    <t>172956A0 A010M2_417F30</t>
  </si>
  <si>
    <t>172956A0 A010M2_422F30</t>
  </si>
  <si>
    <t>17315R1A A011M1_417F30</t>
  </si>
  <si>
    <t>17315R1A A011M1_494E60</t>
  </si>
  <si>
    <t>17358TLA X000</t>
  </si>
  <si>
    <t>17358TLA X000_40CF30</t>
  </si>
  <si>
    <t>17723TLA X020</t>
  </si>
  <si>
    <t>17723TLA X020_40CF30</t>
  </si>
  <si>
    <t>17724TEA 0000</t>
  </si>
  <si>
    <t>17724TEA 0000_40CF30</t>
  </si>
  <si>
    <t>17724TEA 0000_417F30</t>
  </si>
  <si>
    <t>17724TEA 0000_422F30</t>
  </si>
  <si>
    <t>17725T5A 0000</t>
  </si>
  <si>
    <t>17725T5A 0000_402F15</t>
  </si>
  <si>
    <t>17725T9A T001</t>
  </si>
  <si>
    <t>17725T9A T001_425F30</t>
  </si>
  <si>
    <t>17725TZB 0000_422F30</t>
  </si>
  <si>
    <t>17725TZB 0000_425F30</t>
  </si>
  <si>
    <t>181995FA Z000_494E30</t>
  </si>
  <si>
    <t>18215TLA A011M1</t>
  </si>
  <si>
    <t>18215TLA A011M1_401F30</t>
  </si>
  <si>
    <t>18215TVA A112M1</t>
  </si>
  <si>
    <t>18215TVA A112M1_417F30</t>
  </si>
  <si>
    <t>18230SA0 9301</t>
  </si>
  <si>
    <t>18230SA0 9301_402F30</t>
  </si>
  <si>
    <t>18230SA0 9301_422F30</t>
  </si>
  <si>
    <t>18230SA0 9301_425F30</t>
  </si>
  <si>
    <t>190515PH A000_40BF30</t>
  </si>
  <si>
    <t>191075PA A000</t>
  </si>
  <si>
    <t>191075PA A000_435F30</t>
  </si>
  <si>
    <t>191095PA A000</t>
  </si>
  <si>
    <t>191095PA A000_435F30</t>
  </si>
  <si>
    <t>191215PA A010</t>
  </si>
  <si>
    <t>191215PA A010_40GF30</t>
  </si>
  <si>
    <t>191215PA A010_40HF30</t>
  </si>
  <si>
    <t>191225PA A010</t>
  </si>
  <si>
    <t>191225PA A010_40GF30</t>
  </si>
  <si>
    <t>191225PA A010_40HF30</t>
  </si>
  <si>
    <t>191255PA A010</t>
  </si>
  <si>
    <t>191255PA A010_40GF30</t>
  </si>
  <si>
    <t>191255PA A010_40HF30</t>
  </si>
  <si>
    <t>191315PA A020M1</t>
  </si>
  <si>
    <t>191315PA A020M1_495E30</t>
  </si>
  <si>
    <t>1941159B 0031</t>
  </si>
  <si>
    <t>1941159B 0031_494E30</t>
  </si>
  <si>
    <t>194215R0 0001</t>
  </si>
  <si>
    <t>194215R0 0001_491E30</t>
  </si>
  <si>
    <t>19421R0A 0030_494E30</t>
  </si>
  <si>
    <t>19422R0A 0030_494E30</t>
  </si>
  <si>
    <t>195015PA A000</t>
  </si>
  <si>
    <t>195015PA A000_40BF10</t>
  </si>
  <si>
    <t>195016A1 H001</t>
  </si>
  <si>
    <t>195016A1 H001_419F10</t>
  </si>
  <si>
    <t>195025PA A000</t>
  </si>
  <si>
    <t>195025PA A000_40BF10</t>
  </si>
  <si>
    <t>195026A1 H001</t>
  </si>
  <si>
    <t>195026A1 H001_419F10</t>
  </si>
  <si>
    <t>195076X0 0000</t>
  </si>
  <si>
    <t>195076X0 0000_491E30</t>
  </si>
  <si>
    <t>19511PT0 0043</t>
  </si>
  <si>
    <t>19511PT0 0043_417F120</t>
  </si>
  <si>
    <t>19512PK2 0032</t>
  </si>
  <si>
    <t>19512PK2 0032_490E60</t>
  </si>
  <si>
    <t>19512PK2 0032_491E60</t>
  </si>
  <si>
    <t>19512PK2 0032_492E60</t>
  </si>
  <si>
    <t>19513REA Z011M5</t>
  </si>
  <si>
    <t>19513REA Z011M5_494E30</t>
  </si>
  <si>
    <t>1952264E Z000</t>
  </si>
  <si>
    <t>1952264E Z000_494E30</t>
  </si>
  <si>
    <t>195226A0 A010_494E30</t>
  </si>
  <si>
    <t>1952664A A001</t>
  </si>
  <si>
    <t>1952664A A001_494E30</t>
  </si>
  <si>
    <t>195275AA A010M1</t>
  </si>
  <si>
    <t>195275AA A010M1_495E30</t>
  </si>
  <si>
    <t>1952764A A000</t>
  </si>
  <si>
    <t>1952764A A000_494E30</t>
  </si>
  <si>
    <t>195276A0 A010M1_494E30</t>
  </si>
  <si>
    <t>195285AA A010M1</t>
  </si>
  <si>
    <t>195285AA A010M1_495E30</t>
  </si>
  <si>
    <t>195296A0 A010M1_494E30</t>
  </si>
  <si>
    <t>1952A6A6 A001</t>
  </si>
  <si>
    <t>1952A6A6 A001_494E30</t>
  </si>
  <si>
    <t>1952B6A0 A000_494E30</t>
  </si>
  <si>
    <t>1952B6A6 A000</t>
  </si>
  <si>
    <t>1952B6A6 A000_494E30</t>
  </si>
  <si>
    <t>1954064A A000</t>
  </si>
  <si>
    <t>1954064A A000_494E15</t>
  </si>
  <si>
    <t>195425AA A010M1</t>
  </si>
  <si>
    <t>195425AA A010M1_495E30</t>
  </si>
  <si>
    <t>195636X0 0001</t>
  </si>
  <si>
    <t>195636X0 0001_491E30</t>
  </si>
  <si>
    <t>1956462A Z000</t>
  </si>
  <si>
    <t>1956462A Z000_491E30</t>
  </si>
  <si>
    <t>197015PA A000</t>
  </si>
  <si>
    <t>197015PA A000_40GF30</t>
  </si>
  <si>
    <t>197015PA A000_40HF30</t>
  </si>
  <si>
    <t>197025PA A000</t>
  </si>
  <si>
    <t>197025PA A000_40GF30</t>
  </si>
  <si>
    <t>197025PA A000_40HF30</t>
  </si>
  <si>
    <t>197166A0 A011M1</t>
  </si>
  <si>
    <t>197166A0 A011M1_417F30</t>
  </si>
  <si>
    <t>1J4016Y0 0000_406F30</t>
  </si>
  <si>
    <t>1J4016Y0 0000_422F30</t>
  </si>
  <si>
    <t>1J4026Y0 0000_406F30</t>
  </si>
  <si>
    <t>1J4026Y0 0000_422F30</t>
  </si>
  <si>
    <t>1J4036Y0 0000_406F30</t>
  </si>
  <si>
    <t>1J4036Y0 0000_422F30</t>
  </si>
  <si>
    <t>1J4046Y0 0000_406F30</t>
  </si>
  <si>
    <t>1J4046Y0 0000_422F30</t>
  </si>
  <si>
    <t>1J4056Y0 0000_406F30</t>
  </si>
  <si>
    <t>1J4056Y0 0000_422F30</t>
  </si>
  <si>
    <t>2135163B 0001</t>
  </si>
  <si>
    <t>2135163B 0001_402F30</t>
  </si>
  <si>
    <t>2135163B 0001_404F30</t>
  </si>
  <si>
    <t>2526159C 0031</t>
  </si>
  <si>
    <t>2526159C 0031_494E30</t>
  </si>
  <si>
    <t>2526159C 0031_495E30</t>
  </si>
  <si>
    <t>2526259C 0031</t>
  </si>
  <si>
    <t>2526259C 0031_494E30</t>
  </si>
  <si>
    <t>2526259C 0031_495E30</t>
  </si>
  <si>
    <t>31513T20 A000_404F30</t>
  </si>
  <si>
    <t>32126TMC Z000</t>
  </si>
  <si>
    <t>32126TMC Z000_435F30</t>
  </si>
  <si>
    <t>32206TEA Z000</t>
  </si>
  <si>
    <t>32206TEA Z000_422F30</t>
  </si>
  <si>
    <t>32252T20 A000</t>
  </si>
  <si>
    <t>32252T20 A000_422F30</t>
  </si>
  <si>
    <t>3274159B 0000_494E30</t>
  </si>
  <si>
    <t>3274259B 0000</t>
  </si>
  <si>
    <t>3274259B 0000_494E30</t>
  </si>
  <si>
    <t>327615PA A700</t>
  </si>
  <si>
    <t>327615PA A700_435F30</t>
  </si>
  <si>
    <t>35108T20 A110M1</t>
  </si>
  <si>
    <t>35108T20 A110M1_422F30</t>
  </si>
  <si>
    <t>35108TAA J111M1</t>
  </si>
  <si>
    <t>35108TAA J111M1_402F30</t>
  </si>
  <si>
    <t>35108TAA J111M1_40CF30</t>
  </si>
  <si>
    <t>35108TAA J111M1_422F30</t>
  </si>
  <si>
    <t>35108TAA J111M1_425F30</t>
  </si>
  <si>
    <t>3616564A A010M1</t>
  </si>
  <si>
    <t>3616564A A010M1_494E30</t>
  </si>
  <si>
    <t>361675AA A003</t>
  </si>
  <si>
    <t>361675AA A003_493E30</t>
  </si>
  <si>
    <t>361675AA A003_494E30</t>
  </si>
  <si>
    <t>361685PA 0000</t>
  </si>
  <si>
    <t>361685PA 0000_493E30</t>
  </si>
  <si>
    <t>3616864A A000</t>
  </si>
  <si>
    <t>3616864A A000_494E30</t>
  </si>
  <si>
    <t>361686A0 0001_494E30</t>
  </si>
  <si>
    <t>361695AA A001</t>
  </si>
  <si>
    <t>361695AA A001_494E30</t>
  </si>
  <si>
    <t>361695PA A000</t>
  </si>
  <si>
    <t>361695PA A000_493E30</t>
  </si>
  <si>
    <t>361845AA A000</t>
  </si>
  <si>
    <t>361845AA A000_493E30</t>
  </si>
  <si>
    <t>3618464A A000</t>
  </si>
  <si>
    <t>3618464A A000_494E30</t>
  </si>
  <si>
    <t>361846A0 A000_494E30</t>
  </si>
  <si>
    <t>361855AA A000</t>
  </si>
  <si>
    <t>361855AA A000_493E30</t>
  </si>
  <si>
    <t>3618564A A000</t>
  </si>
  <si>
    <t>3618564A A000_494E30</t>
  </si>
  <si>
    <t>361856A0 A000_494E30</t>
  </si>
  <si>
    <t>3618664A A000</t>
  </si>
  <si>
    <t>3618664A A000_494E30</t>
  </si>
  <si>
    <t>3618764A A000</t>
  </si>
  <si>
    <t>3618764A A000_494E15</t>
  </si>
  <si>
    <t>3618864A A000</t>
  </si>
  <si>
    <t>3618864A A000_494E15</t>
  </si>
  <si>
    <t>361886A0 A000_494E30</t>
  </si>
  <si>
    <t>361896A0 A000</t>
  </si>
  <si>
    <t>361896A0 A000_494E30</t>
  </si>
  <si>
    <t>361906A0 A000</t>
  </si>
  <si>
    <t>361906A0 A000_494E30</t>
  </si>
  <si>
    <t>36806TLA A010M1_417F90</t>
  </si>
  <si>
    <t>3750159B 0003</t>
  </si>
  <si>
    <t>3750159B 0003_493E15</t>
  </si>
  <si>
    <t>3750159B 0003_494E15</t>
  </si>
  <si>
    <t>37501R1A A100_494E30</t>
  </si>
  <si>
    <t>38101TLA A000</t>
  </si>
  <si>
    <t>38101TLA A000_40BF30</t>
  </si>
  <si>
    <t>381083P2 0001</t>
  </si>
  <si>
    <t>381083P2 0001_402F30</t>
  </si>
  <si>
    <t>381083P2 0001_422F30</t>
  </si>
  <si>
    <t>38151TLA A000</t>
  </si>
  <si>
    <t>38151TLA A000_40BF30</t>
  </si>
  <si>
    <t>38891TMC Z000</t>
  </si>
  <si>
    <t>38891TMC Z000_40GF30</t>
  </si>
  <si>
    <t>38891TMC Z000_40HF30</t>
  </si>
  <si>
    <t>39794TBA A010M1</t>
  </si>
  <si>
    <t>39794TBA A010M1_400F30</t>
  </si>
  <si>
    <t>39794TBA A010M1_402F30</t>
  </si>
  <si>
    <t>39794TBA A010M1_40FF30</t>
  </si>
  <si>
    <t>39794TBA A010M1_422F30</t>
  </si>
  <si>
    <t>39794TBA A010M1_423F30</t>
  </si>
  <si>
    <t>39794TBA A010M1_432F30</t>
  </si>
  <si>
    <t>39794TBA A010M1_434F30</t>
  </si>
  <si>
    <t>39794TBA A010M1_435F30</t>
  </si>
  <si>
    <t>39794TBA A010M1_442F30</t>
  </si>
  <si>
    <t>40541TLA A000</t>
  </si>
  <si>
    <t>40541TLA A000_437F15</t>
  </si>
  <si>
    <t>42512TLA A000</t>
  </si>
  <si>
    <t>42512TLA A000_401F30</t>
  </si>
  <si>
    <t>42513TLA A000</t>
  </si>
  <si>
    <t>42513TLA A000_401F30</t>
  </si>
  <si>
    <t>45255TEA T000</t>
  </si>
  <si>
    <t>45255TEA T000_432F20</t>
  </si>
  <si>
    <t>46380SH3 0001</t>
  </si>
  <si>
    <t>46380SH3 0001_417F30</t>
  </si>
  <si>
    <t>46380SH3 0001_418F30</t>
  </si>
  <si>
    <t>46391TMC T000</t>
  </si>
  <si>
    <t>46391TMC T000_435F30</t>
  </si>
  <si>
    <t>46391TV0 G010M1</t>
  </si>
  <si>
    <t>46391TV0 G010M1_417F60</t>
  </si>
  <si>
    <t>46392STX A021M1_406F30</t>
  </si>
  <si>
    <t>46392STX A021M1_422F30</t>
  </si>
  <si>
    <t>46392TMC T010M1</t>
  </si>
  <si>
    <t>46392TMC T010M1_40CF30</t>
  </si>
  <si>
    <t>46393T7J 0030</t>
  </si>
  <si>
    <t>46393T7J 0030_420F30</t>
  </si>
  <si>
    <t>46410T24 T010M1</t>
  </si>
  <si>
    <t>46410T24 T010M1_422F30</t>
  </si>
  <si>
    <t>46410T9A T020M1_402F30</t>
  </si>
  <si>
    <t>46410T9A T020M1_406F30</t>
  </si>
  <si>
    <t>46410T9A T020M1_422F30</t>
  </si>
  <si>
    <t>46410TLA A020M1</t>
  </si>
  <si>
    <t>46410TLA A020M1_401F15</t>
  </si>
  <si>
    <t>46410TVA A020M1</t>
  </si>
  <si>
    <t>46410TVA A020M1_417F15</t>
  </si>
  <si>
    <t>46411T24 T010M1</t>
  </si>
  <si>
    <t>46411T24 T010M1_422F30</t>
  </si>
  <si>
    <t>46411T9A T020M1_402F30</t>
  </si>
  <si>
    <t>46411T9A T020M1_406F30</t>
  </si>
  <si>
    <t>46411T9A T020M1_422F30</t>
  </si>
  <si>
    <t>46411TLA A020M1</t>
  </si>
  <si>
    <t>46411TLA A020M1_401F15</t>
  </si>
  <si>
    <t>46411TVA A020M1</t>
  </si>
  <si>
    <t>46411TVA A020M1_417F15</t>
  </si>
  <si>
    <t>46423TLA A011</t>
  </si>
  <si>
    <t>46423TLA A011_401F30</t>
  </si>
  <si>
    <t>46424T5A 0000</t>
  </si>
  <si>
    <t>46424T5A 0000_402F30</t>
  </si>
  <si>
    <t>46424T5A 0000_422F30</t>
  </si>
  <si>
    <t>46424T5A 0000_425F30</t>
  </si>
  <si>
    <t>46424TEA T010</t>
  </si>
  <si>
    <t>46424TEA T010_422F30</t>
  </si>
  <si>
    <t>46424TLA A011</t>
  </si>
  <si>
    <t>46424TLA A011_401F30</t>
  </si>
  <si>
    <t>46425T5A 0000</t>
  </si>
  <si>
    <t>46425T5A 0000_402F30</t>
  </si>
  <si>
    <t>46425T5A 0000_422F30</t>
  </si>
  <si>
    <t>46425T5A 0000_425F30</t>
  </si>
  <si>
    <t>46425TEA T010</t>
  </si>
  <si>
    <t>46425TEA T010_422F30</t>
  </si>
  <si>
    <t>46428TLA A000</t>
  </si>
  <si>
    <t>46428TLA A000_40BF30</t>
  </si>
  <si>
    <t>46429TLA A000</t>
  </si>
  <si>
    <t>46429TLA A000_40BF30</t>
  </si>
  <si>
    <t>46430T02 T010M1</t>
  </si>
  <si>
    <t>46430T02 T010M1_430F30</t>
  </si>
  <si>
    <t>46430T02 T010M1_431F30</t>
  </si>
  <si>
    <t>46430T06 M020M1</t>
  </si>
  <si>
    <t>46430T06 M020M1_442F15</t>
  </si>
  <si>
    <t>46430T24 T010M1</t>
  </si>
  <si>
    <t>46430T24 T010M1_432F30</t>
  </si>
  <si>
    <t>46430TLA A040M1</t>
  </si>
  <si>
    <t>46430TLA A040M1_40BF15</t>
  </si>
  <si>
    <t>46431T06 M020M1</t>
  </si>
  <si>
    <t>46431T06 M020M1_442F15</t>
  </si>
  <si>
    <t>46431T24 T010M1</t>
  </si>
  <si>
    <t>46431T24 T010M1_432F30</t>
  </si>
  <si>
    <t>46431TLA A040M1</t>
  </si>
  <si>
    <t>46431TLA A040M1_40BF15</t>
  </si>
  <si>
    <t>46435TLA A000</t>
  </si>
  <si>
    <t>46435TLA A000_40BF30</t>
  </si>
  <si>
    <t>46437TLA A000</t>
  </si>
  <si>
    <t>46437TLA A000_40BF30</t>
  </si>
  <si>
    <t>46438TLA A000</t>
  </si>
  <si>
    <t>46438TLA A000_40BF30</t>
  </si>
  <si>
    <t>46512S70 0001</t>
  </si>
  <si>
    <t>46512S70 0001_402F30</t>
  </si>
  <si>
    <t>46512S70 0001_417F30</t>
  </si>
  <si>
    <t>46512S70 0001_422F30</t>
  </si>
  <si>
    <t>46512S70 0001_425F30</t>
  </si>
  <si>
    <t>46672TMC T003</t>
  </si>
  <si>
    <t>46672TMC T003_40CF30</t>
  </si>
  <si>
    <t>47517TMC T001</t>
  </si>
  <si>
    <t>47517TMC T001_40BF30</t>
  </si>
  <si>
    <t>47567TMC T001</t>
  </si>
  <si>
    <t>47567TMC T001_40BF30</t>
  </si>
  <si>
    <t>47572T5A 0000</t>
  </si>
  <si>
    <t>47572T5A 0000_402F30</t>
  </si>
  <si>
    <t>47572T5A 0000_425F30</t>
  </si>
  <si>
    <t>51397T00 T010M1_430F60</t>
  </si>
  <si>
    <t>51397T00 T010M1_433F60</t>
  </si>
  <si>
    <t>51397T00 T010M1_435F60</t>
  </si>
  <si>
    <t>51397T00 T010M1_442F60</t>
  </si>
  <si>
    <t>51397T20 A011M1</t>
  </si>
  <si>
    <t>51397T20 A011M1_432F60</t>
  </si>
  <si>
    <t>51397TLY H010M1</t>
  </si>
  <si>
    <t>51397TLY H010M1_40BF60</t>
  </si>
  <si>
    <t>51608TBA A011</t>
  </si>
  <si>
    <t>51608TBA A011_404F30</t>
  </si>
  <si>
    <t>51608TBA A011_417F30</t>
  </si>
  <si>
    <t>51608TBA A011_418F30</t>
  </si>
  <si>
    <t>51925SAA 0051</t>
  </si>
  <si>
    <t>51925SAA 0051_402F30</t>
  </si>
  <si>
    <t>51925SAA 0051_422F30</t>
  </si>
  <si>
    <t>51925SAA 0051_425F30</t>
  </si>
  <si>
    <t>52306TLA A522M1</t>
  </si>
  <si>
    <t>52306TLA A522M1_40HF60</t>
  </si>
  <si>
    <t>52402TEA T020M1</t>
  </si>
  <si>
    <t>52402TEA T020M1_40BF20</t>
  </si>
  <si>
    <t>52402TEA T020M1_432F20</t>
  </si>
  <si>
    <t>52633T5A J010M1</t>
  </si>
  <si>
    <t>52633T5A J010M1_402F60</t>
  </si>
  <si>
    <t>52633T5A J010M1_422F60</t>
  </si>
  <si>
    <t>52633T5A J010M1_425F60</t>
  </si>
  <si>
    <t>52748TBA A010M1</t>
  </si>
  <si>
    <t>52748TBA A010M1_432F20</t>
  </si>
  <si>
    <t>53683TMC T000</t>
  </si>
  <si>
    <t>53683TMC T000_40BF30</t>
  </si>
  <si>
    <t>60212T20 A001H1</t>
  </si>
  <si>
    <t>60212T20 A001H1_464W30</t>
  </si>
  <si>
    <t>60215T20 A000H1</t>
  </si>
  <si>
    <t>60215T20 A000H1_464W30</t>
  </si>
  <si>
    <t>60216T24 T000H1</t>
  </si>
  <si>
    <t>60216T24 T000H1_464W30</t>
  </si>
  <si>
    <t>60262T20 A001H1</t>
  </si>
  <si>
    <t>60262T20 A001H1_464W30</t>
  </si>
  <si>
    <t>60265T20 A000H1</t>
  </si>
  <si>
    <t>60265T20 A000H1_464W30</t>
  </si>
  <si>
    <t>60266T24 T000H1</t>
  </si>
  <si>
    <t>60266T24 T000H1_464W30</t>
  </si>
  <si>
    <t>61360TVL T000</t>
  </si>
  <si>
    <t>61360TVL T000_417F15</t>
  </si>
  <si>
    <t>61370TME T002</t>
  </si>
  <si>
    <t>61370TME T002_40BF15</t>
  </si>
  <si>
    <t>63108TME T000H1</t>
  </si>
  <si>
    <t>63108TME T000H1_462W30</t>
  </si>
  <si>
    <t>63311T20 A000H1</t>
  </si>
  <si>
    <t>63311T20 A000H1_467W30</t>
  </si>
  <si>
    <t>63324T20 A000H1</t>
  </si>
  <si>
    <t>63324T20 A000H1_467W30</t>
  </si>
  <si>
    <t>63508TME T000H1</t>
  </si>
  <si>
    <t>63508TME T000H1_462W30</t>
  </si>
  <si>
    <t>63711T20 A000H1</t>
  </si>
  <si>
    <t>63711T20 A000H1_467W30</t>
  </si>
  <si>
    <t>63724T20 A000H1</t>
  </si>
  <si>
    <t>63724T20 A000H1_467W30</t>
  </si>
  <si>
    <t>64323TME T010M1</t>
  </si>
  <si>
    <t>64323TME T010M1_462W30</t>
  </si>
  <si>
    <t>64723TME T010M1</t>
  </si>
  <si>
    <t>64723TME T010M1_462W30</t>
  </si>
  <si>
    <t>66844SA7 0001</t>
  </si>
  <si>
    <t>66844SA7 0001_404F90</t>
  </si>
  <si>
    <t>66844SA7 0001_417F90</t>
  </si>
  <si>
    <t>66844SA7 0001_425F90</t>
  </si>
  <si>
    <t>66844SA7 0001_468W90</t>
  </si>
  <si>
    <t>71119TLY H500_40UF30</t>
  </si>
  <si>
    <t>71169TLY H500_40UF30</t>
  </si>
  <si>
    <t>71232T24 T011M1</t>
  </si>
  <si>
    <t>71232T24 T011M1_404F30</t>
  </si>
  <si>
    <t>71237T24 T011M1</t>
  </si>
  <si>
    <t>71237T24 T011M1_404F30</t>
  </si>
  <si>
    <t>72135SDA A011M1</t>
  </si>
  <si>
    <t>72135SDA A011M1_404F60</t>
  </si>
  <si>
    <t>72135SDA A011M1_417F60</t>
  </si>
  <si>
    <t>72135SDA A011M1_419F60</t>
  </si>
  <si>
    <t>72135SDA A011M1_420F60</t>
  </si>
  <si>
    <t>72142SWA A000</t>
  </si>
  <si>
    <t>72142SWA A000_404F60</t>
  </si>
  <si>
    <t>72170T5A 0003</t>
  </si>
  <si>
    <t>72170T5A 0003_419F30</t>
  </si>
  <si>
    <t>72170T5A 0003_420F30</t>
  </si>
  <si>
    <t>72170T5A 0003_425F30</t>
  </si>
  <si>
    <t>72170T5A 0003_426F30</t>
  </si>
  <si>
    <t>72207SB2 0001</t>
  </si>
  <si>
    <t>72207SB2 0001_416F180</t>
  </si>
  <si>
    <t>72207SB2 0001_417F180</t>
  </si>
  <si>
    <t>72207SB2 0001_425F270</t>
  </si>
  <si>
    <t>72612T0A A010M1</t>
  </si>
  <si>
    <t>72612T0A A010M1_404F30</t>
  </si>
  <si>
    <t>72612T0A A010M1_417F30</t>
  </si>
  <si>
    <t>72612T0A A010M1_419F30</t>
  </si>
  <si>
    <t>72612T0A A010M1_420F30</t>
  </si>
  <si>
    <t>72612T0A A010M1_425F30</t>
  </si>
  <si>
    <t>72612T0A A010M1_426F30</t>
  </si>
  <si>
    <t>72646T00 T000</t>
  </si>
  <si>
    <t>72646T00 T000_419F30</t>
  </si>
  <si>
    <t>72646T00 T000_420F30</t>
  </si>
  <si>
    <t>72646T00 T000_425F30</t>
  </si>
  <si>
    <t>72646T00 T000_426F30</t>
  </si>
  <si>
    <t>72652T0A A010M1</t>
  </si>
  <si>
    <t>72652T0A A010M1_404F30</t>
  </si>
  <si>
    <t>72652T0A A010M1_417F30</t>
  </si>
  <si>
    <t>72652T0A A010M1_419F30</t>
  </si>
  <si>
    <t>72652T0A A010M1_420F30</t>
  </si>
  <si>
    <t>72652T0A A010M1_425F30</t>
  </si>
  <si>
    <t>72652T0A A010M1_426F30</t>
  </si>
  <si>
    <t>72686T00 T000</t>
  </si>
  <si>
    <t>72686T00 T000_419F30</t>
  </si>
  <si>
    <t>72686T00 T000_420F30</t>
  </si>
  <si>
    <t>72686T00 T000_425F30</t>
  </si>
  <si>
    <t>72686T00 T000_426F30</t>
  </si>
  <si>
    <t>74123T20 A000</t>
  </si>
  <si>
    <t>74123T20 A000_404F30</t>
  </si>
  <si>
    <t>74144SFA J001</t>
  </si>
  <si>
    <t>74144SFA J001_416F30</t>
  </si>
  <si>
    <t>74144SFA J001_425F30</t>
  </si>
  <si>
    <t>74144SR3 0001</t>
  </si>
  <si>
    <t>74144SR3 0001_403F60</t>
  </si>
  <si>
    <t>74144TVA A001</t>
  </si>
  <si>
    <t>74144TVA A001_417F60</t>
  </si>
  <si>
    <t>74149TLA A001</t>
  </si>
  <si>
    <t>74149TLA A001_40LF30</t>
  </si>
  <si>
    <t>74172SLE 0000</t>
  </si>
  <si>
    <t>74172SLE 0000_417F60</t>
  </si>
  <si>
    <t>74172SWA 0000</t>
  </si>
  <si>
    <t>74172SWA 0000_40LF60</t>
  </si>
  <si>
    <t>74172TBA A000</t>
  </si>
  <si>
    <t>74172TBA A000_404F60</t>
  </si>
  <si>
    <t>74172TLA A010M1</t>
  </si>
  <si>
    <t>74172TLA A010M1_40LF60</t>
  </si>
  <si>
    <t>741735PA A011M1</t>
  </si>
  <si>
    <t>741735PA A011M1_40LF60</t>
  </si>
  <si>
    <t>74173SJ4 0002_417F60</t>
  </si>
  <si>
    <t>74173SJ4 0002_420F30</t>
  </si>
  <si>
    <t>74173SJ4 0002_425F30</t>
  </si>
  <si>
    <t>74173SJ4 0002_426F30</t>
  </si>
  <si>
    <t>74175TLA A011M1</t>
  </si>
  <si>
    <t>74175TLA A011M1_40LF60</t>
  </si>
  <si>
    <t>74481TVE H001</t>
  </si>
  <si>
    <t>74481TVE H001_417F30</t>
  </si>
  <si>
    <t>74488T24 0030</t>
  </si>
  <si>
    <t>74488T24 0030_404F30</t>
  </si>
  <si>
    <t>74609TME T000</t>
  </si>
  <si>
    <t>74609TME T000_420F30</t>
  </si>
  <si>
    <t>74671T9A T100</t>
  </si>
  <si>
    <t>74671T9A T100_425F30</t>
  </si>
  <si>
    <t>74813SHJ A011M1</t>
  </si>
  <si>
    <t>74813SHJ A011M1_420F30</t>
  </si>
  <si>
    <t>74813T5A 0030</t>
  </si>
  <si>
    <t>74813T5A 0030_419F30</t>
  </si>
  <si>
    <t>74813T5A 0030_420F30</t>
  </si>
  <si>
    <t>74813T5A 0030_426F30</t>
  </si>
  <si>
    <t>74822SW5 0031</t>
  </si>
  <si>
    <t>74822SW5 0031_417F60</t>
  </si>
  <si>
    <t>74822SW5 0031_425F60</t>
  </si>
  <si>
    <t>74822T2A 0004</t>
  </si>
  <si>
    <t>74822T2A 0004_404F60</t>
  </si>
  <si>
    <t>74827SWA A103</t>
  </si>
  <si>
    <t>74827SWA A103_403F60</t>
  </si>
  <si>
    <t>74827T4G 0001</t>
  </si>
  <si>
    <t>74827T4G 0001_416F60</t>
  </si>
  <si>
    <t>74873T3L 0030</t>
  </si>
  <si>
    <t>74873T3L 0030_417F30</t>
  </si>
  <si>
    <t>74874T20 A110M1</t>
  </si>
  <si>
    <t>74874T20 A110M1_404F120</t>
  </si>
  <si>
    <t>74875T20 0030</t>
  </si>
  <si>
    <t>74875T20 0030_404F60</t>
  </si>
  <si>
    <t>74907TLA 0000</t>
  </si>
  <si>
    <t>74907TLA 0000_410F60</t>
  </si>
  <si>
    <t>74971TLA A500</t>
  </si>
  <si>
    <t>74971TLA A500_420F30</t>
  </si>
  <si>
    <t>75891SA7 0001</t>
  </si>
  <si>
    <t>75891SA7 0001_403F180</t>
  </si>
  <si>
    <t>75891SA7 0001_417F120</t>
  </si>
  <si>
    <t>76864TME T011M1</t>
  </si>
  <si>
    <t>76864TME T011M1_420F30</t>
  </si>
  <si>
    <t>77322TA6 A000</t>
  </si>
  <si>
    <t>77322TA6 A000_417F30</t>
  </si>
  <si>
    <t>78527S04 G801</t>
  </si>
  <si>
    <t>78527S04 G801_417F30</t>
  </si>
  <si>
    <t>79721T24 T000</t>
  </si>
  <si>
    <t>79721T24 T000_404F10</t>
  </si>
  <si>
    <t>79721TMC Q000</t>
  </si>
  <si>
    <t>79721TMC Q000_420F10</t>
  </si>
  <si>
    <t>79721TVL T000</t>
  </si>
  <si>
    <t>79721TVL T000_417F10</t>
  </si>
  <si>
    <t>79725T24 T000</t>
  </si>
  <si>
    <t>79725T24 T000_404F10</t>
  </si>
  <si>
    <t>79725TMC Q000</t>
  </si>
  <si>
    <t>79725TMC Q000_420F10</t>
  </si>
  <si>
    <t>79725TVL T000</t>
  </si>
  <si>
    <t>79725TVL T000_417F10</t>
  </si>
  <si>
    <t>79731T02 T000</t>
  </si>
  <si>
    <t>79731T02 T000_419F30</t>
  </si>
  <si>
    <t>79731T02 T000_420F30</t>
  </si>
  <si>
    <t>79731T02 T000_425F30</t>
  </si>
  <si>
    <t>79751T20 A000</t>
  </si>
  <si>
    <t>79751T20 A000_404F30</t>
  </si>
  <si>
    <t>79752TME T000</t>
  </si>
  <si>
    <t>79752TME T000_420F30</t>
  </si>
  <si>
    <t>80271T24 T000</t>
  </si>
  <si>
    <t>80271T24 T000_404F30</t>
  </si>
  <si>
    <t>80271TME T002</t>
  </si>
  <si>
    <t>80271TME T002_420F30</t>
  </si>
  <si>
    <t>80271TVL T000</t>
  </si>
  <si>
    <t>80271TVL T000_417F30</t>
  </si>
  <si>
    <t>80363T21 A010M1</t>
  </si>
  <si>
    <t>80363T21 A010M1_404F30</t>
  </si>
  <si>
    <t>80530TLA A411M1</t>
  </si>
  <si>
    <t>80530TLA A411M1_40LF30</t>
  </si>
  <si>
    <t>82138T2A 0030</t>
  </si>
  <si>
    <t>82138T2A 0030_417F60</t>
  </si>
  <si>
    <t>83419T24 T000</t>
  </si>
  <si>
    <t>83419T24 T000_404F30</t>
  </si>
  <si>
    <t>83735T2F Y030M1</t>
  </si>
  <si>
    <t>83735T2F Y030M1_417F120</t>
  </si>
  <si>
    <t>83736T2F Y022M1</t>
  </si>
  <si>
    <t>83736T2F Y022M1_417F120</t>
  </si>
  <si>
    <t>84662T2A A012M1</t>
  </si>
  <si>
    <t>84662T2A A012M1_417F60</t>
  </si>
  <si>
    <t>88217TR0 A011M1</t>
  </si>
  <si>
    <t>88217TR0 A011M1_417F60</t>
  </si>
  <si>
    <t>90108SZN A010M1</t>
  </si>
  <si>
    <t>90108SZN A010M1_417F120</t>
  </si>
  <si>
    <t>90175SEL T810M1</t>
  </si>
  <si>
    <t>90175SEL T810M1_404F30</t>
  </si>
  <si>
    <t>90302SA4 0033_437F60</t>
  </si>
  <si>
    <t>90520TBA A001</t>
  </si>
  <si>
    <t>90520TBA A001_437F60</t>
  </si>
  <si>
    <t>90601S30 0031</t>
  </si>
  <si>
    <t>90601S30 0031_404F120</t>
  </si>
  <si>
    <t>90601S30 0031_417F120</t>
  </si>
  <si>
    <t>90615SNL T000</t>
  </si>
  <si>
    <t>90615SNL T000_404F60</t>
  </si>
  <si>
    <t>90615SNL T000_417F60</t>
  </si>
  <si>
    <t>90615SNL T000_435F60</t>
  </si>
  <si>
    <t>90650SYK 0030</t>
  </si>
  <si>
    <t>90650SYK 0030_419F60</t>
  </si>
  <si>
    <t>90650SYK 0030_420F60</t>
  </si>
  <si>
    <t>90650SYK 0030_426F60</t>
  </si>
  <si>
    <t>90650SZT 0030</t>
  </si>
  <si>
    <t>90650SZT 0030_419F60</t>
  </si>
  <si>
    <t>90650SZT 0030_420F60</t>
  </si>
  <si>
    <t>90650SZT 0030_425F120</t>
  </si>
  <si>
    <t>90650SZT 0030_426F60</t>
  </si>
  <si>
    <t>90651538 0008</t>
  </si>
  <si>
    <t>90651538 0008_419F60</t>
  </si>
  <si>
    <t>90651538 0008_420F60</t>
  </si>
  <si>
    <t>90651538 0008_425F60</t>
  </si>
  <si>
    <t>90651538 0008_434F60</t>
  </si>
  <si>
    <t>90651538 0008_441F60</t>
  </si>
  <si>
    <t>90651538 0008_444F60</t>
  </si>
  <si>
    <t>90651S03 Z000</t>
  </si>
  <si>
    <t>90651S03 Z000_444F180</t>
  </si>
  <si>
    <t>90662TVA A010M1_417F240</t>
  </si>
  <si>
    <t>90662TVA A010M1_419F240</t>
  </si>
  <si>
    <t>90662TVA A010M1_420F240</t>
  </si>
  <si>
    <t>90662TVA A010M1_425F240</t>
  </si>
  <si>
    <t>90662TVA A010M1_426F240</t>
  </si>
  <si>
    <t>90667SWZ 0030</t>
  </si>
  <si>
    <t>90667SWZ 0030_417F90</t>
  </si>
  <si>
    <t>90667TC0 U011M1</t>
  </si>
  <si>
    <t>90667TC0 U011M1_417F120</t>
  </si>
  <si>
    <t>90667TC0 U011M1_425F180</t>
  </si>
  <si>
    <t>90667TC0 U011M1_434F60</t>
  </si>
  <si>
    <t>90667TC0 U011M1_441F60</t>
  </si>
  <si>
    <t>90667TC0 U011M1_444F60</t>
  </si>
  <si>
    <t>90676TF0 0030</t>
  </si>
  <si>
    <t>90676TF0 0030_417F90</t>
  </si>
  <si>
    <t>90682SB0 0033_417F60</t>
  </si>
  <si>
    <t>90682SEA 0032_417F120</t>
  </si>
  <si>
    <t>90684TME T010M1</t>
  </si>
  <si>
    <t>90684TME T010M1_418F150</t>
  </si>
  <si>
    <t>90801671 0031H1</t>
  </si>
  <si>
    <t>90801671 0031H1_404F120</t>
  </si>
  <si>
    <t>90801671 0031H1_417F120</t>
  </si>
  <si>
    <t>90810SB2 6601</t>
  </si>
  <si>
    <t>90810SB2 6601_419F120</t>
  </si>
  <si>
    <t>90810SB2 6601_420F120</t>
  </si>
  <si>
    <t>90810SB2 6601_425F120</t>
  </si>
  <si>
    <t>90810SB2 6601_426F120</t>
  </si>
  <si>
    <t>90815SNA 0031</t>
  </si>
  <si>
    <t>90815SNA 0031_417F180</t>
  </si>
  <si>
    <t>90820SNA 0030</t>
  </si>
  <si>
    <t>90820SNA 0030_404F60</t>
  </si>
  <si>
    <t>90820SNA 0030_417F120</t>
  </si>
  <si>
    <t>90820SNA 0030_425F60</t>
  </si>
  <si>
    <t>90853SZT G010M1</t>
  </si>
  <si>
    <t>90853SZT G010M1_417F140</t>
  </si>
  <si>
    <t>90856TR0 A011M1</t>
  </si>
  <si>
    <t>90856TR0 A011M1_417F60</t>
  </si>
  <si>
    <t>90856TR0 A011M1_418F60</t>
  </si>
  <si>
    <t>90856TR0 A011M1_419F60</t>
  </si>
  <si>
    <t>90856TR0 A011M1_420F60</t>
  </si>
  <si>
    <t>90856TR0 A011M1_426F60</t>
  </si>
  <si>
    <t>91301RNA A010M1_494E90</t>
  </si>
  <si>
    <t>91314PH7 0032</t>
  </si>
  <si>
    <t>91314PH7 0032_494E60</t>
  </si>
  <si>
    <t>914055PA A010M1</t>
  </si>
  <si>
    <t>914055PA A010M1_418F60</t>
  </si>
  <si>
    <t>91408SDB 0002</t>
  </si>
  <si>
    <t>91408SDB 0002_494E30</t>
  </si>
  <si>
    <t>91501T2A 0030</t>
  </si>
  <si>
    <t>91501T2A 0030_417F120</t>
  </si>
  <si>
    <t>91501TR0 0031</t>
  </si>
  <si>
    <t>91501TR0 0031_404F315</t>
  </si>
  <si>
    <t>91501TR0 0031_417F205</t>
  </si>
  <si>
    <t>91501TR0 0031_419F250</t>
  </si>
  <si>
    <t>91501TR0 0031_420F250</t>
  </si>
  <si>
    <t>91501TR0 0031_425F250</t>
  </si>
  <si>
    <t>91501TR0 0031_426F250</t>
  </si>
  <si>
    <t>91501TR0 0031_438F60</t>
  </si>
  <si>
    <t>91501TR0 0031_444F30</t>
  </si>
  <si>
    <t>91505TM8 0032_417F390</t>
  </si>
  <si>
    <t>91505TM8 0032_494E315</t>
  </si>
  <si>
    <t>91506TLA A010M1</t>
  </si>
  <si>
    <t>91506TLA A010M1_40BF120</t>
  </si>
  <si>
    <t>91506TLA A010M1_417F30</t>
  </si>
  <si>
    <t>91512R21 0130</t>
  </si>
  <si>
    <t>91512R21 0130_417F120</t>
  </si>
  <si>
    <t>91512SEL T011M1_425F30</t>
  </si>
  <si>
    <t>91512SX0 0032</t>
  </si>
  <si>
    <t>91512SX0 0032_404F135</t>
  </si>
  <si>
    <t>91512TLA 0030</t>
  </si>
  <si>
    <t>91512TLA 0030_418F30</t>
  </si>
  <si>
    <t>91512TVA A011M1_425F180</t>
  </si>
  <si>
    <t>91514TG1 T010M1</t>
  </si>
  <si>
    <t>91514TG1 T010M1_419F75</t>
  </si>
  <si>
    <t>91514TG1 T010M1_420F75</t>
  </si>
  <si>
    <t>91514TG1 T010M1_425F75</t>
  </si>
  <si>
    <t>91514TG1 T010M1_426F75</t>
  </si>
  <si>
    <t>91517SE0 0031</t>
  </si>
  <si>
    <t>91517SE0 0031_404F120</t>
  </si>
  <si>
    <t>91534TZ3 A010M1</t>
  </si>
  <si>
    <t>91534TZ3 A010M1_417F30</t>
  </si>
  <si>
    <t>91550SFJ W010M1</t>
  </si>
  <si>
    <t>91550SFJ W010M1_404F60</t>
  </si>
  <si>
    <t>91560TA0 A010M1</t>
  </si>
  <si>
    <t>91560TA0 A010M1_417F60</t>
  </si>
  <si>
    <t>91560TG1 T010M1</t>
  </si>
  <si>
    <t>91560TG1 T010M1_418F60</t>
  </si>
  <si>
    <t>91561S5P A012M1_404F120</t>
  </si>
  <si>
    <t>91561S5P A012M1_417F120</t>
  </si>
  <si>
    <t>91561S84 A213M1</t>
  </si>
  <si>
    <t>91561S84 A213M1_402F60</t>
  </si>
  <si>
    <t>91561S84 A213M1_425F60</t>
  </si>
  <si>
    <t>91561S84 A213M1_426F60</t>
  </si>
  <si>
    <t>91570T20 A010M1</t>
  </si>
  <si>
    <t>91570T20 A010M1_404F120</t>
  </si>
  <si>
    <t>91570TA0 0030</t>
  </si>
  <si>
    <t>91570TA0 0030_420F30</t>
  </si>
  <si>
    <t>91601TK4 A011M1</t>
  </si>
  <si>
    <t>91601TK4 A011M1_417F120</t>
  </si>
  <si>
    <t>91609TZA 0000</t>
  </si>
  <si>
    <t>91609TZA 0000_419F60</t>
  </si>
  <si>
    <t>91609TZA 0000_420F60</t>
  </si>
  <si>
    <t>91609TZA 0000_426F60</t>
  </si>
  <si>
    <t>91615SH3 0001</t>
  </si>
  <si>
    <t>91615SH3 0001_416F90</t>
  </si>
  <si>
    <t>91615SH3 0001_417F60</t>
  </si>
  <si>
    <t>91615SH3 0001_425F90</t>
  </si>
  <si>
    <t>91626STK A011M1</t>
  </si>
  <si>
    <t>91626STK A011M1_404F90</t>
  </si>
  <si>
    <t>91626STK A011M1_417F120</t>
  </si>
  <si>
    <t>91626STK A011M1_419F60</t>
  </si>
  <si>
    <t>91626STK A011M1_420F60</t>
  </si>
  <si>
    <t>91626STK A011M1_425F120</t>
  </si>
  <si>
    <t>91626STK A011M1_426F60</t>
  </si>
  <si>
    <t>91627SJC A010M1_418F120</t>
  </si>
  <si>
    <t>91627SLJ 0030</t>
  </si>
  <si>
    <t>91627SLJ 0030_417F60</t>
  </si>
  <si>
    <t>Sompong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</si>
</sst>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409]dd\-mmm\-yy;@"/>
    <numFmt numFmtId="165" formatCode="h:mm:ss;@"/>
    <numFmt numFmtId="166" formatCode="0.000"/>
    <numFmt numFmtId="167" formatCode="h:mm;@"/>
    <numFmt numFmtId="168" formatCode="[hh]:mm:ss"/>
    <numFmt numFmtId="169" formatCode="dd\-mm\-yy\ /\ hh:mm:ss"/>
    <numFmt numFmtId="170" formatCode="hh\.mm\.ss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4"/>
      <color theme="1"/>
      <name val="Angsana New"/>
      <family val="1"/>
    </font>
    <font>
      <b/>
      <sz val="14"/>
      <name val="Angsana New"/>
      <family val="1"/>
    </font>
    <font>
      <sz val="14"/>
      <name val="Cordia New"/>
      <family val="2"/>
      <charset val="222"/>
    </font>
    <font>
      <b/>
      <sz val="14"/>
      <color indexed="10"/>
      <name val="Angsana New"/>
      <family val="1"/>
    </font>
    <font>
      <sz val="14"/>
      <color theme="1"/>
      <name val="Angsana New"/>
      <family val="1"/>
    </font>
    <font>
      <sz val="10"/>
      <color theme="1"/>
      <name val="Calibri"/>
      <family val="2"/>
      <charset val="222"/>
      <scheme val="minor"/>
    </font>
    <font>
      <sz val="11"/>
      <color rgb="FFFF0000"/>
      <name val="Tahoma"/>
      <family val="2"/>
    </font>
    <font>
      <sz val="12"/>
      <color theme="0" tint="-4.9989318521683403E-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82">
    <xf numFmtId="0" fontId="0" fillId="0" borderId="0" xfId="0"/>
    <xf numFmtId="0" fontId="1" fillId="0" borderId="0" xfId="1"/>
    <xf numFmtId="0" fontId="4" fillId="6" borderId="12" xfId="1" applyFont="1" applyFill="1" applyBorder="1" applyAlignment="1">
      <alignment horizontal="center" vertical="center" wrapText="1"/>
    </xf>
    <xf numFmtId="0" fontId="4" fillId="6" borderId="13" xfId="1" applyFont="1" applyFill="1" applyBorder="1" applyAlignment="1">
      <alignment horizontal="center" vertical="center" wrapText="1"/>
    </xf>
    <xf numFmtId="0" fontId="4" fillId="6" borderId="14" xfId="1" applyFont="1" applyFill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/>
    </xf>
    <xf numFmtId="1" fontId="9" fillId="0" borderId="0" xfId="1" applyNumberFormat="1" applyFont="1" applyAlignment="1">
      <alignment horizontal="left"/>
    </xf>
    <xf numFmtId="0" fontId="9" fillId="0" borderId="0" xfId="1" applyFont="1"/>
    <xf numFmtId="0" fontId="9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2" fontId="4" fillId="0" borderId="18" xfId="1" applyNumberFormat="1" applyFont="1" applyBorder="1" applyAlignment="1">
      <alignment horizontal="center" vertical="center"/>
    </xf>
    <xf numFmtId="166" fontId="4" fillId="0" borderId="0" xfId="1" applyNumberFormat="1" applyFont="1" applyAlignment="1">
      <alignment horizontal="center" vertical="center"/>
    </xf>
    <xf numFmtId="166" fontId="5" fillId="0" borderId="0" xfId="2" quotePrefix="1" applyNumberFormat="1" applyFont="1" applyAlignment="1">
      <alignment horizontal="center" vertical="center"/>
    </xf>
    <xf numFmtId="164" fontId="8" fillId="0" borderId="0" xfId="1" applyNumberFormat="1" applyFont="1" applyAlignment="1">
      <alignment horizontal="center" vertical="center"/>
    </xf>
    <xf numFmtId="1" fontId="4" fillId="0" borderId="0" xfId="1" applyNumberFormat="1" applyFont="1" applyAlignment="1">
      <alignment horizontal="center" vertical="center"/>
    </xf>
    <xf numFmtId="167" fontId="1" fillId="0" borderId="0" xfId="1" applyNumberFormat="1" applyAlignment="1">
      <alignment horizontal="center"/>
    </xf>
    <xf numFmtId="1" fontId="9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17" xfId="1" applyBorder="1" applyAlignment="1">
      <alignment horizontal="center" vertical="center"/>
    </xf>
    <xf numFmtId="1" fontId="1" fillId="0" borderId="0" xfId="1" applyNumberFormat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18" xfId="1" applyBorder="1"/>
    <xf numFmtId="164" fontId="1" fillId="0" borderId="0" xfId="1" applyNumberFormat="1" applyAlignment="1">
      <alignment horizontal="center" vertical="center"/>
    </xf>
    <xf numFmtId="165" fontId="1" fillId="0" borderId="0" xfId="1" applyNumberFormat="1" applyAlignment="1">
      <alignment horizontal="center"/>
    </xf>
    <xf numFmtId="0" fontId="2" fillId="0" borderId="0" xfId="1" applyFont="1" applyAlignment="1">
      <alignment horizontal="center" vertical="center"/>
    </xf>
    <xf numFmtId="168" fontId="2" fillId="0" borderId="0" xfId="1" applyNumberFormat="1" applyFont="1" applyAlignment="1">
      <alignment horizontal="center" vertical="center"/>
    </xf>
    <xf numFmtId="0" fontId="2" fillId="0" borderId="0" xfId="1" applyFont="1"/>
    <xf numFmtId="0" fontId="11" fillId="8" borderId="22" xfId="1" applyFont="1" applyFill="1" applyBorder="1" applyAlignment="1">
      <alignment horizontal="center" vertical="center"/>
    </xf>
    <xf numFmtId="0" fontId="11" fillId="8" borderId="23" xfId="1" applyFont="1" applyFill="1" applyBorder="1" applyAlignment="1">
      <alignment horizontal="center" vertical="center"/>
    </xf>
    <xf numFmtId="169" fontId="11" fillId="8" borderId="23" xfId="1" applyNumberFormat="1" applyFont="1" applyFill="1" applyBorder="1" applyAlignment="1">
      <alignment horizontal="center" vertical="center"/>
    </xf>
    <xf numFmtId="168" fontId="11" fillId="8" borderId="21" xfId="1" applyNumberFormat="1" applyFont="1" applyFill="1" applyBorder="1" applyAlignment="1">
      <alignment horizontal="center" vertical="center"/>
    </xf>
    <xf numFmtId="0" fontId="2" fillId="9" borderId="24" xfId="1" applyFont="1" applyFill="1" applyBorder="1" applyAlignment="1">
      <alignment horizontal="center" vertical="center"/>
    </xf>
    <xf numFmtId="0" fontId="2" fillId="9" borderId="25" xfId="1" applyFont="1" applyFill="1" applyBorder="1" applyAlignment="1">
      <alignment horizontal="center" vertical="center"/>
    </xf>
    <xf numFmtId="166" fontId="2" fillId="9" borderId="26" xfId="1" applyNumberFormat="1" applyFont="1" applyFill="1" applyBorder="1" applyAlignment="1">
      <alignment horizontal="center" vertical="center"/>
    </xf>
    <xf numFmtId="166" fontId="2" fillId="9" borderId="27" xfId="1" applyNumberFormat="1" applyFont="1" applyFill="1" applyBorder="1" applyAlignment="1">
      <alignment horizontal="center" vertical="center"/>
    </xf>
    <xf numFmtId="169" fontId="2" fillId="9" borderId="26" xfId="1" applyNumberFormat="1" applyFont="1" applyFill="1" applyBorder="1" applyAlignment="1">
      <alignment horizontal="center" vertical="center"/>
    </xf>
    <xf numFmtId="168" fontId="2" fillId="9" borderId="28" xfId="1" applyNumberFormat="1" applyFont="1" applyFill="1" applyBorder="1" applyAlignment="1">
      <alignment horizontal="center" vertical="center"/>
    </xf>
    <xf numFmtId="22" fontId="2" fillId="9" borderId="0" xfId="1" applyNumberFormat="1" applyFont="1" applyFill="1"/>
    <xf numFmtId="22" fontId="2" fillId="9" borderId="28" xfId="1" applyNumberFormat="1" applyFont="1" applyFill="1" applyBorder="1"/>
    <xf numFmtId="166" fontId="2" fillId="0" borderId="0" xfId="1" applyNumberFormat="1" applyFont="1" applyAlignment="1">
      <alignment horizontal="center" vertical="center"/>
    </xf>
    <xf numFmtId="169" fontId="2" fillId="0" borderId="0" xfId="1" applyNumberFormat="1" applyFont="1" applyAlignment="1">
      <alignment horizontal="center" vertical="center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169" fontId="1" fillId="0" borderId="30" xfId="1" applyNumberFormat="1" applyBorder="1" applyAlignment="1">
      <alignment horizontal="center" vertical="center"/>
    </xf>
    <xf numFmtId="170" fontId="1" fillId="0" borderId="31" xfId="1" applyNumberFormat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166" fontId="1" fillId="0" borderId="3" xfId="1" applyNumberFormat="1" applyBorder="1" applyAlignment="1">
      <alignment horizontal="center" vertical="center" wrapText="1"/>
    </xf>
    <xf numFmtId="169" fontId="1" fillId="0" borderId="3" xfId="1" applyNumberFormat="1" applyBorder="1" applyAlignment="1">
      <alignment horizontal="center" vertical="center"/>
    </xf>
    <xf numFmtId="170" fontId="1" fillId="0" borderId="32" xfId="1" applyNumberFormat="1" applyBorder="1" applyAlignment="1">
      <alignment horizontal="center" vertical="center"/>
    </xf>
    <xf numFmtId="169" fontId="1" fillId="0" borderId="0" xfId="1" applyNumberFormat="1" applyAlignment="1">
      <alignment horizontal="center" vertical="center"/>
    </xf>
    <xf numFmtId="170" fontId="1" fillId="0" borderId="0" xfId="1" applyNumberFormat="1" applyAlignment="1">
      <alignment horizontal="center" vertical="center"/>
    </xf>
    <xf numFmtId="0" fontId="4" fillId="4" borderId="4" xfId="1" applyFont="1" applyFill="1" applyBorder="1" applyAlignment="1">
      <alignment horizontal="center" vertical="center" wrapText="1"/>
    </xf>
    <xf numFmtId="0" fontId="4" fillId="4" borderId="33" xfId="1" applyFont="1" applyFill="1" applyBorder="1" applyAlignment="1">
      <alignment horizontal="center" vertical="center"/>
    </xf>
    <xf numFmtId="0" fontId="4" fillId="4" borderId="34" xfId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1" fontId="5" fillId="3" borderId="2" xfId="1" applyNumberFormat="1" applyFont="1" applyFill="1" applyBorder="1" applyAlignment="1">
      <alignment horizontal="left" vertical="center"/>
    </xf>
    <xf numFmtId="1" fontId="5" fillId="3" borderId="10" xfId="1" applyNumberFormat="1" applyFont="1" applyFill="1" applyBorder="1" applyAlignment="1">
      <alignment horizontal="left" vertical="center"/>
    </xf>
    <xf numFmtId="1" fontId="5" fillId="3" borderId="3" xfId="1" applyNumberFormat="1" applyFont="1" applyFill="1" applyBorder="1" applyAlignment="1">
      <alignment horizontal="left" vertical="center"/>
    </xf>
    <xf numFmtId="1" fontId="5" fillId="3" borderId="11" xfId="1" applyNumberFormat="1" applyFont="1" applyFill="1" applyBorder="1" applyAlignment="1">
      <alignment horizontal="left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/>
    </xf>
    <xf numFmtId="165" fontId="1" fillId="0" borderId="8" xfId="1" applyNumberFormat="1" applyBorder="1" applyAlignment="1">
      <alignment horizontal="center" vertical="center"/>
    </xf>
    <xf numFmtId="0" fontId="7" fillId="5" borderId="5" xfId="2" applyFont="1" applyFill="1" applyBorder="1" applyAlignment="1">
      <alignment horizontal="center" vertical="center" wrapText="1"/>
    </xf>
    <xf numFmtId="0" fontId="7" fillId="5" borderId="15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5" fillId="5" borderId="13" xfId="2" applyFont="1" applyFill="1" applyBorder="1" applyAlignment="1">
      <alignment horizontal="center" vertical="center" wrapText="1"/>
    </xf>
    <xf numFmtId="164" fontId="4" fillId="5" borderId="6" xfId="1" applyNumberFormat="1" applyFont="1" applyFill="1" applyBorder="1" applyAlignment="1">
      <alignment horizontal="center" vertical="center"/>
    </xf>
    <xf numFmtId="164" fontId="4" fillId="5" borderId="13" xfId="1" applyNumberFormat="1" applyFont="1" applyFill="1" applyBorder="1" applyAlignment="1">
      <alignment horizontal="center" vertical="center"/>
    </xf>
    <xf numFmtId="0" fontId="2" fillId="7" borderId="19" xfId="1" applyFont="1" applyFill="1" applyBorder="1" applyAlignment="1">
      <alignment horizontal="center" vertical="center"/>
    </xf>
    <xf numFmtId="0" fontId="2" fillId="7" borderId="20" xfId="1" applyFont="1" applyFill="1" applyBorder="1" applyAlignment="1">
      <alignment horizontal="center" vertical="center"/>
    </xf>
    <xf numFmtId="0" fontId="2" fillId="7" borderId="21" xfId="1" applyFont="1" applyFill="1" applyBorder="1" applyAlignment="1">
      <alignment horizontal="center" vertical="center"/>
    </xf>
  </cellXfs>
  <cellStyles count="3">
    <cellStyle name="Normal" xfId="0" builtinId="0"/>
    <cellStyle name="Normal 2" xfId="1" xr:uid="{7FAD023F-5A53-4C20-B3F3-76539BF26B90}"/>
    <cellStyle name="Normal_PART COMPARISON CHECK SHEET BLANK" xfId="2" xr:uid="{034844B3-BD4A-40ED-85E7-21328EFD11D6}"/>
  </cellStyles>
  <dxfs count="15">
    <dxf>
      <fill>
        <patternFill>
          <bgColor theme="7" tint="0.79998168889431442"/>
        </patternFill>
      </fill>
    </dxf>
    <dxf>
      <numFmt numFmtId="170" formatCode="hh\.mm\.ss"/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9" formatCode="dd\-mm\-yy\ /\ hh:mm:ss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0.000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0.000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590550</xdr:colOff>
          <xdr:row>0</xdr:row>
          <xdr:rowOff>0</xdr:rowOff>
        </xdr:from>
        <xdr:to>
          <xdr:col>47</xdr:col>
          <xdr:colOff>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บันทึกข้อมูล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</xdr:row>
          <xdr:rowOff>180975</xdr:rowOff>
        </xdr:from>
        <xdr:to>
          <xdr:col>10</xdr:col>
          <xdr:colOff>647700</xdr:colOff>
          <xdr:row>2</xdr:row>
          <xdr:rowOff>161925</xdr:rowOff>
        </xdr:to>
        <xdr:sp macro="" textlink="">
          <xdr:nvSpPr>
            <xdr:cNvPr id="2049" name="btnDel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ลบ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</xdr:row>
          <xdr:rowOff>0</xdr:rowOff>
        </xdr:from>
        <xdr:to>
          <xdr:col>11</xdr:col>
          <xdr:colOff>0</xdr:colOff>
          <xdr:row>3</xdr:row>
          <xdr:rowOff>0</xdr:rowOff>
        </xdr:to>
        <xdr:sp macro="" textlink="">
          <xdr:nvSpPr>
            <xdr:cNvPr id="2050" name="btnDel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ลบ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-A1-001737\Desktop\Result%20Monitor\Small%20Trim%20VBA.xlsm" TargetMode="External"/><Relationship Id="rId1" Type="http://schemas.openxmlformats.org/officeDocument/2006/relationships/externalLinkPath" Target="Small%20Trim%20V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mall Trim"/>
      <sheetName val="Save Data"/>
      <sheetName val="Pivot"/>
      <sheetName val="Small Trim VBA"/>
    </sheetNames>
    <definedNames>
      <definedName name="deleetRecord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B7AA8F-9E6F-4638-8916-A171EBE3046F}" name="Pivot" displayName="Pivot" ref="A1:I3" totalsRowShown="0" headerRowDxfId="14" dataDxfId="12" headerRowBorderDxfId="13" tableBorderDxfId="11" totalsRowBorderDxfId="10">
  <autoFilter ref="A1:I3" xr:uid="{3A2552C4-17FB-4AF3-A267-3135E3C07D0E}"/>
  <tableColumns count="9">
    <tableColumn id="13" xr3:uid="{77F199ED-D23D-476A-B398-2286B95C0104}" name="Part No" dataDxfId="9"/>
    <tableColumn id="12" xr3:uid="{ADDF8B33-C682-4FDF-88B3-C30D908A4CF4}" name="Part Name" dataDxfId="8"/>
    <tableColumn id="15" xr3:uid="{4C6DF22B-8EE3-4D00-B842-ED5D47A85E41}" name="Control" dataDxfId="7"/>
    <tableColumn id="14" xr3:uid="{6AFB6115-5FA6-4FB3-BF69-666BBBB911A0}" name="Total" dataDxfId="6"/>
    <tableColumn id="1" xr3:uid="{6A1DC0C0-7089-42BF-9144-3E6868284357}" name="Standard" dataDxfId="5"/>
    <tableColumn id="2" xr3:uid="{6FC15E2E-880B-4613-B552-895498845282}" name="Lower" dataDxfId="4"/>
    <tableColumn id="3" xr3:uid="{7CC0DA8E-411C-4EC3-B35C-49B1A3C1B350}" name="Upper" dataDxfId="3"/>
    <tableColumn id="4" xr3:uid="{76C49CC0-7EE3-4818-93F9-D0914ADFE3B2}" name="Date&amp;Time" dataDxfId="2"/>
    <tableColumn id="5" xr3:uid="{FBCB4E2C-19AC-4740-AB5D-183CCEDDBCB7}" name="User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7EEC9-9494-40E3-97A5-206D6688B4A9}">
  <sheetPr codeName="Sheet1"/>
  <dimension ref="A1:AW503"/>
  <sheetViews>
    <sheetView topLeftCell="B1" zoomScale="70" zoomScaleNormal="70" workbookViewId="0">
      <selection activeCell="AS9" sqref="AS9"/>
    </sheetView>
  </sheetViews>
  <sheetFormatPr defaultRowHeight="15"/>
  <cols>
    <col min="1" max="1" width="6.85546875" style="19" customWidth="1"/>
    <col min="2" max="2" width="19.42578125" style="20" bestFit="1" customWidth="1"/>
    <col min="3" max="3" width="18.85546875" style="21" customWidth="1"/>
    <col min="4" max="4" width="9.140625" style="10"/>
    <col min="5" max="5" width="8.42578125" style="10" customWidth="1"/>
    <col min="6" max="8" width="0" style="10" hidden="1" customWidth="1"/>
    <col min="9" max="9" width="0" hidden="1" customWidth="1"/>
    <col min="10" max="34" width="9.140625" style="10"/>
    <col min="35" max="35" width="8.85546875" style="10" customWidth="1"/>
    <col min="36" max="39" width="9.140625" style="10"/>
    <col min="40" max="40" width="9.140625" style="22"/>
    <col min="41" max="42" width="9.140625" style="1" hidden="1" customWidth="1"/>
    <col min="43" max="44" width="9.140625" style="1"/>
    <col min="45" max="45" width="15.85546875" style="23" customWidth="1"/>
    <col min="46" max="46" width="9.140625" style="10"/>
    <col min="47" max="47" width="9.140625" style="1"/>
    <col min="48" max="48" width="14.140625" style="24" hidden="1" customWidth="1"/>
    <col min="49" max="49" width="13.85546875" style="1" hidden="1" customWidth="1"/>
    <col min="50" max="16384" width="9.140625" style="1"/>
  </cols>
  <sheetData>
    <row r="1" spans="1:49" ht="21">
      <c r="A1" s="58" t="s">
        <v>0</v>
      </c>
      <c r="B1" s="60" t="s">
        <v>1</v>
      </c>
      <c r="C1" s="62" t="s">
        <v>2</v>
      </c>
      <c r="D1" s="64" t="s">
        <v>3</v>
      </c>
      <c r="E1" s="66" t="s">
        <v>4</v>
      </c>
      <c r="F1" s="54" t="s">
        <v>64</v>
      </c>
      <c r="G1" s="54" t="s">
        <v>65</v>
      </c>
      <c r="H1" s="54" t="s">
        <v>66</v>
      </c>
      <c r="I1" s="56" t="s">
        <v>67</v>
      </c>
      <c r="J1" s="53" t="s">
        <v>5</v>
      </c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73" t="s">
        <v>6</v>
      </c>
      <c r="AO1" s="75" t="s">
        <v>7</v>
      </c>
      <c r="AP1" s="75" t="s">
        <v>8</v>
      </c>
      <c r="AQ1" s="75" t="s">
        <v>9</v>
      </c>
      <c r="AR1" s="75" t="s">
        <v>10</v>
      </c>
      <c r="AS1" s="77" t="s">
        <v>11</v>
      </c>
      <c r="AT1" s="68" t="s">
        <v>12</v>
      </c>
      <c r="AU1" s="70" t="s">
        <v>13</v>
      </c>
      <c r="AV1" s="72" t="s">
        <v>14</v>
      </c>
    </row>
    <row r="2" spans="1:49" ht="21.75" thickBot="1">
      <c r="A2" s="59"/>
      <c r="B2" s="61"/>
      <c r="C2" s="63"/>
      <c r="D2" s="65"/>
      <c r="E2" s="67"/>
      <c r="F2" s="55"/>
      <c r="G2" s="55"/>
      <c r="H2" s="55"/>
      <c r="I2" s="57"/>
      <c r="J2" s="2">
        <v>1</v>
      </c>
      <c r="K2" s="3">
        <v>2</v>
      </c>
      <c r="L2" s="3">
        <v>3</v>
      </c>
      <c r="M2" s="3">
        <v>4</v>
      </c>
      <c r="N2" s="3">
        <v>5</v>
      </c>
      <c r="O2" s="3">
        <v>6</v>
      </c>
      <c r="P2" s="3">
        <v>7</v>
      </c>
      <c r="Q2" s="3">
        <v>8</v>
      </c>
      <c r="R2" s="3">
        <v>9</v>
      </c>
      <c r="S2" s="3">
        <v>10</v>
      </c>
      <c r="T2" s="3">
        <v>11</v>
      </c>
      <c r="U2" s="3">
        <v>12</v>
      </c>
      <c r="V2" s="3">
        <v>13</v>
      </c>
      <c r="W2" s="3">
        <v>14</v>
      </c>
      <c r="X2" s="3">
        <v>15</v>
      </c>
      <c r="Y2" s="3">
        <v>16</v>
      </c>
      <c r="Z2" s="3">
        <v>17</v>
      </c>
      <c r="AA2" s="3">
        <v>18</v>
      </c>
      <c r="AB2" s="3">
        <v>19</v>
      </c>
      <c r="AC2" s="3">
        <v>20</v>
      </c>
      <c r="AD2" s="3">
        <v>21</v>
      </c>
      <c r="AE2" s="3">
        <v>22</v>
      </c>
      <c r="AF2" s="3">
        <v>23</v>
      </c>
      <c r="AG2" s="3">
        <v>24</v>
      </c>
      <c r="AH2" s="3">
        <v>25</v>
      </c>
      <c r="AI2" s="3">
        <v>26</v>
      </c>
      <c r="AJ2" s="3">
        <v>27</v>
      </c>
      <c r="AK2" s="3">
        <v>28</v>
      </c>
      <c r="AL2" s="3">
        <v>29</v>
      </c>
      <c r="AM2" s="4">
        <v>30</v>
      </c>
      <c r="AN2" s="74"/>
      <c r="AO2" s="76"/>
      <c r="AP2" s="76"/>
      <c r="AQ2" s="76"/>
      <c r="AR2" s="76"/>
      <c r="AS2" s="78"/>
      <c r="AT2" s="69"/>
      <c r="AU2" s="71"/>
      <c r="AV2" s="72"/>
    </row>
    <row r="3" spans="1:49" ht="21.75" thickTop="1">
      <c r="A3" s="5">
        <v>1</v>
      </c>
      <c r="B3" s="6">
        <v>9555007000</v>
      </c>
      <c r="C3" s="7" t="s">
        <v>15</v>
      </c>
      <c r="D3" s="8" t="s">
        <v>16</v>
      </c>
      <c r="E3" s="9">
        <v>60</v>
      </c>
      <c r="F3" s="8">
        <v>9555007000</v>
      </c>
      <c r="G3" s="8" t="s">
        <v>109</v>
      </c>
      <c r="H3" s="8">
        <v>60</v>
      </c>
      <c r="I3" t="b">
        <v>1</v>
      </c>
      <c r="J3" s="10">
        <v>23.3</v>
      </c>
      <c r="K3" s="10">
        <v>23.4</v>
      </c>
      <c r="L3" s="10">
        <v>23.2</v>
      </c>
      <c r="M3" s="10">
        <v>23.1</v>
      </c>
      <c r="N3" s="10">
        <v>23.4</v>
      </c>
      <c r="O3" s="10">
        <v>23.3</v>
      </c>
      <c r="P3" s="10">
        <v>23.2</v>
      </c>
      <c r="Q3" s="10">
        <v>23.1</v>
      </c>
      <c r="AN3" s="11">
        <f t="shared" ref="AN3:AN51" si="0">IF(J3="","",AVERAGE(J3:AM3))</f>
        <v>23.25</v>
      </c>
      <c r="AO3" s="12">
        <f t="shared" ref="AO3:AO34" si="1">IF(AN3="","",AN3/E3)</f>
        <v>0.38750000000000001</v>
      </c>
      <c r="AP3" s="13">
        <f t="shared" ref="AP3:AP51" si="2">IF(AO3="","",AO3*50%)</f>
        <v>0.19375000000000001</v>
      </c>
      <c r="AQ3" s="13">
        <f t="shared" ref="AQ3:AQ51" si="3">IF(AN3="","",AN3-AP3)</f>
        <v>23.056249999999999</v>
      </c>
      <c r="AR3" s="12">
        <f t="shared" ref="AR3:AR51" si="4">IF(AN3="","",AN3+AP3)</f>
        <v>23.443750000000001</v>
      </c>
      <c r="AS3" s="14">
        <v>44986</v>
      </c>
      <c r="AT3" s="10">
        <v>1</v>
      </c>
      <c r="AU3" s="15">
        <f t="shared" ref="AU3:AU51" si="5">IF(J3="","",COUNT(J3:AM3))</f>
        <v>8</v>
      </c>
      <c r="AV3" s="16">
        <f ca="1">NOW()</f>
        <v>44997.604086574072</v>
      </c>
      <c r="AW3" s="1" t="str">
        <f t="shared" ref="AW3:AW51" si="6">IF(AT3="","",IF(AT3=1,"Sompong",IF(AT3=2,"Teerawat",IF(AT3=3,"Nantiya",IF(AT3=4,"Aueaoangkun")))))</f>
        <v>Sompong</v>
      </c>
    </row>
    <row r="4" spans="1:49" ht="21">
      <c r="A4" s="5">
        <v>2</v>
      </c>
      <c r="B4" s="6">
        <v>9555012000</v>
      </c>
      <c r="C4" s="7" t="s">
        <v>17</v>
      </c>
      <c r="D4" s="8" t="s">
        <v>18</v>
      </c>
      <c r="E4" s="9">
        <v>30</v>
      </c>
      <c r="F4" s="8">
        <v>9555012000</v>
      </c>
      <c r="G4" s="8" t="s">
        <v>110</v>
      </c>
      <c r="H4" s="8">
        <v>30</v>
      </c>
      <c r="I4" t="b">
        <v>1</v>
      </c>
      <c r="AN4" s="11" t="str">
        <f t="shared" si="0"/>
        <v/>
      </c>
      <c r="AO4" s="12" t="str">
        <f t="shared" si="1"/>
        <v/>
      </c>
      <c r="AP4" s="13" t="str">
        <f t="shared" si="2"/>
        <v/>
      </c>
      <c r="AQ4" s="13" t="str">
        <f t="shared" si="3"/>
        <v/>
      </c>
      <c r="AR4" s="12" t="str">
        <f t="shared" si="4"/>
        <v/>
      </c>
      <c r="AS4" s="14"/>
      <c r="AU4" s="15" t="str">
        <f t="shared" si="5"/>
        <v/>
      </c>
      <c r="AV4" s="16">
        <f t="shared" ref="AV4:AV51" ca="1" si="7">NOW()</f>
        <v>44997.604086574072</v>
      </c>
      <c r="AW4" s="1" t="str">
        <f t="shared" si="6"/>
        <v/>
      </c>
    </row>
    <row r="5" spans="1:49" ht="21">
      <c r="A5" s="5">
        <v>3</v>
      </c>
      <c r="B5" s="6">
        <v>9555012000</v>
      </c>
      <c r="C5" s="7" t="s">
        <v>17</v>
      </c>
      <c r="D5" s="8" t="s">
        <v>19</v>
      </c>
      <c r="E5" s="9">
        <v>30</v>
      </c>
      <c r="F5" s="8">
        <v>9555012000</v>
      </c>
      <c r="G5" s="8" t="s">
        <v>111</v>
      </c>
      <c r="H5" s="8">
        <v>30</v>
      </c>
      <c r="I5" t="b">
        <v>1</v>
      </c>
      <c r="AN5" s="11" t="str">
        <f t="shared" si="0"/>
        <v/>
      </c>
      <c r="AO5" s="12" t="str">
        <f t="shared" si="1"/>
        <v/>
      </c>
      <c r="AP5" s="13" t="str">
        <f t="shared" si="2"/>
        <v/>
      </c>
      <c r="AQ5" s="13" t="str">
        <f t="shared" si="3"/>
        <v/>
      </c>
      <c r="AR5" s="12" t="str">
        <f t="shared" si="4"/>
        <v/>
      </c>
      <c r="AS5" s="14"/>
      <c r="AU5" s="15" t="str">
        <f t="shared" si="5"/>
        <v/>
      </c>
      <c r="AV5" s="16">
        <f t="shared" ca="1" si="7"/>
        <v>44997.604086574072</v>
      </c>
      <c r="AW5" s="1" t="str">
        <f t="shared" si="6"/>
        <v/>
      </c>
    </row>
    <row r="6" spans="1:49" ht="21">
      <c r="A6" s="5">
        <v>4</v>
      </c>
      <c r="B6" s="6">
        <v>9555012000</v>
      </c>
      <c r="C6" s="7" t="s">
        <v>17</v>
      </c>
      <c r="D6" s="8" t="s">
        <v>20</v>
      </c>
      <c r="E6" s="9">
        <v>30</v>
      </c>
      <c r="F6" s="8">
        <v>9555012000</v>
      </c>
      <c r="G6" s="8" t="s">
        <v>112</v>
      </c>
      <c r="H6" s="8">
        <v>30</v>
      </c>
      <c r="I6" t="b">
        <v>1</v>
      </c>
      <c r="AN6" s="11" t="str">
        <f t="shared" si="0"/>
        <v/>
      </c>
      <c r="AO6" s="12" t="str">
        <f t="shared" si="1"/>
        <v/>
      </c>
      <c r="AP6" s="13" t="str">
        <f t="shared" si="2"/>
        <v/>
      </c>
      <c r="AQ6" s="13" t="str">
        <f t="shared" si="3"/>
        <v/>
      </c>
      <c r="AR6" s="12" t="str">
        <f t="shared" si="4"/>
        <v/>
      </c>
      <c r="AS6" s="14"/>
      <c r="AU6" s="15" t="str">
        <f t="shared" si="5"/>
        <v/>
      </c>
      <c r="AV6" s="16">
        <f t="shared" ca="1" si="7"/>
        <v>44997.604086574072</v>
      </c>
      <c r="AW6" s="1" t="str">
        <f t="shared" si="6"/>
        <v/>
      </c>
    </row>
    <row r="7" spans="1:49" ht="21">
      <c r="A7" s="5">
        <v>5</v>
      </c>
      <c r="B7" s="6">
        <v>9555012000</v>
      </c>
      <c r="C7" s="7" t="s">
        <v>17</v>
      </c>
      <c r="D7" s="8" t="s">
        <v>21</v>
      </c>
      <c r="E7" s="9">
        <v>30</v>
      </c>
      <c r="F7" s="8">
        <v>9555012000</v>
      </c>
      <c r="G7" s="8" t="s">
        <v>113</v>
      </c>
      <c r="H7" s="8">
        <v>30</v>
      </c>
      <c r="I7" t="b">
        <v>1</v>
      </c>
      <c r="AN7" s="11" t="str">
        <f t="shared" si="0"/>
        <v/>
      </c>
      <c r="AO7" s="12" t="str">
        <f t="shared" si="1"/>
        <v/>
      </c>
      <c r="AP7" s="13" t="str">
        <f t="shared" si="2"/>
        <v/>
      </c>
      <c r="AQ7" s="13" t="str">
        <f>IF(AN7="","",AN7-AP7)</f>
        <v/>
      </c>
      <c r="AR7" s="12" t="str">
        <f t="shared" si="4"/>
        <v/>
      </c>
      <c r="AS7" s="14"/>
      <c r="AU7" s="15" t="str">
        <f t="shared" si="5"/>
        <v/>
      </c>
      <c r="AV7" s="16">
        <f t="shared" ca="1" si="7"/>
        <v>44997.604086574072</v>
      </c>
      <c r="AW7" s="1" t="str">
        <f t="shared" si="6"/>
        <v/>
      </c>
    </row>
    <row r="8" spans="1:49" ht="21">
      <c r="A8" s="5">
        <v>6</v>
      </c>
      <c r="B8" s="6">
        <v>9555030000</v>
      </c>
      <c r="C8" s="7" t="s">
        <v>22</v>
      </c>
      <c r="D8" s="8" t="s">
        <v>23</v>
      </c>
      <c r="E8" s="9">
        <v>60</v>
      </c>
      <c r="F8" s="8">
        <v>9555030000</v>
      </c>
      <c r="G8" s="8" t="s">
        <v>114</v>
      </c>
      <c r="H8" s="8">
        <v>60</v>
      </c>
      <c r="I8" t="b">
        <v>1</v>
      </c>
      <c r="J8" s="10">
        <v>171.5</v>
      </c>
      <c r="K8" s="10">
        <v>172.5</v>
      </c>
      <c r="L8" s="10">
        <v>172.5</v>
      </c>
      <c r="M8" s="10">
        <v>172.4</v>
      </c>
      <c r="N8" s="10">
        <v>172.5</v>
      </c>
      <c r="O8" s="10">
        <v>172</v>
      </c>
      <c r="P8" s="10">
        <v>172</v>
      </c>
      <c r="Q8" s="10">
        <v>173.9</v>
      </c>
      <c r="R8" s="10">
        <v>171.6</v>
      </c>
      <c r="S8" s="10">
        <v>172.4</v>
      </c>
      <c r="AN8" s="11">
        <f t="shared" si="0"/>
        <v>172.33</v>
      </c>
      <c r="AO8" s="12">
        <f t="shared" si="1"/>
        <v>2.8721666666666668</v>
      </c>
      <c r="AP8" s="13">
        <f t="shared" si="2"/>
        <v>1.4360833333333334</v>
      </c>
      <c r="AQ8" s="13">
        <f t="shared" si="3"/>
        <v>170.89391666666668</v>
      </c>
      <c r="AR8" s="12">
        <f t="shared" si="4"/>
        <v>173.76608333333334</v>
      </c>
      <c r="AS8" s="14"/>
      <c r="AU8" s="15">
        <f t="shared" si="5"/>
        <v>10</v>
      </c>
      <c r="AV8" s="16">
        <f t="shared" ca="1" si="7"/>
        <v>44997.604086574072</v>
      </c>
      <c r="AW8" s="1" t="str">
        <f t="shared" si="6"/>
        <v/>
      </c>
    </row>
    <row r="9" spans="1:49" ht="21">
      <c r="A9" s="5">
        <v>7</v>
      </c>
      <c r="B9" s="6">
        <v>9555030000</v>
      </c>
      <c r="C9" s="7" t="s">
        <v>22</v>
      </c>
      <c r="D9" s="8" t="s">
        <v>18</v>
      </c>
      <c r="E9" s="9">
        <v>60</v>
      </c>
      <c r="F9" s="8">
        <v>9555030000</v>
      </c>
      <c r="G9" s="8" t="s">
        <v>115</v>
      </c>
      <c r="H9" s="8">
        <v>60</v>
      </c>
      <c r="I9" t="b">
        <v>1</v>
      </c>
      <c r="J9" s="10">
        <v>172.7</v>
      </c>
      <c r="K9" s="10">
        <v>172.5</v>
      </c>
      <c r="L9" s="10">
        <v>172.5</v>
      </c>
      <c r="M9" s="10">
        <v>172.4</v>
      </c>
      <c r="N9" s="10">
        <v>172.5</v>
      </c>
      <c r="O9" s="10">
        <v>172</v>
      </c>
      <c r="P9" s="10">
        <v>172</v>
      </c>
      <c r="Q9" s="10">
        <v>172</v>
      </c>
      <c r="R9" s="10">
        <v>172</v>
      </c>
      <c r="S9" s="10">
        <v>172.5</v>
      </c>
      <c r="T9" s="10">
        <v>172.1</v>
      </c>
      <c r="U9" s="10" t="s">
        <v>24</v>
      </c>
      <c r="V9" s="10">
        <v>172.4</v>
      </c>
      <c r="W9" s="10">
        <v>172</v>
      </c>
      <c r="X9" s="10">
        <v>172.3</v>
      </c>
      <c r="Y9" s="10">
        <v>172</v>
      </c>
      <c r="Z9" s="10">
        <v>172.4</v>
      </c>
      <c r="AN9" s="11">
        <f t="shared" si="0"/>
        <v>172.26875000000001</v>
      </c>
      <c r="AO9" s="12">
        <f t="shared" si="1"/>
        <v>2.8711458333333337</v>
      </c>
      <c r="AP9" s="13">
        <f t="shared" si="2"/>
        <v>1.4355729166666669</v>
      </c>
      <c r="AQ9" s="13">
        <f t="shared" si="3"/>
        <v>170.83317708333334</v>
      </c>
      <c r="AR9" s="12">
        <f t="shared" si="4"/>
        <v>173.70432291666668</v>
      </c>
      <c r="AS9" s="14"/>
      <c r="AU9" s="15">
        <f t="shared" si="5"/>
        <v>16</v>
      </c>
      <c r="AV9" s="16">
        <f t="shared" ca="1" si="7"/>
        <v>44997.604086574072</v>
      </c>
      <c r="AW9" s="1" t="str">
        <f t="shared" si="6"/>
        <v/>
      </c>
    </row>
    <row r="10" spans="1:49" ht="21">
      <c r="A10" s="5">
        <v>8</v>
      </c>
      <c r="B10" s="6">
        <v>9555030000</v>
      </c>
      <c r="C10" s="7" t="s">
        <v>22</v>
      </c>
      <c r="D10" s="8" t="s">
        <v>19</v>
      </c>
      <c r="E10" s="9">
        <v>60</v>
      </c>
      <c r="F10" s="8">
        <v>9555030000</v>
      </c>
      <c r="G10" s="8" t="s">
        <v>116</v>
      </c>
      <c r="H10" s="8">
        <v>60</v>
      </c>
      <c r="I10" t="b">
        <v>1</v>
      </c>
      <c r="J10" s="10">
        <v>172.7</v>
      </c>
      <c r="K10" s="10">
        <v>172.5</v>
      </c>
      <c r="L10" s="10">
        <v>172.5</v>
      </c>
      <c r="M10" s="10">
        <v>172.4</v>
      </c>
      <c r="N10" s="10">
        <v>172.5</v>
      </c>
      <c r="O10" s="10">
        <v>172</v>
      </c>
      <c r="P10" s="10">
        <v>172</v>
      </c>
      <c r="Q10" s="10">
        <v>172</v>
      </c>
      <c r="R10" s="10">
        <v>172</v>
      </c>
      <c r="S10" s="10">
        <v>172</v>
      </c>
      <c r="T10" s="10">
        <v>172.3</v>
      </c>
      <c r="U10" s="10">
        <v>172.2</v>
      </c>
      <c r="V10" s="10">
        <v>172</v>
      </c>
      <c r="W10" s="10">
        <v>172</v>
      </c>
      <c r="X10" s="10">
        <v>172.3</v>
      </c>
      <c r="Y10" s="10">
        <v>172.2</v>
      </c>
      <c r="Z10" s="10">
        <v>172</v>
      </c>
      <c r="AA10" s="10">
        <v>172.1</v>
      </c>
      <c r="AB10" s="10">
        <v>172.3</v>
      </c>
      <c r="AC10" s="10">
        <v>172.1</v>
      </c>
      <c r="AD10" s="10">
        <v>172.5</v>
      </c>
      <c r="AE10" s="10">
        <v>172.1</v>
      </c>
      <c r="AF10" s="10">
        <v>172.4</v>
      </c>
      <c r="AG10" s="10">
        <v>172.2</v>
      </c>
      <c r="AN10" s="11">
        <f t="shared" si="0"/>
        <v>172.22083333333333</v>
      </c>
      <c r="AO10" s="12">
        <f t="shared" si="1"/>
        <v>2.8703472222222222</v>
      </c>
      <c r="AP10" s="13">
        <f t="shared" si="2"/>
        <v>1.4351736111111111</v>
      </c>
      <c r="AQ10" s="13">
        <f t="shared" si="3"/>
        <v>170.78565972222222</v>
      </c>
      <c r="AR10" s="12">
        <f t="shared" si="4"/>
        <v>173.65600694444444</v>
      </c>
      <c r="AS10" s="14"/>
      <c r="AU10" s="15">
        <f t="shared" si="5"/>
        <v>24</v>
      </c>
      <c r="AV10" s="16">
        <f t="shared" ca="1" si="7"/>
        <v>44997.604086574072</v>
      </c>
      <c r="AW10" s="1" t="str">
        <f t="shared" si="6"/>
        <v/>
      </c>
    </row>
    <row r="11" spans="1:49" ht="21">
      <c r="A11" s="5">
        <v>9</v>
      </c>
      <c r="B11" s="6">
        <v>9555030000</v>
      </c>
      <c r="C11" s="7" t="s">
        <v>22</v>
      </c>
      <c r="D11" s="8" t="s">
        <v>20</v>
      </c>
      <c r="E11" s="9">
        <v>60</v>
      </c>
      <c r="F11" s="8">
        <v>9555030000</v>
      </c>
      <c r="G11" s="8" t="s">
        <v>117</v>
      </c>
      <c r="H11" s="8">
        <v>60</v>
      </c>
      <c r="I11" t="b">
        <v>1</v>
      </c>
      <c r="J11" s="10">
        <v>171.8</v>
      </c>
      <c r="K11" s="10">
        <v>172.5</v>
      </c>
      <c r="L11" s="10">
        <v>172.5</v>
      </c>
      <c r="M11" s="10">
        <v>172.4</v>
      </c>
      <c r="N11" s="10">
        <v>172.5</v>
      </c>
      <c r="O11" s="10">
        <v>172</v>
      </c>
      <c r="P11" s="10">
        <v>172</v>
      </c>
      <c r="Q11" s="10">
        <v>171.9</v>
      </c>
      <c r="R11" s="10">
        <v>172</v>
      </c>
      <c r="S11" s="10">
        <v>172.6</v>
      </c>
      <c r="T11" s="10">
        <v>172</v>
      </c>
      <c r="U11" s="10">
        <v>171.9</v>
      </c>
      <c r="V11" s="10">
        <v>171</v>
      </c>
      <c r="W11" s="10">
        <v>172.5</v>
      </c>
      <c r="X11" s="10">
        <v>172.8</v>
      </c>
      <c r="Y11" s="10">
        <v>172.6</v>
      </c>
      <c r="Z11" s="10">
        <v>172.3</v>
      </c>
      <c r="AN11" s="11">
        <f t="shared" si="0"/>
        <v>172.19411764705885</v>
      </c>
      <c r="AO11" s="12">
        <f t="shared" si="1"/>
        <v>2.8699019607843139</v>
      </c>
      <c r="AP11" s="13">
        <f t="shared" si="2"/>
        <v>1.434950980392157</v>
      </c>
      <c r="AQ11" s="13">
        <f t="shared" si="3"/>
        <v>170.75916666666669</v>
      </c>
      <c r="AR11" s="12">
        <f t="shared" si="4"/>
        <v>173.62906862745101</v>
      </c>
      <c r="AS11" s="14"/>
      <c r="AU11" s="15">
        <f t="shared" si="5"/>
        <v>17</v>
      </c>
      <c r="AV11" s="16">
        <f t="shared" ca="1" si="7"/>
        <v>44997.604086574072</v>
      </c>
      <c r="AW11" s="1" t="str">
        <f t="shared" si="6"/>
        <v/>
      </c>
    </row>
    <row r="12" spans="1:49" ht="21">
      <c r="A12" s="5">
        <v>10</v>
      </c>
      <c r="B12" s="6">
        <v>9555030000</v>
      </c>
      <c r="C12" s="7" t="s">
        <v>22</v>
      </c>
      <c r="D12" s="8" t="s">
        <v>21</v>
      </c>
      <c r="E12" s="9">
        <v>60</v>
      </c>
      <c r="F12" s="8">
        <v>9555030000</v>
      </c>
      <c r="G12" s="8" t="s">
        <v>118</v>
      </c>
      <c r="H12" s="8">
        <v>60</v>
      </c>
      <c r="I12" t="b">
        <v>1</v>
      </c>
      <c r="AN12" s="11" t="str">
        <f t="shared" si="0"/>
        <v/>
      </c>
      <c r="AO12" s="12" t="str">
        <f t="shared" si="1"/>
        <v/>
      </c>
      <c r="AP12" s="13" t="str">
        <f t="shared" si="2"/>
        <v/>
      </c>
      <c r="AQ12" s="13" t="str">
        <f t="shared" si="3"/>
        <v/>
      </c>
      <c r="AR12" s="12" t="str">
        <f t="shared" si="4"/>
        <v/>
      </c>
      <c r="AS12" s="14"/>
      <c r="AU12" s="15" t="str">
        <f t="shared" si="5"/>
        <v/>
      </c>
      <c r="AV12" s="16">
        <f t="shared" ca="1" si="7"/>
        <v>44997.604086574072</v>
      </c>
      <c r="AW12" s="1" t="str">
        <f t="shared" si="6"/>
        <v/>
      </c>
    </row>
    <row r="13" spans="1:49" ht="21">
      <c r="A13" s="5">
        <v>11</v>
      </c>
      <c r="B13" s="17">
        <v>9555035000</v>
      </c>
      <c r="C13" s="18" t="s">
        <v>25</v>
      </c>
      <c r="D13" s="9" t="s">
        <v>26</v>
      </c>
      <c r="E13" s="9">
        <v>60</v>
      </c>
      <c r="F13" s="9">
        <v>9555035000</v>
      </c>
      <c r="G13" s="9" t="s">
        <v>119</v>
      </c>
      <c r="H13" s="9">
        <v>60</v>
      </c>
      <c r="I13" t="b">
        <v>1</v>
      </c>
      <c r="J13" s="10">
        <v>191.5</v>
      </c>
      <c r="K13" s="10">
        <v>191.5</v>
      </c>
      <c r="L13" s="10">
        <v>194.6</v>
      </c>
      <c r="M13" s="10">
        <v>191.7</v>
      </c>
      <c r="N13" s="10">
        <v>192.6</v>
      </c>
      <c r="AN13" s="11">
        <f t="shared" si="0"/>
        <v>192.38</v>
      </c>
      <c r="AO13" s="12">
        <f t="shared" si="1"/>
        <v>3.2063333333333333</v>
      </c>
      <c r="AP13" s="13">
        <f t="shared" si="2"/>
        <v>1.6031666666666666</v>
      </c>
      <c r="AQ13" s="13">
        <f t="shared" si="3"/>
        <v>190.77683333333334</v>
      </c>
      <c r="AR13" s="12">
        <f t="shared" si="4"/>
        <v>193.98316666666665</v>
      </c>
      <c r="AS13" s="14"/>
      <c r="AU13" s="15">
        <f t="shared" si="5"/>
        <v>5</v>
      </c>
      <c r="AV13" s="16">
        <f t="shared" ca="1" si="7"/>
        <v>44997.604086574072</v>
      </c>
      <c r="AW13" s="1" t="str">
        <f t="shared" si="6"/>
        <v/>
      </c>
    </row>
    <row r="14" spans="1:49" ht="21">
      <c r="A14" s="5">
        <v>12</v>
      </c>
      <c r="B14" s="17">
        <v>9555035000</v>
      </c>
      <c r="C14" s="18" t="s">
        <v>25</v>
      </c>
      <c r="D14" s="9" t="s">
        <v>18</v>
      </c>
      <c r="E14" s="9">
        <v>60</v>
      </c>
      <c r="F14" s="9">
        <v>9555035000</v>
      </c>
      <c r="G14" s="9" t="s">
        <v>120</v>
      </c>
      <c r="H14" s="9">
        <v>60</v>
      </c>
      <c r="I14" t="b">
        <v>1</v>
      </c>
      <c r="J14" s="10">
        <v>191.7</v>
      </c>
      <c r="AN14" s="11">
        <f t="shared" si="0"/>
        <v>191.7</v>
      </c>
      <c r="AO14" s="12">
        <f t="shared" si="1"/>
        <v>3.1949999999999998</v>
      </c>
      <c r="AP14" s="13">
        <f t="shared" si="2"/>
        <v>1.5974999999999999</v>
      </c>
      <c r="AQ14" s="13">
        <f t="shared" si="3"/>
        <v>190.10249999999999</v>
      </c>
      <c r="AR14" s="12">
        <f t="shared" si="4"/>
        <v>193.29749999999999</v>
      </c>
      <c r="AS14" s="14"/>
      <c r="AU14" s="15">
        <f t="shared" si="5"/>
        <v>1</v>
      </c>
      <c r="AV14" s="16">
        <f t="shared" ca="1" si="7"/>
        <v>44997.604086574072</v>
      </c>
      <c r="AW14" s="1" t="str">
        <f t="shared" si="6"/>
        <v/>
      </c>
    </row>
    <row r="15" spans="1:49" ht="21">
      <c r="A15" s="5">
        <v>13</v>
      </c>
      <c r="B15" s="17">
        <v>9555111000</v>
      </c>
      <c r="C15" s="18" t="s">
        <v>27</v>
      </c>
      <c r="D15" s="9" t="s">
        <v>28</v>
      </c>
      <c r="E15" s="9">
        <v>60</v>
      </c>
      <c r="F15" s="9">
        <v>9555111000</v>
      </c>
      <c r="G15" s="9" t="s">
        <v>121</v>
      </c>
      <c r="H15" s="9">
        <v>60</v>
      </c>
      <c r="I15" t="b">
        <v>1</v>
      </c>
      <c r="J15" s="10">
        <v>34.4</v>
      </c>
      <c r="K15" s="10">
        <v>34.5</v>
      </c>
      <c r="L15" s="10">
        <v>35.1</v>
      </c>
      <c r="AN15" s="11">
        <f t="shared" si="0"/>
        <v>34.666666666666664</v>
      </c>
      <c r="AO15" s="12">
        <f t="shared" si="1"/>
        <v>0.57777777777777772</v>
      </c>
      <c r="AP15" s="13">
        <f t="shared" si="2"/>
        <v>0.28888888888888886</v>
      </c>
      <c r="AQ15" s="13">
        <f t="shared" si="3"/>
        <v>34.377777777777773</v>
      </c>
      <c r="AR15" s="12">
        <f t="shared" si="4"/>
        <v>34.955555555555556</v>
      </c>
      <c r="AS15" s="14"/>
      <c r="AU15" s="15">
        <f t="shared" si="5"/>
        <v>3</v>
      </c>
      <c r="AV15" s="16">
        <f t="shared" ca="1" si="7"/>
        <v>44997.604086574072</v>
      </c>
      <c r="AW15" s="1" t="str">
        <f t="shared" si="6"/>
        <v/>
      </c>
    </row>
    <row r="16" spans="1:49" ht="21">
      <c r="A16" s="5">
        <v>14</v>
      </c>
      <c r="B16" s="17">
        <v>9555111000</v>
      </c>
      <c r="C16" s="18" t="s">
        <v>27</v>
      </c>
      <c r="D16" s="9" t="s">
        <v>19</v>
      </c>
      <c r="E16" s="9">
        <v>360</v>
      </c>
      <c r="F16" s="9">
        <v>9555111000</v>
      </c>
      <c r="G16" s="9" t="s">
        <v>122</v>
      </c>
      <c r="H16" s="9">
        <v>360</v>
      </c>
      <c r="I16" t="b">
        <v>1</v>
      </c>
      <c r="J16" s="10">
        <v>167.8</v>
      </c>
      <c r="K16" s="10">
        <v>168.7</v>
      </c>
      <c r="L16" s="10">
        <v>167.8</v>
      </c>
      <c r="M16" s="10">
        <v>168.7</v>
      </c>
      <c r="N16" s="10">
        <v>168</v>
      </c>
      <c r="AN16" s="11">
        <f t="shared" si="0"/>
        <v>168.2</v>
      </c>
      <c r="AO16" s="12">
        <f t="shared" si="1"/>
        <v>0.46722222222222221</v>
      </c>
      <c r="AP16" s="13">
        <f t="shared" si="2"/>
        <v>0.2336111111111111</v>
      </c>
      <c r="AQ16" s="13">
        <f t="shared" si="3"/>
        <v>167.96638888888887</v>
      </c>
      <c r="AR16" s="12">
        <f t="shared" si="4"/>
        <v>168.43361111111111</v>
      </c>
      <c r="AS16" s="14"/>
      <c r="AU16" s="15">
        <f t="shared" si="5"/>
        <v>5</v>
      </c>
      <c r="AV16" s="16">
        <f t="shared" ca="1" si="7"/>
        <v>44997.604086574072</v>
      </c>
      <c r="AW16" s="1" t="str">
        <f t="shared" si="6"/>
        <v/>
      </c>
    </row>
    <row r="17" spans="1:49" ht="21">
      <c r="A17" s="5">
        <v>15</v>
      </c>
      <c r="B17" s="17">
        <v>9555111000</v>
      </c>
      <c r="C17" s="18" t="s">
        <v>27</v>
      </c>
      <c r="D17" s="9" t="s">
        <v>20</v>
      </c>
      <c r="E17" s="9">
        <v>360</v>
      </c>
      <c r="F17" s="9">
        <v>9555111000</v>
      </c>
      <c r="G17" s="9" t="s">
        <v>123</v>
      </c>
      <c r="H17" s="9">
        <v>360</v>
      </c>
      <c r="I17" t="b">
        <v>1</v>
      </c>
      <c r="J17" s="10">
        <v>167.8</v>
      </c>
      <c r="K17" s="10">
        <v>168.7</v>
      </c>
      <c r="L17" s="10">
        <v>167.8</v>
      </c>
      <c r="M17" s="10">
        <v>168.7</v>
      </c>
      <c r="N17" s="10">
        <v>168</v>
      </c>
      <c r="AN17" s="11">
        <f t="shared" si="0"/>
        <v>168.2</v>
      </c>
      <c r="AO17" s="12">
        <f t="shared" si="1"/>
        <v>0.46722222222222221</v>
      </c>
      <c r="AP17" s="13">
        <f t="shared" si="2"/>
        <v>0.2336111111111111</v>
      </c>
      <c r="AQ17" s="13">
        <f t="shared" si="3"/>
        <v>167.96638888888887</v>
      </c>
      <c r="AR17" s="12">
        <f t="shared" si="4"/>
        <v>168.43361111111111</v>
      </c>
      <c r="AS17" s="14">
        <v>44986</v>
      </c>
      <c r="AU17" s="15">
        <f t="shared" si="5"/>
        <v>5</v>
      </c>
      <c r="AV17" s="16">
        <f t="shared" ca="1" si="7"/>
        <v>44997.604086574072</v>
      </c>
      <c r="AW17" s="1" t="str">
        <f t="shared" si="6"/>
        <v/>
      </c>
    </row>
    <row r="18" spans="1:49" ht="21">
      <c r="A18" s="5">
        <v>16</v>
      </c>
      <c r="B18" s="17">
        <v>9555111000</v>
      </c>
      <c r="C18" s="18" t="s">
        <v>27</v>
      </c>
      <c r="D18" s="9" t="s">
        <v>18</v>
      </c>
      <c r="E18" s="9">
        <v>300</v>
      </c>
      <c r="F18" s="9">
        <v>9555111000</v>
      </c>
      <c r="G18" s="9" t="s">
        <v>124</v>
      </c>
      <c r="H18" s="9">
        <v>300</v>
      </c>
      <c r="I18" t="b">
        <v>1</v>
      </c>
      <c r="J18" s="10" t="s">
        <v>29</v>
      </c>
      <c r="K18" s="10">
        <v>140</v>
      </c>
      <c r="L18" s="10">
        <v>140</v>
      </c>
      <c r="AN18" s="11">
        <f t="shared" si="0"/>
        <v>140</v>
      </c>
      <c r="AO18" s="12">
        <f t="shared" si="1"/>
        <v>0.46666666666666667</v>
      </c>
      <c r="AP18" s="13">
        <f t="shared" si="2"/>
        <v>0.23333333333333334</v>
      </c>
      <c r="AQ18" s="13">
        <f t="shared" si="3"/>
        <v>139.76666666666668</v>
      </c>
      <c r="AR18" s="12">
        <f t="shared" si="4"/>
        <v>140.23333333333332</v>
      </c>
      <c r="AS18" s="14"/>
      <c r="AU18" s="15">
        <f t="shared" si="5"/>
        <v>2</v>
      </c>
      <c r="AV18" s="16">
        <f t="shared" ca="1" si="7"/>
        <v>44997.604086574072</v>
      </c>
      <c r="AW18" s="1" t="str">
        <f t="shared" si="6"/>
        <v/>
      </c>
    </row>
    <row r="19" spans="1:49" ht="21">
      <c r="A19" s="5">
        <v>17</v>
      </c>
      <c r="B19" s="17">
        <v>9555111000</v>
      </c>
      <c r="C19" s="18" t="s">
        <v>27</v>
      </c>
      <c r="D19" s="9" t="s">
        <v>21</v>
      </c>
      <c r="E19" s="9">
        <v>360</v>
      </c>
      <c r="F19" s="9">
        <v>9555111000</v>
      </c>
      <c r="G19" s="9" t="s">
        <v>125</v>
      </c>
      <c r="H19" s="9">
        <v>360</v>
      </c>
      <c r="I19" t="b">
        <v>1</v>
      </c>
      <c r="AN19" s="11" t="str">
        <f t="shared" si="0"/>
        <v/>
      </c>
      <c r="AO19" s="12" t="str">
        <f t="shared" si="1"/>
        <v/>
      </c>
      <c r="AP19" s="13" t="str">
        <f t="shared" si="2"/>
        <v/>
      </c>
      <c r="AQ19" s="13" t="str">
        <f t="shared" si="3"/>
        <v/>
      </c>
      <c r="AR19" s="12" t="str">
        <f t="shared" si="4"/>
        <v/>
      </c>
      <c r="AS19" s="14"/>
      <c r="AU19" s="15" t="str">
        <f t="shared" si="5"/>
        <v/>
      </c>
      <c r="AV19" s="16">
        <f t="shared" ca="1" si="7"/>
        <v>44997.604086574072</v>
      </c>
      <c r="AW19" s="1" t="str">
        <f t="shared" si="6"/>
        <v/>
      </c>
    </row>
    <row r="20" spans="1:49" ht="21">
      <c r="A20" s="5">
        <v>18</v>
      </c>
      <c r="B20" s="17">
        <v>9555115000</v>
      </c>
      <c r="C20" s="18" t="s">
        <v>30</v>
      </c>
      <c r="D20" s="9" t="s">
        <v>28</v>
      </c>
      <c r="E20" s="9">
        <v>165</v>
      </c>
      <c r="F20" s="9">
        <v>9555115000</v>
      </c>
      <c r="G20" s="9" t="s">
        <v>126</v>
      </c>
      <c r="H20" s="9">
        <v>165</v>
      </c>
      <c r="I20" t="b">
        <v>1</v>
      </c>
      <c r="J20" s="10">
        <v>127.3</v>
      </c>
      <c r="K20" s="10">
        <v>127.4</v>
      </c>
      <c r="L20" s="10">
        <v>127.5</v>
      </c>
      <c r="AN20" s="11">
        <f t="shared" si="0"/>
        <v>127.39999999999999</v>
      </c>
      <c r="AO20" s="12">
        <f t="shared" si="1"/>
        <v>0.7721212121212121</v>
      </c>
      <c r="AP20" s="13">
        <f t="shared" si="2"/>
        <v>0.38606060606060605</v>
      </c>
      <c r="AQ20" s="13">
        <f t="shared" si="3"/>
        <v>127.01393939393938</v>
      </c>
      <c r="AR20" s="12">
        <f t="shared" si="4"/>
        <v>127.7860606060606</v>
      </c>
      <c r="AS20" s="14"/>
      <c r="AU20" s="15">
        <f t="shared" si="5"/>
        <v>3</v>
      </c>
      <c r="AV20" s="16">
        <f t="shared" ca="1" si="7"/>
        <v>44997.604086574072</v>
      </c>
      <c r="AW20" s="1" t="str">
        <f t="shared" si="6"/>
        <v/>
      </c>
    </row>
    <row r="21" spans="1:49" ht="21">
      <c r="A21" s="5">
        <v>19</v>
      </c>
      <c r="B21" s="17">
        <v>9555115000</v>
      </c>
      <c r="C21" s="18" t="s">
        <v>30</v>
      </c>
      <c r="D21" s="9" t="s">
        <v>23</v>
      </c>
      <c r="E21" s="9">
        <v>130</v>
      </c>
      <c r="F21" s="9">
        <v>9555115000</v>
      </c>
      <c r="G21" s="9" t="s">
        <v>127</v>
      </c>
      <c r="H21" s="9">
        <v>130</v>
      </c>
      <c r="I21" t="b">
        <v>1</v>
      </c>
      <c r="J21" s="10">
        <v>101.9</v>
      </c>
      <c r="K21" s="10">
        <v>102.7</v>
      </c>
      <c r="L21" s="10">
        <v>102</v>
      </c>
      <c r="M21" s="10">
        <v>101.9</v>
      </c>
      <c r="N21" s="10">
        <v>102</v>
      </c>
      <c r="O21" s="10">
        <v>102.2</v>
      </c>
      <c r="P21" s="10">
        <v>102.1</v>
      </c>
      <c r="Q21" s="10">
        <v>101.9</v>
      </c>
      <c r="R21" s="10">
        <v>102</v>
      </c>
      <c r="S21" s="10">
        <v>102</v>
      </c>
      <c r="T21" s="10">
        <v>102.1</v>
      </c>
      <c r="U21" s="10">
        <v>101.9</v>
      </c>
      <c r="AN21" s="11">
        <f t="shared" si="0"/>
        <v>102.05833333333334</v>
      </c>
      <c r="AO21" s="12">
        <f t="shared" si="1"/>
        <v>0.78506410256410264</v>
      </c>
      <c r="AP21" s="13">
        <f t="shared" si="2"/>
        <v>0.39253205128205132</v>
      </c>
      <c r="AQ21" s="13">
        <f t="shared" si="3"/>
        <v>101.66580128205129</v>
      </c>
      <c r="AR21" s="12">
        <f t="shared" si="4"/>
        <v>102.45086538461538</v>
      </c>
      <c r="AS21" s="14"/>
      <c r="AU21" s="15">
        <f t="shared" si="5"/>
        <v>12</v>
      </c>
      <c r="AV21" s="16">
        <f t="shared" ca="1" si="7"/>
        <v>44997.604086574072</v>
      </c>
      <c r="AW21" s="1" t="str">
        <f t="shared" si="6"/>
        <v/>
      </c>
    </row>
    <row r="22" spans="1:49" ht="21">
      <c r="A22" s="5">
        <v>20</v>
      </c>
      <c r="B22" s="17">
        <v>9555115000</v>
      </c>
      <c r="C22" s="18" t="s">
        <v>30</v>
      </c>
      <c r="D22" s="9" t="s">
        <v>19</v>
      </c>
      <c r="E22" s="9">
        <v>180</v>
      </c>
      <c r="F22" s="9">
        <v>9555115000</v>
      </c>
      <c r="G22" s="9" t="s">
        <v>128</v>
      </c>
      <c r="H22" s="9">
        <v>180</v>
      </c>
      <c r="I22" t="b">
        <v>1</v>
      </c>
      <c r="J22" s="10">
        <v>138.1</v>
      </c>
      <c r="AN22" s="11">
        <f t="shared" si="0"/>
        <v>138.1</v>
      </c>
      <c r="AO22" s="12">
        <f t="shared" si="1"/>
        <v>0.76722222222222214</v>
      </c>
      <c r="AP22" s="13">
        <f t="shared" si="2"/>
        <v>0.38361111111111107</v>
      </c>
      <c r="AQ22" s="13">
        <f t="shared" si="3"/>
        <v>137.71638888888887</v>
      </c>
      <c r="AR22" s="12">
        <f t="shared" si="4"/>
        <v>138.48361111111112</v>
      </c>
      <c r="AS22" s="14"/>
      <c r="AU22" s="15">
        <f t="shared" si="5"/>
        <v>1</v>
      </c>
      <c r="AV22" s="16">
        <f t="shared" ca="1" si="7"/>
        <v>44997.604086574072</v>
      </c>
      <c r="AW22" s="1" t="str">
        <f t="shared" si="6"/>
        <v/>
      </c>
    </row>
    <row r="23" spans="1:49" ht="21">
      <c r="A23" s="5">
        <v>21</v>
      </c>
      <c r="B23" s="17">
        <v>9555115000</v>
      </c>
      <c r="C23" s="18" t="s">
        <v>30</v>
      </c>
      <c r="D23" s="9" t="s">
        <v>20</v>
      </c>
      <c r="E23" s="9">
        <v>180</v>
      </c>
      <c r="F23" s="9">
        <v>9555115000</v>
      </c>
      <c r="G23" s="9" t="s">
        <v>129</v>
      </c>
      <c r="H23" s="9">
        <v>180</v>
      </c>
      <c r="I23" t="b">
        <v>1</v>
      </c>
      <c r="J23" s="10">
        <v>138.80000000000001</v>
      </c>
      <c r="K23" s="10">
        <v>138.5</v>
      </c>
      <c r="L23" s="10">
        <v>138.9</v>
      </c>
      <c r="M23" s="10">
        <v>138.5</v>
      </c>
      <c r="N23" s="10">
        <v>138.5</v>
      </c>
      <c r="AN23" s="11">
        <f t="shared" si="0"/>
        <v>138.64000000000001</v>
      </c>
      <c r="AO23" s="12">
        <f t="shared" si="1"/>
        <v>0.77022222222222225</v>
      </c>
      <c r="AP23" s="13">
        <f t="shared" si="2"/>
        <v>0.38511111111111113</v>
      </c>
      <c r="AQ23" s="13">
        <f t="shared" si="3"/>
        <v>138.2548888888889</v>
      </c>
      <c r="AR23" s="12">
        <f t="shared" si="4"/>
        <v>139.02511111111113</v>
      </c>
      <c r="AS23" s="14"/>
      <c r="AU23" s="15">
        <f t="shared" si="5"/>
        <v>5</v>
      </c>
      <c r="AV23" s="16">
        <f t="shared" ca="1" si="7"/>
        <v>44997.604086574072</v>
      </c>
      <c r="AW23" s="1" t="str">
        <f t="shared" si="6"/>
        <v/>
      </c>
    </row>
    <row r="24" spans="1:49" ht="21">
      <c r="A24" s="5">
        <v>22</v>
      </c>
      <c r="B24" s="17">
        <v>9555115000</v>
      </c>
      <c r="C24" s="18" t="s">
        <v>30</v>
      </c>
      <c r="D24" s="9" t="s">
        <v>18</v>
      </c>
      <c r="E24" s="9">
        <v>180</v>
      </c>
      <c r="F24" s="9">
        <v>9555115000</v>
      </c>
      <c r="G24" s="9" t="s">
        <v>130</v>
      </c>
      <c r="H24" s="9">
        <v>180</v>
      </c>
      <c r="I24" t="b">
        <v>1</v>
      </c>
      <c r="J24" s="10">
        <v>141.69999999999999</v>
      </c>
      <c r="K24" s="10">
        <v>140</v>
      </c>
      <c r="L24" s="10">
        <v>141.19999999999999</v>
      </c>
      <c r="M24" s="10">
        <v>141</v>
      </c>
      <c r="N24" s="10">
        <v>140.80000000000001</v>
      </c>
      <c r="AN24" s="11">
        <f t="shared" si="0"/>
        <v>140.94</v>
      </c>
      <c r="AO24" s="12">
        <f t="shared" si="1"/>
        <v>0.78300000000000003</v>
      </c>
      <c r="AP24" s="13">
        <f t="shared" si="2"/>
        <v>0.39150000000000001</v>
      </c>
      <c r="AQ24" s="13">
        <f t="shared" si="3"/>
        <v>140.54849999999999</v>
      </c>
      <c r="AR24" s="12">
        <f t="shared" si="4"/>
        <v>141.33150000000001</v>
      </c>
      <c r="AS24" s="14"/>
      <c r="AU24" s="15">
        <f t="shared" si="5"/>
        <v>5</v>
      </c>
      <c r="AV24" s="16">
        <f t="shared" ca="1" si="7"/>
        <v>44997.604086574072</v>
      </c>
      <c r="AW24" s="1" t="str">
        <f t="shared" si="6"/>
        <v/>
      </c>
    </row>
    <row r="25" spans="1:49" ht="21">
      <c r="A25" s="5">
        <v>23</v>
      </c>
      <c r="B25" s="17">
        <v>9555115000</v>
      </c>
      <c r="C25" s="18" t="s">
        <v>30</v>
      </c>
      <c r="D25" s="9" t="s">
        <v>21</v>
      </c>
      <c r="E25" s="9">
        <v>180</v>
      </c>
      <c r="F25" s="9">
        <v>9555115000</v>
      </c>
      <c r="G25" s="9" t="s">
        <v>131</v>
      </c>
      <c r="H25" s="9">
        <v>180</v>
      </c>
      <c r="I25" t="b">
        <v>1</v>
      </c>
      <c r="AN25" s="11" t="str">
        <f t="shared" si="0"/>
        <v/>
      </c>
      <c r="AO25" s="12" t="str">
        <f t="shared" si="1"/>
        <v/>
      </c>
      <c r="AP25" s="13" t="str">
        <f t="shared" si="2"/>
        <v/>
      </c>
      <c r="AQ25" s="13" t="str">
        <f t="shared" si="3"/>
        <v/>
      </c>
      <c r="AR25" s="12" t="str">
        <f t="shared" si="4"/>
        <v/>
      </c>
      <c r="AS25" s="14"/>
      <c r="AU25" s="15" t="str">
        <f t="shared" si="5"/>
        <v/>
      </c>
      <c r="AV25" s="16">
        <f t="shared" ca="1" si="7"/>
        <v>44997.604086574072</v>
      </c>
      <c r="AW25" s="1" t="str">
        <f t="shared" si="6"/>
        <v/>
      </c>
    </row>
    <row r="26" spans="1:49" ht="21">
      <c r="A26" s="5">
        <v>24</v>
      </c>
      <c r="B26" s="17">
        <v>9555120000</v>
      </c>
      <c r="C26" s="18" t="s">
        <v>31</v>
      </c>
      <c r="D26" s="9" t="s">
        <v>28</v>
      </c>
      <c r="E26" s="9">
        <v>150</v>
      </c>
      <c r="F26" s="9">
        <v>9555120000</v>
      </c>
      <c r="G26" s="9" t="s">
        <v>132</v>
      </c>
      <c r="H26" s="9">
        <v>150</v>
      </c>
      <c r="I26" t="b">
        <v>1</v>
      </c>
      <c r="J26" s="10">
        <v>160.80000000000001</v>
      </c>
      <c r="K26" s="10">
        <v>161.5</v>
      </c>
      <c r="AN26" s="11">
        <f t="shared" si="0"/>
        <v>161.15</v>
      </c>
      <c r="AO26" s="12">
        <f t="shared" si="1"/>
        <v>1.0743333333333334</v>
      </c>
      <c r="AP26" s="13">
        <f t="shared" si="2"/>
        <v>0.53716666666666668</v>
      </c>
      <c r="AQ26" s="13">
        <f t="shared" si="3"/>
        <v>160.61283333333333</v>
      </c>
      <c r="AR26" s="12">
        <f t="shared" si="4"/>
        <v>161.68716666666668</v>
      </c>
      <c r="AS26" s="14"/>
      <c r="AU26" s="15">
        <f t="shared" si="5"/>
        <v>2</v>
      </c>
      <c r="AV26" s="16">
        <f t="shared" ca="1" si="7"/>
        <v>44997.604086574072</v>
      </c>
      <c r="AW26" s="1" t="str">
        <f t="shared" si="6"/>
        <v/>
      </c>
    </row>
    <row r="27" spans="1:49" ht="21">
      <c r="A27" s="5">
        <v>25</v>
      </c>
      <c r="B27" s="17">
        <v>9555120000</v>
      </c>
      <c r="C27" s="18" t="s">
        <v>31</v>
      </c>
      <c r="D27" s="9" t="s">
        <v>23</v>
      </c>
      <c r="E27" s="9">
        <v>150</v>
      </c>
      <c r="F27" s="9">
        <v>9555120000</v>
      </c>
      <c r="G27" s="9" t="s">
        <v>133</v>
      </c>
      <c r="H27" s="9">
        <v>150</v>
      </c>
      <c r="I27" t="b">
        <v>1</v>
      </c>
      <c r="J27" s="10">
        <v>161.4</v>
      </c>
      <c r="K27" s="10">
        <v>160.9</v>
      </c>
      <c r="L27" s="10">
        <v>160.80000000000001</v>
      </c>
      <c r="AN27" s="11">
        <f t="shared" si="0"/>
        <v>161.03333333333333</v>
      </c>
      <c r="AO27" s="12">
        <f t="shared" si="1"/>
        <v>1.0735555555555556</v>
      </c>
      <c r="AP27" s="13">
        <f t="shared" si="2"/>
        <v>0.5367777777777778</v>
      </c>
      <c r="AQ27" s="13">
        <f t="shared" si="3"/>
        <v>160.49655555555555</v>
      </c>
      <c r="AR27" s="12">
        <f t="shared" si="4"/>
        <v>161.57011111111112</v>
      </c>
      <c r="AS27" s="14"/>
      <c r="AU27" s="15">
        <f t="shared" si="5"/>
        <v>3</v>
      </c>
      <c r="AV27" s="16">
        <f t="shared" ca="1" si="7"/>
        <v>44997.604086574072</v>
      </c>
      <c r="AW27" s="1" t="str">
        <f t="shared" si="6"/>
        <v/>
      </c>
    </row>
    <row r="28" spans="1:49" ht="21">
      <c r="A28" s="5">
        <v>26</v>
      </c>
      <c r="B28" s="17">
        <v>9555120000</v>
      </c>
      <c r="C28" s="18" t="s">
        <v>31</v>
      </c>
      <c r="D28" s="9" t="s">
        <v>19</v>
      </c>
      <c r="E28" s="9">
        <v>180</v>
      </c>
      <c r="F28" s="9">
        <v>9555120000</v>
      </c>
      <c r="G28" s="9" t="s">
        <v>134</v>
      </c>
      <c r="H28" s="9">
        <v>180</v>
      </c>
      <c r="I28" t="b">
        <v>1</v>
      </c>
      <c r="J28" s="10">
        <v>191.3</v>
      </c>
      <c r="AN28" s="11">
        <f t="shared" si="0"/>
        <v>191.3</v>
      </c>
      <c r="AO28" s="12">
        <f t="shared" si="1"/>
        <v>1.0627777777777778</v>
      </c>
      <c r="AP28" s="13">
        <f t="shared" si="2"/>
        <v>0.53138888888888891</v>
      </c>
      <c r="AQ28" s="13">
        <f t="shared" si="3"/>
        <v>190.76861111111111</v>
      </c>
      <c r="AR28" s="12">
        <f t="shared" si="4"/>
        <v>191.83138888888891</v>
      </c>
      <c r="AS28" s="14"/>
      <c r="AU28" s="15">
        <f t="shared" si="5"/>
        <v>1</v>
      </c>
      <c r="AV28" s="16">
        <f t="shared" ca="1" si="7"/>
        <v>44997.604086574072</v>
      </c>
      <c r="AW28" s="1" t="str">
        <f t="shared" si="6"/>
        <v/>
      </c>
    </row>
    <row r="29" spans="1:49" ht="21">
      <c r="A29" s="5">
        <v>27</v>
      </c>
      <c r="B29" s="17">
        <v>9555120000</v>
      </c>
      <c r="C29" s="18" t="s">
        <v>31</v>
      </c>
      <c r="D29" s="9" t="s">
        <v>20</v>
      </c>
      <c r="E29" s="9">
        <v>180</v>
      </c>
      <c r="F29" s="9">
        <v>9555120000</v>
      </c>
      <c r="G29" s="9" t="s">
        <v>135</v>
      </c>
      <c r="H29" s="9">
        <v>180</v>
      </c>
      <c r="I29" t="b">
        <v>1</v>
      </c>
      <c r="J29" s="10">
        <v>191.4</v>
      </c>
      <c r="K29" s="10">
        <v>191.5</v>
      </c>
      <c r="L29" s="10">
        <v>191.4</v>
      </c>
      <c r="M29" s="10">
        <v>191.4</v>
      </c>
      <c r="AN29" s="11">
        <f t="shared" si="0"/>
        <v>191.42499999999998</v>
      </c>
      <c r="AO29" s="12">
        <f t="shared" si="1"/>
        <v>1.0634722222222222</v>
      </c>
      <c r="AP29" s="13">
        <f t="shared" si="2"/>
        <v>0.53173611111111108</v>
      </c>
      <c r="AQ29" s="13">
        <f t="shared" si="3"/>
        <v>190.89326388888887</v>
      </c>
      <c r="AR29" s="12">
        <f t="shared" si="4"/>
        <v>191.9567361111111</v>
      </c>
      <c r="AS29" s="14"/>
      <c r="AU29" s="15">
        <f t="shared" si="5"/>
        <v>4</v>
      </c>
      <c r="AV29" s="16">
        <f t="shared" ca="1" si="7"/>
        <v>44997.604086574072</v>
      </c>
      <c r="AW29" s="1" t="str">
        <f t="shared" si="6"/>
        <v/>
      </c>
    </row>
    <row r="30" spans="1:49" ht="21">
      <c r="A30" s="5">
        <v>28</v>
      </c>
      <c r="B30" s="17">
        <v>9555120000</v>
      </c>
      <c r="C30" s="18" t="s">
        <v>31</v>
      </c>
      <c r="D30" s="9" t="s">
        <v>18</v>
      </c>
      <c r="E30" s="9">
        <v>180</v>
      </c>
      <c r="F30" s="9">
        <v>9555120000</v>
      </c>
      <c r="G30" s="9" t="s">
        <v>136</v>
      </c>
      <c r="H30" s="9">
        <v>180</v>
      </c>
      <c r="I30" t="b">
        <v>1</v>
      </c>
      <c r="J30" s="10">
        <v>191.6</v>
      </c>
      <c r="K30" s="10">
        <v>191.5</v>
      </c>
      <c r="L30" s="10">
        <v>191.5</v>
      </c>
      <c r="M30" s="10">
        <v>191.6</v>
      </c>
      <c r="N30" s="10">
        <v>191.5</v>
      </c>
      <c r="O30" s="10">
        <v>190.8</v>
      </c>
      <c r="P30" s="10">
        <v>190.9</v>
      </c>
      <c r="Q30" s="10">
        <v>191</v>
      </c>
      <c r="AN30" s="11">
        <f t="shared" si="0"/>
        <v>191.3</v>
      </c>
      <c r="AO30" s="12">
        <f t="shared" si="1"/>
        <v>1.0627777777777778</v>
      </c>
      <c r="AP30" s="13">
        <f t="shared" si="2"/>
        <v>0.53138888888888891</v>
      </c>
      <c r="AQ30" s="13">
        <f t="shared" si="3"/>
        <v>190.76861111111111</v>
      </c>
      <c r="AR30" s="12">
        <f t="shared" si="4"/>
        <v>191.83138888888891</v>
      </c>
      <c r="AS30" s="14"/>
      <c r="AU30" s="15">
        <f t="shared" si="5"/>
        <v>8</v>
      </c>
      <c r="AV30" s="16">
        <f t="shared" ca="1" si="7"/>
        <v>44997.604086574072</v>
      </c>
      <c r="AW30" s="1" t="str">
        <f t="shared" si="6"/>
        <v/>
      </c>
    </row>
    <row r="31" spans="1:49" ht="21">
      <c r="A31" s="5">
        <v>29</v>
      </c>
      <c r="B31" s="17">
        <v>9555120000</v>
      </c>
      <c r="C31" s="18" t="s">
        <v>31</v>
      </c>
      <c r="D31" s="9" t="s">
        <v>21</v>
      </c>
      <c r="E31" s="9">
        <v>180</v>
      </c>
      <c r="F31" s="9">
        <v>9555120000</v>
      </c>
      <c r="G31" s="9" t="s">
        <v>137</v>
      </c>
      <c r="H31" s="9">
        <v>180</v>
      </c>
      <c r="I31" t="b">
        <v>1</v>
      </c>
      <c r="AN31" s="11" t="str">
        <f t="shared" si="0"/>
        <v/>
      </c>
      <c r="AO31" s="12" t="str">
        <f t="shared" si="1"/>
        <v/>
      </c>
      <c r="AP31" s="13" t="str">
        <f t="shared" si="2"/>
        <v/>
      </c>
      <c r="AQ31" s="13" t="str">
        <f t="shared" si="3"/>
        <v/>
      </c>
      <c r="AR31" s="12" t="str">
        <f t="shared" si="4"/>
        <v/>
      </c>
      <c r="AS31" s="14"/>
      <c r="AU31" s="15" t="str">
        <f t="shared" si="5"/>
        <v/>
      </c>
      <c r="AV31" s="16">
        <f t="shared" ca="1" si="7"/>
        <v>44997.604086574072</v>
      </c>
      <c r="AW31" s="1" t="str">
        <f t="shared" si="6"/>
        <v/>
      </c>
    </row>
    <row r="32" spans="1:49" ht="21">
      <c r="A32" s="5">
        <v>30</v>
      </c>
      <c r="B32" s="17">
        <v>9555125000</v>
      </c>
      <c r="C32" s="18" t="s">
        <v>32</v>
      </c>
      <c r="D32" s="9" t="s">
        <v>28</v>
      </c>
      <c r="E32" s="9">
        <v>60</v>
      </c>
      <c r="F32" s="9">
        <v>9555125000</v>
      </c>
      <c r="G32" s="9" t="s">
        <v>138</v>
      </c>
      <c r="H32" s="9">
        <v>60</v>
      </c>
      <c r="I32" t="b">
        <v>1</v>
      </c>
      <c r="J32" s="10">
        <v>86.1</v>
      </c>
      <c r="K32" s="10">
        <v>86.4</v>
      </c>
      <c r="AN32" s="11">
        <f t="shared" si="0"/>
        <v>86.25</v>
      </c>
      <c r="AO32" s="12">
        <f t="shared" si="1"/>
        <v>1.4375</v>
      </c>
      <c r="AP32" s="13">
        <f t="shared" si="2"/>
        <v>0.71875</v>
      </c>
      <c r="AQ32" s="13">
        <f t="shared" si="3"/>
        <v>85.53125</v>
      </c>
      <c r="AR32" s="12">
        <f t="shared" si="4"/>
        <v>86.96875</v>
      </c>
      <c r="AS32" s="14"/>
      <c r="AU32" s="15">
        <f t="shared" si="5"/>
        <v>2</v>
      </c>
      <c r="AV32" s="16">
        <f t="shared" ca="1" si="7"/>
        <v>44997.604086574072</v>
      </c>
      <c r="AW32" s="1" t="str">
        <f t="shared" si="6"/>
        <v/>
      </c>
    </row>
    <row r="33" spans="1:49" ht="21">
      <c r="A33" s="5">
        <v>31</v>
      </c>
      <c r="B33" s="17">
        <v>9555125000</v>
      </c>
      <c r="C33" s="18" t="s">
        <v>32</v>
      </c>
      <c r="D33" s="9" t="s">
        <v>23</v>
      </c>
      <c r="E33" s="9">
        <v>60</v>
      </c>
      <c r="F33" s="9">
        <v>9555125000</v>
      </c>
      <c r="G33" s="9" t="s">
        <v>139</v>
      </c>
      <c r="H33" s="9">
        <v>60</v>
      </c>
      <c r="I33" t="b">
        <v>1</v>
      </c>
      <c r="J33" s="10">
        <v>86.6</v>
      </c>
      <c r="K33" s="10">
        <v>86.5</v>
      </c>
      <c r="L33" s="10">
        <v>85.6</v>
      </c>
      <c r="M33" s="10">
        <v>87.2</v>
      </c>
      <c r="AN33" s="11">
        <f t="shared" si="0"/>
        <v>86.474999999999994</v>
      </c>
      <c r="AO33" s="12">
        <f t="shared" si="1"/>
        <v>1.4412499999999999</v>
      </c>
      <c r="AP33" s="13">
        <f t="shared" si="2"/>
        <v>0.72062499999999996</v>
      </c>
      <c r="AQ33" s="13">
        <f t="shared" si="3"/>
        <v>85.754374999999996</v>
      </c>
      <c r="AR33" s="12">
        <f t="shared" si="4"/>
        <v>87.195624999999993</v>
      </c>
      <c r="AS33" s="14"/>
      <c r="AU33" s="15">
        <f t="shared" si="5"/>
        <v>4</v>
      </c>
      <c r="AV33" s="16">
        <f t="shared" ca="1" si="7"/>
        <v>44997.604086574072</v>
      </c>
      <c r="AW33" s="1" t="str">
        <f t="shared" si="6"/>
        <v/>
      </c>
    </row>
    <row r="34" spans="1:49" ht="21">
      <c r="A34" s="5">
        <v>32</v>
      </c>
      <c r="B34" s="17">
        <v>9555125000</v>
      </c>
      <c r="C34" s="18" t="s">
        <v>32</v>
      </c>
      <c r="D34" s="9" t="s">
        <v>19</v>
      </c>
      <c r="E34" s="9">
        <v>195</v>
      </c>
      <c r="F34" s="9">
        <v>9555125000</v>
      </c>
      <c r="G34" s="9" t="s">
        <v>140</v>
      </c>
      <c r="H34" s="9">
        <v>195</v>
      </c>
      <c r="I34" t="b">
        <v>1</v>
      </c>
      <c r="J34" s="10">
        <v>258.60000000000002</v>
      </c>
      <c r="K34" s="10">
        <v>258.3</v>
      </c>
      <c r="L34" s="10">
        <v>258.60000000000002</v>
      </c>
      <c r="M34" s="10">
        <v>258.39999999999998</v>
      </c>
      <c r="N34" s="10">
        <v>258.3</v>
      </c>
      <c r="O34" s="10">
        <v>258.10000000000002</v>
      </c>
      <c r="P34" s="10">
        <v>258.7</v>
      </c>
      <c r="Q34" s="10">
        <v>258.89999999999998</v>
      </c>
      <c r="AN34" s="11">
        <f t="shared" si="0"/>
        <v>258.48750000000001</v>
      </c>
      <c r="AO34" s="12">
        <f t="shared" si="1"/>
        <v>1.3255769230769232</v>
      </c>
      <c r="AP34" s="13">
        <f t="shared" si="2"/>
        <v>0.6627884615384616</v>
      </c>
      <c r="AQ34" s="13">
        <f t="shared" si="3"/>
        <v>257.82471153846154</v>
      </c>
      <c r="AR34" s="12">
        <f t="shared" si="4"/>
        <v>259.15028846153848</v>
      </c>
      <c r="AS34" s="14"/>
      <c r="AU34" s="15">
        <f t="shared" si="5"/>
        <v>8</v>
      </c>
      <c r="AV34" s="16">
        <f t="shared" ca="1" si="7"/>
        <v>44997.604086574072</v>
      </c>
      <c r="AW34" s="1" t="str">
        <f t="shared" si="6"/>
        <v/>
      </c>
    </row>
    <row r="35" spans="1:49" ht="21">
      <c r="A35" s="5">
        <v>33</v>
      </c>
      <c r="B35" s="17">
        <v>9555125000</v>
      </c>
      <c r="C35" s="18" t="s">
        <v>32</v>
      </c>
      <c r="D35" s="9" t="s">
        <v>20</v>
      </c>
      <c r="E35" s="9">
        <v>195</v>
      </c>
      <c r="F35" s="9">
        <v>9555125000</v>
      </c>
      <c r="G35" s="9" t="s">
        <v>141</v>
      </c>
      <c r="H35" s="9">
        <v>195</v>
      </c>
      <c r="I35" t="b">
        <v>1</v>
      </c>
      <c r="J35" s="10">
        <v>258.60000000000002</v>
      </c>
      <c r="K35" s="10">
        <v>258.3</v>
      </c>
      <c r="L35" s="10">
        <v>258.60000000000002</v>
      </c>
      <c r="M35" s="10">
        <v>258.39999999999998</v>
      </c>
      <c r="N35" s="10">
        <v>258.3</v>
      </c>
      <c r="O35" s="10">
        <v>258.10000000000002</v>
      </c>
      <c r="P35" s="10">
        <v>258.7</v>
      </c>
      <c r="Q35" s="10">
        <v>258.89999999999998</v>
      </c>
      <c r="AN35" s="11">
        <f t="shared" si="0"/>
        <v>258.48750000000001</v>
      </c>
      <c r="AO35" s="12">
        <f t="shared" ref="AO35:AO66" si="8">IF(AN35="","",AN35/E35)</f>
        <v>1.3255769230769232</v>
      </c>
      <c r="AP35" s="13">
        <f t="shared" si="2"/>
        <v>0.6627884615384616</v>
      </c>
      <c r="AQ35" s="13">
        <f t="shared" si="3"/>
        <v>257.82471153846154</v>
      </c>
      <c r="AR35" s="12">
        <f t="shared" si="4"/>
        <v>259.15028846153848</v>
      </c>
      <c r="AS35" s="14"/>
      <c r="AU35" s="15">
        <f t="shared" si="5"/>
        <v>8</v>
      </c>
      <c r="AV35" s="16">
        <f t="shared" ca="1" si="7"/>
        <v>44997.604086574072</v>
      </c>
      <c r="AW35" s="1" t="str">
        <f t="shared" si="6"/>
        <v/>
      </c>
    </row>
    <row r="36" spans="1:49" ht="21">
      <c r="A36" s="5">
        <v>34</v>
      </c>
      <c r="B36" s="17">
        <v>9555125000</v>
      </c>
      <c r="C36" s="18" t="s">
        <v>32</v>
      </c>
      <c r="D36" s="9" t="s">
        <v>18</v>
      </c>
      <c r="E36" s="9">
        <v>180</v>
      </c>
      <c r="F36" s="9">
        <v>9555125000</v>
      </c>
      <c r="G36" s="9" t="s">
        <v>142</v>
      </c>
      <c r="H36" s="9">
        <v>180</v>
      </c>
      <c r="I36" t="b">
        <v>1</v>
      </c>
      <c r="J36" s="10">
        <v>239.5</v>
      </c>
      <c r="K36" s="10">
        <v>240</v>
      </c>
      <c r="L36" s="10">
        <v>240</v>
      </c>
      <c r="M36" s="10">
        <v>240.6</v>
      </c>
      <c r="N36" s="10">
        <v>239.5</v>
      </c>
      <c r="O36" s="10">
        <v>240.2</v>
      </c>
      <c r="P36" s="10">
        <v>239.9</v>
      </c>
      <c r="Q36" s="10">
        <v>240.1</v>
      </c>
      <c r="R36" s="10">
        <v>240.1</v>
      </c>
      <c r="S36" s="10">
        <v>240</v>
      </c>
      <c r="T36" s="10">
        <v>240.2</v>
      </c>
      <c r="U36" s="10">
        <v>240.4</v>
      </c>
      <c r="V36" s="10">
        <v>240.6</v>
      </c>
      <c r="W36" s="10">
        <v>240</v>
      </c>
      <c r="X36" s="10">
        <v>241.5</v>
      </c>
      <c r="Y36" s="10">
        <v>241</v>
      </c>
      <c r="Z36" s="10">
        <v>241.1</v>
      </c>
      <c r="AA36" s="10">
        <v>241</v>
      </c>
      <c r="AB36" s="10">
        <v>240.9</v>
      </c>
      <c r="AC36" s="10">
        <v>241.4</v>
      </c>
      <c r="AD36" s="10">
        <v>240.8</v>
      </c>
      <c r="AE36" s="10">
        <v>241.5</v>
      </c>
      <c r="AF36" s="10">
        <v>241.5</v>
      </c>
      <c r="AN36" s="11">
        <f t="shared" si="0"/>
        <v>240.51304347826084</v>
      </c>
      <c r="AO36" s="12">
        <f t="shared" si="8"/>
        <v>1.3361835748792268</v>
      </c>
      <c r="AP36" s="13">
        <f t="shared" si="2"/>
        <v>0.66809178743961339</v>
      </c>
      <c r="AQ36" s="13">
        <f t="shared" si="3"/>
        <v>239.84495169082123</v>
      </c>
      <c r="AR36" s="12">
        <f t="shared" si="4"/>
        <v>241.18113526570045</v>
      </c>
      <c r="AS36" s="14"/>
      <c r="AU36" s="15">
        <f t="shared" si="5"/>
        <v>23</v>
      </c>
      <c r="AV36" s="16">
        <f t="shared" ca="1" si="7"/>
        <v>44997.604086574072</v>
      </c>
      <c r="AW36" s="1" t="str">
        <f t="shared" si="6"/>
        <v/>
      </c>
    </row>
    <row r="37" spans="1:49" ht="21">
      <c r="A37" s="5">
        <v>35</v>
      </c>
      <c r="B37" s="17">
        <v>9555125000</v>
      </c>
      <c r="C37" s="18" t="s">
        <v>32</v>
      </c>
      <c r="D37" s="9" t="s">
        <v>21</v>
      </c>
      <c r="E37" s="9">
        <v>195</v>
      </c>
      <c r="F37" s="9">
        <v>9555125000</v>
      </c>
      <c r="G37" s="9" t="s">
        <v>143</v>
      </c>
      <c r="H37" s="9">
        <v>195</v>
      </c>
      <c r="I37" t="b">
        <v>1</v>
      </c>
      <c r="AN37" s="11" t="str">
        <f t="shared" si="0"/>
        <v/>
      </c>
      <c r="AO37" s="12" t="str">
        <f t="shared" si="8"/>
        <v/>
      </c>
      <c r="AP37" s="13" t="str">
        <f t="shared" si="2"/>
        <v/>
      </c>
      <c r="AQ37" s="13" t="str">
        <f t="shared" si="3"/>
        <v/>
      </c>
      <c r="AR37" s="12" t="str">
        <f t="shared" si="4"/>
        <v/>
      </c>
      <c r="AS37" s="14"/>
      <c r="AU37" s="15" t="str">
        <f t="shared" si="5"/>
        <v/>
      </c>
      <c r="AV37" s="16">
        <f t="shared" ca="1" si="7"/>
        <v>44997.604086574072</v>
      </c>
      <c r="AW37" s="1" t="str">
        <f t="shared" si="6"/>
        <v/>
      </c>
    </row>
    <row r="38" spans="1:49" ht="21">
      <c r="A38" s="5">
        <v>36</v>
      </c>
      <c r="B38" s="17">
        <v>950024100004</v>
      </c>
      <c r="C38" s="18" t="s">
        <v>33</v>
      </c>
      <c r="D38" s="9" t="s">
        <v>34</v>
      </c>
      <c r="E38" s="9">
        <v>60</v>
      </c>
      <c r="F38" s="9">
        <v>950024100004</v>
      </c>
      <c r="G38" s="9" t="s">
        <v>144</v>
      </c>
      <c r="H38" s="9">
        <v>60</v>
      </c>
      <c r="I38" t="b">
        <v>1</v>
      </c>
      <c r="AN38" s="11" t="str">
        <f t="shared" si="0"/>
        <v/>
      </c>
      <c r="AO38" s="12" t="str">
        <f t="shared" si="8"/>
        <v/>
      </c>
      <c r="AP38" s="13" t="str">
        <f t="shared" si="2"/>
        <v/>
      </c>
      <c r="AQ38" s="13" t="str">
        <f t="shared" si="3"/>
        <v/>
      </c>
      <c r="AR38" s="12" t="str">
        <f t="shared" si="4"/>
        <v/>
      </c>
      <c r="AS38" s="14"/>
      <c r="AU38" s="15" t="str">
        <f t="shared" si="5"/>
        <v/>
      </c>
      <c r="AV38" s="16">
        <f t="shared" ca="1" si="7"/>
        <v>44997.604086574072</v>
      </c>
      <c r="AW38" s="1" t="str">
        <f t="shared" si="6"/>
        <v/>
      </c>
    </row>
    <row r="39" spans="1:49" ht="21">
      <c r="A39" s="5">
        <v>37</v>
      </c>
      <c r="B39" s="17" t="s">
        <v>35</v>
      </c>
      <c r="C39" s="18" t="s">
        <v>36</v>
      </c>
      <c r="D39" s="9" t="s">
        <v>37</v>
      </c>
      <c r="E39" s="9">
        <v>30</v>
      </c>
      <c r="F39" s="9" t="s">
        <v>145</v>
      </c>
      <c r="G39" s="9" t="s">
        <v>146</v>
      </c>
      <c r="H39" s="9">
        <v>30</v>
      </c>
      <c r="I39" t="b">
        <v>1</v>
      </c>
      <c r="AN39" s="11" t="str">
        <f t="shared" si="0"/>
        <v/>
      </c>
      <c r="AO39" s="12" t="str">
        <f t="shared" si="8"/>
        <v/>
      </c>
      <c r="AP39" s="13" t="str">
        <f t="shared" si="2"/>
        <v/>
      </c>
      <c r="AQ39" s="13" t="str">
        <f t="shared" si="3"/>
        <v/>
      </c>
      <c r="AR39" s="12" t="str">
        <f t="shared" si="4"/>
        <v/>
      </c>
      <c r="AS39" s="14"/>
      <c r="AU39" s="15" t="str">
        <f t="shared" si="5"/>
        <v/>
      </c>
      <c r="AV39" s="16">
        <f t="shared" ca="1" si="7"/>
        <v>44997.604086574072</v>
      </c>
      <c r="AW39" s="1" t="str">
        <f t="shared" si="6"/>
        <v/>
      </c>
    </row>
    <row r="40" spans="1:49" ht="21">
      <c r="A40" s="5">
        <v>38</v>
      </c>
      <c r="B40" s="17" t="s">
        <v>35</v>
      </c>
      <c r="C40" s="18" t="s">
        <v>36</v>
      </c>
      <c r="D40" s="9" t="s">
        <v>38</v>
      </c>
      <c r="E40" s="9">
        <v>30</v>
      </c>
      <c r="F40" s="9" t="s">
        <v>145</v>
      </c>
      <c r="G40" s="9" t="s">
        <v>147</v>
      </c>
      <c r="H40" s="9">
        <v>30</v>
      </c>
      <c r="I40" t="b">
        <v>1</v>
      </c>
      <c r="AN40" s="11" t="str">
        <f t="shared" si="0"/>
        <v/>
      </c>
      <c r="AO40" s="12" t="str">
        <f t="shared" si="8"/>
        <v/>
      </c>
      <c r="AP40" s="13" t="str">
        <f t="shared" si="2"/>
        <v/>
      </c>
      <c r="AQ40" s="13" t="str">
        <f t="shared" si="3"/>
        <v/>
      </c>
      <c r="AR40" s="12" t="str">
        <f t="shared" si="4"/>
        <v/>
      </c>
      <c r="AS40" s="14"/>
      <c r="AU40" s="15" t="str">
        <f t="shared" si="5"/>
        <v/>
      </c>
      <c r="AV40" s="16">
        <f t="shared" ca="1" si="7"/>
        <v>44997.604086574072</v>
      </c>
      <c r="AW40" s="1" t="str">
        <f t="shared" si="6"/>
        <v/>
      </c>
    </row>
    <row r="41" spans="1:49" ht="21">
      <c r="A41" s="5">
        <v>39</v>
      </c>
      <c r="B41" s="17" t="s">
        <v>35</v>
      </c>
      <c r="C41" s="18" t="s">
        <v>36</v>
      </c>
      <c r="D41" s="9" t="s">
        <v>39</v>
      </c>
      <c r="E41" s="9">
        <v>30</v>
      </c>
      <c r="F41" s="9" t="s">
        <v>145</v>
      </c>
      <c r="G41" s="9" t="s">
        <v>148</v>
      </c>
      <c r="H41" s="9">
        <v>30</v>
      </c>
      <c r="I41" t="b">
        <v>1</v>
      </c>
      <c r="AN41" s="11" t="str">
        <f t="shared" si="0"/>
        <v/>
      </c>
      <c r="AO41" s="12" t="str">
        <f t="shared" si="8"/>
        <v/>
      </c>
      <c r="AP41" s="13" t="str">
        <f t="shared" si="2"/>
        <v/>
      </c>
      <c r="AQ41" s="13" t="str">
        <f t="shared" si="3"/>
        <v/>
      </c>
      <c r="AR41" s="12" t="str">
        <f t="shared" si="4"/>
        <v/>
      </c>
      <c r="AS41" s="14"/>
      <c r="AU41" s="15" t="str">
        <f t="shared" si="5"/>
        <v/>
      </c>
      <c r="AV41" s="16">
        <f t="shared" ca="1" si="7"/>
        <v>44997.604086574072</v>
      </c>
      <c r="AW41" s="1" t="str">
        <f t="shared" si="6"/>
        <v/>
      </c>
    </row>
    <row r="42" spans="1:49" ht="21">
      <c r="A42" s="5">
        <v>40</v>
      </c>
      <c r="B42" s="17" t="s">
        <v>40</v>
      </c>
      <c r="C42" s="18" t="s">
        <v>41</v>
      </c>
      <c r="D42" s="9" t="s">
        <v>34</v>
      </c>
      <c r="E42" s="9">
        <v>15</v>
      </c>
      <c r="F42" s="9" t="s">
        <v>149</v>
      </c>
      <c r="G42" s="9" t="s">
        <v>150</v>
      </c>
      <c r="H42" s="9">
        <v>15</v>
      </c>
      <c r="I42" t="b">
        <v>1</v>
      </c>
      <c r="AN42" s="11" t="str">
        <f t="shared" si="0"/>
        <v/>
      </c>
      <c r="AO42" s="12" t="str">
        <f t="shared" si="8"/>
        <v/>
      </c>
      <c r="AP42" s="13" t="str">
        <f t="shared" si="2"/>
        <v/>
      </c>
      <c r="AQ42" s="13" t="str">
        <f t="shared" si="3"/>
        <v/>
      </c>
      <c r="AR42" s="12" t="str">
        <f t="shared" si="4"/>
        <v/>
      </c>
      <c r="AS42" s="14"/>
      <c r="AU42" s="15" t="str">
        <f t="shared" si="5"/>
        <v/>
      </c>
      <c r="AV42" s="16">
        <f t="shared" ca="1" si="7"/>
        <v>44997.604086574072</v>
      </c>
      <c r="AW42" s="1" t="str">
        <f t="shared" si="6"/>
        <v/>
      </c>
    </row>
    <row r="43" spans="1:49" ht="21">
      <c r="A43" s="5">
        <v>41</v>
      </c>
      <c r="B43" s="17" t="s">
        <v>42</v>
      </c>
      <c r="C43" s="18" t="s">
        <v>43</v>
      </c>
      <c r="D43" s="9" t="s">
        <v>34</v>
      </c>
      <c r="E43" s="9">
        <v>15</v>
      </c>
      <c r="F43" s="9" t="s">
        <v>42</v>
      </c>
      <c r="G43" s="9" t="s">
        <v>151</v>
      </c>
      <c r="H43" s="9">
        <v>15</v>
      </c>
      <c r="I43" t="b">
        <v>1</v>
      </c>
      <c r="AN43" s="11" t="str">
        <f t="shared" si="0"/>
        <v/>
      </c>
      <c r="AO43" s="12" t="str">
        <f t="shared" si="8"/>
        <v/>
      </c>
      <c r="AP43" s="13" t="str">
        <f t="shared" si="2"/>
        <v/>
      </c>
      <c r="AQ43" s="13" t="str">
        <f t="shared" si="3"/>
        <v/>
      </c>
      <c r="AR43" s="12" t="str">
        <f t="shared" si="4"/>
        <v/>
      </c>
      <c r="AS43" s="14"/>
      <c r="AU43" s="15" t="str">
        <f t="shared" si="5"/>
        <v/>
      </c>
      <c r="AV43" s="16">
        <f t="shared" ca="1" si="7"/>
        <v>44997.604086574072</v>
      </c>
      <c r="AW43" s="1" t="str">
        <f t="shared" si="6"/>
        <v/>
      </c>
    </row>
    <row r="44" spans="1:49" ht="21">
      <c r="A44" s="5">
        <v>42</v>
      </c>
      <c r="B44" s="17" t="s">
        <v>44</v>
      </c>
      <c r="C44" s="18" t="s">
        <v>45</v>
      </c>
      <c r="D44" s="9" t="s">
        <v>37</v>
      </c>
      <c r="E44" s="9">
        <v>30</v>
      </c>
      <c r="F44" s="9" t="s">
        <v>44</v>
      </c>
      <c r="G44" s="9" t="s">
        <v>152</v>
      </c>
      <c r="H44" s="9">
        <v>30</v>
      </c>
      <c r="I44" t="b">
        <v>1</v>
      </c>
      <c r="AN44" s="11" t="str">
        <f t="shared" si="0"/>
        <v/>
      </c>
      <c r="AO44" s="12" t="str">
        <f t="shared" si="8"/>
        <v/>
      </c>
      <c r="AP44" s="13" t="str">
        <f t="shared" si="2"/>
        <v/>
      </c>
      <c r="AQ44" s="13" t="str">
        <f t="shared" si="3"/>
        <v/>
      </c>
      <c r="AR44" s="12" t="str">
        <f t="shared" si="4"/>
        <v/>
      </c>
      <c r="AS44" s="14"/>
      <c r="AU44" s="15" t="str">
        <f t="shared" si="5"/>
        <v/>
      </c>
      <c r="AV44" s="16">
        <f t="shared" ca="1" si="7"/>
        <v>44997.604086574072</v>
      </c>
      <c r="AW44" s="1" t="str">
        <f t="shared" si="6"/>
        <v/>
      </c>
    </row>
    <row r="45" spans="1:49" ht="21">
      <c r="A45" s="5">
        <v>43</v>
      </c>
      <c r="B45" s="17" t="s">
        <v>44</v>
      </c>
      <c r="C45" s="18" t="s">
        <v>45</v>
      </c>
      <c r="D45" s="9" t="s">
        <v>38</v>
      </c>
      <c r="E45" s="9">
        <v>30</v>
      </c>
      <c r="F45" s="9" t="s">
        <v>44</v>
      </c>
      <c r="G45" s="9" t="s">
        <v>153</v>
      </c>
      <c r="H45" s="9">
        <v>30</v>
      </c>
      <c r="I45" t="b">
        <v>1</v>
      </c>
      <c r="AN45" s="11" t="str">
        <f t="shared" si="0"/>
        <v/>
      </c>
      <c r="AO45" s="12" t="str">
        <f t="shared" si="8"/>
        <v/>
      </c>
      <c r="AP45" s="13" t="str">
        <f t="shared" si="2"/>
        <v/>
      </c>
      <c r="AQ45" s="13" t="str">
        <f t="shared" si="3"/>
        <v/>
      </c>
      <c r="AR45" s="12" t="str">
        <f t="shared" si="4"/>
        <v/>
      </c>
      <c r="AS45" s="14"/>
      <c r="AU45" s="15" t="str">
        <f t="shared" si="5"/>
        <v/>
      </c>
      <c r="AV45" s="16">
        <f t="shared" ca="1" si="7"/>
        <v>44997.604086574072</v>
      </c>
      <c r="AW45" s="1" t="str">
        <f t="shared" si="6"/>
        <v/>
      </c>
    </row>
    <row r="46" spans="1:49" ht="21">
      <c r="A46" s="5">
        <v>44</v>
      </c>
      <c r="B46" s="17" t="s">
        <v>44</v>
      </c>
      <c r="C46" s="18" t="s">
        <v>45</v>
      </c>
      <c r="D46" s="9" t="s">
        <v>39</v>
      </c>
      <c r="E46" s="9">
        <v>30</v>
      </c>
      <c r="F46" s="9" t="s">
        <v>44</v>
      </c>
      <c r="G46" s="9" t="s">
        <v>154</v>
      </c>
      <c r="H46" s="9">
        <v>30</v>
      </c>
      <c r="I46" t="b">
        <v>1</v>
      </c>
      <c r="AN46" s="11" t="str">
        <f t="shared" si="0"/>
        <v/>
      </c>
      <c r="AO46" s="12" t="str">
        <f t="shared" si="8"/>
        <v/>
      </c>
      <c r="AP46" s="13" t="str">
        <f t="shared" si="2"/>
        <v/>
      </c>
      <c r="AQ46" s="13" t="str">
        <f t="shared" si="3"/>
        <v/>
      </c>
      <c r="AR46" s="12" t="str">
        <f t="shared" si="4"/>
        <v/>
      </c>
      <c r="AS46" s="14"/>
      <c r="AU46" s="15" t="str">
        <f t="shared" si="5"/>
        <v/>
      </c>
      <c r="AV46" s="16">
        <f t="shared" ca="1" si="7"/>
        <v>44997.604086574072</v>
      </c>
      <c r="AW46" s="1" t="str">
        <f t="shared" si="6"/>
        <v/>
      </c>
    </row>
    <row r="47" spans="1:49" ht="21">
      <c r="A47" s="5">
        <v>45</v>
      </c>
      <c r="B47" s="17" t="s">
        <v>46</v>
      </c>
      <c r="C47" s="18" t="s">
        <v>47</v>
      </c>
      <c r="D47" s="9" t="s">
        <v>34</v>
      </c>
      <c r="E47" s="9">
        <v>30</v>
      </c>
      <c r="F47" s="9" t="s">
        <v>155</v>
      </c>
      <c r="G47" s="9" t="s">
        <v>156</v>
      </c>
      <c r="H47" s="9">
        <v>30</v>
      </c>
      <c r="I47" t="b">
        <v>1</v>
      </c>
      <c r="AN47" s="11" t="str">
        <f t="shared" si="0"/>
        <v/>
      </c>
      <c r="AO47" s="12" t="str">
        <f t="shared" si="8"/>
        <v/>
      </c>
      <c r="AP47" s="13" t="str">
        <f t="shared" si="2"/>
        <v/>
      </c>
      <c r="AQ47" s="13" t="str">
        <f t="shared" si="3"/>
        <v/>
      </c>
      <c r="AR47" s="12" t="str">
        <f t="shared" si="4"/>
        <v/>
      </c>
      <c r="AS47" s="14"/>
      <c r="AU47" s="15" t="str">
        <f t="shared" si="5"/>
        <v/>
      </c>
      <c r="AV47" s="16">
        <f t="shared" ca="1" si="7"/>
        <v>44997.604086574072</v>
      </c>
      <c r="AW47" s="1" t="str">
        <f t="shared" si="6"/>
        <v/>
      </c>
    </row>
    <row r="48" spans="1:49" ht="21">
      <c r="A48" s="5">
        <v>46</v>
      </c>
      <c r="B48" s="17" t="s">
        <v>48</v>
      </c>
      <c r="C48" s="18" t="s">
        <v>49</v>
      </c>
      <c r="D48" s="9" t="s">
        <v>34</v>
      </c>
      <c r="E48" s="9">
        <v>120</v>
      </c>
      <c r="F48" s="9" t="s">
        <v>157</v>
      </c>
      <c r="G48" s="9" t="s">
        <v>158</v>
      </c>
      <c r="H48" s="9">
        <v>120</v>
      </c>
      <c r="I48" t="b">
        <v>1</v>
      </c>
      <c r="AN48" s="11" t="str">
        <f t="shared" si="0"/>
        <v/>
      </c>
      <c r="AO48" s="12" t="str">
        <f t="shared" si="8"/>
        <v/>
      </c>
      <c r="AP48" s="13" t="str">
        <f t="shared" si="2"/>
        <v/>
      </c>
      <c r="AQ48" s="13" t="str">
        <f t="shared" si="3"/>
        <v/>
      </c>
      <c r="AR48" s="12" t="str">
        <f t="shared" si="4"/>
        <v/>
      </c>
      <c r="AS48" s="14"/>
      <c r="AU48" s="15" t="str">
        <f t="shared" si="5"/>
        <v/>
      </c>
      <c r="AV48" s="16">
        <f t="shared" ca="1" si="7"/>
        <v>44997.604086574072</v>
      </c>
      <c r="AW48" s="1" t="str">
        <f t="shared" si="6"/>
        <v/>
      </c>
    </row>
    <row r="49" spans="1:49" ht="21">
      <c r="A49" s="5">
        <v>47</v>
      </c>
      <c r="B49" s="17" t="s">
        <v>50</v>
      </c>
      <c r="C49" s="18" t="s">
        <v>51</v>
      </c>
      <c r="D49" s="9" t="s">
        <v>34</v>
      </c>
      <c r="E49" s="9">
        <v>120</v>
      </c>
      <c r="F49" s="9" t="s">
        <v>159</v>
      </c>
      <c r="G49" s="9" t="s">
        <v>160</v>
      </c>
      <c r="H49" s="9">
        <v>120</v>
      </c>
      <c r="I49" t="b">
        <v>1</v>
      </c>
      <c r="AN49" s="11" t="str">
        <f t="shared" si="0"/>
        <v/>
      </c>
      <c r="AO49" s="12" t="str">
        <f t="shared" si="8"/>
        <v/>
      </c>
      <c r="AP49" s="13" t="str">
        <f t="shared" si="2"/>
        <v/>
      </c>
      <c r="AQ49" s="13" t="str">
        <f t="shared" si="3"/>
        <v/>
      </c>
      <c r="AR49" s="12" t="str">
        <f t="shared" si="4"/>
        <v/>
      </c>
      <c r="AS49" s="14"/>
      <c r="AU49" s="15" t="str">
        <f t="shared" si="5"/>
        <v/>
      </c>
      <c r="AV49" s="16">
        <f t="shared" ca="1" si="7"/>
        <v>44997.604086574072</v>
      </c>
      <c r="AW49" s="1" t="str">
        <f t="shared" si="6"/>
        <v/>
      </c>
    </row>
    <row r="50" spans="1:49" ht="21">
      <c r="A50" s="5">
        <v>48</v>
      </c>
      <c r="B50" s="17" t="s">
        <v>52</v>
      </c>
      <c r="C50" s="18" t="s">
        <v>53</v>
      </c>
      <c r="D50" s="9" t="s">
        <v>34</v>
      </c>
      <c r="E50" s="9">
        <v>120</v>
      </c>
      <c r="F50" s="9" t="s">
        <v>161</v>
      </c>
      <c r="G50" s="9" t="s">
        <v>162</v>
      </c>
      <c r="H50" s="9">
        <v>120</v>
      </c>
      <c r="I50" t="b">
        <v>1</v>
      </c>
      <c r="AN50" s="11" t="str">
        <f t="shared" si="0"/>
        <v/>
      </c>
      <c r="AO50" s="12" t="str">
        <f t="shared" si="8"/>
        <v/>
      </c>
      <c r="AP50" s="13" t="str">
        <f t="shared" si="2"/>
        <v/>
      </c>
      <c r="AQ50" s="13" t="str">
        <f t="shared" si="3"/>
        <v/>
      </c>
      <c r="AR50" s="12" t="str">
        <f t="shared" si="4"/>
        <v/>
      </c>
      <c r="AS50" s="14"/>
      <c r="AU50" s="15" t="str">
        <f t="shared" si="5"/>
        <v/>
      </c>
      <c r="AV50" s="16">
        <f t="shared" ca="1" si="7"/>
        <v>44997.604086574072</v>
      </c>
      <c r="AW50" s="1" t="str">
        <f t="shared" si="6"/>
        <v/>
      </c>
    </row>
    <row r="51" spans="1:49" ht="21">
      <c r="A51" s="5">
        <v>49</v>
      </c>
      <c r="B51" s="17" t="s">
        <v>54</v>
      </c>
      <c r="C51" s="18" t="s">
        <v>55</v>
      </c>
      <c r="D51" s="9" t="s">
        <v>34</v>
      </c>
      <c r="E51" s="9">
        <v>120</v>
      </c>
      <c r="F51" s="9" t="s">
        <v>163</v>
      </c>
      <c r="G51" s="9" t="s">
        <v>164</v>
      </c>
      <c r="H51" s="9">
        <v>120</v>
      </c>
      <c r="I51" t="b">
        <v>1</v>
      </c>
      <c r="AN51" s="11" t="str">
        <f t="shared" si="0"/>
        <v/>
      </c>
      <c r="AO51" s="12" t="str">
        <f t="shared" si="8"/>
        <v/>
      </c>
      <c r="AP51" s="13" t="str">
        <f t="shared" si="2"/>
        <v/>
      </c>
      <c r="AQ51" s="13" t="str">
        <f t="shared" si="3"/>
        <v/>
      </c>
      <c r="AR51" s="12" t="str">
        <f t="shared" si="4"/>
        <v/>
      </c>
      <c r="AS51" s="14"/>
      <c r="AU51" s="15" t="str">
        <f t="shared" si="5"/>
        <v/>
      </c>
      <c r="AV51" s="16">
        <f t="shared" ca="1" si="7"/>
        <v>44997.604086574072</v>
      </c>
      <c r="AW51" s="1" t="str">
        <f t="shared" si="6"/>
        <v/>
      </c>
    </row>
    <row r="52" spans="1:49">
      <c r="F52" s="10" t="s">
        <v>165</v>
      </c>
      <c r="G52" s="10" t="s">
        <v>166</v>
      </c>
      <c r="H52" s="10">
        <v>30</v>
      </c>
      <c r="I52" t="b">
        <v>1</v>
      </c>
    </row>
    <row r="53" spans="1:49">
      <c r="F53" s="10" t="s">
        <v>167</v>
      </c>
      <c r="G53" s="10" t="s">
        <v>168</v>
      </c>
      <c r="H53" s="10">
        <v>30</v>
      </c>
      <c r="I53" t="b">
        <v>1</v>
      </c>
    </row>
    <row r="54" spans="1:49">
      <c r="F54" s="10" t="s">
        <v>169</v>
      </c>
      <c r="G54" s="10" t="s">
        <v>170</v>
      </c>
      <c r="H54" s="10">
        <v>30</v>
      </c>
      <c r="I54" t="b">
        <v>1</v>
      </c>
    </row>
    <row r="55" spans="1:49">
      <c r="F55" s="10" t="s">
        <v>169</v>
      </c>
      <c r="G55" s="10" t="s">
        <v>171</v>
      </c>
      <c r="H55" s="10">
        <v>30</v>
      </c>
      <c r="I55" t="b">
        <v>1</v>
      </c>
    </row>
    <row r="56" spans="1:49">
      <c r="F56" s="10" t="s">
        <v>172</v>
      </c>
      <c r="G56" s="10" t="s">
        <v>173</v>
      </c>
      <c r="H56" s="10">
        <v>30</v>
      </c>
      <c r="I56" t="b">
        <v>1</v>
      </c>
    </row>
    <row r="57" spans="1:49">
      <c r="F57" s="10" t="s">
        <v>172</v>
      </c>
      <c r="G57" s="10" t="s">
        <v>174</v>
      </c>
      <c r="H57" s="10">
        <v>30</v>
      </c>
      <c r="I57" t="b">
        <v>1</v>
      </c>
    </row>
    <row r="58" spans="1:49">
      <c r="F58" s="10" t="s">
        <v>172</v>
      </c>
      <c r="G58" s="10" t="s">
        <v>175</v>
      </c>
      <c r="H58" s="10">
        <v>30</v>
      </c>
      <c r="I58" t="b">
        <v>1</v>
      </c>
    </row>
    <row r="59" spans="1:49">
      <c r="F59" s="10" t="s">
        <v>172</v>
      </c>
      <c r="G59" s="10" t="s">
        <v>176</v>
      </c>
      <c r="H59" s="10">
        <v>30</v>
      </c>
      <c r="I59" t="b">
        <v>1</v>
      </c>
    </row>
    <row r="60" spans="1:49">
      <c r="F60" s="10" t="s">
        <v>172</v>
      </c>
      <c r="G60" s="10" t="s">
        <v>177</v>
      </c>
      <c r="H60" s="10">
        <v>30</v>
      </c>
      <c r="I60" t="b">
        <v>1</v>
      </c>
    </row>
    <row r="61" spans="1:49">
      <c r="F61" s="10" t="s">
        <v>172</v>
      </c>
      <c r="G61" s="10" t="s">
        <v>178</v>
      </c>
      <c r="H61" s="10">
        <v>30</v>
      </c>
      <c r="I61" t="b">
        <v>1</v>
      </c>
    </row>
    <row r="62" spans="1:49">
      <c r="F62" s="10" t="s">
        <v>179</v>
      </c>
      <c r="G62" s="10" t="s">
        <v>180</v>
      </c>
      <c r="H62" s="10">
        <v>30</v>
      </c>
      <c r="I62" t="b">
        <v>1</v>
      </c>
    </row>
    <row r="63" spans="1:49">
      <c r="F63" s="10" t="s">
        <v>68</v>
      </c>
      <c r="G63" s="10" t="s">
        <v>181</v>
      </c>
      <c r="H63" s="10">
        <v>30</v>
      </c>
      <c r="I63" t="b">
        <v>1</v>
      </c>
    </row>
    <row r="64" spans="1:49">
      <c r="F64" s="10" t="s">
        <v>182</v>
      </c>
      <c r="G64" s="10" t="s">
        <v>183</v>
      </c>
      <c r="H64" s="10">
        <v>30</v>
      </c>
      <c r="I64" t="b">
        <v>1</v>
      </c>
    </row>
    <row r="65" spans="6:9">
      <c r="F65" s="10" t="s">
        <v>184</v>
      </c>
      <c r="G65" s="10" t="s">
        <v>185</v>
      </c>
      <c r="H65" s="10">
        <v>30</v>
      </c>
      <c r="I65" t="b">
        <v>1</v>
      </c>
    </row>
    <row r="66" spans="6:9">
      <c r="F66" s="10" t="s">
        <v>186</v>
      </c>
      <c r="G66" s="10" t="s">
        <v>187</v>
      </c>
      <c r="H66" s="10">
        <v>15</v>
      </c>
      <c r="I66" t="b">
        <v>1</v>
      </c>
    </row>
    <row r="67" spans="6:9">
      <c r="F67" s="10" t="s">
        <v>188</v>
      </c>
      <c r="G67" s="10" t="s">
        <v>189</v>
      </c>
      <c r="H67" s="10">
        <v>30</v>
      </c>
      <c r="I67" t="b">
        <v>1</v>
      </c>
    </row>
    <row r="68" spans="6:9">
      <c r="F68" s="10" t="s">
        <v>190</v>
      </c>
      <c r="G68" s="10" t="s">
        <v>191</v>
      </c>
      <c r="H68" s="10">
        <v>10</v>
      </c>
      <c r="I68" t="b">
        <v>1</v>
      </c>
    </row>
    <row r="69" spans="6:9">
      <c r="F69" s="10" t="s">
        <v>192</v>
      </c>
      <c r="G69" s="10" t="s">
        <v>193</v>
      </c>
      <c r="H69" s="10">
        <v>10</v>
      </c>
      <c r="I69" t="b">
        <v>1</v>
      </c>
    </row>
    <row r="70" spans="6:9">
      <c r="F70" s="10" t="s">
        <v>194</v>
      </c>
      <c r="G70" s="10" t="s">
        <v>195</v>
      </c>
      <c r="H70" s="10">
        <v>6</v>
      </c>
      <c r="I70" t="b">
        <v>1</v>
      </c>
    </row>
    <row r="71" spans="6:9">
      <c r="F71" s="10" t="s">
        <v>196</v>
      </c>
      <c r="G71" s="10" t="s">
        <v>197</v>
      </c>
      <c r="H71" s="10">
        <v>30</v>
      </c>
      <c r="I71" t="b">
        <v>1</v>
      </c>
    </row>
    <row r="72" spans="6:9">
      <c r="F72" s="10" t="s">
        <v>198</v>
      </c>
      <c r="G72" s="10" t="s">
        <v>199</v>
      </c>
      <c r="H72" s="10">
        <v>10</v>
      </c>
      <c r="I72" t="b">
        <v>1</v>
      </c>
    </row>
    <row r="73" spans="6:9">
      <c r="F73" s="10" t="s">
        <v>200</v>
      </c>
      <c r="G73" s="10" t="s">
        <v>201</v>
      </c>
      <c r="H73" s="10">
        <v>10</v>
      </c>
      <c r="I73" t="b">
        <v>1</v>
      </c>
    </row>
    <row r="74" spans="6:9">
      <c r="F74" s="10" t="s">
        <v>202</v>
      </c>
      <c r="G74" s="10" t="s">
        <v>203</v>
      </c>
      <c r="H74" s="10">
        <v>30</v>
      </c>
      <c r="I74" t="b">
        <v>1</v>
      </c>
    </row>
    <row r="75" spans="6:9">
      <c r="F75" s="10" t="s">
        <v>202</v>
      </c>
      <c r="G75" s="10" t="s">
        <v>204</v>
      </c>
      <c r="H75" s="10">
        <v>30</v>
      </c>
      <c r="I75" t="b">
        <v>1</v>
      </c>
    </row>
    <row r="76" spans="6:9">
      <c r="F76" s="10" t="s">
        <v>69</v>
      </c>
      <c r="G76" s="10" t="s">
        <v>205</v>
      </c>
      <c r="H76" s="10">
        <v>30</v>
      </c>
      <c r="I76" t="b">
        <v>1</v>
      </c>
    </row>
    <row r="77" spans="6:9">
      <c r="F77" s="10" t="s">
        <v>69</v>
      </c>
      <c r="G77" s="10" t="s">
        <v>206</v>
      </c>
      <c r="H77" s="10">
        <v>60</v>
      </c>
      <c r="I77" t="b">
        <v>1</v>
      </c>
    </row>
    <row r="78" spans="6:9">
      <c r="F78" s="10" t="s">
        <v>207</v>
      </c>
      <c r="G78" s="10" t="s">
        <v>208</v>
      </c>
      <c r="H78" s="10">
        <v>30</v>
      </c>
      <c r="I78" t="b">
        <v>1</v>
      </c>
    </row>
    <row r="79" spans="6:9">
      <c r="F79" s="10" t="s">
        <v>209</v>
      </c>
      <c r="G79" s="10" t="s">
        <v>210</v>
      </c>
      <c r="H79" s="10">
        <v>30</v>
      </c>
      <c r="I79" t="b">
        <v>1</v>
      </c>
    </row>
    <row r="80" spans="6:9">
      <c r="F80" s="10" t="s">
        <v>211</v>
      </c>
      <c r="G80" s="10" t="s">
        <v>212</v>
      </c>
      <c r="H80" s="10">
        <v>30</v>
      </c>
      <c r="I80" t="b">
        <v>1</v>
      </c>
    </row>
    <row r="81" spans="6:9">
      <c r="F81" s="10" t="s">
        <v>211</v>
      </c>
      <c r="G81" s="10" t="s">
        <v>213</v>
      </c>
      <c r="H81" s="10">
        <v>30</v>
      </c>
      <c r="I81" t="b">
        <v>1</v>
      </c>
    </row>
    <row r="82" spans="6:9">
      <c r="F82" s="10" t="s">
        <v>211</v>
      </c>
      <c r="G82" s="10" t="s">
        <v>214</v>
      </c>
      <c r="H82" s="10">
        <v>30</v>
      </c>
      <c r="I82" t="b">
        <v>1</v>
      </c>
    </row>
    <row r="83" spans="6:9">
      <c r="F83" s="10" t="s">
        <v>215</v>
      </c>
      <c r="G83" s="10" t="s">
        <v>216</v>
      </c>
      <c r="H83" s="10">
        <v>15</v>
      </c>
      <c r="I83" t="b">
        <v>1</v>
      </c>
    </row>
    <row r="84" spans="6:9">
      <c r="F84" s="10" t="s">
        <v>217</v>
      </c>
      <c r="G84" s="10" t="s">
        <v>218</v>
      </c>
      <c r="H84" s="10">
        <v>30</v>
      </c>
      <c r="I84" t="b">
        <v>1</v>
      </c>
    </row>
    <row r="85" spans="6:9">
      <c r="F85" s="10" t="s">
        <v>70</v>
      </c>
      <c r="G85" s="10" t="s">
        <v>219</v>
      </c>
      <c r="H85" s="10">
        <v>30</v>
      </c>
      <c r="I85" t="b">
        <v>1</v>
      </c>
    </row>
    <row r="86" spans="6:9">
      <c r="F86" s="10" t="s">
        <v>70</v>
      </c>
      <c r="G86" s="10" t="s">
        <v>220</v>
      </c>
      <c r="H86" s="10">
        <v>30</v>
      </c>
      <c r="I86" t="b">
        <v>1</v>
      </c>
    </row>
    <row r="87" spans="6:9">
      <c r="F87" s="10" t="s">
        <v>71</v>
      </c>
      <c r="G87" s="10" t="s">
        <v>221</v>
      </c>
      <c r="H87" s="10">
        <v>30</v>
      </c>
      <c r="I87" t="b">
        <v>1</v>
      </c>
    </row>
    <row r="88" spans="6:9">
      <c r="F88" s="10" t="s">
        <v>222</v>
      </c>
      <c r="G88" s="10" t="s">
        <v>223</v>
      </c>
      <c r="H88" s="10">
        <v>30</v>
      </c>
      <c r="I88" t="b">
        <v>1</v>
      </c>
    </row>
    <row r="89" spans="6:9">
      <c r="F89" s="10" t="s">
        <v>224</v>
      </c>
      <c r="G89" s="10" t="s">
        <v>225</v>
      </c>
      <c r="H89" s="10">
        <v>30</v>
      </c>
      <c r="I89" t="b">
        <v>1</v>
      </c>
    </row>
    <row r="90" spans="6:9">
      <c r="F90" s="10" t="s">
        <v>226</v>
      </c>
      <c r="G90" s="10" t="s">
        <v>227</v>
      </c>
      <c r="H90" s="10">
        <v>30</v>
      </c>
      <c r="I90" t="b">
        <v>1</v>
      </c>
    </row>
    <row r="91" spans="6:9">
      <c r="F91" s="10" t="s">
        <v>226</v>
      </c>
      <c r="G91" s="10" t="s">
        <v>228</v>
      </c>
      <c r="H91" s="10">
        <v>30</v>
      </c>
      <c r="I91" t="b">
        <v>1</v>
      </c>
    </row>
    <row r="92" spans="6:9">
      <c r="F92" s="10" t="s">
        <v>226</v>
      </c>
      <c r="G92" s="10" t="s">
        <v>229</v>
      </c>
      <c r="H92" s="10">
        <v>30</v>
      </c>
      <c r="I92" t="b">
        <v>1</v>
      </c>
    </row>
    <row r="93" spans="6:9">
      <c r="F93" s="10" t="s">
        <v>72</v>
      </c>
      <c r="G93" s="10" t="s">
        <v>230</v>
      </c>
      <c r="H93" s="10">
        <v>30</v>
      </c>
      <c r="I93" t="b">
        <v>1</v>
      </c>
    </row>
    <row r="94" spans="6:9">
      <c r="F94" s="10" t="s">
        <v>231</v>
      </c>
      <c r="G94" s="10" t="s">
        <v>232</v>
      </c>
      <c r="H94" s="10">
        <v>30</v>
      </c>
      <c r="I94" t="b">
        <v>1</v>
      </c>
    </row>
    <row r="95" spans="6:9">
      <c r="F95" s="10" t="s">
        <v>233</v>
      </c>
      <c r="G95" s="10" t="s">
        <v>234</v>
      </c>
      <c r="H95" s="10">
        <v>30</v>
      </c>
      <c r="I95" t="b">
        <v>1</v>
      </c>
    </row>
    <row r="96" spans="6:9">
      <c r="F96" s="10" t="s">
        <v>235</v>
      </c>
      <c r="G96" s="10" t="s">
        <v>236</v>
      </c>
      <c r="H96" s="10">
        <v>30</v>
      </c>
      <c r="I96" t="b">
        <v>1</v>
      </c>
    </row>
    <row r="97" spans="6:9">
      <c r="F97" s="10" t="s">
        <v>235</v>
      </c>
      <c r="G97" s="10" t="s">
        <v>237</v>
      </c>
      <c r="H97" s="10">
        <v>30</v>
      </c>
      <c r="I97" t="b">
        <v>1</v>
      </c>
    </row>
    <row r="98" spans="6:9">
      <c r="F98" s="10" t="s">
        <v>238</v>
      </c>
      <c r="G98" s="10" t="s">
        <v>239</v>
      </c>
      <c r="H98" s="10">
        <v>30</v>
      </c>
      <c r="I98" t="b">
        <v>1</v>
      </c>
    </row>
    <row r="99" spans="6:9">
      <c r="F99" s="10" t="s">
        <v>238</v>
      </c>
      <c r="G99" s="10" t="s">
        <v>240</v>
      </c>
      <c r="H99" s="10">
        <v>30</v>
      </c>
      <c r="I99" t="b">
        <v>1</v>
      </c>
    </row>
    <row r="100" spans="6:9">
      <c r="F100" s="10" t="s">
        <v>241</v>
      </c>
      <c r="G100" s="10" t="s">
        <v>242</v>
      </c>
      <c r="H100" s="10">
        <v>30</v>
      </c>
      <c r="I100" t="b">
        <v>1</v>
      </c>
    </row>
    <row r="101" spans="6:9">
      <c r="F101" s="10" t="s">
        <v>241</v>
      </c>
      <c r="G101" s="10" t="s">
        <v>243</v>
      </c>
      <c r="H101" s="10">
        <v>30</v>
      </c>
      <c r="I101" t="b">
        <v>1</v>
      </c>
    </row>
    <row r="102" spans="6:9">
      <c r="F102" s="10" t="s">
        <v>244</v>
      </c>
      <c r="G102" s="10" t="s">
        <v>245</v>
      </c>
      <c r="H102" s="10">
        <v>30</v>
      </c>
      <c r="I102" t="b">
        <v>1</v>
      </c>
    </row>
    <row r="103" spans="6:9">
      <c r="F103" s="10" t="s">
        <v>246</v>
      </c>
      <c r="G103" s="10" t="s">
        <v>247</v>
      </c>
      <c r="H103" s="10">
        <v>30</v>
      </c>
      <c r="I103" t="b">
        <v>1</v>
      </c>
    </row>
    <row r="104" spans="6:9">
      <c r="F104" s="10" t="s">
        <v>248</v>
      </c>
      <c r="G104" s="10" t="s">
        <v>249</v>
      </c>
      <c r="H104" s="10">
        <v>30</v>
      </c>
      <c r="I104" t="b">
        <v>1</v>
      </c>
    </row>
    <row r="105" spans="6:9">
      <c r="F105" s="10" t="s">
        <v>73</v>
      </c>
      <c r="G105" s="10" t="s">
        <v>250</v>
      </c>
      <c r="H105" s="10">
        <v>30</v>
      </c>
      <c r="I105" t="b">
        <v>1</v>
      </c>
    </row>
    <row r="106" spans="6:9">
      <c r="F106" s="10" t="s">
        <v>74</v>
      </c>
      <c r="G106" s="10" t="s">
        <v>251</v>
      </c>
      <c r="H106" s="10">
        <v>30</v>
      </c>
      <c r="I106" t="b">
        <v>1</v>
      </c>
    </row>
    <row r="107" spans="6:9">
      <c r="F107" s="10" t="s">
        <v>252</v>
      </c>
      <c r="G107" s="10" t="s">
        <v>253</v>
      </c>
      <c r="H107" s="10">
        <v>10</v>
      </c>
      <c r="I107" t="b">
        <v>1</v>
      </c>
    </row>
    <row r="108" spans="6:9">
      <c r="F108" s="10" t="s">
        <v>254</v>
      </c>
      <c r="G108" s="10" t="s">
        <v>255</v>
      </c>
      <c r="H108" s="10">
        <v>10</v>
      </c>
      <c r="I108" t="b">
        <v>1</v>
      </c>
    </row>
    <row r="109" spans="6:9">
      <c r="F109" s="10" t="s">
        <v>256</v>
      </c>
      <c r="G109" s="10" t="s">
        <v>257</v>
      </c>
      <c r="H109" s="10">
        <v>10</v>
      </c>
      <c r="I109" t="b">
        <v>1</v>
      </c>
    </row>
    <row r="110" spans="6:9">
      <c r="F110" s="10" t="s">
        <v>258</v>
      </c>
      <c r="G110" s="10" t="s">
        <v>259</v>
      </c>
      <c r="H110" s="10">
        <v>10</v>
      </c>
      <c r="I110" t="b">
        <v>1</v>
      </c>
    </row>
    <row r="111" spans="6:9">
      <c r="F111" s="10" t="s">
        <v>260</v>
      </c>
      <c r="G111" s="10" t="s">
        <v>261</v>
      </c>
      <c r="H111" s="10">
        <v>30</v>
      </c>
      <c r="I111" t="b">
        <v>1</v>
      </c>
    </row>
    <row r="112" spans="6:9">
      <c r="F112" s="10" t="s">
        <v>262</v>
      </c>
      <c r="G112" s="10" t="s">
        <v>263</v>
      </c>
      <c r="H112" s="10">
        <v>120</v>
      </c>
      <c r="I112" t="b">
        <v>1</v>
      </c>
    </row>
    <row r="113" spans="6:9">
      <c r="F113" s="10" t="s">
        <v>264</v>
      </c>
      <c r="G113" s="10" t="s">
        <v>265</v>
      </c>
      <c r="H113" s="10">
        <v>60</v>
      </c>
      <c r="I113" t="b">
        <v>1</v>
      </c>
    </row>
    <row r="114" spans="6:9">
      <c r="F114" s="10" t="s">
        <v>264</v>
      </c>
      <c r="G114" s="10" t="s">
        <v>266</v>
      </c>
      <c r="H114" s="10">
        <v>60</v>
      </c>
      <c r="I114" t="b">
        <v>1</v>
      </c>
    </row>
    <row r="115" spans="6:9">
      <c r="F115" s="10" t="s">
        <v>264</v>
      </c>
      <c r="G115" s="10" t="s">
        <v>267</v>
      </c>
      <c r="H115" s="10">
        <v>60</v>
      </c>
      <c r="I115" t="b">
        <v>1</v>
      </c>
    </row>
    <row r="116" spans="6:9">
      <c r="F116" s="10" t="s">
        <v>268</v>
      </c>
      <c r="G116" s="10" t="s">
        <v>269</v>
      </c>
      <c r="H116" s="10">
        <v>30</v>
      </c>
      <c r="I116" t="b">
        <v>1</v>
      </c>
    </row>
    <row r="117" spans="6:9">
      <c r="F117" s="10" t="s">
        <v>270</v>
      </c>
      <c r="G117" s="10" t="s">
        <v>271</v>
      </c>
      <c r="H117" s="10">
        <v>30</v>
      </c>
      <c r="I117" t="b">
        <v>1</v>
      </c>
    </row>
    <row r="118" spans="6:9">
      <c r="F118" s="10" t="s">
        <v>75</v>
      </c>
      <c r="G118" s="10" t="s">
        <v>272</v>
      </c>
      <c r="H118" s="10">
        <v>30</v>
      </c>
      <c r="I118" t="b">
        <v>1</v>
      </c>
    </row>
    <row r="119" spans="6:9">
      <c r="F119" s="10" t="s">
        <v>273</v>
      </c>
      <c r="G119" s="10" t="s">
        <v>274</v>
      </c>
      <c r="H119" s="10">
        <v>30</v>
      </c>
      <c r="I119" t="b">
        <v>1</v>
      </c>
    </row>
    <row r="120" spans="6:9">
      <c r="F120" s="10" t="s">
        <v>275</v>
      </c>
      <c r="G120" s="10" t="s">
        <v>276</v>
      </c>
      <c r="H120" s="10">
        <v>30</v>
      </c>
      <c r="I120" t="b">
        <v>1</v>
      </c>
    </row>
    <row r="121" spans="6:9">
      <c r="F121" s="10" t="s">
        <v>277</v>
      </c>
      <c r="G121" s="10" t="s">
        <v>278</v>
      </c>
      <c r="H121" s="10">
        <v>30</v>
      </c>
      <c r="I121" t="b">
        <v>1</v>
      </c>
    </row>
    <row r="122" spans="6:9">
      <c r="F122" s="10" t="s">
        <v>76</v>
      </c>
      <c r="G122" s="10" t="s">
        <v>279</v>
      </c>
      <c r="H122" s="10">
        <v>30</v>
      </c>
      <c r="I122" t="b">
        <v>1</v>
      </c>
    </row>
    <row r="123" spans="6:9">
      <c r="F123" s="10" t="s">
        <v>280</v>
      </c>
      <c r="G123" s="10" t="s">
        <v>281</v>
      </c>
      <c r="H123" s="10">
        <v>30</v>
      </c>
      <c r="I123" t="b">
        <v>1</v>
      </c>
    </row>
    <row r="124" spans="6:9">
      <c r="F124" s="10" t="s">
        <v>77</v>
      </c>
      <c r="G124" s="10" t="s">
        <v>282</v>
      </c>
      <c r="H124" s="10">
        <v>30</v>
      </c>
      <c r="I124" t="b">
        <v>1</v>
      </c>
    </row>
    <row r="125" spans="6:9">
      <c r="F125" s="10" t="s">
        <v>283</v>
      </c>
      <c r="G125" s="10" t="s">
        <v>284</v>
      </c>
      <c r="H125" s="10">
        <v>30</v>
      </c>
      <c r="I125" t="b">
        <v>1</v>
      </c>
    </row>
    <row r="126" spans="6:9">
      <c r="F126" s="10" t="s">
        <v>78</v>
      </c>
      <c r="G126" s="10" t="s">
        <v>285</v>
      </c>
      <c r="H126" s="10">
        <v>30</v>
      </c>
      <c r="I126" t="b">
        <v>1</v>
      </c>
    </row>
    <row r="127" spans="6:9">
      <c r="F127" s="10" t="s">
        <v>286</v>
      </c>
      <c r="G127" s="10" t="s">
        <v>287</v>
      </c>
      <c r="H127" s="10">
        <v>30</v>
      </c>
      <c r="I127" t="b">
        <v>1</v>
      </c>
    </row>
    <row r="128" spans="6:9">
      <c r="F128" s="10" t="s">
        <v>288</v>
      </c>
      <c r="G128" s="10" t="s">
        <v>289</v>
      </c>
      <c r="H128" s="10">
        <v>15</v>
      </c>
      <c r="I128" t="b">
        <v>1</v>
      </c>
    </row>
    <row r="129" spans="6:9">
      <c r="F129" s="10" t="s">
        <v>290</v>
      </c>
      <c r="G129" s="10" t="s">
        <v>291</v>
      </c>
      <c r="H129" s="10">
        <v>30</v>
      </c>
      <c r="I129" t="b">
        <v>1</v>
      </c>
    </row>
    <row r="130" spans="6:9">
      <c r="F130" s="10" t="s">
        <v>292</v>
      </c>
      <c r="G130" s="10" t="s">
        <v>293</v>
      </c>
      <c r="H130" s="10">
        <v>30</v>
      </c>
      <c r="I130" t="b">
        <v>1</v>
      </c>
    </row>
    <row r="131" spans="6:9">
      <c r="F131" s="10" t="s">
        <v>294</v>
      </c>
      <c r="G131" s="10" t="s">
        <v>295</v>
      </c>
      <c r="H131" s="10">
        <v>30</v>
      </c>
      <c r="I131" t="b">
        <v>1</v>
      </c>
    </row>
    <row r="132" spans="6:9">
      <c r="F132" s="10" t="s">
        <v>296</v>
      </c>
      <c r="G132" s="10" t="s">
        <v>297</v>
      </c>
      <c r="H132" s="10">
        <v>30</v>
      </c>
      <c r="I132" t="b">
        <v>1</v>
      </c>
    </row>
    <row r="133" spans="6:9">
      <c r="F133" s="10" t="s">
        <v>296</v>
      </c>
      <c r="G133" s="10" t="s">
        <v>298</v>
      </c>
      <c r="H133" s="10">
        <v>30</v>
      </c>
      <c r="I133" t="b">
        <v>1</v>
      </c>
    </row>
    <row r="134" spans="6:9">
      <c r="F134" s="10" t="s">
        <v>299</v>
      </c>
      <c r="G134" s="10" t="s">
        <v>300</v>
      </c>
      <c r="H134" s="10">
        <v>30</v>
      </c>
      <c r="I134" t="b">
        <v>1</v>
      </c>
    </row>
    <row r="135" spans="6:9">
      <c r="F135" s="10" t="s">
        <v>299</v>
      </c>
      <c r="G135" s="10" t="s">
        <v>301</v>
      </c>
      <c r="H135" s="10">
        <v>30</v>
      </c>
      <c r="I135" t="b">
        <v>1</v>
      </c>
    </row>
    <row r="136" spans="6:9">
      <c r="F136" s="10" t="s">
        <v>302</v>
      </c>
      <c r="G136" s="10" t="s">
        <v>303</v>
      </c>
      <c r="H136" s="10">
        <v>30</v>
      </c>
      <c r="I136" t="b">
        <v>1</v>
      </c>
    </row>
    <row r="137" spans="6:9">
      <c r="F137" s="10" t="s">
        <v>79</v>
      </c>
      <c r="G137" s="10" t="s">
        <v>304</v>
      </c>
      <c r="H137" s="10">
        <v>30</v>
      </c>
      <c r="I137" t="b">
        <v>1</v>
      </c>
    </row>
    <row r="138" spans="6:9">
      <c r="F138" s="10" t="s">
        <v>79</v>
      </c>
      <c r="G138" s="10" t="s">
        <v>305</v>
      </c>
      <c r="H138" s="10">
        <v>30</v>
      </c>
      <c r="I138" t="b">
        <v>1</v>
      </c>
    </row>
    <row r="139" spans="6:9">
      <c r="F139" s="10" t="s">
        <v>80</v>
      </c>
      <c r="G139" s="10" t="s">
        <v>306</v>
      </c>
      <c r="H139" s="10">
        <v>30</v>
      </c>
      <c r="I139" t="b">
        <v>1</v>
      </c>
    </row>
    <row r="140" spans="6:9">
      <c r="F140" s="10" t="s">
        <v>80</v>
      </c>
      <c r="G140" s="10" t="s">
        <v>307</v>
      </c>
      <c r="H140" s="10">
        <v>30</v>
      </c>
      <c r="I140" t="b">
        <v>1</v>
      </c>
    </row>
    <row r="141" spans="6:9">
      <c r="F141" s="10" t="s">
        <v>81</v>
      </c>
      <c r="G141" s="10" t="s">
        <v>308</v>
      </c>
      <c r="H141" s="10">
        <v>30</v>
      </c>
      <c r="I141" t="b">
        <v>1</v>
      </c>
    </row>
    <row r="142" spans="6:9">
      <c r="F142" s="10" t="s">
        <v>81</v>
      </c>
      <c r="G142" s="10" t="s">
        <v>309</v>
      </c>
      <c r="H142" s="10">
        <v>30</v>
      </c>
      <c r="I142" t="b">
        <v>1</v>
      </c>
    </row>
    <row r="143" spans="6:9">
      <c r="F143" s="10" t="s">
        <v>82</v>
      </c>
      <c r="G143" s="10" t="s">
        <v>310</v>
      </c>
      <c r="H143" s="10">
        <v>30</v>
      </c>
      <c r="I143" t="b">
        <v>1</v>
      </c>
    </row>
    <row r="144" spans="6:9">
      <c r="F144" s="10" t="s">
        <v>82</v>
      </c>
      <c r="G144" s="10" t="s">
        <v>311</v>
      </c>
      <c r="H144" s="10">
        <v>30</v>
      </c>
      <c r="I144" t="b">
        <v>1</v>
      </c>
    </row>
    <row r="145" spans="6:9">
      <c r="F145" s="10" t="s">
        <v>83</v>
      </c>
      <c r="G145" s="10" t="s">
        <v>312</v>
      </c>
      <c r="H145" s="10">
        <v>30</v>
      </c>
      <c r="I145" t="b">
        <v>1</v>
      </c>
    </row>
    <row r="146" spans="6:9">
      <c r="F146" s="10" t="s">
        <v>83</v>
      </c>
      <c r="G146" s="10" t="s">
        <v>313</v>
      </c>
      <c r="H146" s="10">
        <v>30</v>
      </c>
      <c r="I146" t="b">
        <v>1</v>
      </c>
    </row>
    <row r="147" spans="6:9">
      <c r="F147" s="10" t="s">
        <v>314</v>
      </c>
      <c r="G147" s="10" t="s">
        <v>315</v>
      </c>
      <c r="H147" s="10">
        <v>30</v>
      </c>
      <c r="I147" t="b">
        <v>1</v>
      </c>
    </row>
    <row r="148" spans="6:9">
      <c r="F148" s="10" t="s">
        <v>314</v>
      </c>
      <c r="G148" s="10" t="s">
        <v>316</v>
      </c>
      <c r="H148" s="10">
        <v>30</v>
      </c>
      <c r="I148" t="b">
        <v>1</v>
      </c>
    </row>
    <row r="149" spans="6:9">
      <c r="F149" s="10" t="s">
        <v>317</v>
      </c>
      <c r="G149" s="10" t="s">
        <v>318</v>
      </c>
      <c r="H149" s="10">
        <v>30</v>
      </c>
      <c r="I149" t="b">
        <v>1</v>
      </c>
    </row>
    <row r="150" spans="6:9">
      <c r="F150" s="10" t="s">
        <v>317</v>
      </c>
      <c r="G150" s="10" t="s">
        <v>319</v>
      </c>
      <c r="H150" s="10">
        <v>30</v>
      </c>
      <c r="I150" t="b">
        <v>1</v>
      </c>
    </row>
    <row r="151" spans="6:9">
      <c r="F151" s="10" t="s">
        <v>320</v>
      </c>
      <c r="G151" s="10" t="s">
        <v>321</v>
      </c>
      <c r="H151" s="10">
        <v>30</v>
      </c>
      <c r="I151" t="b">
        <v>1</v>
      </c>
    </row>
    <row r="152" spans="6:9">
      <c r="F152" s="10" t="s">
        <v>320</v>
      </c>
      <c r="G152" s="10" t="s">
        <v>322</v>
      </c>
      <c r="H152" s="10">
        <v>30</v>
      </c>
      <c r="I152" t="b">
        <v>1</v>
      </c>
    </row>
    <row r="153" spans="6:9">
      <c r="F153" s="10" t="s">
        <v>84</v>
      </c>
      <c r="G153" s="10" t="s">
        <v>323</v>
      </c>
      <c r="H153" s="10">
        <v>30</v>
      </c>
      <c r="I153" t="b">
        <v>1</v>
      </c>
    </row>
    <row r="154" spans="6:9">
      <c r="F154" s="10" t="s">
        <v>324</v>
      </c>
      <c r="G154" s="10" t="s">
        <v>325</v>
      </c>
      <c r="H154" s="10">
        <v>30</v>
      </c>
      <c r="I154" t="b">
        <v>1</v>
      </c>
    </row>
    <row r="155" spans="6:9">
      <c r="F155" s="10" t="s">
        <v>326</v>
      </c>
      <c r="G155" s="10" t="s">
        <v>327</v>
      </c>
      <c r="H155" s="10">
        <v>30</v>
      </c>
      <c r="I155" t="b">
        <v>1</v>
      </c>
    </row>
    <row r="156" spans="6:9">
      <c r="F156" s="10" t="s">
        <v>328</v>
      </c>
      <c r="G156" s="10" t="s">
        <v>329</v>
      </c>
      <c r="H156" s="10">
        <v>30</v>
      </c>
      <c r="I156" t="b">
        <v>1</v>
      </c>
    </row>
    <row r="157" spans="6:9">
      <c r="F157" s="10" t="s">
        <v>85</v>
      </c>
      <c r="G157" s="10" t="s">
        <v>330</v>
      </c>
      <c r="H157" s="10">
        <v>30</v>
      </c>
      <c r="I157" t="b">
        <v>1</v>
      </c>
    </row>
    <row r="158" spans="6:9">
      <c r="F158" s="10" t="s">
        <v>331</v>
      </c>
      <c r="G158" s="10" t="s">
        <v>332</v>
      </c>
      <c r="H158" s="10">
        <v>30</v>
      </c>
      <c r="I158" t="b">
        <v>1</v>
      </c>
    </row>
    <row r="159" spans="6:9">
      <c r="F159" s="10" t="s">
        <v>333</v>
      </c>
      <c r="G159" s="10" t="s">
        <v>334</v>
      </c>
      <c r="H159" s="10">
        <v>30</v>
      </c>
      <c r="I159" t="b">
        <v>1</v>
      </c>
    </row>
    <row r="160" spans="6:9">
      <c r="F160" s="10" t="s">
        <v>335</v>
      </c>
      <c r="G160" s="10" t="s">
        <v>336</v>
      </c>
      <c r="H160" s="10">
        <v>30</v>
      </c>
      <c r="I160" t="b">
        <v>1</v>
      </c>
    </row>
    <row r="161" spans="6:9">
      <c r="F161" s="10" t="s">
        <v>337</v>
      </c>
      <c r="G161" s="10" t="s">
        <v>338</v>
      </c>
      <c r="H161" s="10">
        <v>30</v>
      </c>
      <c r="I161" t="b">
        <v>1</v>
      </c>
    </row>
    <row r="162" spans="6:9">
      <c r="F162" s="10" t="s">
        <v>337</v>
      </c>
      <c r="G162" s="10" t="s">
        <v>339</v>
      </c>
      <c r="H162" s="10">
        <v>30</v>
      </c>
      <c r="I162" t="b">
        <v>1</v>
      </c>
    </row>
    <row r="163" spans="6:9">
      <c r="F163" s="10" t="s">
        <v>337</v>
      </c>
      <c r="G163" s="10" t="s">
        <v>340</v>
      </c>
      <c r="H163" s="10">
        <v>30</v>
      </c>
      <c r="I163" t="b">
        <v>1</v>
      </c>
    </row>
    <row r="164" spans="6:9">
      <c r="F164" s="10" t="s">
        <v>337</v>
      </c>
      <c r="G164" s="10" t="s">
        <v>341</v>
      </c>
      <c r="H164" s="10">
        <v>30</v>
      </c>
      <c r="I164" t="b">
        <v>1</v>
      </c>
    </row>
    <row r="165" spans="6:9">
      <c r="F165" s="10" t="s">
        <v>342</v>
      </c>
      <c r="G165" s="10" t="s">
        <v>343</v>
      </c>
      <c r="H165" s="10">
        <v>30</v>
      </c>
      <c r="I165" t="b">
        <v>1</v>
      </c>
    </row>
    <row r="166" spans="6:9">
      <c r="F166" s="10" t="s">
        <v>344</v>
      </c>
      <c r="G166" s="10" t="s">
        <v>345</v>
      </c>
      <c r="H166" s="10">
        <v>30</v>
      </c>
      <c r="I166" t="b">
        <v>1</v>
      </c>
    </row>
    <row r="167" spans="6:9">
      <c r="F167" s="10" t="s">
        <v>344</v>
      </c>
      <c r="G167" s="10" t="s">
        <v>346</v>
      </c>
      <c r="H167" s="10">
        <v>30</v>
      </c>
      <c r="I167" t="b">
        <v>1</v>
      </c>
    </row>
    <row r="168" spans="6:9">
      <c r="F168" s="10" t="s">
        <v>347</v>
      </c>
      <c r="G168" s="10" t="s">
        <v>348</v>
      </c>
      <c r="H168" s="10">
        <v>30</v>
      </c>
      <c r="I168" t="b">
        <v>1</v>
      </c>
    </row>
    <row r="169" spans="6:9">
      <c r="F169" s="10" t="s">
        <v>349</v>
      </c>
      <c r="G169" s="10" t="s">
        <v>350</v>
      </c>
      <c r="H169" s="10">
        <v>30</v>
      </c>
      <c r="I169" t="b">
        <v>1</v>
      </c>
    </row>
    <row r="170" spans="6:9">
      <c r="F170" s="10" t="s">
        <v>86</v>
      </c>
      <c r="G170" s="10" t="s">
        <v>351</v>
      </c>
      <c r="H170" s="10">
        <v>30</v>
      </c>
      <c r="I170" t="b">
        <v>1</v>
      </c>
    </row>
    <row r="171" spans="6:9">
      <c r="F171" s="10" t="s">
        <v>352</v>
      </c>
      <c r="G171" s="10" t="s">
        <v>353</v>
      </c>
      <c r="H171" s="10">
        <v>30</v>
      </c>
      <c r="I171" t="b">
        <v>1</v>
      </c>
    </row>
    <row r="172" spans="6:9">
      <c r="F172" s="10" t="s">
        <v>354</v>
      </c>
      <c r="G172" s="10" t="s">
        <v>355</v>
      </c>
      <c r="H172" s="10">
        <v>30</v>
      </c>
      <c r="I172" t="b">
        <v>1</v>
      </c>
    </row>
    <row r="173" spans="6:9">
      <c r="F173" s="10" t="s">
        <v>356</v>
      </c>
      <c r="G173" s="10" t="s">
        <v>357</v>
      </c>
      <c r="H173" s="10">
        <v>30</v>
      </c>
      <c r="I173" t="b">
        <v>1</v>
      </c>
    </row>
    <row r="174" spans="6:9">
      <c r="F174" s="10" t="s">
        <v>358</v>
      </c>
      <c r="G174" s="10" t="s">
        <v>359</v>
      </c>
      <c r="H174" s="10">
        <v>30</v>
      </c>
      <c r="I174" t="b">
        <v>1</v>
      </c>
    </row>
    <row r="175" spans="6:9">
      <c r="F175" s="10" t="s">
        <v>87</v>
      </c>
      <c r="G175" s="10" t="s">
        <v>360</v>
      </c>
      <c r="H175" s="10">
        <v>30</v>
      </c>
      <c r="I175" t="b">
        <v>1</v>
      </c>
    </row>
    <row r="176" spans="6:9">
      <c r="F176" s="10" t="s">
        <v>361</v>
      </c>
      <c r="G176" s="10" t="s">
        <v>362</v>
      </c>
      <c r="H176" s="10">
        <v>30</v>
      </c>
      <c r="I176" t="b">
        <v>1</v>
      </c>
    </row>
    <row r="177" spans="6:9">
      <c r="F177" s="10" t="s">
        <v>363</v>
      </c>
      <c r="G177" s="10" t="s">
        <v>364</v>
      </c>
      <c r="H177" s="10">
        <v>30</v>
      </c>
      <c r="I177" t="b">
        <v>1</v>
      </c>
    </row>
    <row r="178" spans="6:9">
      <c r="F178" s="10" t="s">
        <v>88</v>
      </c>
      <c r="G178" s="10" t="s">
        <v>365</v>
      </c>
      <c r="H178" s="10">
        <v>30</v>
      </c>
      <c r="I178" t="b">
        <v>1</v>
      </c>
    </row>
    <row r="179" spans="6:9">
      <c r="F179" s="10" t="s">
        <v>366</v>
      </c>
      <c r="G179" s="10" t="s">
        <v>367</v>
      </c>
      <c r="H179" s="10">
        <v>30</v>
      </c>
      <c r="I179" t="b">
        <v>1</v>
      </c>
    </row>
    <row r="180" spans="6:9">
      <c r="F180" s="10" t="s">
        <v>368</v>
      </c>
      <c r="G180" s="10" t="s">
        <v>369</v>
      </c>
      <c r="H180" s="10">
        <v>15</v>
      </c>
      <c r="I180" t="b">
        <v>1</v>
      </c>
    </row>
    <row r="181" spans="6:9">
      <c r="F181" s="10" t="s">
        <v>370</v>
      </c>
      <c r="G181" s="10" t="s">
        <v>371</v>
      </c>
      <c r="H181" s="10">
        <v>15</v>
      </c>
      <c r="I181" t="b">
        <v>1</v>
      </c>
    </row>
    <row r="182" spans="6:9">
      <c r="F182" s="10" t="s">
        <v>89</v>
      </c>
      <c r="G182" s="10" t="s">
        <v>372</v>
      </c>
      <c r="H182" s="10">
        <v>30</v>
      </c>
      <c r="I182" t="b">
        <v>1</v>
      </c>
    </row>
    <row r="183" spans="6:9">
      <c r="F183" s="10" t="s">
        <v>373</v>
      </c>
      <c r="G183" s="10" t="s">
        <v>374</v>
      </c>
      <c r="H183" s="10">
        <v>30</v>
      </c>
      <c r="I183" t="b">
        <v>1</v>
      </c>
    </row>
    <row r="184" spans="6:9">
      <c r="F184" s="10" t="s">
        <v>375</v>
      </c>
      <c r="G184" s="10" t="s">
        <v>376</v>
      </c>
      <c r="H184" s="10">
        <v>30</v>
      </c>
      <c r="I184" t="b">
        <v>1</v>
      </c>
    </row>
    <row r="185" spans="6:9">
      <c r="F185" s="10" t="s">
        <v>90</v>
      </c>
      <c r="G185" s="10" t="s">
        <v>377</v>
      </c>
      <c r="H185" s="10">
        <v>90</v>
      </c>
      <c r="I185" t="b">
        <v>1</v>
      </c>
    </row>
    <row r="186" spans="6:9">
      <c r="F186" s="10" t="s">
        <v>378</v>
      </c>
      <c r="G186" s="10" t="s">
        <v>379</v>
      </c>
      <c r="H186" s="10">
        <v>15</v>
      </c>
      <c r="I186" t="b">
        <v>1</v>
      </c>
    </row>
    <row r="187" spans="6:9">
      <c r="F187" s="10" t="s">
        <v>378</v>
      </c>
      <c r="G187" s="10" t="s">
        <v>380</v>
      </c>
      <c r="H187" s="10">
        <v>15</v>
      </c>
      <c r="I187" t="b">
        <v>1</v>
      </c>
    </row>
    <row r="188" spans="6:9">
      <c r="F188" s="10" t="s">
        <v>91</v>
      </c>
      <c r="G188" s="10" t="s">
        <v>381</v>
      </c>
      <c r="H188" s="10">
        <v>30</v>
      </c>
      <c r="I188" t="b">
        <v>1</v>
      </c>
    </row>
    <row r="189" spans="6:9">
      <c r="F189" s="10" t="s">
        <v>382</v>
      </c>
      <c r="G189" s="10" t="s">
        <v>383</v>
      </c>
      <c r="H189" s="10">
        <v>30</v>
      </c>
      <c r="I189" t="b">
        <v>1</v>
      </c>
    </row>
    <row r="190" spans="6:9">
      <c r="F190" s="10" t="s">
        <v>384</v>
      </c>
      <c r="G190" s="10" t="s">
        <v>385</v>
      </c>
      <c r="H190" s="10">
        <v>30</v>
      </c>
      <c r="I190" t="b">
        <v>1</v>
      </c>
    </row>
    <row r="191" spans="6:9">
      <c r="F191" s="10" t="s">
        <v>384</v>
      </c>
      <c r="G191" s="10" t="s">
        <v>386</v>
      </c>
      <c r="H191" s="10">
        <v>30</v>
      </c>
      <c r="I191" t="b">
        <v>1</v>
      </c>
    </row>
    <row r="192" spans="6:9">
      <c r="F192" s="10" t="s">
        <v>387</v>
      </c>
      <c r="G192" s="10" t="s">
        <v>388</v>
      </c>
      <c r="H192" s="10">
        <v>30</v>
      </c>
      <c r="I192" t="b">
        <v>1</v>
      </c>
    </row>
    <row r="193" spans="6:9">
      <c r="F193" s="10" t="s">
        <v>389</v>
      </c>
      <c r="G193" s="10" t="s">
        <v>390</v>
      </c>
      <c r="H193" s="10">
        <v>30</v>
      </c>
      <c r="I193" t="b">
        <v>1</v>
      </c>
    </row>
    <row r="194" spans="6:9">
      <c r="F194" s="10" t="s">
        <v>389</v>
      </c>
      <c r="G194" s="10" t="s">
        <v>391</v>
      </c>
      <c r="H194" s="10">
        <v>30</v>
      </c>
      <c r="I194" t="b">
        <v>1</v>
      </c>
    </row>
    <row r="195" spans="6:9">
      <c r="F195" s="10" t="s">
        <v>392</v>
      </c>
      <c r="G195" s="10" t="s">
        <v>393</v>
      </c>
      <c r="H195" s="10">
        <v>30</v>
      </c>
      <c r="I195" t="b">
        <v>1</v>
      </c>
    </row>
    <row r="196" spans="6:9">
      <c r="F196" s="10" t="s">
        <v>392</v>
      </c>
      <c r="G196" s="10" t="s">
        <v>394</v>
      </c>
      <c r="H196" s="10">
        <v>30</v>
      </c>
      <c r="I196" t="b">
        <v>1</v>
      </c>
    </row>
    <row r="197" spans="6:9">
      <c r="F197" s="10" t="s">
        <v>392</v>
      </c>
      <c r="G197" s="10" t="s">
        <v>395</v>
      </c>
      <c r="H197" s="10">
        <v>30</v>
      </c>
      <c r="I197" t="b">
        <v>1</v>
      </c>
    </row>
    <row r="198" spans="6:9">
      <c r="F198" s="10" t="s">
        <v>392</v>
      </c>
      <c r="G198" s="10" t="s">
        <v>396</v>
      </c>
      <c r="H198" s="10">
        <v>30</v>
      </c>
      <c r="I198" t="b">
        <v>1</v>
      </c>
    </row>
    <row r="199" spans="6:9">
      <c r="F199" s="10" t="s">
        <v>392</v>
      </c>
      <c r="G199" s="10" t="s">
        <v>397</v>
      </c>
      <c r="H199" s="10">
        <v>30</v>
      </c>
      <c r="I199" t="b">
        <v>1</v>
      </c>
    </row>
    <row r="200" spans="6:9">
      <c r="F200" s="10" t="s">
        <v>392</v>
      </c>
      <c r="G200" s="10" t="s">
        <v>398</v>
      </c>
      <c r="H200" s="10">
        <v>30</v>
      </c>
      <c r="I200" t="b">
        <v>1</v>
      </c>
    </row>
    <row r="201" spans="6:9">
      <c r="F201" s="10" t="s">
        <v>392</v>
      </c>
      <c r="G201" s="10" t="s">
        <v>399</v>
      </c>
      <c r="H201" s="10">
        <v>30</v>
      </c>
      <c r="I201" t="b">
        <v>1</v>
      </c>
    </row>
    <row r="202" spans="6:9">
      <c r="F202" s="10" t="s">
        <v>392</v>
      </c>
      <c r="G202" s="10" t="s">
        <v>400</v>
      </c>
      <c r="H202" s="10">
        <v>30</v>
      </c>
      <c r="I202" t="b">
        <v>1</v>
      </c>
    </row>
    <row r="203" spans="6:9">
      <c r="F203" s="10" t="s">
        <v>392</v>
      </c>
      <c r="G203" s="10" t="s">
        <v>401</v>
      </c>
      <c r="H203" s="10">
        <v>30</v>
      </c>
      <c r="I203" t="b">
        <v>1</v>
      </c>
    </row>
    <row r="204" spans="6:9">
      <c r="F204" s="10" t="s">
        <v>402</v>
      </c>
      <c r="G204" s="10" t="s">
        <v>403</v>
      </c>
      <c r="H204" s="10">
        <v>15</v>
      </c>
      <c r="I204" t="b">
        <v>1</v>
      </c>
    </row>
    <row r="205" spans="6:9">
      <c r="F205" s="10" t="s">
        <v>404</v>
      </c>
      <c r="G205" s="10" t="s">
        <v>405</v>
      </c>
      <c r="H205" s="10">
        <v>30</v>
      </c>
      <c r="I205" t="b">
        <v>1</v>
      </c>
    </row>
    <row r="206" spans="6:9">
      <c r="F206" s="10" t="s">
        <v>406</v>
      </c>
      <c r="G206" s="10" t="s">
        <v>407</v>
      </c>
      <c r="H206" s="10">
        <v>30</v>
      </c>
      <c r="I206" t="b">
        <v>1</v>
      </c>
    </row>
    <row r="207" spans="6:9">
      <c r="F207" s="10" t="s">
        <v>408</v>
      </c>
      <c r="G207" s="10" t="s">
        <v>409</v>
      </c>
      <c r="H207" s="10">
        <v>20</v>
      </c>
      <c r="I207" t="b">
        <v>1</v>
      </c>
    </row>
    <row r="208" spans="6:9">
      <c r="F208" s="10" t="s">
        <v>410</v>
      </c>
      <c r="G208" s="10" t="s">
        <v>411</v>
      </c>
      <c r="H208" s="10">
        <v>30</v>
      </c>
      <c r="I208" t="b">
        <v>1</v>
      </c>
    </row>
    <row r="209" spans="6:9">
      <c r="F209" s="10" t="s">
        <v>410</v>
      </c>
      <c r="G209" s="10" t="s">
        <v>412</v>
      </c>
      <c r="H209" s="10">
        <v>30</v>
      </c>
      <c r="I209" t="b">
        <v>1</v>
      </c>
    </row>
    <row r="210" spans="6:9">
      <c r="F210" s="10" t="s">
        <v>413</v>
      </c>
      <c r="G210" s="10" t="s">
        <v>414</v>
      </c>
      <c r="H210" s="10">
        <v>30</v>
      </c>
      <c r="I210" t="b">
        <v>1</v>
      </c>
    </row>
    <row r="211" spans="6:9">
      <c r="F211" s="10" t="s">
        <v>415</v>
      </c>
      <c r="G211" s="10" t="s">
        <v>416</v>
      </c>
      <c r="H211" s="10">
        <v>60</v>
      </c>
      <c r="I211" t="b">
        <v>1</v>
      </c>
    </row>
    <row r="212" spans="6:9">
      <c r="F212" s="10" t="s">
        <v>92</v>
      </c>
      <c r="G212" s="10" t="s">
        <v>417</v>
      </c>
      <c r="H212" s="10">
        <v>30</v>
      </c>
      <c r="I212" t="b">
        <v>1</v>
      </c>
    </row>
    <row r="213" spans="6:9">
      <c r="F213" s="10" t="s">
        <v>92</v>
      </c>
      <c r="G213" s="10" t="s">
        <v>418</v>
      </c>
      <c r="H213" s="10">
        <v>30</v>
      </c>
      <c r="I213" t="b">
        <v>1</v>
      </c>
    </row>
    <row r="214" spans="6:9">
      <c r="F214" s="10" t="s">
        <v>419</v>
      </c>
      <c r="G214" s="10" t="s">
        <v>420</v>
      </c>
      <c r="H214" s="10">
        <v>30</v>
      </c>
      <c r="I214" t="b">
        <v>1</v>
      </c>
    </row>
    <row r="215" spans="6:9">
      <c r="F215" s="10" t="s">
        <v>421</v>
      </c>
      <c r="G215" s="10" t="s">
        <v>422</v>
      </c>
      <c r="H215" s="10">
        <v>30</v>
      </c>
      <c r="I215" t="b">
        <v>1</v>
      </c>
    </row>
    <row r="216" spans="6:9">
      <c r="F216" s="10" t="s">
        <v>423</v>
      </c>
      <c r="G216" s="10" t="s">
        <v>424</v>
      </c>
      <c r="H216" s="10">
        <v>30</v>
      </c>
      <c r="I216" t="b">
        <v>1</v>
      </c>
    </row>
    <row r="217" spans="6:9">
      <c r="F217" s="10" t="s">
        <v>93</v>
      </c>
      <c r="G217" s="10" t="s">
        <v>425</v>
      </c>
      <c r="H217" s="10">
        <v>30</v>
      </c>
      <c r="I217" t="b">
        <v>1</v>
      </c>
    </row>
    <row r="218" spans="6:9">
      <c r="F218" s="10" t="s">
        <v>93</v>
      </c>
      <c r="G218" s="10" t="s">
        <v>426</v>
      </c>
      <c r="H218" s="10">
        <v>30</v>
      </c>
      <c r="I218" t="b">
        <v>1</v>
      </c>
    </row>
    <row r="219" spans="6:9">
      <c r="F219" s="10" t="s">
        <v>93</v>
      </c>
      <c r="G219" s="10" t="s">
        <v>427</v>
      </c>
      <c r="H219" s="10">
        <v>30</v>
      </c>
      <c r="I219" t="b">
        <v>1</v>
      </c>
    </row>
    <row r="220" spans="6:9">
      <c r="F220" s="10" t="s">
        <v>428</v>
      </c>
      <c r="G220" s="10" t="s">
        <v>429</v>
      </c>
      <c r="H220" s="10">
        <v>15</v>
      </c>
      <c r="I220" t="b">
        <v>1</v>
      </c>
    </row>
    <row r="221" spans="6:9">
      <c r="F221" s="10" t="s">
        <v>430</v>
      </c>
      <c r="G221" s="10" t="s">
        <v>431</v>
      </c>
      <c r="H221" s="10">
        <v>15</v>
      </c>
      <c r="I221" t="b">
        <v>1</v>
      </c>
    </row>
    <row r="222" spans="6:9">
      <c r="F222" s="10" t="s">
        <v>432</v>
      </c>
      <c r="G222" s="10" t="s">
        <v>433</v>
      </c>
      <c r="H222" s="10">
        <v>30</v>
      </c>
      <c r="I222" t="b">
        <v>1</v>
      </c>
    </row>
    <row r="223" spans="6:9">
      <c r="F223" s="10" t="s">
        <v>94</v>
      </c>
      <c r="G223" s="10" t="s">
        <v>434</v>
      </c>
      <c r="H223" s="10">
        <v>30</v>
      </c>
      <c r="I223" t="b">
        <v>1</v>
      </c>
    </row>
    <row r="224" spans="6:9">
      <c r="F224" s="10" t="s">
        <v>94</v>
      </c>
      <c r="G224" s="10" t="s">
        <v>435</v>
      </c>
      <c r="H224" s="10">
        <v>30</v>
      </c>
      <c r="I224" t="b">
        <v>1</v>
      </c>
    </row>
    <row r="225" spans="6:9">
      <c r="F225" s="10" t="s">
        <v>94</v>
      </c>
      <c r="G225" s="10" t="s">
        <v>436</v>
      </c>
      <c r="H225" s="10">
        <v>30</v>
      </c>
      <c r="I225" t="b">
        <v>1</v>
      </c>
    </row>
    <row r="226" spans="6:9">
      <c r="F226" s="10" t="s">
        <v>437</v>
      </c>
      <c r="G226" s="10" t="s">
        <v>438</v>
      </c>
      <c r="H226" s="10">
        <v>15</v>
      </c>
      <c r="I226" t="b">
        <v>1</v>
      </c>
    </row>
    <row r="227" spans="6:9">
      <c r="F227" s="10" t="s">
        <v>439</v>
      </c>
      <c r="G227" s="10" t="s">
        <v>440</v>
      </c>
      <c r="H227" s="10">
        <v>15</v>
      </c>
      <c r="I227" t="b">
        <v>1</v>
      </c>
    </row>
    <row r="228" spans="6:9">
      <c r="F228" s="10" t="s">
        <v>441</v>
      </c>
      <c r="G228" s="10" t="s">
        <v>442</v>
      </c>
      <c r="H228" s="10">
        <v>30</v>
      </c>
      <c r="I228" t="b">
        <v>1</v>
      </c>
    </row>
    <row r="229" spans="6:9">
      <c r="F229" s="10" t="s">
        <v>443</v>
      </c>
      <c r="G229" s="10" t="s">
        <v>444</v>
      </c>
      <c r="H229" s="10">
        <v>30</v>
      </c>
      <c r="I229" t="b">
        <v>1</v>
      </c>
    </row>
    <row r="230" spans="6:9">
      <c r="F230" s="10" t="s">
        <v>443</v>
      </c>
      <c r="G230" s="10" t="s">
        <v>445</v>
      </c>
      <c r="H230" s="10">
        <v>30</v>
      </c>
      <c r="I230" t="b">
        <v>1</v>
      </c>
    </row>
    <row r="231" spans="6:9">
      <c r="F231" s="10" t="s">
        <v>443</v>
      </c>
      <c r="G231" s="10" t="s">
        <v>446</v>
      </c>
      <c r="H231" s="10">
        <v>30</v>
      </c>
      <c r="I231" t="b">
        <v>1</v>
      </c>
    </row>
    <row r="232" spans="6:9">
      <c r="F232" s="10" t="s">
        <v>447</v>
      </c>
      <c r="G232" s="10" t="s">
        <v>448</v>
      </c>
      <c r="H232" s="10">
        <v>30</v>
      </c>
      <c r="I232" t="b">
        <v>1</v>
      </c>
    </row>
    <row r="233" spans="6:9">
      <c r="F233" s="10" t="s">
        <v>449</v>
      </c>
      <c r="G233" s="10" t="s">
        <v>450</v>
      </c>
      <c r="H233" s="10">
        <v>30</v>
      </c>
      <c r="I233" t="b">
        <v>1</v>
      </c>
    </row>
    <row r="234" spans="6:9">
      <c r="F234" s="10" t="s">
        <v>451</v>
      </c>
      <c r="G234" s="10" t="s">
        <v>452</v>
      </c>
      <c r="H234" s="10">
        <v>30</v>
      </c>
      <c r="I234" t="b">
        <v>1</v>
      </c>
    </row>
    <row r="235" spans="6:9">
      <c r="F235" s="10" t="s">
        <v>451</v>
      </c>
      <c r="G235" s="10" t="s">
        <v>453</v>
      </c>
      <c r="H235" s="10">
        <v>30</v>
      </c>
      <c r="I235" t="b">
        <v>1</v>
      </c>
    </row>
    <row r="236" spans="6:9">
      <c r="F236" s="10" t="s">
        <v>451</v>
      </c>
      <c r="G236" s="10" t="s">
        <v>454</v>
      </c>
      <c r="H236" s="10">
        <v>30</v>
      </c>
      <c r="I236" t="b">
        <v>1</v>
      </c>
    </row>
    <row r="237" spans="6:9">
      <c r="F237" s="10" t="s">
        <v>455</v>
      </c>
      <c r="G237" s="10" t="s">
        <v>456</v>
      </c>
      <c r="H237" s="10">
        <v>30</v>
      </c>
      <c r="I237" t="b">
        <v>1</v>
      </c>
    </row>
    <row r="238" spans="6:9">
      <c r="F238" s="10" t="s">
        <v>457</v>
      </c>
      <c r="G238" s="10" t="s">
        <v>458</v>
      </c>
      <c r="H238" s="10">
        <v>30</v>
      </c>
      <c r="I238" t="b">
        <v>1</v>
      </c>
    </row>
    <row r="239" spans="6:9">
      <c r="F239" s="10" t="s">
        <v>459</v>
      </c>
      <c r="G239" s="10" t="s">
        <v>460</v>
      </c>
      <c r="H239" s="10">
        <v>30</v>
      </c>
      <c r="I239" t="b">
        <v>1</v>
      </c>
    </row>
    <row r="240" spans="6:9">
      <c r="F240" s="10" t="s">
        <v>461</v>
      </c>
      <c r="G240" s="10" t="s">
        <v>462</v>
      </c>
      <c r="H240" s="10">
        <v>30</v>
      </c>
      <c r="I240" t="b">
        <v>1</v>
      </c>
    </row>
    <row r="241" spans="6:9">
      <c r="F241" s="10" t="s">
        <v>461</v>
      </c>
      <c r="G241" s="10" t="s">
        <v>463</v>
      </c>
      <c r="H241" s="10">
        <v>30</v>
      </c>
      <c r="I241" t="b">
        <v>1</v>
      </c>
    </row>
    <row r="242" spans="6:9">
      <c r="F242" s="10" t="s">
        <v>464</v>
      </c>
      <c r="G242" s="10" t="s">
        <v>465</v>
      </c>
      <c r="H242" s="10">
        <v>15</v>
      </c>
      <c r="I242" t="b">
        <v>1</v>
      </c>
    </row>
    <row r="243" spans="6:9">
      <c r="F243" s="10" t="s">
        <v>466</v>
      </c>
      <c r="G243" s="10" t="s">
        <v>467</v>
      </c>
      <c r="H243" s="10">
        <v>30</v>
      </c>
      <c r="I243" t="b">
        <v>1</v>
      </c>
    </row>
    <row r="244" spans="6:9">
      <c r="F244" s="10" t="s">
        <v>468</v>
      </c>
      <c r="G244" s="10" t="s">
        <v>469</v>
      </c>
      <c r="H244" s="10">
        <v>15</v>
      </c>
      <c r="I244" t="b">
        <v>1</v>
      </c>
    </row>
    <row r="245" spans="6:9">
      <c r="F245" s="10" t="s">
        <v>470</v>
      </c>
      <c r="G245" s="10" t="s">
        <v>471</v>
      </c>
      <c r="H245" s="10">
        <v>15</v>
      </c>
      <c r="I245" t="b">
        <v>1</v>
      </c>
    </row>
    <row r="246" spans="6:9">
      <c r="F246" s="10" t="s">
        <v>472</v>
      </c>
      <c r="G246" s="10" t="s">
        <v>473</v>
      </c>
      <c r="H246" s="10">
        <v>30</v>
      </c>
      <c r="I246" t="b">
        <v>1</v>
      </c>
    </row>
    <row r="247" spans="6:9">
      <c r="F247" s="10" t="s">
        <v>474</v>
      </c>
      <c r="G247" s="10" t="s">
        <v>475</v>
      </c>
      <c r="H247" s="10">
        <v>15</v>
      </c>
      <c r="I247" t="b">
        <v>1</v>
      </c>
    </row>
    <row r="248" spans="6:9">
      <c r="F248" s="10" t="s">
        <v>476</v>
      </c>
      <c r="G248" s="10" t="s">
        <v>477</v>
      </c>
      <c r="H248" s="10">
        <v>30</v>
      </c>
      <c r="I248" t="b">
        <v>1</v>
      </c>
    </row>
    <row r="249" spans="6:9">
      <c r="F249" s="10" t="s">
        <v>478</v>
      </c>
      <c r="G249" s="10" t="s">
        <v>479</v>
      </c>
      <c r="H249" s="10">
        <v>30</v>
      </c>
      <c r="I249" t="b">
        <v>1</v>
      </c>
    </row>
    <row r="250" spans="6:9">
      <c r="F250" s="10" t="s">
        <v>480</v>
      </c>
      <c r="G250" s="10" t="s">
        <v>481</v>
      </c>
      <c r="H250" s="10">
        <v>30</v>
      </c>
      <c r="I250" t="b">
        <v>1</v>
      </c>
    </row>
    <row r="251" spans="6:9">
      <c r="F251" s="10" t="s">
        <v>482</v>
      </c>
      <c r="G251" s="10" t="s">
        <v>483</v>
      </c>
      <c r="H251" s="10">
        <v>30</v>
      </c>
      <c r="I251" t="b">
        <v>1</v>
      </c>
    </row>
    <row r="252" spans="6:9">
      <c r="F252" s="10" t="s">
        <v>482</v>
      </c>
      <c r="G252" s="10" t="s">
        <v>484</v>
      </c>
      <c r="H252" s="10">
        <v>30</v>
      </c>
      <c r="I252" t="b">
        <v>1</v>
      </c>
    </row>
    <row r="253" spans="6:9">
      <c r="F253" s="10" t="s">
        <v>482</v>
      </c>
      <c r="G253" s="10" t="s">
        <v>485</v>
      </c>
      <c r="H253" s="10">
        <v>30</v>
      </c>
      <c r="I253" t="b">
        <v>1</v>
      </c>
    </row>
    <row r="254" spans="6:9">
      <c r="F254" s="10" t="s">
        <v>482</v>
      </c>
      <c r="G254" s="10" t="s">
        <v>486</v>
      </c>
      <c r="H254" s="10">
        <v>30</v>
      </c>
      <c r="I254" t="b">
        <v>1</v>
      </c>
    </row>
    <row r="255" spans="6:9">
      <c r="F255" s="10" t="s">
        <v>487</v>
      </c>
      <c r="G255" s="10" t="s">
        <v>488</v>
      </c>
      <c r="H255" s="10">
        <v>30</v>
      </c>
      <c r="I255" t="b">
        <v>1</v>
      </c>
    </row>
    <row r="256" spans="6:9">
      <c r="F256" s="10" t="s">
        <v>489</v>
      </c>
      <c r="G256" s="10" t="s">
        <v>490</v>
      </c>
      <c r="H256" s="10">
        <v>30</v>
      </c>
      <c r="I256" t="b">
        <v>1</v>
      </c>
    </row>
    <row r="257" spans="6:9">
      <c r="F257" s="10" t="s">
        <v>491</v>
      </c>
      <c r="G257" s="10" t="s">
        <v>492</v>
      </c>
      <c r="H257" s="10">
        <v>30</v>
      </c>
      <c r="I257" t="b">
        <v>1</v>
      </c>
    </row>
    <row r="258" spans="6:9">
      <c r="F258" s="10" t="s">
        <v>493</v>
      </c>
      <c r="G258" s="10" t="s">
        <v>494</v>
      </c>
      <c r="H258" s="10">
        <v>30</v>
      </c>
      <c r="I258" t="b">
        <v>1</v>
      </c>
    </row>
    <row r="259" spans="6:9">
      <c r="F259" s="10" t="s">
        <v>493</v>
      </c>
      <c r="G259" s="10" t="s">
        <v>495</v>
      </c>
      <c r="H259" s="10">
        <v>30</v>
      </c>
      <c r="I259" t="b">
        <v>1</v>
      </c>
    </row>
    <row r="260" spans="6:9">
      <c r="F260" s="10" t="s">
        <v>95</v>
      </c>
      <c r="G260" s="10" t="s">
        <v>496</v>
      </c>
      <c r="H260" s="10">
        <v>60</v>
      </c>
      <c r="I260" t="b">
        <v>1</v>
      </c>
    </row>
    <row r="261" spans="6:9">
      <c r="F261" s="10" t="s">
        <v>95</v>
      </c>
      <c r="G261" s="10" t="s">
        <v>497</v>
      </c>
      <c r="H261" s="10">
        <v>60</v>
      </c>
      <c r="I261" t="b">
        <v>1</v>
      </c>
    </row>
    <row r="262" spans="6:9">
      <c r="F262" s="10" t="s">
        <v>95</v>
      </c>
      <c r="G262" s="10" t="s">
        <v>498</v>
      </c>
      <c r="H262" s="10">
        <v>60</v>
      </c>
      <c r="I262" t="b">
        <v>1</v>
      </c>
    </row>
    <row r="263" spans="6:9">
      <c r="F263" s="10" t="s">
        <v>95</v>
      </c>
      <c r="G263" s="10" t="s">
        <v>499</v>
      </c>
      <c r="H263" s="10">
        <v>60</v>
      </c>
      <c r="I263" t="b">
        <v>1</v>
      </c>
    </row>
    <row r="264" spans="6:9">
      <c r="F264" s="10" t="s">
        <v>500</v>
      </c>
      <c r="G264" s="10" t="s">
        <v>501</v>
      </c>
      <c r="H264" s="10">
        <v>60</v>
      </c>
      <c r="I264" t="b">
        <v>1</v>
      </c>
    </row>
    <row r="265" spans="6:9">
      <c r="F265" s="10" t="s">
        <v>502</v>
      </c>
      <c r="G265" s="10" t="s">
        <v>503</v>
      </c>
      <c r="H265" s="10">
        <v>60</v>
      </c>
      <c r="I265" t="b">
        <v>1</v>
      </c>
    </row>
    <row r="266" spans="6:9">
      <c r="F266" s="10" t="s">
        <v>504</v>
      </c>
      <c r="G266" s="10" t="s">
        <v>505</v>
      </c>
      <c r="H266" s="10">
        <v>30</v>
      </c>
      <c r="I266" t="b">
        <v>1</v>
      </c>
    </row>
    <row r="267" spans="6:9">
      <c r="F267" s="10" t="s">
        <v>504</v>
      </c>
      <c r="G267" s="10" t="s">
        <v>506</v>
      </c>
      <c r="H267" s="10">
        <v>30</v>
      </c>
      <c r="I267" t="b">
        <v>1</v>
      </c>
    </row>
    <row r="268" spans="6:9">
      <c r="F268" s="10" t="s">
        <v>504</v>
      </c>
      <c r="G268" s="10" t="s">
        <v>507</v>
      </c>
      <c r="H268" s="10">
        <v>30</v>
      </c>
      <c r="I268" t="b">
        <v>1</v>
      </c>
    </row>
    <row r="269" spans="6:9">
      <c r="F269" s="10" t="s">
        <v>508</v>
      </c>
      <c r="G269" s="10" t="s">
        <v>509</v>
      </c>
      <c r="H269" s="10">
        <v>30</v>
      </c>
      <c r="I269" t="b">
        <v>1</v>
      </c>
    </row>
    <row r="270" spans="6:9">
      <c r="F270" s="10" t="s">
        <v>508</v>
      </c>
      <c r="G270" s="10" t="s">
        <v>510</v>
      </c>
      <c r="H270" s="10">
        <v>30</v>
      </c>
      <c r="I270" t="b">
        <v>1</v>
      </c>
    </row>
    <row r="271" spans="6:9">
      <c r="F271" s="10" t="s">
        <v>508</v>
      </c>
      <c r="G271" s="10" t="s">
        <v>511</v>
      </c>
      <c r="H271" s="10">
        <v>30</v>
      </c>
      <c r="I271" t="b">
        <v>1</v>
      </c>
    </row>
    <row r="272" spans="6:9">
      <c r="F272" s="10" t="s">
        <v>512</v>
      </c>
      <c r="G272" s="10" t="s">
        <v>513</v>
      </c>
      <c r="H272" s="10">
        <v>60</v>
      </c>
      <c r="I272" t="b">
        <v>1</v>
      </c>
    </row>
    <row r="273" spans="6:9">
      <c r="F273" s="10" t="s">
        <v>514</v>
      </c>
      <c r="G273" s="10" t="s">
        <v>515</v>
      </c>
      <c r="H273" s="10">
        <v>20</v>
      </c>
      <c r="I273" t="b">
        <v>1</v>
      </c>
    </row>
    <row r="274" spans="6:9">
      <c r="F274" s="10" t="s">
        <v>514</v>
      </c>
      <c r="G274" s="10" t="s">
        <v>516</v>
      </c>
      <c r="H274" s="10">
        <v>20</v>
      </c>
      <c r="I274" t="b">
        <v>1</v>
      </c>
    </row>
    <row r="275" spans="6:9">
      <c r="F275" s="10" t="s">
        <v>517</v>
      </c>
      <c r="G275" s="10" t="s">
        <v>518</v>
      </c>
      <c r="H275" s="10">
        <v>60</v>
      </c>
      <c r="I275" t="b">
        <v>1</v>
      </c>
    </row>
    <row r="276" spans="6:9">
      <c r="F276" s="10" t="s">
        <v>517</v>
      </c>
      <c r="G276" s="10" t="s">
        <v>519</v>
      </c>
      <c r="H276" s="10">
        <v>60</v>
      </c>
      <c r="I276" t="b">
        <v>1</v>
      </c>
    </row>
    <row r="277" spans="6:9">
      <c r="F277" s="10" t="s">
        <v>517</v>
      </c>
      <c r="G277" s="10" t="s">
        <v>520</v>
      </c>
      <c r="H277" s="10">
        <v>60</v>
      </c>
      <c r="I277" t="b">
        <v>1</v>
      </c>
    </row>
    <row r="278" spans="6:9">
      <c r="F278" s="10" t="s">
        <v>521</v>
      </c>
      <c r="G278" s="10" t="s">
        <v>522</v>
      </c>
      <c r="H278" s="10">
        <v>20</v>
      </c>
      <c r="I278" t="b">
        <v>1</v>
      </c>
    </row>
    <row r="279" spans="6:9">
      <c r="F279" s="10" t="s">
        <v>523</v>
      </c>
      <c r="G279" s="10" t="s">
        <v>524</v>
      </c>
      <c r="H279" s="10">
        <v>30</v>
      </c>
      <c r="I279" t="b">
        <v>1</v>
      </c>
    </row>
    <row r="280" spans="6:9">
      <c r="F280" s="10" t="s">
        <v>525</v>
      </c>
      <c r="G280" s="10" t="s">
        <v>526</v>
      </c>
      <c r="H280" s="10">
        <v>30</v>
      </c>
      <c r="I280" t="b">
        <v>1</v>
      </c>
    </row>
    <row r="281" spans="6:9">
      <c r="F281" s="10" t="s">
        <v>527</v>
      </c>
      <c r="G281" s="10" t="s">
        <v>528</v>
      </c>
      <c r="H281" s="10">
        <v>30</v>
      </c>
      <c r="I281" t="b">
        <v>1</v>
      </c>
    </row>
    <row r="282" spans="6:9">
      <c r="F282" s="10" t="s">
        <v>529</v>
      </c>
      <c r="G282" s="10" t="s">
        <v>530</v>
      </c>
      <c r="H282" s="10">
        <v>30</v>
      </c>
      <c r="I282" t="b">
        <v>1</v>
      </c>
    </row>
    <row r="283" spans="6:9">
      <c r="F283" s="10" t="s">
        <v>531</v>
      </c>
      <c r="G283" s="10" t="s">
        <v>532</v>
      </c>
      <c r="H283" s="10">
        <v>30</v>
      </c>
      <c r="I283" t="b">
        <v>1</v>
      </c>
    </row>
    <row r="284" spans="6:9">
      <c r="F284" s="10" t="s">
        <v>533</v>
      </c>
      <c r="G284" s="10" t="s">
        <v>534</v>
      </c>
      <c r="H284" s="10">
        <v>30</v>
      </c>
      <c r="I284" t="b">
        <v>1</v>
      </c>
    </row>
    <row r="285" spans="6:9">
      <c r="F285" s="10" t="s">
        <v>535</v>
      </c>
      <c r="G285" s="10" t="s">
        <v>536</v>
      </c>
      <c r="H285" s="10">
        <v>30</v>
      </c>
      <c r="I285" t="b">
        <v>1</v>
      </c>
    </row>
    <row r="286" spans="6:9">
      <c r="F286" s="10" t="s">
        <v>537</v>
      </c>
      <c r="G286" s="10" t="s">
        <v>538</v>
      </c>
      <c r="H286" s="10">
        <v>15</v>
      </c>
      <c r="I286" t="b">
        <v>1</v>
      </c>
    </row>
    <row r="287" spans="6:9">
      <c r="F287" s="10" t="s">
        <v>539</v>
      </c>
      <c r="G287" s="10" t="s">
        <v>540</v>
      </c>
      <c r="H287" s="10">
        <v>15</v>
      </c>
      <c r="I287" t="b">
        <v>1</v>
      </c>
    </row>
    <row r="288" spans="6:9">
      <c r="F288" s="10" t="s">
        <v>541</v>
      </c>
      <c r="G288" s="10" t="s">
        <v>542</v>
      </c>
      <c r="H288" s="10">
        <v>30</v>
      </c>
      <c r="I288" t="b">
        <v>1</v>
      </c>
    </row>
    <row r="289" spans="6:9">
      <c r="F289" s="10" t="s">
        <v>543</v>
      </c>
      <c r="G289" s="10" t="s">
        <v>544</v>
      </c>
      <c r="H289" s="10">
        <v>30</v>
      </c>
      <c r="I289" t="b">
        <v>1</v>
      </c>
    </row>
    <row r="290" spans="6:9">
      <c r="F290" s="10" t="s">
        <v>545</v>
      </c>
      <c r="G290" s="10" t="s">
        <v>546</v>
      </c>
      <c r="H290" s="10">
        <v>30</v>
      </c>
      <c r="I290" t="b">
        <v>1</v>
      </c>
    </row>
    <row r="291" spans="6:9">
      <c r="F291" s="10" t="s">
        <v>547</v>
      </c>
      <c r="G291" s="10" t="s">
        <v>548</v>
      </c>
      <c r="H291" s="10">
        <v>30</v>
      </c>
      <c r="I291" t="b">
        <v>1</v>
      </c>
    </row>
    <row r="292" spans="6:9">
      <c r="F292" s="10" t="s">
        <v>549</v>
      </c>
      <c r="G292" s="10" t="s">
        <v>550</v>
      </c>
      <c r="H292" s="10">
        <v>30</v>
      </c>
      <c r="I292" t="b">
        <v>1</v>
      </c>
    </row>
    <row r="293" spans="6:9">
      <c r="F293" s="10" t="s">
        <v>551</v>
      </c>
      <c r="G293" s="10" t="s">
        <v>552</v>
      </c>
      <c r="H293" s="10">
        <v>30</v>
      </c>
      <c r="I293" t="b">
        <v>1</v>
      </c>
    </row>
    <row r="294" spans="6:9">
      <c r="F294" s="10" t="s">
        <v>553</v>
      </c>
      <c r="G294" s="10" t="s">
        <v>554</v>
      </c>
      <c r="H294" s="10">
        <v>30</v>
      </c>
      <c r="I294" t="b">
        <v>1</v>
      </c>
    </row>
    <row r="295" spans="6:9">
      <c r="F295" s="10" t="s">
        <v>555</v>
      </c>
      <c r="G295" s="10" t="s">
        <v>556</v>
      </c>
      <c r="H295" s="10">
        <v>30</v>
      </c>
      <c r="I295" t="b">
        <v>1</v>
      </c>
    </row>
    <row r="296" spans="6:9">
      <c r="F296" s="10" t="s">
        <v>557</v>
      </c>
      <c r="G296" s="10" t="s">
        <v>558</v>
      </c>
      <c r="H296" s="10">
        <v>90</v>
      </c>
      <c r="I296" t="b">
        <v>1</v>
      </c>
    </row>
    <row r="297" spans="6:9">
      <c r="F297" s="10" t="s">
        <v>557</v>
      </c>
      <c r="G297" s="10" t="s">
        <v>559</v>
      </c>
      <c r="H297" s="10">
        <v>90</v>
      </c>
      <c r="I297" t="b">
        <v>1</v>
      </c>
    </row>
    <row r="298" spans="6:9">
      <c r="F298" s="10" t="s">
        <v>557</v>
      </c>
      <c r="G298" s="10" t="s">
        <v>560</v>
      </c>
      <c r="H298" s="10">
        <v>90</v>
      </c>
      <c r="I298" t="b">
        <v>1</v>
      </c>
    </row>
    <row r="299" spans="6:9">
      <c r="F299" s="10" t="s">
        <v>557</v>
      </c>
      <c r="G299" s="10" t="s">
        <v>561</v>
      </c>
      <c r="H299" s="10">
        <v>90</v>
      </c>
      <c r="I299" t="b">
        <v>1</v>
      </c>
    </row>
    <row r="300" spans="6:9">
      <c r="F300" s="10" t="s">
        <v>96</v>
      </c>
      <c r="G300" s="10" t="s">
        <v>562</v>
      </c>
      <c r="H300" s="10">
        <v>30</v>
      </c>
      <c r="I300" t="b">
        <v>1</v>
      </c>
    </row>
    <row r="301" spans="6:9">
      <c r="F301" s="10" t="s">
        <v>97</v>
      </c>
      <c r="G301" s="10" t="s">
        <v>563</v>
      </c>
      <c r="H301" s="10">
        <v>30</v>
      </c>
      <c r="I301" t="b">
        <v>1</v>
      </c>
    </row>
    <row r="302" spans="6:9">
      <c r="F302" s="10" t="s">
        <v>564</v>
      </c>
      <c r="G302" s="10" t="s">
        <v>565</v>
      </c>
      <c r="H302" s="10">
        <v>30</v>
      </c>
      <c r="I302" t="b">
        <v>1</v>
      </c>
    </row>
    <row r="303" spans="6:9">
      <c r="F303" s="10" t="s">
        <v>566</v>
      </c>
      <c r="G303" s="10" t="s">
        <v>567</v>
      </c>
      <c r="H303" s="10">
        <v>30</v>
      </c>
      <c r="I303" t="b">
        <v>1</v>
      </c>
    </row>
    <row r="304" spans="6:9">
      <c r="F304" s="10" t="s">
        <v>568</v>
      </c>
      <c r="G304" s="10" t="s">
        <v>569</v>
      </c>
      <c r="H304" s="10">
        <v>60</v>
      </c>
      <c r="I304" t="b">
        <v>1</v>
      </c>
    </row>
    <row r="305" spans="6:9">
      <c r="F305" s="10" t="s">
        <v>568</v>
      </c>
      <c r="G305" s="10" t="s">
        <v>570</v>
      </c>
      <c r="H305" s="10">
        <v>60</v>
      </c>
      <c r="I305" t="b">
        <v>1</v>
      </c>
    </row>
    <row r="306" spans="6:9">
      <c r="F306" s="10" t="s">
        <v>568</v>
      </c>
      <c r="G306" s="10" t="s">
        <v>571</v>
      </c>
      <c r="H306" s="10">
        <v>60</v>
      </c>
      <c r="I306" t="b">
        <v>1</v>
      </c>
    </row>
    <row r="307" spans="6:9">
      <c r="F307" s="10" t="s">
        <v>568</v>
      </c>
      <c r="G307" s="10" t="s">
        <v>572</v>
      </c>
      <c r="H307" s="10">
        <v>60</v>
      </c>
      <c r="I307" t="b">
        <v>1</v>
      </c>
    </row>
    <row r="308" spans="6:9">
      <c r="F308" s="10" t="s">
        <v>573</v>
      </c>
      <c r="G308" s="10" t="s">
        <v>574</v>
      </c>
      <c r="H308" s="10">
        <v>60</v>
      </c>
      <c r="I308" t="b">
        <v>1</v>
      </c>
    </row>
    <row r="309" spans="6:9">
      <c r="F309" s="10" t="s">
        <v>575</v>
      </c>
      <c r="G309" s="10" t="s">
        <v>576</v>
      </c>
      <c r="H309" s="10">
        <v>30</v>
      </c>
      <c r="I309" t="b">
        <v>1</v>
      </c>
    </row>
    <row r="310" spans="6:9">
      <c r="F310" s="10" t="s">
        <v>575</v>
      </c>
      <c r="G310" s="10" t="s">
        <v>577</v>
      </c>
      <c r="H310" s="10">
        <v>30</v>
      </c>
      <c r="I310" t="b">
        <v>1</v>
      </c>
    </row>
    <row r="311" spans="6:9">
      <c r="F311" s="10" t="s">
        <v>575</v>
      </c>
      <c r="G311" s="10" t="s">
        <v>578</v>
      </c>
      <c r="H311" s="10">
        <v>30</v>
      </c>
      <c r="I311" t="b">
        <v>1</v>
      </c>
    </row>
    <row r="312" spans="6:9">
      <c r="F312" s="10" t="s">
        <v>575</v>
      </c>
      <c r="G312" s="10" t="s">
        <v>579</v>
      </c>
      <c r="H312" s="10">
        <v>30</v>
      </c>
      <c r="I312" t="b">
        <v>1</v>
      </c>
    </row>
    <row r="313" spans="6:9">
      <c r="F313" s="10" t="s">
        <v>580</v>
      </c>
      <c r="G313" s="10" t="s">
        <v>581</v>
      </c>
      <c r="H313" s="10">
        <v>180</v>
      </c>
      <c r="I313" t="b">
        <v>1</v>
      </c>
    </row>
    <row r="314" spans="6:9">
      <c r="F314" s="10" t="s">
        <v>580</v>
      </c>
      <c r="G314" s="10" t="s">
        <v>582</v>
      </c>
      <c r="H314" s="10">
        <v>180</v>
      </c>
      <c r="I314" t="b">
        <v>1</v>
      </c>
    </row>
    <row r="315" spans="6:9">
      <c r="F315" s="10" t="s">
        <v>580</v>
      </c>
      <c r="G315" s="10" t="s">
        <v>583</v>
      </c>
      <c r="H315" s="10">
        <v>270</v>
      </c>
      <c r="I315" t="b">
        <v>1</v>
      </c>
    </row>
    <row r="316" spans="6:9">
      <c r="F316" s="10" t="s">
        <v>584</v>
      </c>
      <c r="G316" s="10" t="s">
        <v>585</v>
      </c>
      <c r="H316" s="10">
        <v>30</v>
      </c>
      <c r="I316" t="b">
        <v>1</v>
      </c>
    </row>
    <row r="317" spans="6:9">
      <c r="F317" s="10" t="s">
        <v>584</v>
      </c>
      <c r="G317" s="10" t="s">
        <v>586</v>
      </c>
      <c r="H317" s="10">
        <v>30</v>
      </c>
      <c r="I317" t="b">
        <v>1</v>
      </c>
    </row>
    <row r="318" spans="6:9">
      <c r="F318" s="10" t="s">
        <v>584</v>
      </c>
      <c r="G318" s="10" t="s">
        <v>587</v>
      </c>
      <c r="H318" s="10">
        <v>30</v>
      </c>
      <c r="I318" t="b">
        <v>1</v>
      </c>
    </row>
    <row r="319" spans="6:9">
      <c r="F319" s="10" t="s">
        <v>584</v>
      </c>
      <c r="G319" s="10" t="s">
        <v>588</v>
      </c>
      <c r="H319" s="10">
        <v>30</v>
      </c>
      <c r="I319" t="b">
        <v>1</v>
      </c>
    </row>
    <row r="320" spans="6:9">
      <c r="F320" s="10" t="s">
        <v>584</v>
      </c>
      <c r="G320" s="10" t="s">
        <v>589</v>
      </c>
      <c r="H320" s="10">
        <v>30</v>
      </c>
      <c r="I320" t="b">
        <v>1</v>
      </c>
    </row>
    <row r="321" spans="6:9">
      <c r="F321" s="10" t="s">
        <v>584</v>
      </c>
      <c r="G321" s="10" t="s">
        <v>590</v>
      </c>
      <c r="H321" s="10">
        <v>30</v>
      </c>
      <c r="I321" t="b">
        <v>1</v>
      </c>
    </row>
    <row r="322" spans="6:9">
      <c r="F322" s="10" t="s">
        <v>591</v>
      </c>
      <c r="G322" s="10" t="s">
        <v>592</v>
      </c>
      <c r="H322" s="10">
        <v>30</v>
      </c>
      <c r="I322" t="b">
        <v>1</v>
      </c>
    </row>
    <row r="323" spans="6:9">
      <c r="F323" s="10" t="s">
        <v>591</v>
      </c>
      <c r="G323" s="10" t="s">
        <v>593</v>
      </c>
      <c r="H323" s="10">
        <v>30</v>
      </c>
      <c r="I323" t="b">
        <v>1</v>
      </c>
    </row>
    <row r="324" spans="6:9">
      <c r="F324" s="10" t="s">
        <v>591</v>
      </c>
      <c r="G324" s="10" t="s">
        <v>594</v>
      </c>
      <c r="H324" s="10">
        <v>30</v>
      </c>
      <c r="I324" t="b">
        <v>1</v>
      </c>
    </row>
    <row r="325" spans="6:9">
      <c r="F325" s="10" t="s">
        <v>591</v>
      </c>
      <c r="G325" s="10" t="s">
        <v>595</v>
      </c>
      <c r="H325" s="10">
        <v>30</v>
      </c>
      <c r="I325" t="b">
        <v>1</v>
      </c>
    </row>
    <row r="326" spans="6:9">
      <c r="F326" s="10" t="s">
        <v>596</v>
      </c>
      <c r="G326" s="10" t="s">
        <v>597</v>
      </c>
      <c r="H326" s="10">
        <v>30</v>
      </c>
      <c r="I326" t="b">
        <v>1</v>
      </c>
    </row>
    <row r="327" spans="6:9">
      <c r="F327" s="10" t="s">
        <v>596</v>
      </c>
      <c r="G327" s="10" t="s">
        <v>598</v>
      </c>
      <c r="H327" s="10">
        <v>30</v>
      </c>
      <c r="I327" t="b">
        <v>1</v>
      </c>
    </row>
    <row r="328" spans="6:9">
      <c r="F328" s="10" t="s">
        <v>596</v>
      </c>
      <c r="G328" s="10" t="s">
        <v>599</v>
      </c>
      <c r="H328" s="10">
        <v>30</v>
      </c>
      <c r="I328" t="b">
        <v>1</v>
      </c>
    </row>
    <row r="329" spans="6:9">
      <c r="F329" s="10" t="s">
        <v>596</v>
      </c>
      <c r="G329" s="10" t="s">
        <v>600</v>
      </c>
      <c r="H329" s="10">
        <v>30</v>
      </c>
      <c r="I329" t="b">
        <v>1</v>
      </c>
    </row>
    <row r="330" spans="6:9">
      <c r="F330" s="10" t="s">
        <v>596</v>
      </c>
      <c r="G330" s="10" t="s">
        <v>601</v>
      </c>
      <c r="H330" s="10">
        <v>30</v>
      </c>
      <c r="I330" t="b">
        <v>1</v>
      </c>
    </row>
    <row r="331" spans="6:9">
      <c r="F331" s="10" t="s">
        <v>596</v>
      </c>
      <c r="G331" s="10" t="s">
        <v>602</v>
      </c>
      <c r="H331" s="10">
        <v>30</v>
      </c>
      <c r="I331" t="b">
        <v>1</v>
      </c>
    </row>
    <row r="332" spans="6:9">
      <c r="F332" s="10" t="s">
        <v>603</v>
      </c>
      <c r="G332" s="10" t="s">
        <v>604</v>
      </c>
      <c r="H332" s="10">
        <v>30</v>
      </c>
      <c r="I332" t="b">
        <v>1</v>
      </c>
    </row>
    <row r="333" spans="6:9">
      <c r="F333" s="10" t="s">
        <v>603</v>
      </c>
      <c r="G333" s="10" t="s">
        <v>605</v>
      </c>
      <c r="H333" s="10">
        <v>30</v>
      </c>
      <c r="I333" t="b">
        <v>1</v>
      </c>
    </row>
    <row r="334" spans="6:9">
      <c r="F334" s="10" t="s">
        <v>603</v>
      </c>
      <c r="G334" s="10" t="s">
        <v>606</v>
      </c>
      <c r="H334" s="10">
        <v>30</v>
      </c>
      <c r="I334" t="b">
        <v>1</v>
      </c>
    </row>
    <row r="335" spans="6:9">
      <c r="F335" s="10" t="s">
        <v>603</v>
      </c>
      <c r="G335" s="10" t="s">
        <v>607</v>
      </c>
      <c r="H335" s="10">
        <v>30</v>
      </c>
      <c r="I335" t="b">
        <v>1</v>
      </c>
    </row>
    <row r="336" spans="6:9">
      <c r="F336" s="10" t="s">
        <v>608</v>
      </c>
      <c r="G336" s="10" t="s">
        <v>609</v>
      </c>
      <c r="H336" s="10">
        <v>30</v>
      </c>
      <c r="I336" t="b">
        <v>1</v>
      </c>
    </row>
    <row r="337" spans="6:9">
      <c r="F337" s="10" t="s">
        <v>610</v>
      </c>
      <c r="G337" s="10" t="s">
        <v>611</v>
      </c>
      <c r="H337" s="10">
        <v>30</v>
      </c>
      <c r="I337" t="b">
        <v>1</v>
      </c>
    </row>
    <row r="338" spans="6:9">
      <c r="F338" s="10" t="s">
        <v>610</v>
      </c>
      <c r="G338" s="10" t="s">
        <v>612</v>
      </c>
      <c r="H338" s="10">
        <v>30</v>
      </c>
      <c r="I338" t="b">
        <v>1</v>
      </c>
    </row>
    <row r="339" spans="6:9">
      <c r="F339" s="10" t="s">
        <v>613</v>
      </c>
      <c r="G339" s="10" t="s">
        <v>614</v>
      </c>
      <c r="H339" s="10">
        <v>60</v>
      </c>
      <c r="I339" t="b">
        <v>1</v>
      </c>
    </row>
    <row r="340" spans="6:9">
      <c r="F340" s="10" t="s">
        <v>615</v>
      </c>
      <c r="G340" s="10" t="s">
        <v>616</v>
      </c>
      <c r="H340" s="10">
        <v>60</v>
      </c>
      <c r="I340" t="b">
        <v>1</v>
      </c>
    </row>
    <row r="341" spans="6:9">
      <c r="F341" s="10" t="s">
        <v>617</v>
      </c>
      <c r="G341" s="10" t="s">
        <v>618</v>
      </c>
      <c r="H341" s="10">
        <v>30</v>
      </c>
      <c r="I341" t="b">
        <v>1</v>
      </c>
    </row>
    <row r="342" spans="6:9">
      <c r="F342" s="10" t="s">
        <v>619</v>
      </c>
      <c r="G342" s="10" t="s">
        <v>620</v>
      </c>
      <c r="H342" s="10">
        <v>60</v>
      </c>
      <c r="I342" t="b">
        <v>1</v>
      </c>
    </row>
    <row r="343" spans="6:9">
      <c r="F343" s="10" t="s">
        <v>621</v>
      </c>
      <c r="G343" s="10" t="s">
        <v>622</v>
      </c>
      <c r="H343" s="10">
        <v>60</v>
      </c>
      <c r="I343" t="b">
        <v>1</v>
      </c>
    </row>
    <row r="344" spans="6:9">
      <c r="F344" s="10" t="s">
        <v>623</v>
      </c>
      <c r="G344" s="10" t="s">
        <v>624</v>
      </c>
      <c r="H344" s="10">
        <v>60</v>
      </c>
      <c r="I344" t="b">
        <v>1</v>
      </c>
    </row>
    <row r="345" spans="6:9">
      <c r="F345" s="10" t="s">
        <v>625</v>
      </c>
      <c r="G345" s="10" t="s">
        <v>626</v>
      </c>
      <c r="H345" s="10">
        <v>60</v>
      </c>
      <c r="I345" t="b">
        <v>1</v>
      </c>
    </row>
    <row r="346" spans="6:9">
      <c r="F346" s="10" t="s">
        <v>627</v>
      </c>
      <c r="G346" s="10" t="s">
        <v>628</v>
      </c>
      <c r="H346" s="10">
        <v>60</v>
      </c>
      <c r="I346" t="b">
        <v>1</v>
      </c>
    </row>
    <row r="347" spans="6:9">
      <c r="F347" s="10" t="s">
        <v>98</v>
      </c>
      <c r="G347" s="10" t="s">
        <v>629</v>
      </c>
      <c r="H347" s="10">
        <v>60</v>
      </c>
      <c r="I347" t="b">
        <v>1</v>
      </c>
    </row>
    <row r="348" spans="6:9">
      <c r="F348" s="10" t="s">
        <v>98</v>
      </c>
      <c r="G348" s="10" t="s">
        <v>630</v>
      </c>
      <c r="H348" s="10">
        <v>30</v>
      </c>
      <c r="I348" t="b">
        <v>1</v>
      </c>
    </row>
    <row r="349" spans="6:9">
      <c r="F349" s="10" t="s">
        <v>98</v>
      </c>
      <c r="G349" s="10" t="s">
        <v>631</v>
      </c>
      <c r="H349" s="10">
        <v>30</v>
      </c>
      <c r="I349" t="b">
        <v>1</v>
      </c>
    </row>
    <row r="350" spans="6:9">
      <c r="F350" s="10" t="s">
        <v>98</v>
      </c>
      <c r="G350" s="10" t="s">
        <v>632</v>
      </c>
      <c r="H350" s="10">
        <v>30</v>
      </c>
      <c r="I350" t="b">
        <v>1</v>
      </c>
    </row>
    <row r="351" spans="6:9">
      <c r="F351" s="10" t="s">
        <v>633</v>
      </c>
      <c r="G351" s="10" t="s">
        <v>634</v>
      </c>
      <c r="H351" s="10">
        <v>60</v>
      </c>
      <c r="I351" t="b">
        <v>1</v>
      </c>
    </row>
    <row r="352" spans="6:9">
      <c r="F352" s="10" t="s">
        <v>635</v>
      </c>
      <c r="G352" s="10" t="s">
        <v>636</v>
      </c>
      <c r="H352" s="10">
        <v>30</v>
      </c>
      <c r="I352" t="b">
        <v>1</v>
      </c>
    </row>
    <row r="353" spans="6:9">
      <c r="F353" s="10" t="s">
        <v>637</v>
      </c>
      <c r="G353" s="10" t="s">
        <v>638</v>
      </c>
      <c r="H353" s="10">
        <v>30</v>
      </c>
      <c r="I353" t="b">
        <v>1</v>
      </c>
    </row>
    <row r="354" spans="6:9">
      <c r="F354" s="10" t="s">
        <v>639</v>
      </c>
      <c r="G354" s="10" t="s">
        <v>640</v>
      </c>
      <c r="H354" s="10">
        <v>30</v>
      </c>
      <c r="I354" t="b">
        <v>1</v>
      </c>
    </row>
    <row r="355" spans="6:9">
      <c r="F355" s="10" t="s">
        <v>641</v>
      </c>
      <c r="G355" s="10" t="s">
        <v>642</v>
      </c>
      <c r="H355" s="10">
        <v>30</v>
      </c>
      <c r="I355" t="b">
        <v>1</v>
      </c>
    </row>
    <row r="356" spans="6:9">
      <c r="F356" s="10" t="s">
        <v>643</v>
      </c>
      <c r="G356" s="10" t="s">
        <v>644</v>
      </c>
      <c r="H356" s="10">
        <v>30</v>
      </c>
      <c r="I356" t="b">
        <v>1</v>
      </c>
    </row>
    <row r="357" spans="6:9">
      <c r="F357" s="10" t="s">
        <v>645</v>
      </c>
      <c r="G357" s="10" t="s">
        <v>646</v>
      </c>
      <c r="H357" s="10">
        <v>30</v>
      </c>
      <c r="I357" t="b">
        <v>1</v>
      </c>
    </row>
    <row r="358" spans="6:9">
      <c r="F358" s="10" t="s">
        <v>645</v>
      </c>
      <c r="G358" s="10" t="s">
        <v>647</v>
      </c>
      <c r="H358" s="10">
        <v>30</v>
      </c>
      <c r="I358" t="b">
        <v>1</v>
      </c>
    </row>
    <row r="359" spans="6:9">
      <c r="F359" s="10" t="s">
        <v>645</v>
      </c>
      <c r="G359" s="10" t="s">
        <v>648</v>
      </c>
      <c r="H359" s="10">
        <v>30</v>
      </c>
      <c r="I359" t="b">
        <v>1</v>
      </c>
    </row>
    <row r="360" spans="6:9">
      <c r="F360" s="10" t="s">
        <v>649</v>
      </c>
      <c r="G360" s="10" t="s">
        <v>650</v>
      </c>
      <c r="H360" s="10">
        <v>60</v>
      </c>
      <c r="I360" t="b">
        <v>1</v>
      </c>
    </row>
    <row r="361" spans="6:9">
      <c r="F361" s="10" t="s">
        <v>649</v>
      </c>
      <c r="G361" s="10" t="s">
        <v>651</v>
      </c>
      <c r="H361" s="10">
        <v>60</v>
      </c>
      <c r="I361" t="b">
        <v>1</v>
      </c>
    </row>
    <row r="362" spans="6:9">
      <c r="F362" s="10" t="s">
        <v>652</v>
      </c>
      <c r="G362" s="10" t="s">
        <v>653</v>
      </c>
      <c r="H362" s="10">
        <v>60</v>
      </c>
      <c r="I362" t="b">
        <v>1</v>
      </c>
    </row>
    <row r="363" spans="6:9">
      <c r="F363" s="10" t="s">
        <v>654</v>
      </c>
      <c r="G363" s="10" t="s">
        <v>655</v>
      </c>
      <c r="H363" s="10">
        <v>60</v>
      </c>
      <c r="I363" t="b">
        <v>1</v>
      </c>
    </row>
    <row r="364" spans="6:9">
      <c r="F364" s="10" t="s">
        <v>656</v>
      </c>
      <c r="G364" s="10" t="s">
        <v>657</v>
      </c>
      <c r="H364" s="10">
        <v>60</v>
      </c>
      <c r="I364" t="b">
        <v>1</v>
      </c>
    </row>
    <row r="365" spans="6:9">
      <c r="F365" s="10" t="s">
        <v>658</v>
      </c>
      <c r="G365" s="10" t="s">
        <v>659</v>
      </c>
      <c r="H365" s="10">
        <v>30</v>
      </c>
      <c r="I365" t="b">
        <v>1</v>
      </c>
    </row>
    <row r="366" spans="6:9">
      <c r="F366" s="10" t="s">
        <v>660</v>
      </c>
      <c r="G366" s="10" t="s">
        <v>661</v>
      </c>
      <c r="H366" s="10">
        <v>120</v>
      </c>
      <c r="I366" t="b">
        <v>1</v>
      </c>
    </row>
    <row r="367" spans="6:9">
      <c r="F367" s="10" t="s">
        <v>662</v>
      </c>
      <c r="G367" s="10" t="s">
        <v>663</v>
      </c>
      <c r="H367" s="10">
        <v>60</v>
      </c>
      <c r="I367" t="b">
        <v>1</v>
      </c>
    </row>
    <row r="368" spans="6:9">
      <c r="F368" s="10" t="s">
        <v>664</v>
      </c>
      <c r="G368" s="10" t="s">
        <v>665</v>
      </c>
      <c r="H368" s="10">
        <v>60</v>
      </c>
      <c r="I368" t="b">
        <v>1</v>
      </c>
    </row>
    <row r="369" spans="6:9">
      <c r="F369" s="10" t="s">
        <v>666</v>
      </c>
      <c r="G369" s="10" t="s">
        <v>667</v>
      </c>
      <c r="H369" s="10">
        <v>30</v>
      </c>
      <c r="I369" t="b">
        <v>1</v>
      </c>
    </row>
    <row r="370" spans="6:9">
      <c r="F370" s="10" t="s">
        <v>668</v>
      </c>
      <c r="G370" s="10" t="s">
        <v>669</v>
      </c>
      <c r="H370" s="10">
        <v>180</v>
      </c>
      <c r="I370" t="b">
        <v>1</v>
      </c>
    </row>
    <row r="371" spans="6:9">
      <c r="F371" s="10" t="s">
        <v>668</v>
      </c>
      <c r="G371" s="10" t="s">
        <v>670</v>
      </c>
      <c r="H371" s="10">
        <v>120</v>
      </c>
      <c r="I371" t="b">
        <v>1</v>
      </c>
    </row>
    <row r="372" spans="6:9">
      <c r="F372" s="10" t="s">
        <v>671</v>
      </c>
      <c r="G372" s="10" t="s">
        <v>672</v>
      </c>
      <c r="H372" s="10">
        <v>30</v>
      </c>
      <c r="I372" t="b">
        <v>1</v>
      </c>
    </row>
    <row r="373" spans="6:9">
      <c r="F373" s="10" t="s">
        <v>673</v>
      </c>
      <c r="G373" s="10" t="s">
        <v>674</v>
      </c>
      <c r="H373" s="10">
        <v>30</v>
      </c>
      <c r="I373" t="b">
        <v>1</v>
      </c>
    </row>
    <row r="374" spans="6:9">
      <c r="F374" s="10" t="s">
        <v>675</v>
      </c>
      <c r="G374" s="10" t="s">
        <v>676</v>
      </c>
      <c r="H374" s="10">
        <v>30</v>
      </c>
      <c r="I374" t="b">
        <v>1</v>
      </c>
    </row>
    <row r="375" spans="6:9">
      <c r="F375" s="10" t="s">
        <v>677</v>
      </c>
      <c r="G375" s="10" t="s">
        <v>678</v>
      </c>
      <c r="H375" s="10">
        <v>10</v>
      </c>
      <c r="I375" t="b">
        <v>1</v>
      </c>
    </row>
    <row r="376" spans="6:9">
      <c r="F376" s="10" t="s">
        <v>679</v>
      </c>
      <c r="G376" s="10" t="s">
        <v>680</v>
      </c>
      <c r="H376" s="10">
        <v>10</v>
      </c>
      <c r="I376" t="b">
        <v>1</v>
      </c>
    </row>
    <row r="377" spans="6:9">
      <c r="F377" s="10" t="s">
        <v>681</v>
      </c>
      <c r="G377" s="10" t="s">
        <v>682</v>
      </c>
      <c r="H377" s="10">
        <v>10</v>
      </c>
      <c r="I377" t="b">
        <v>1</v>
      </c>
    </row>
    <row r="378" spans="6:9">
      <c r="F378" s="10" t="s">
        <v>683</v>
      </c>
      <c r="G378" s="10" t="s">
        <v>684</v>
      </c>
      <c r="H378" s="10">
        <v>10</v>
      </c>
      <c r="I378" t="b">
        <v>1</v>
      </c>
    </row>
    <row r="379" spans="6:9">
      <c r="F379" s="10" t="s">
        <v>685</v>
      </c>
      <c r="G379" s="10" t="s">
        <v>686</v>
      </c>
      <c r="H379" s="10">
        <v>10</v>
      </c>
      <c r="I379" t="b">
        <v>1</v>
      </c>
    </row>
    <row r="380" spans="6:9">
      <c r="F380" s="10" t="s">
        <v>687</v>
      </c>
      <c r="G380" s="10" t="s">
        <v>688</v>
      </c>
      <c r="H380" s="10">
        <v>10</v>
      </c>
      <c r="I380" t="b">
        <v>1</v>
      </c>
    </row>
    <row r="381" spans="6:9">
      <c r="F381" s="10" t="s">
        <v>689</v>
      </c>
      <c r="G381" s="10" t="s">
        <v>690</v>
      </c>
      <c r="H381" s="10">
        <v>30</v>
      </c>
      <c r="I381" t="b">
        <v>1</v>
      </c>
    </row>
    <row r="382" spans="6:9">
      <c r="F382" s="10" t="s">
        <v>689</v>
      </c>
      <c r="G382" s="10" t="s">
        <v>691</v>
      </c>
      <c r="H382" s="10">
        <v>30</v>
      </c>
      <c r="I382" t="b">
        <v>1</v>
      </c>
    </row>
    <row r="383" spans="6:9">
      <c r="F383" s="10" t="s">
        <v>689</v>
      </c>
      <c r="G383" s="10" t="s">
        <v>692</v>
      </c>
      <c r="H383" s="10">
        <v>30</v>
      </c>
      <c r="I383" t="b">
        <v>1</v>
      </c>
    </row>
    <row r="384" spans="6:9">
      <c r="F384" s="10" t="s">
        <v>693</v>
      </c>
      <c r="G384" s="10" t="s">
        <v>694</v>
      </c>
      <c r="H384" s="10">
        <v>30</v>
      </c>
      <c r="I384" t="b">
        <v>1</v>
      </c>
    </row>
    <row r="385" spans="6:9">
      <c r="F385" s="10" t="s">
        <v>695</v>
      </c>
      <c r="G385" s="10" t="s">
        <v>696</v>
      </c>
      <c r="H385" s="10">
        <v>30</v>
      </c>
      <c r="I385" t="b">
        <v>1</v>
      </c>
    </row>
    <row r="386" spans="6:9">
      <c r="F386" s="10" t="s">
        <v>697</v>
      </c>
      <c r="G386" s="10" t="s">
        <v>698</v>
      </c>
      <c r="H386" s="10">
        <v>30</v>
      </c>
      <c r="I386" t="b">
        <v>1</v>
      </c>
    </row>
    <row r="387" spans="6:9">
      <c r="F387" s="10" t="s">
        <v>699</v>
      </c>
      <c r="G387" s="10" t="s">
        <v>700</v>
      </c>
      <c r="H387" s="10">
        <v>30</v>
      </c>
      <c r="I387" t="b">
        <v>1</v>
      </c>
    </row>
    <row r="388" spans="6:9">
      <c r="F388" s="10" t="s">
        <v>701</v>
      </c>
      <c r="G388" s="10" t="s">
        <v>702</v>
      </c>
      <c r="H388" s="10">
        <v>30</v>
      </c>
      <c r="I388" t="b">
        <v>1</v>
      </c>
    </row>
    <row r="389" spans="6:9">
      <c r="F389" s="10" t="s">
        <v>703</v>
      </c>
      <c r="G389" s="10" t="s">
        <v>704</v>
      </c>
      <c r="H389" s="10">
        <v>30</v>
      </c>
      <c r="I389" t="b">
        <v>1</v>
      </c>
    </row>
    <row r="390" spans="6:9">
      <c r="F390" s="10" t="s">
        <v>705</v>
      </c>
      <c r="G390" s="10" t="s">
        <v>706</v>
      </c>
      <c r="H390" s="10">
        <v>30</v>
      </c>
      <c r="I390" t="b">
        <v>1</v>
      </c>
    </row>
    <row r="391" spans="6:9">
      <c r="F391" s="10" t="s">
        <v>707</v>
      </c>
      <c r="G391" s="10" t="s">
        <v>708</v>
      </c>
      <c r="H391" s="10">
        <v>60</v>
      </c>
      <c r="I391" t="b">
        <v>1</v>
      </c>
    </row>
    <row r="392" spans="6:9">
      <c r="F392" s="10" t="s">
        <v>709</v>
      </c>
      <c r="G392" s="10" t="s">
        <v>710</v>
      </c>
      <c r="H392" s="10">
        <v>30</v>
      </c>
      <c r="I392" t="b">
        <v>1</v>
      </c>
    </row>
    <row r="393" spans="6:9">
      <c r="F393" s="10" t="s">
        <v>711</v>
      </c>
      <c r="G393" s="10" t="s">
        <v>712</v>
      </c>
      <c r="H393" s="10">
        <v>120</v>
      </c>
      <c r="I393" t="b">
        <v>1</v>
      </c>
    </row>
    <row r="394" spans="6:9">
      <c r="F394" s="10" t="s">
        <v>713</v>
      </c>
      <c r="G394" s="10" t="s">
        <v>714</v>
      </c>
      <c r="H394" s="10">
        <v>120</v>
      </c>
      <c r="I394" t="b">
        <v>1</v>
      </c>
    </row>
    <row r="395" spans="6:9">
      <c r="F395" s="10" t="s">
        <v>715</v>
      </c>
      <c r="G395" s="10" t="s">
        <v>716</v>
      </c>
      <c r="H395" s="10">
        <v>60</v>
      </c>
      <c r="I395" t="b">
        <v>1</v>
      </c>
    </row>
    <row r="396" spans="6:9">
      <c r="F396" s="10" t="s">
        <v>717</v>
      </c>
      <c r="G396" s="10" t="s">
        <v>718</v>
      </c>
      <c r="H396" s="10">
        <v>60</v>
      </c>
      <c r="I396" t="b">
        <v>1</v>
      </c>
    </row>
    <row r="397" spans="6:9">
      <c r="F397" s="10" t="s">
        <v>719</v>
      </c>
      <c r="G397" s="10" t="s">
        <v>720</v>
      </c>
      <c r="H397" s="10">
        <v>120</v>
      </c>
      <c r="I397" t="b">
        <v>1</v>
      </c>
    </row>
    <row r="398" spans="6:9">
      <c r="F398" s="10" t="s">
        <v>721</v>
      </c>
      <c r="G398" s="10" t="s">
        <v>722</v>
      </c>
      <c r="H398" s="10">
        <v>30</v>
      </c>
      <c r="I398" t="b">
        <v>1</v>
      </c>
    </row>
    <row r="399" spans="6:9">
      <c r="F399" s="10" t="s">
        <v>99</v>
      </c>
      <c r="G399" s="10" t="s">
        <v>723</v>
      </c>
      <c r="H399" s="10">
        <v>60</v>
      </c>
      <c r="I399" t="b">
        <v>1</v>
      </c>
    </row>
    <row r="400" spans="6:9">
      <c r="F400" s="10" t="s">
        <v>724</v>
      </c>
      <c r="G400" s="10" t="s">
        <v>725</v>
      </c>
      <c r="H400" s="10">
        <v>60</v>
      </c>
      <c r="I400" t="b">
        <v>1</v>
      </c>
    </row>
    <row r="401" spans="6:9">
      <c r="F401" s="10" t="s">
        <v>726</v>
      </c>
      <c r="G401" s="10" t="s">
        <v>727</v>
      </c>
      <c r="H401" s="10">
        <v>120</v>
      </c>
      <c r="I401" t="b">
        <v>1</v>
      </c>
    </row>
    <row r="402" spans="6:9">
      <c r="F402" s="10" t="s">
        <v>726</v>
      </c>
      <c r="G402" s="10" t="s">
        <v>728</v>
      </c>
      <c r="H402" s="10">
        <v>120</v>
      </c>
      <c r="I402" t="b">
        <v>1</v>
      </c>
    </row>
    <row r="403" spans="6:9">
      <c r="F403" s="10" t="s">
        <v>729</v>
      </c>
      <c r="G403" s="10" t="s">
        <v>730</v>
      </c>
      <c r="H403" s="10">
        <v>60</v>
      </c>
      <c r="I403" t="b">
        <v>1</v>
      </c>
    </row>
    <row r="404" spans="6:9">
      <c r="F404" s="10" t="s">
        <v>729</v>
      </c>
      <c r="G404" s="10" t="s">
        <v>731</v>
      </c>
      <c r="H404" s="10">
        <v>60</v>
      </c>
      <c r="I404" t="b">
        <v>1</v>
      </c>
    </row>
    <row r="405" spans="6:9">
      <c r="F405" s="10" t="s">
        <v>729</v>
      </c>
      <c r="G405" s="10" t="s">
        <v>732</v>
      </c>
      <c r="H405" s="10">
        <v>60</v>
      </c>
      <c r="I405" t="b">
        <v>1</v>
      </c>
    </row>
    <row r="406" spans="6:9">
      <c r="F406" s="10" t="s">
        <v>733</v>
      </c>
      <c r="G406" s="10" t="s">
        <v>734</v>
      </c>
      <c r="H406" s="10">
        <v>60</v>
      </c>
      <c r="I406" t="b">
        <v>1</v>
      </c>
    </row>
    <row r="407" spans="6:9">
      <c r="F407" s="10" t="s">
        <v>733</v>
      </c>
      <c r="G407" s="10" t="s">
        <v>735</v>
      </c>
      <c r="H407" s="10">
        <v>60</v>
      </c>
      <c r="I407" t="b">
        <v>1</v>
      </c>
    </row>
    <row r="408" spans="6:9">
      <c r="F408" s="10" t="s">
        <v>733</v>
      </c>
      <c r="G408" s="10" t="s">
        <v>736</v>
      </c>
      <c r="H408" s="10">
        <v>60</v>
      </c>
      <c r="I408" t="b">
        <v>1</v>
      </c>
    </row>
    <row r="409" spans="6:9">
      <c r="F409" s="10" t="s">
        <v>737</v>
      </c>
      <c r="G409" s="10" t="s">
        <v>738</v>
      </c>
      <c r="H409" s="10">
        <v>60</v>
      </c>
      <c r="I409" t="b">
        <v>1</v>
      </c>
    </row>
    <row r="410" spans="6:9">
      <c r="F410" s="10" t="s">
        <v>737</v>
      </c>
      <c r="G410" s="10" t="s">
        <v>739</v>
      </c>
      <c r="H410" s="10">
        <v>60</v>
      </c>
      <c r="I410" t="b">
        <v>1</v>
      </c>
    </row>
    <row r="411" spans="6:9">
      <c r="F411" s="10" t="s">
        <v>737</v>
      </c>
      <c r="G411" s="10" t="s">
        <v>740</v>
      </c>
      <c r="H411" s="10">
        <v>120</v>
      </c>
      <c r="I411" t="b">
        <v>1</v>
      </c>
    </row>
    <row r="412" spans="6:9">
      <c r="F412" s="10" t="s">
        <v>737</v>
      </c>
      <c r="G412" s="10" t="s">
        <v>741</v>
      </c>
      <c r="H412" s="10">
        <v>60</v>
      </c>
      <c r="I412" t="b">
        <v>1</v>
      </c>
    </row>
    <row r="413" spans="6:9">
      <c r="F413" s="10" t="s">
        <v>742</v>
      </c>
      <c r="G413" s="10" t="s">
        <v>743</v>
      </c>
      <c r="H413" s="10">
        <v>60</v>
      </c>
      <c r="I413" t="b">
        <v>1</v>
      </c>
    </row>
    <row r="414" spans="6:9">
      <c r="F414" s="10" t="s">
        <v>742</v>
      </c>
      <c r="G414" s="10" t="s">
        <v>744</v>
      </c>
      <c r="H414" s="10">
        <v>60</v>
      </c>
      <c r="I414" t="b">
        <v>1</v>
      </c>
    </row>
    <row r="415" spans="6:9">
      <c r="F415" s="10" t="s">
        <v>742</v>
      </c>
      <c r="G415" s="10" t="s">
        <v>745</v>
      </c>
      <c r="H415" s="10">
        <v>60</v>
      </c>
      <c r="I415" t="b">
        <v>1</v>
      </c>
    </row>
    <row r="416" spans="6:9">
      <c r="F416" s="10" t="s">
        <v>742</v>
      </c>
      <c r="G416" s="10" t="s">
        <v>746</v>
      </c>
      <c r="H416" s="10">
        <v>60</v>
      </c>
      <c r="I416" t="b">
        <v>1</v>
      </c>
    </row>
    <row r="417" spans="6:9">
      <c r="F417" s="10" t="s">
        <v>742</v>
      </c>
      <c r="G417" s="10" t="s">
        <v>747</v>
      </c>
      <c r="H417" s="10">
        <v>60</v>
      </c>
      <c r="I417" t="b">
        <v>1</v>
      </c>
    </row>
    <row r="418" spans="6:9">
      <c r="F418" s="10" t="s">
        <v>742</v>
      </c>
      <c r="G418" s="10" t="s">
        <v>748</v>
      </c>
      <c r="H418" s="10">
        <v>60</v>
      </c>
      <c r="I418" t="b">
        <v>1</v>
      </c>
    </row>
    <row r="419" spans="6:9">
      <c r="F419" s="10" t="s">
        <v>749</v>
      </c>
      <c r="G419" s="10" t="s">
        <v>750</v>
      </c>
      <c r="H419" s="10">
        <v>180</v>
      </c>
      <c r="I419" t="b">
        <v>1</v>
      </c>
    </row>
    <row r="420" spans="6:9">
      <c r="F420" s="10" t="s">
        <v>100</v>
      </c>
      <c r="G420" s="10" t="s">
        <v>751</v>
      </c>
      <c r="H420" s="10">
        <v>240</v>
      </c>
      <c r="I420" t="b">
        <v>1</v>
      </c>
    </row>
    <row r="421" spans="6:9">
      <c r="F421" s="10" t="s">
        <v>100</v>
      </c>
      <c r="G421" s="10" t="s">
        <v>752</v>
      </c>
      <c r="H421" s="10">
        <v>240</v>
      </c>
      <c r="I421" t="b">
        <v>1</v>
      </c>
    </row>
    <row r="422" spans="6:9">
      <c r="F422" s="10" t="s">
        <v>100</v>
      </c>
      <c r="G422" s="10" t="s">
        <v>753</v>
      </c>
      <c r="H422" s="10">
        <v>240</v>
      </c>
      <c r="I422" t="b">
        <v>1</v>
      </c>
    </row>
    <row r="423" spans="6:9">
      <c r="F423" s="10" t="s">
        <v>100</v>
      </c>
      <c r="G423" s="10" t="s">
        <v>754</v>
      </c>
      <c r="H423" s="10">
        <v>240</v>
      </c>
      <c r="I423" t="b">
        <v>1</v>
      </c>
    </row>
    <row r="424" spans="6:9">
      <c r="F424" s="10" t="s">
        <v>100</v>
      </c>
      <c r="G424" s="10" t="s">
        <v>755</v>
      </c>
      <c r="H424" s="10">
        <v>240</v>
      </c>
      <c r="I424" t="b">
        <v>1</v>
      </c>
    </row>
    <row r="425" spans="6:9">
      <c r="F425" s="10" t="s">
        <v>756</v>
      </c>
      <c r="G425" s="10" t="s">
        <v>757</v>
      </c>
      <c r="H425" s="10">
        <v>90</v>
      </c>
      <c r="I425" t="b">
        <v>1</v>
      </c>
    </row>
    <row r="426" spans="6:9">
      <c r="F426" s="10" t="s">
        <v>758</v>
      </c>
      <c r="G426" s="10" t="s">
        <v>759</v>
      </c>
      <c r="H426" s="10">
        <v>120</v>
      </c>
      <c r="I426" t="b">
        <v>1</v>
      </c>
    </row>
    <row r="427" spans="6:9">
      <c r="F427" s="10" t="s">
        <v>758</v>
      </c>
      <c r="G427" s="10" t="s">
        <v>760</v>
      </c>
      <c r="H427" s="10">
        <v>180</v>
      </c>
      <c r="I427" t="b">
        <v>1</v>
      </c>
    </row>
    <row r="428" spans="6:9">
      <c r="F428" s="10" t="s">
        <v>758</v>
      </c>
      <c r="G428" s="10" t="s">
        <v>761</v>
      </c>
      <c r="H428" s="10">
        <v>60</v>
      </c>
      <c r="I428" t="b">
        <v>1</v>
      </c>
    </row>
    <row r="429" spans="6:9">
      <c r="F429" s="10" t="s">
        <v>758</v>
      </c>
      <c r="G429" s="10" t="s">
        <v>762</v>
      </c>
      <c r="H429" s="10">
        <v>60</v>
      </c>
      <c r="I429" t="b">
        <v>1</v>
      </c>
    </row>
    <row r="430" spans="6:9">
      <c r="F430" s="10" t="s">
        <v>758</v>
      </c>
      <c r="G430" s="10" t="s">
        <v>763</v>
      </c>
      <c r="H430" s="10">
        <v>60</v>
      </c>
      <c r="I430" t="b">
        <v>1</v>
      </c>
    </row>
    <row r="431" spans="6:9">
      <c r="F431" s="10" t="s">
        <v>764</v>
      </c>
      <c r="G431" s="10" t="s">
        <v>765</v>
      </c>
      <c r="H431" s="10">
        <v>90</v>
      </c>
      <c r="I431" t="b">
        <v>1</v>
      </c>
    </row>
    <row r="432" spans="6:9">
      <c r="F432" s="10" t="s">
        <v>101</v>
      </c>
      <c r="G432" s="10" t="s">
        <v>766</v>
      </c>
      <c r="H432" s="10">
        <v>60</v>
      </c>
      <c r="I432" t="b">
        <v>1</v>
      </c>
    </row>
    <row r="433" spans="6:9">
      <c r="F433" s="10" t="s">
        <v>102</v>
      </c>
      <c r="G433" s="10" t="s">
        <v>767</v>
      </c>
      <c r="H433" s="10">
        <v>120</v>
      </c>
      <c r="I433" t="b">
        <v>1</v>
      </c>
    </row>
    <row r="434" spans="6:9">
      <c r="F434" s="10" t="s">
        <v>768</v>
      </c>
      <c r="G434" s="10" t="s">
        <v>769</v>
      </c>
      <c r="H434" s="10">
        <v>150</v>
      </c>
      <c r="I434" t="b">
        <v>1</v>
      </c>
    </row>
    <row r="435" spans="6:9">
      <c r="F435" s="10" t="s">
        <v>770</v>
      </c>
      <c r="G435" s="10" t="s">
        <v>771</v>
      </c>
      <c r="H435" s="10">
        <v>120</v>
      </c>
      <c r="I435" t="b">
        <v>1</v>
      </c>
    </row>
    <row r="436" spans="6:9">
      <c r="F436" s="10" t="s">
        <v>770</v>
      </c>
      <c r="G436" s="10" t="s">
        <v>772</v>
      </c>
      <c r="H436" s="10">
        <v>120</v>
      </c>
      <c r="I436" t="b">
        <v>1</v>
      </c>
    </row>
    <row r="437" spans="6:9">
      <c r="F437" s="10" t="s">
        <v>773</v>
      </c>
      <c r="G437" s="10" t="s">
        <v>774</v>
      </c>
      <c r="H437" s="10">
        <v>120</v>
      </c>
      <c r="I437" t="b">
        <v>1</v>
      </c>
    </row>
    <row r="438" spans="6:9">
      <c r="F438" s="10" t="s">
        <v>773</v>
      </c>
      <c r="G438" s="10" t="s">
        <v>775</v>
      </c>
      <c r="H438" s="10">
        <v>120</v>
      </c>
      <c r="I438" t="b">
        <v>1</v>
      </c>
    </row>
    <row r="439" spans="6:9">
      <c r="F439" s="10" t="s">
        <v>773</v>
      </c>
      <c r="G439" s="10" t="s">
        <v>776</v>
      </c>
      <c r="H439" s="10">
        <v>120</v>
      </c>
      <c r="I439" t="b">
        <v>1</v>
      </c>
    </row>
    <row r="440" spans="6:9">
      <c r="F440" s="10" t="s">
        <v>773</v>
      </c>
      <c r="G440" s="10" t="s">
        <v>777</v>
      </c>
      <c r="H440" s="10">
        <v>120</v>
      </c>
      <c r="I440" t="b">
        <v>1</v>
      </c>
    </row>
    <row r="441" spans="6:9">
      <c r="F441" s="10" t="s">
        <v>778</v>
      </c>
      <c r="G441" s="10" t="s">
        <v>779</v>
      </c>
      <c r="H441" s="10">
        <v>180</v>
      </c>
      <c r="I441" t="b">
        <v>1</v>
      </c>
    </row>
    <row r="442" spans="6:9">
      <c r="F442" s="10" t="s">
        <v>780</v>
      </c>
      <c r="G442" s="10" t="s">
        <v>781</v>
      </c>
      <c r="H442" s="10">
        <v>60</v>
      </c>
      <c r="I442" t="b">
        <v>1</v>
      </c>
    </row>
    <row r="443" spans="6:9">
      <c r="F443" s="10" t="s">
        <v>780</v>
      </c>
      <c r="G443" s="10" t="s">
        <v>782</v>
      </c>
      <c r="H443" s="10">
        <v>120</v>
      </c>
      <c r="I443" t="b">
        <v>1</v>
      </c>
    </row>
    <row r="444" spans="6:9">
      <c r="F444" s="10" t="s">
        <v>780</v>
      </c>
      <c r="G444" s="10" t="s">
        <v>783</v>
      </c>
      <c r="H444" s="10">
        <v>60</v>
      </c>
      <c r="I444" t="b">
        <v>1</v>
      </c>
    </row>
    <row r="445" spans="6:9">
      <c r="F445" s="10" t="s">
        <v>784</v>
      </c>
      <c r="G445" s="10" t="s">
        <v>785</v>
      </c>
      <c r="H445" s="10">
        <v>140</v>
      </c>
      <c r="I445" t="b">
        <v>1</v>
      </c>
    </row>
    <row r="446" spans="6:9">
      <c r="F446" s="10" t="s">
        <v>786</v>
      </c>
      <c r="G446" s="10" t="s">
        <v>787</v>
      </c>
      <c r="H446" s="10">
        <v>60</v>
      </c>
      <c r="I446" t="b">
        <v>1</v>
      </c>
    </row>
    <row r="447" spans="6:9">
      <c r="F447" s="10" t="s">
        <v>786</v>
      </c>
      <c r="G447" s="10" t="s">
        <v>788</v>
      </c>
      <c r="H447" s="10">
        <v>60</v>
      </c>
      <c r="I447" t="b">
        <v>1</v>
      </c>
    </row>
    <row r="448" spans="6:9">
      <c r="F448" s="10" t="s">
        <v>786</v>
      </c>
      <c r="G448" s="10" t="s">
        <v>789</v>
      </c>
      <c r="H448" s="10">
        <v>60</v>
      </c>
      <c r="I448" t="b">
        <v>1</v>
      </c>
    </row>
    <row r="449" spans="6:9">
      <c r="F449" s="10" t="s">
        <v>786</v>
      </c>
      <c r="G449" s="10" t="s">
        <v>790</v>
      </c>
      <c r="H449" s="10">
        <v>60</v>
      </c>
      <c r="I449" t="b">
        <v>1</v>
      </c>
    </row>
    <row r="450" spans="6:9">
      <c r="F450" s="10" t="s">
        <v>786</v>
      </c>
      <c r="G450" s="10" t="s">
        <v>791</v>
      </c>
      <c r="H450" s="10">
        <v>60</v>
      </c>
      <c r="I450" t="b">
        <v>1</v>
      </c>
    </row>
    <row r="451" spans="6:9">
      <c r="F451" s="10" t="s">
        <v>103</v>
      </c>
      <c r="G451" s="10" t="s">
        <v>792</v>
      </c>
      <c r="H451" s="10">
        <v>90</v>
      </c>
      <c r="I451" t="b">
        <v>1</v>
      </c>
    </row>
    <row r="452" spans="6:9">
      <c r="F452" s="10" t="s">
        <v>793</v>
      </c>
      <c r="G452" s="10" t="s">
        <v>794</v>
      </c>
      <c r="H452" s="10">
        <v>60</v>
      </c>
      <c r="I452" t="b">
        <v>1</v>
      </c>
    </row>
    <row r="453" spans="6:9">
      <c r="F453" s="10" t="s">
        <v>795</v>
      </c>
      <c r="G453" s="10" t="s">
        <v>796</v>
      </c>
      <c r="H453" s="10">
        <v>60</v>
      </c>
      <c r="I453" t="b">
        <v>1</v>
      </c>
    </row>
    <row r="454" spans="6:9">
      <c r="F454" s="10" t="s">
        <v>797</v>
      </c>
      <c r="G454" s="10" t="s">
        <v>798</v>
      </c>
      <c r="H454" s="10">
        <v>30</v>
      </c>
      <c r="I454" t="b">
        <v>1</v>
      </c>
    </row>
    <row r="455" spans="6:9">
      <c r="F455" s="10" t="s">
        <v>799</v>
      </c>
      <c r="G455" s="10" t="s">
        <v>800</v>
      </c>
      <c r="H455" s="10">
        <v>120</v>
      </c>
      <c r="I455" t="b">
        <v>1</v>
      </c>
    </row>
    <row r="456" spans="6:9">
      <c r="F456" s="10" t="s">
        <v>801</v>
      </c>
      <c r="G456" s="10" t="s">
        <v>802</v>
      </c>
      <c r="H456" s="10">
        <v>315</v>
      </c>
      <c r="I456" t="b">
        <v>1</v>
      </c>
    </row>
    <row r="457" spans="6:9">
      <c r="F457" s="10" t="s">
        <v>801</v>
      </c>
      <c r="G457" s="10" t="s">
        <v>803</v>
      </c>
      <c r="H457" s="10">
        <v>205</v>
      </c>
      <c r="I457" t="b">
        <v>1</v>
      </c>
    </row>
    <row r="458" spans="6:9">
      <c r="F458" s="10" t="s">
        <v>801</v>
      </c>
      <c r="G458" s="10" t="s">
        <v>804</v>
      </c>
      <c r="H458" s="10">
        <v>250</v>
      </c>
      <c r="I458" t="b">
        <v>1</v>
      </c>
    </row>
    <row r="459" spans="6:9">
      <c r="F459" s="10" t="s">
        <v>801</v>
      </c>
      <c r="G459" s="10" t="s">
        <v>805</v>
      </c>
      <c r="H459" s="10">
        <v>250</v>
      </c>
      <c r="I459" t="b">
        <v>1</v>
      </c>
    </row>
    <row r="460" spans="6:9">
      <c r="F460" s="10" t="s">
        <v>801</v>
      </c>
      <c r="G460" s="10" t="s">
        <v>806</v>
      </c>
      <c r="H460" s="10">
        <v>250</v>
      </c>
      <c r="I460" t="b">
        <v>1</v>
      </c>
    </row>
    <row r="461" spans="6:9">
      <c r="F461" s="10" t="s">
        <v>801</v>
      </c>
      <c r="G461" s="10" t="s">
        <v>807</v>
      </c>
      <c r="H461" s="10">
        <v>250</v>
      </c>
      <c r="I461" t="b">
        <v>1</v>
      </c>
    </row>
    <row r="462" spans="6:9">
      <c r="F462" s="10" t="s">
        <v>801</v>
      </c>
      <c r="G462" s="10" t="s">
        <v>808</v>
      </c>
      <c r="H462" s="10">
        <v>60</v>
      </c>
      <c r="I462" t="b">
        <v>1</v>
      </c>
    </row>
    <row r="463" spans="6:9">
      <c r="F463" s="10" t="s">
        <v>801</v>
      </c>
      <c r="G463" s="10" t="s">
        <v>809</v>
      </c>
      <c r="H463" s="10">
        <v>30</v>
      </c>
      <c r="I463" t="b">
        <v>1</v>
      </c>
    </row>
    <row r="464" spans="6:9">
      <c r="F464" s="10" t="s">
        <v>104</v>
      </c>
      <c r="G464" s="10" t="s">
        <v>810</v>
      </c>
      <c r="H464" s="10">
        <v>390</v>
      </c>
      <c r="I464" t="b">
        <v>1</v>
      </c>
    </row>
    <row r="465" spans="6:9">
      <c r="F465" s="10" t="s">
        <v>104</v>
      </c>
      <c r="G465" s="10" t="s">
        <v>811</v>
      </c>
      <c r="H465" s="10">
        <v>315</v>
      </c>
      <c r="I465" t="b">
        <v>1</v>
      </c>
    </row>
    <row r="466" spans="6:9">
      <c r="F466" s="10" t="s">
        <v>812</v>
      </c>
      <c r="G466" s="10" t="s">
        <v>813</v>
      </c>
      <c r="H466" s="10">
        <v>120</v>
      </c>
      <c r="I466" t="b">
        <v>1</v>
      </c>
    </row>
    <row r="467" spans="6:9">
      <c r="F467" s="10" t="s">
        <v>812</v>
      </c>
      <c r="G467" s="10" t="s">
        <v>814</v>
      </c>
      <c r="H467" s="10">
        <v>30</v>
      </c>
      <c r="I467" t="b">
        <v>1</v>
      </c>
    </row>
    <row r="468" spans="6:9">
      <c r="F468" s="10" t="s">
        <v>815</v>
      </c>
      <c r="G468" s="10" t="s">
        <v>816</v>
      </c>
      <c r="H468" s="10">
        <v>120</v>
      </c>
      <c r="I468" t="b">
        <v>1</v>
      </c>
    </row>
    <row r="469" spans="6:9">
      <c r="F469" s="10" t="s">
        <v>105</v>
      </c>
      <c r="G469" s="10" t="s">
        <v>817</v>
      </c>
      <c r="H469" s="10">
        <v>30</v>
      </c>
      <c r="I469" t="b">
        <v>1</v>
      </c>
    </row>
    <row r="470" spans="6:9">
      <c r="F470" s="10" t="s">
        <v>818</v>
      </c>
      <c r="G470" s="10" t="s">
        <v>819</v>
      </c>
      <c r="H470" s="10">
        <v>135</v>
      </c>
      <c r="I470" t="b">
        <v>1</v>
      </c>
    </row>
    <row r="471" spans="6:9">
      <c r="F471" s="10" t="s">
        <v>820</v>
      </c>
      <c r="G471" s="10" t="s">
        <v>821</v>
      </c>
      <c r="H471" s="10">
        <v>30</v>
      </c>
      <c r="I471" t="b">
        <v>1</v>
      </c>
    </row>
    <row r="472" spans="6:9">
      <c r="F472" s="10" t="s">
        <v>106</v>
      </c>
      <c r="G472" s="10" t="s">
        <v>822</v>
      </c>
      <c r="H472" s="10">
        <v>180</v>
      </c>
      <c r="I472" t="b">
        <v>1</v>
      </c>
    </row>
    <row r="473" spans="6:9">
      <c r="F473" s="10" t="s">
        <v>823</v>
      </c>
      <c r="G473" s="10" t="s">
        <v>824</v>
      </c>
      <c r="H473" s="10">
        <v>75</v>
      </c>
      <c r="I473" t="b">
        <v>1</v>
      </c>
    </row>
    <row r="474" spans="6:9">
      <c r="F474" s="10" t="s">
        <v>823</v>
      </c>
      <c r="G474" s="10" t="s">
        <v>825</v>
      </c>
      <c r="H474" s="10">
        <v>75</v>
      </c>
      <c r="I474" t="b">
        <v>1</v>
      </c>
    </row>
    <row r="475" spans="6:9">
      <c r="F475" s="10" t="s">
        <v>823</v>
      </c>
      <c r="G475" s="10" t="s">
        <v>826</v>
      </c>
      <c r="H475" s="10">
        <v>75</v>
      </c>
      <c r="I475" t="b">
        <v>1</v>
      </c>
    </row>
    <row r="476" spans="6:9">
      <c r="F476" s="10" t="s">
        <v>823</v>
      </c>
      <c r="G476" s="10" t="s">
        <v>827</v>
      </c>
      <c r="H476" s="10">
        <v>75</v>
      </c>
      <c r="I476" t="b">
        <v>1</v>
      </c>
    </row>
    <row r="477" spans="6:9">
      <c r="F477" s="10" t="s">
        <v>828</v>
      </c>
      <c r="G477" s="10" t="s">
        <v>829</v>
      </c>
      <c r="H477" s="10">
        <v>120</v>
      </c>
      <c r="I477" t="b">
        <v>1</v>
      </c>
    </row>
    <row r="478" spans="6:9">
      <c r="F478" s="10" t="s">
        <v>830</v>
      </c>
      <c r="G478" s="10" t="s">
        <v>831</v>
      </c>
      <c r="H478" s="10">
        <v>30</v>
      </c>
      <c r="I478" t="b">
        <v>1</v>
      </c>
    </row>
    <row r="479" spans="6:9">
      <c r="F479" s="10" t="s">
        <v>832</v>
      </c>
      <c r="G479" s="10" t="s">
        <v>833</v>
      </c>
      <c r="H479" s="10">
        <v>60</v>
      </c>
      <c r="I479" t="b">
        <v>1</v>
      </c>
    </row>
    <row r="480" spans="6:9">
      <c r="F480" s="10" t="s">
        <v>834</v>
      </c>
      <c r="G480" s="10" t="s">
        <v>835</v>
      </c>
      <c r="H480" s="10">
        <v>60</v>
      </c>
      <c r="I480" t="b">
        <v>1</v>
      </c>
    </row>
    <row r="481" spans="6:9">
      <c r="F481" s="10" t="s">
        <v>836</v>
      </c>
      <c r="G481" s="10" t="s">
        <v>837</v>
      </c>
      <c r="H481" s="10">
        <v>60</v>
      </c>
      <c r="I481" t="b">
        <v>1</v>
      </c>
    </row>
    <row r="482" spans="6:9">
      <c r="F482" s="10" t="s">
        <v>107</v>
      </c>
      <c r="G482" s="10" t="s">
        <v>838</v>
      </c>
      <c r="H482" s="10">
        <v>120</v>
      </c>
      <c r="I482" t="b">
        <v>1</v>
      </c>
    </row>
    <row r="483" spans="6:9">
      <c r="F483" s="10" t="s">
        <v>107</v>
      </c>
      <c r="G483" s="10" t="s">
        <v>839</v>
      </c>
      <c r="H483" s="10">
        <v>120</v>
      </c>
      <c r="I483" t="b">
        <v>1</v>
      </c>
    </row>
    <row r="484" spans="6:9">
      <c r="F484" s="10" t="s">
        <v>840</v>
      </c>
      <c r="G484" s="10" t="s">
        <v>841</v>
      </c>
      <c r="H484" s="10">
        <v>60</v>
      </c>
      <c r="I484" t="b">
        <v>1</v>
      </c>
    </row>
    <row r="485" spans="6:9">
      <c r="F485" s="10" t="s">
        <v>840</v>
      </c>
      <c r="G485" s="10" t="s">
        <v>842</v>
      </c>
      <c r="H485" s="10">
        <v>60</v>
      </c>
      <c r="I485" t="b">
        <v>1</v>
      </c>
    </row>
    <row r="486" spans="6:9">
      <c r="F486" s="10" t="s">
        <v>840</v>
      </c>
      <c r="G486" s="10" t="s">
        <v>843</v>
      </c>
      <c r="H486" s="10">
        <v>60</v>
      </c>
      <c r="I486" t="b">
        <v>1</v>
      </c>
    </row>
    <row r="487" spans="6:9">
      <c r="F487" s="10" t="s">
        <v>844</v>
      </c>
      <c r="G487" s="10" t="s">
        <v>845</v>
      </c>
      <c r="H487" s="10">
        <v>120</v>
      </c>
      <c r="I487" t="b">
        <v>1</v>
      </c>
    </row>
    <row r="488" spans="6:9">
      <c r="F488" s="10" t="s">
        <v>846</v>
      </c>
      <c r="G488" s="10" t="s">
        <v>847</v>
      </c>
      <c r="H488" s="10">
        <v>30</v>
      </c>
      <c r="I488" t="b">
        <v>1</v>
      </c>
    </row>
    <row r="489" spans="6:9">
      <c r="F489" s="10" t="s">
        <v>848</v>
      </c>
      <c r="G489" s="10" t="s">
        <v>849</v>
      </c>
      <c r="H489" s="10">
        <v>120</v>
      </c>
      <c r="I489" t="b">
        <v>1</v>
      </c>
    </row>
    <row r="490" spans="6:9">
      <c r="F490" s="10" t="s">
        <v>850</v>
      </c>
      <c r="G490" s="10" t="s">
        <v>851</v>
      </c>
      <c r="H490" s="10">
        <v>60</v>
      </c>
      <c r="I490" t="b">
        <v>1</v>
      </c>
    </row>
    <row r="491" spans="6:9">
      <c r="F491" s="10" t="s">
        <v>850</v>
      </c>
      <c r="G491" s="10" t="s">
        <v>852</v>
      </c>
      <c r="H491" s="10">
        <v>60</v>
      </c>
      <c r="I491" t="b">
        <v>1</v>
      </c>
    </row>
    <row r="492" spans="6:9">
      <c r="F492" s="10" t="s">
        <v>850</v>
      </c>
      <c r="G492" s="10" t="s">
        <v>853</v>
      </c>
      <c r="H492" s="10">
        <v>60</v>
      </c>
      <c r="I492" t="b">
        <v>1</v>
      </c>
    </row>
    <row r="493" spans="6:9">
      <c r="F493" s="10" t="s">
        <v>854</v>
      </c>
      <c r="G493" s="10" t="s">
        <v>855</v>
      </c>
      <c r="H493" s="10">
        <v>90</v>
      </c>
      <c r="I493" t="b">
        <v>1</v>
      </c>
    </row>
    <row r="494" spans="6:9">
      <c r="F494" s="10" t="s">
        <v>854</v>
      </c>
      <c r="G494" s="10" t="s">
        <v>856</v>
      </c>
      <c r="H494" s="10">
        <v>60</v>
      </c>
      <c r="I494" t="b">
        <v>1</v>
      </c>
    </row>
    <row r="495" spans="6:9">
      <c r="F495" s="10" t="s">
        <v>854</v>
      </c>
      <c r="G495" s="10" t="s">
        <v>857</v>
      </c>
      <c r="H495" s="10">
        <v>90</v>
      </c>
      <c r="I495" t="b">
        <v>1</v>
      </c>
    </row>
    <row r="496" spans="6:9">
      <c r="F496" s="10" t="s">
        <v>858</v>
      </c>
      <c r="G496" s="10" t="s">
        <v>859</v>
      </c>
      <c r="H496" s="10">
        <v>90</v>
      </c>
      <c r="I496" t="b">
        <v>1</v>
      </c>
    </row>
    <row r="497" spans="6:9">
      <c r="F497" s="10" t="s">
        <v>858</v>
      </c>
      <c r="G497" s="10" t="s">
        <v>860</v>
      </c>
      <c r="H497" s="10">
        <v>120</v>
      </c>
      <c r="I497" t="b">
        <v>1</v>
      </c>
    </row>
    <row r="498" spans="6:9">
      <c r="F498" s="10" t="s">
        <v>858</v>
      </c>
      <c r="G498" s="10" t="s">
        <v>861</v>
      </c>
      <c r="H498" s="10">
        <v>60</v>
      </c>
      <c r="I498" t="b">
        <v>1</v>
      </c>
    </row>
    <row r="499" spans="6:9">
      <c r="F499" s="10" t="s">
        <v>858</v>
      </c>
      <c r="G499" s="10" t="s">
        <v>862</v>
      </c>
      <c r="H499" s="10">
        <v>60</v>
      </c>
      <c r="I499" t="b">
        <v>1</v>
      </c>
    </row>
    <row r="500" spans="6:9">
      <c r="F500" s="10" t="s">
        <v>858</v>
      </c>
      <c r="G500" s="10" t="s">
        <v>863</v>
      </c>
      <c r="H500" s="10">
        <v>120</v>
      </c>
      <c r="I500" t="b">
        <v>1</v>
      </c>
    </row>
    <row r="501" spans="6:9">
      <c r="F501" s="10" t="s">
        <v>858</v>
      </c>
      <c r="G501" s="10" t="s">
        <v>864</v>
      </c>
      <c r="H501" s="10">
        <v>60</v>
      </c>
      <c r="I501" t="b">
        <v>1</v>
      </c>
    </row>
    <row r="502" spans="6:9">
      <c r="F502" s="10" t="s">
        <v>108</v>
      </c>
      <c r="G502" s="10" t="s">
        <v>865</v>
      </c>
      <c r="H502" s="10">
        <v>120</v>
      </c>
      <c r="I502" t="b">
        <v>1</v>
      </c>
    </row>
    <row r="503" spans="6:9">
      <c r="F503" s="10" t="s">
        <v>866</v>
      </c>
      <c r="G503" s="10" t="s">
        <v>867</v>
      </c>
      <c r="H503" s="10">
        <v>60</v>
      </c>
      <c r="I503" t="b">
        <v>1</v>
      </c>
    </row>
  </sheetData>
  <mergeCells count="19">
    <mergeCell ref="AT1:AT2"/>
    <mergeCell ref="AU1:AU2"/>
    <mergeCell ref="AV1:AV2"/>
    <mergeCell ref="AN1:AN2"/>
    <mergeCell ref="AO1:AO2"/>
    <mergeCell ref="AP1:AP2"/>
    <mergeCell ref="AQ1:AQ2"/>
    <mergeCell ref="AR1:AR2"/>
    <mergeCell ref="AS1:AS2"/>
    <mergeCell ref="A1:A2"/>
    <mergeCell ref="B1:B2"/>
    <mergeCell ref="C1:C2"/>
    <mergeCell ref="D1:D2"/>
    <mergeCell ref="E1:E2"/>
    <mergeCell ref="J1:AM1"/>
    <mergeCell ref="F1:F2"/>
    <mergeCell ref="G1:G2"/>
    <mergeCell ref="H1:H2"/>
    <mergeCell ref="I1:I2"/>
  </mergeCells>
  <conditionalFormatting sqref="B1:C1 B2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ick_save">
                <anchor moveWithCells="1" sizeWithCells="1">
                  <from>
                    <xdr:col>43</xdr:col>
                    <xdr:colOff>590550</xdr:colOff>
                    <xdr:row>0</xdr:row>
                    <xdr:rowOff>0</xdr:rowOff>
                  </from>
                  <to>
                    <xdr:col>47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1AE0B-E42B-40EC-85A4-CCF9B29C82C8}">
  <sheetPr codeName="Sheet3">
    <tabColor theme="4" tint="0.39997558519241921"/>
  </sheetPr>
  <dimension ref="B1:K6"/>
  <sheetViews>
    <sheetView showGridLines="0" tabSelected="1" zoomScale="80" zoomScaleNormal="80" workbookViewId="0">
      <selection activeCell="C6" sqref="C6"/>
    </sheetView>
  </sheetViews>
  <sheetFormatPr defaultRowHeight="15"/>
  <cols>
    <col min="1" max="1" width="9.140625" style="27"/>
    <col min="2" max="5" width="14.85546875" style="27" customWidth="1"/>
    <col min="6" max="6" width="10" style="27" customWidth="1"/>
    <col min="7" max="7" width="9.42578125" style="25" customWidth="1"/>
    <col min="8" max="8" width="8.85546875" style="40" customWidth="1"/>
    <col min="9" max="9" width="18.7109375" style="41" customWidth="1"/>
    <col min="10" max="10" width="13.28515625" style="25" customWidth="1"/>
    <col min="11" max="11" width="11.85546875" style="26" customWidth="1"/>
    <col min="12" max="40" width="9.140625" style="27"/>
    <col min="41" max="41" width="8.5703125" style="27" customWidth="1"/>
    <col min="42" max="16384" width="9.140625" style="27"/>
  </cols>
  <sheetData>
    <row r="1" spans="2:11" ht="15.75" thickBot="1">
      <c r="B1" s="25"/>
      <c r="C1" s="25"/>
      <c r="D1" s="79" t="s">
        <v>56</v>
      </c>
      <c r="E1" s="80"/>
      <c r="F1" s="80"/>
      <c r="G1" s="80"/>
      <c r="H1" s="80"/>
      <c r="I1" s="81"/>
      <c r="J1" s="26"/>
      <c r="K1" s="27"/>
    </row>
    <row r="2" spans="2:11" ht="16.5" thickBot="1">
      <c r="B2" s="28" t="s">
        <v>57</v>
      </c>
      <c r="C2" s="28" t="s">
        <v>58</v>
      </c>
      <c r="D2" s="28" t="s">
        <v>3</v>
      </c>
      <c r="E2" s="28" t="s">
        <v>4</v>
      </c>
      <c r="F2" s="28" t="s">
        <v>59</v>
      </c>
      <c r="G2" s="29" t="s">
        <v>60</v>
      </c>
      <c r="H2" s="29" t="s">
        <v>61</v>
      </c>
      <c r="I2" s="30" t="s">
        <v>62</v>
      </c>
      <c r="J2" s="31" t="s">
        <v>12</v>
      </c>
      <c r="K2" s="31" t="s">
        <v>63</v>
      </c>
    </row>
    <row r="3" spans="2:11">
      <c r="B3" s="32">
        <v>9555007000</v>
      </c>
      <c r="C3" s="32" t="s">
        <v>15</v>
      </c>
      <c r="D3" s="32" t="s">
        <v>16</v>
      </c>
      <c r="E3" s="32">
        <v>60</v>
      </c>
      <c r="F3" s="33">
        <v>23.25</v>
      </c>
      <c r="G3" s="34">
        <v>23.056249999999999</v>
      </c>
      <c r="H3" s="35">
        <v>23.443750000000001</v>
      </c>
      <c r="I3" s="36">
        <v>44997.603692129633</v>
      </c>
      <c r="J3" s="37" t="s">
        <v>868</v>
      </c>
      <c r="K3" s="38"/>
    </row>
    <row r="4" spans="2:11">
      <c r="B4" s="33">
        <v>9555007000</v>
      </c>
      <c r="C4" s="33" t="s">
        <v>15</v>
      </c>
      <c r="D4" s="33" t="s">
        <v>16</v>
      </c>
      <c r="E4" s="33">
        <v>60</v>
      </c>
      <c r="F4" s="33">
        <v>23.25</v>
      </c>
      <c r="G4" s="34">
        <v>23.056249999999999</v>
      </c>
      <c r="H4" s="35">
        <v>23.443750000000001</v>
      </c>
      <c r="I4" s="36">
        <v>44997.604062500002</v>
      </c>
      <c r="J4" s="37" t="s">
        <v>868</v>
      </c>
      <c r="K4" s="39"/>
    </row>
    <row r="5" spans="2:11">
      <c r="B5" s="33"/>
      <c r="C5" s="33"/>
      <c r="D5" s="33"/>
      <c r="E5" s="33"/>
      <c r="F5" s="33"/>
      <c r="G5" s="34"/>
      <c r="H5" s="35"/>
      <c r="I5" s="36"/>
      <c r="J5" s="37"/>
      <c r="K5" s="39"/>
    </row>
    <row r="6" spans="2:11">
      <c r="B6" s="33"/>
      <c r="C6" s="33"/>
      <c r="D6" s="33"/>
      <c r="E6" s="33"/>
      <c r="F6" s="33"/>
      <c r="G6" s="34"/>
      <c r="H6" s="35"/>
      <c r="I6" s="36"/>
      <c r="J6" s="37"/>
      <c r="K6" s="39"/>
    </row>
  </sheetData>
  <mergeCells count="1">
    <mergeCell ref="D1:I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tnDel">
              <controlPr defaultSize="0" print="0" autoFill="0" autoPict="0" macro="[1]!deleetRecord">
                <anchor moveWithCells="1" sizeWithCells="1">
                  <from>
                    <xdr:col>10</xdr:col>
                    <xdr:colOff>38100</xdr:colOff>
                    <xdr:row>1</xdr:row>
                    <xdr:rowOff>180975</xdr:rowOff>
                  </from>
                  <to>
                    <xdr:col>10</xdr:col>
                    <xdr:colOff>647700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tnDel">
              <controlPr defaultSize="0" print="0" autoFill="0" autoPict="0" macro="[1]!deleetRecord">
                <anchor moveWithCells="1" siz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5DC91-3A34-43E8-9B4E-2C547A2D4EFB}">
  <sheetPr codeName="Sheet4">
    <tabColor theme="9" tint="-0.249977111117893"/>
  </sheetPr>
  <dimension ref="A1:I3"/>
  <sheetViews>
    <sheetView showGridLines="0" zoomScale="80" zoomScaleNormal="80" workbookViewId="0">
      <selection activeCell="R13" sqref="R13"/>
    </sheetView>
  </sheetViews>
  <sheetFormatPr defaultRowHeight="15"/>
  <cols>
    <col min="1" max="1" width="16.140625" style="10" customWidth="1"/>
    <col min="2" max="2" width="20.85546875" style="10" customWidth="1"/>
    <col min="3" max="3" width="9.28515625" style="10" customWidth="1"/>
    <col min="4" max="4" width="6.42578125" style="10" customWidth="1"/>
    <col min="5" max="5" width="11.28515625" style="10" customWidth="1"/>
    <col min="6" max="6" width="10.28515625" style="10" customWidth="1"/>
    <col min="7" max="7" width="12.42578125" style="10" customWidth="1"/>
    <col min="8" max="8" width="18.7109375" style="51" customWidth="1"/>
    <col min="9" max="9" width="16.140625" style="52" customWidth="1"/>
    <col min="10" max="16384" width="9.140625" style="1"/>
  </cols>
  <sheetData>
    <row r="1" spans="1:9">
      <c r="A1" s="42" t="s">
        <v>57</v>
      </c>
      <c r="B1" s="43" t="s">
        <v>58</v>
      </c>
      <c r="C1" s="43" t="s">
        <v>3</v>
      </c>
      <c r="D1" s="43" t="s">
        <v>4</v>
      </c>
      <c r="E1" s="43" t="s">
        <v>59</v>
      </c>
      <c r="F1" s="43" t="s">
        <v>60</v>
      </c>
      <c r="G1" s="43" t="s">
        <v>61</v>
      </c>
      <c r="H1" s="44" t="s">
        <v>62</v>
      </c>
      <c r="I1" s="45" t="s">
        <v>12</v>
      </c>
    </row>
    <row r="2" spans="1:9">
      <c r="A2" s="46">
        <v>9555007000</v>
      </c>
      <c r="B2" s="47" t="s">
        <v>15</v>
      </c>
      <c r="C2" s="47" t="s">
        <v>16</v>
      </c>
      <c r="D2" s="47">
        <v>60</v>
      </c>
      <c r="E2" s="47">
        <v>23.25</v>
      </c>
      <c r="F2" s="48">
        <v>23.056249999999999</v>
      </c>
      <c r="G2" s="48">
        <v>23.443750000000001</v>
      </c>
      <c r="H2" s="49">
        <v>44997.603692939818</v>
      </c>
      <c r="I2" s="50" t="s">
        <v>868</v>
      </c>
    </row>
    <row r="3" spans="1:9">
      <c r="A3" s="46">
        <v>9555007000</v>
      </c>
      <c r="B3" s="47" t="s">
        <v>15</v>
      </c>
      <c r="C3" s="47" t="s">
        <v>16</v>
      </c>
      <c r="D3" s="47">
        <v>60</v>
      </c>
      <c r="E3" s="47">
        <v>23.25</v>
      </c>
      <c r="F3" s="48">
        <v>23.056249999999999</v>
      </c>
      <c r="G3" s="48">
        <v>23.443750000000001</v>
      </c>
      <c r="H3" s="49">
        <v>44997.604063541665</v>
      </c>
      <c r="I3" s="50" t="s">
        <v>868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Small</vt:lpstr>
      <vt:lpstr>Save Data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Palakon Phomjul</dc:creator>
  <cp:lastModifiedBy>Palakon Phomjul</cp:lastModifiedBy>
  <dcterms:created xsi:type="dcterms:W3CDTF">2015-06-05T18:17:20Z</dcterms:created>
  <dcterms:modified xsi:type="dcterms:W3CDTF">2023-03-12T07:29:56Z</dcterms:modified>
</cp:coreProperties>
</file>