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import-Moneyxls\"/>
    </mc:Choice>
  </mc:AlternateContent>
  <xr:revisionPtr revIDLastSave="0" documentId="13_ncr:1_{ABB703B5-82D3-4F08-AA00-663AB4D218BB}" xr6:coauthVersionLast="47" xr6:coauthVersionMax="47" xr10:uidLastSave="{00000000-0000-0000-0000-000000000000}"/>
  <bookViews>
    <workbookView xWindow="-120" yWindow="-120" windowWidth="29040" windowHeight="15840" xr2:uid="{DD341E6B-DDEA-4849-8996-7389BA729677}"/>
  </bookViews>
  <sheets>
    <sheet name="Main" sheetId="1" r:id="rId1"/>
    <sheet name="01793-01" sheetId="98" r:id="rId2"/>
    <sheet name="01794-02" sheetId="99" r:id="rId3"/>
    <sheet name="01795-03" sheetId="100" r:id="rId4"/>
    <sheet name="01796-04" sheetId="101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6" i="1" l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5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C32" i="1"/>
  <c r="B32" i="1"/>
  <c r="AA5" i="1"/>
  <c r="C4" i="1" a="1"/>
  <c r="C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<sst xmlns="http://schemas.openxmlformats.org/spreadsheetml/2006/main" count="13" uniqueCount="9">
  <si>
    <t>Unit</t>
  </si>
  <si>
    <t>Unit_Cost</t>
  </si>
  <si>
    <t>cost</t>
  </si>
  <si>
    <t>ลำดับ</t>
  </si>
  <si>
    <t>01793-01</t>
  </si>
  <si>
    <t>01794-02</t>
  </si>
  <si>
    <t>01795-03</t>
  </si>
  <si>
    <t>01796-04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</si>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</sst>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18"/>
      <color theme="1"/>
      <name val="Tahoma"/>
      <family val="2"/>
      <charset val="222"/>
      <scheme val="minor"/>
    </font>
    <font>
      <sz val="14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17318</xdr:colOff>
      <xdr:row>1</xdr:row>
      <xdr:rowOff>14845</xdr:rowOff>
    </xdr:from>
    <xdr:to>
      <xdr:col>3</xdr:col>
      <xdr:colOff>491095</xdr:colOff>
      <xdr:row>2</xdr:row>
      <xdr:rowOff>250031</xdr:rowOff>
    </xdr:to>
    <xdr:sp macro="[0]!im_money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FFE157C3-D013-F783-5EB5-63EBCDD9D499}"/>
            </a:ext>
          </a:extLst>
        </xdr:cNvPr>
        <xdr:cNvSpPr/>
      </xdr:nvSpPr>
      <xdr:spPr>
        <a:xfrm>
          <a:off x="3005787" y="241064"/>
          <a:ext cx="1866808" cy="520936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/>
            <a:t>นำเข้า</a:t>
          </a:r>
        </a:p>
      </xdr:txBody>
    </xdr:sp>
    <xdr:clientData/>
  </xdr:twoCellAnchor>
  <xdr:twoCellAnchor>
    <xdr:from>
      <xdr:col>5</xdr:col>
      <xdr:colOff>1177637</xdr:colOff>
      <xdr:row>1</xdr:row>
      <xdr:rowOff>0</xdr:rowOff>
    </xdr:from>
    <xdr:to>
      <xdr:col>7</xdr:col>
      <xdr:colOff>265960</xdr:colOff>
      <xdr:row>2</xdr:row>
      <xdr:rowOff>250031</xdr:rowOff>
    </xdr:to>
    <xdr:sp macro="[0]!delsheets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F2E336C0-8448-4041-B7A7-ABC72703D1A1}"/>
            </a:ext>
          </a:extLst>
        </xdr:cNvPr>
        <xdr:cNvSpPr/>
      </xdr:nvSpPr>
      <xdr:spPr>
        <a:xfrm>
          <a:off x="8345200" y="226219"/>
          <a:ext cx="1874385" cy="535781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/>
            <a:t>เคลียร์ข้อมูล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64779-B0C1-4331-AD3C-9F85496DD86B}">
  <sheetPr codeName="Sheet1"/>
  <dimension ref="A2:AA36"/>
  <sheetViews>
    <sheetView tabSelected="1" zoomScale="55" zoomScaleNormal="55" workbookViewId="0">
      <selection activeCell="B36" sqref="B36:Z36"/>
    </sheetView>
  </sheetViews>
  <sheetFormatPr defaultRowHeight="18" x14ac:dyDescent="0.25"/>
  <cols>
    <col min="1" max="1" width="15.25" style="1" customWidth="1"/>
    <col min="2" max="2" width="24" style="1" customWidth="1"/>
    <col min="3" max="26" width="18.25" style="2" customWidth="1"/>
    <col min="27" max="27" width="21.5" style="1" customWidth="1"/>
    <col min="28" max="99" width="9" style="1"/>
    <col min="100" max="100" width="19.375" style="1" customWidth="1"/>
    <col min="101" max="101" width="27.25" style="1" customWidth="1"/>
    <col min="102" max="16384" width="9" style="1"/>
  </cols>
  <sheetData>
    <row r="2" spans="1:27" ht="22.5" customHeight="1" x14ac:dyDescent="0.25">
      <c r="A2" s="5" t="s">
        <v>3</v>
      </c>
      <c r="B2" s="4" t="s">
        <v>0</v>
      </c>
      <c r="C2" s="6" t="s">
        <v>1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4" t="s">
        <v>2</v>
      </c>
    </row>
    <row r="3" spans="1:27" ht="22.5" customHeight="1" x14ac:dyDescent="0.25">
      <c r="A3" s="5"/>
      <c r="B3" s="4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4"/>
    </row>
    <row r="4" spans="1:27" ht="19.5" x14ac:dyDescent="0.25">
      <c r="A4" s="5"/>
      <c r="B4" s="4"/>
      <c r="C4" s="3" t="str" cm="1">
        <f t="array" ref="C4:Z4">6700+INT(_xlfn.SEQUENCE(,24,2)/2)&amp;"-OM-"&amp;0&amp;MOD(_xlfn.SEQUENCE(,24,2),2)+1</f>
        <v>6701-OM-01</v>
      </c>
      <c r="D4" s="3" t="str">
        <v>6701-OM-02</v>
      </c>
      <c r="E4" s="3" t="str">
        <v>6702-OM-01</v>
      </c>
      <c r="F4" s="3" t="str">
        <v>6702-OM-02</v>
      </c>
      <c r="G4" s="3" t="str">
        <v>6703-OM-01</v>
      </c>
      <c r="H4" s="3" t="str">
        <v>6703-OM-02</v>
      </c>
      <c r="I4" s="3" t="str">
        <v>6704-OM-01</v>
      </c>
      <c r="J4" s="3" t="str">
        <v>6704-OM-02</v>
      </c>
      <c r="K4" s="3" t="str">
        <v>6705-OM-01</v>
      </c>
      <c r="L4" s="3" t="str">
        <v>6705-OM-02</v>
      </c>
      <c r="M4" s="3" t="str">
        <v>6706-OM-01</v>
      </c>
      <c r="N4" s="3" t="str">
        <v>6706-OM-02</v>
      </c>
      <c r="O4" s="3" t="str">
        <v>6707-OM-01</v>
      </c>
      <c r="P4" s="3" t="str">
        <v>6707-OM-02</v>
      </c>
      <c r="Q4" s="3" t="str">
        <v>6708-OM-01</v>
      </c>
      <c r="R4" s="3" t="str">
        <v>6708-OM-02</v>
      </c>
      <c r="S4" s="3" t="str">
        <v>6709-OM-01</v>
      </c>
      <c r="T4" s="3" t="str">
        <v>6709-OM-02</v>
      </c>
      <c r="U4" s="3" t="str">
        <v>6710-OM-01</v>
      </c>
      <c r="V4" s="3" t="str">
        <v>6710-OM-02</v>
      </c>
      <c r="W4" s="3" t="str">
        <v>6711-OM-01</v>
      </c>
      <c r="X4" s="3" t="str">
        <v>6711-OM-02</v>
      </c>
      <c r="Y4" s="3" t="str">
        <v>6712-OM-01</v>
      </c>
      <c r="Z4" s="3" t="str">
        <v>6712-OM-02</v>
      </c>
      <c r="AA4" s="4"/>
    </row>
    <row r="5" spans="1:27" x14ac:dyDescent="0.25">
      <c r="A5" s="1" t="str">
        <f>IF(B5&lt;&gt;"",COUNTA($B$5:B5),"")</f>
        <v/>
      </c>
      <c r="AA5" s="7">
        <f>SUM(C5:Z5)</f>
        <v>0</v>
      </c>
    </row>
    <row r="6" spans="1:27" x14ac:dyDescent="0.25">
      <c r="A6" s="1" t="str">
        <f>IF(B6&lt;&gt;"",COUNTA($B$5:B6),"")</f>
        <v/>
      </c>
      <c r="AA6" s="7">
        <f t="shared" ref="AA6:AA31" si="0">SUM(C6:Z6)</f>
        <v>0</v>
      </c>
    </row>
    <row r="7" spans="1:27" x14ac:dyDescent="0.25">
      <c r="A7" s="1" t="str">
        <f>IF(B7&lt;&gt;"",COUNTA($B$5:B7),"")</f>
        <v/>
      </c>
      <c r="AA7" s="7">
        <f t="shared" si="0"/>
        <v>0</v>
      </c>
    </row>
    <row r="8" spans="1:27" x14ac:dyDescent="0.25">
      <c r="A8" s="1" t="str">
        <f>IF(B8&lt;&gt;"",COUNTA($B$5:B8),"")</f>
        <v/>
      </c>
      <c r="AA8" s="7">
        <f t="shared" si="0"/>
        <v>0</v>
      </c>
    </row>
    <row r="9" spans="1:27" x14ac:dyDescent="0.25">
      <c r="A9" s="1" t="str">
        <f>IF(B9&lt;&gt;"",COUNTA($B$5:B9),"")</f>
        <v/>
      </c>
      <c r="AA9" s="7">
        <f t="shared" si="0"/>
        <v>0</v>
      </c>
    </row>
    <row r="10" spans="1:27" x14ac:dyDescent="0.25">
      <c r="A10" s="1" t="str">
        <f>IF(B10&lt;&gt;"",COUNTA($B$5:B10),"")</f>
        <v/>
      </c>
      <c r="AA10" s="7">
        <f t="shared" si="0"/>
        <v>0</v>
      </c>
    </row>
    <row r="11" spans="1:27" x14ac:dyDescent="0.25">
      <c r="A11" s="1" t="str">
        <f>IF(B11&lt;&gt;"",COUNTA($B$5:B11),"")</f>
        <v/>
      </c>
      <c r="AA11" s="7">
        <f t="shared" si="0"/>
        <v>0</v>
      </c>
    </row>
    <row r="12" spans="1:27" x14ac:dyDescent="0.25">
      <c r="A12" s="1" t="str">
        <f>IF(B12&lt;&gt;"",COUNTA($B$5:B12),"")</f>
        <v/>
      </c>
      <c r="AA12" s="7">
        <f t="shared" si="0"/>
        <v>0</v>
      </c>
    </row>
    <row r="13" spans="1:27" x14ac:dyDescent="0.25">
      <c r="A13" s="1" t="str">
        <f>IF(B13&lt;&gt;"",COUNTA($B$5:B13),"")</f>
        <v/>
      </c>
      <c r="AA13" s="7">
        <f t="shared" si="0"/>
        <v>0</v>
      </c>
    </row>
    <row r="14" spans="1:27" x14ac:dyDescent="0.25">
      <c r="A14" s="1" t="str">
        <f>IF(B14&lt;&gt;"",COUNTA($B$5:B14),"")</f>
        <v/>
      </c>
      <c r="AA14" s="7">
        <f t="shared" si="0"/>
        <v>0</v>
      </c>
    </row>
    <row r="15" spans="1:27" x14ac:dyDescent="0.25">
      <c r="A15" s="1" t="str">
        <f>IF(B15&lt;&gt;"",COUNTA($B$5:B15),"")</f>
        <v/>
      </c>
      <c r="AA15" s="7">
        <f t="shared" si="0"/>
        <v>0</v>
      </c>
    </row>
    <row r="16" spans="1:27" x14ac:dyDescent="0.25">
      <c r="A16" s="1" t="str">
        <f>IF(B16&lt;&gt;"",COUNTA($B$5:B16),"")</f>
        <v/>
      </c>
      <c r="AA16" s="7">
        <f t="shared" si="0"/>
        <v>0</v>
      </c>
    </row>
    <row r="17" spans="1:27" x14ac:dyDescent="0.25">
      <c r="A17" s="1" t="str">
        <f>IF(B17&lt;&gt;"",COUNTA($B$5:B17),"")</f>
        <v/>
      </c>
      <c r="AA17" s="7">
        <f t="shared" si="0"/>
        <v>0</v>
      </c>
    </row>
    <row r="18" spans="1:27" x14ac:dyDescent="0.25">
      <c r="A18" s="1" t="str">
        <f>IF(B18&lt;&gt;"",COUNTA($B$5:B18),"")</f>
        <v/>
      </c>
      <c r="AA18" s="7">
        <f t="shared" si="0"/>
        <v>0</v>
      </c>
    </row>
    <row r="19" spans="1:27" x14ac:dyDescent="0.25">
      <c r="A19" s="1" t="str">
        <f>IF(B19&lt;&gt;"",COUNTA($B$5:B19),"")</f>
        <v/>
      </c>
      <c r="AA19" s="7">
        <f t="shared" si="0"/>
        <v>0</v>
      </c>
    </row>
    <row r="20" spans="1:27" x14ac:dyDescent="0.25">
      <c r="A20" s="1" t="str">
        <f>IF(B20&lt;&gt;"",COUNTA($B$5:B20),"")</f>
        <v/>
      </c>
      <c r="AA20" s="7">
        <f t="shared" si="0"/>
        <v>0</v>
      </c>
    </row>
    <row r="21" spans="1:27" x14ac:dyDescent="0.25">
      <c r="A21" s="1" t="str">
        <f>IF(B21&lt;&gt;"",COUNTA($B$5:B21),"")</f>
        <v/>
      </c>
      <c r="AA21" s="7">
        <f t="shared" si="0"/>
        <v>0</v>
      </c>
    </row>
    <row r="22" spans="1:27" x14ac:dyDescent="0.25">
      <c r="A22" s="1" t="str">
        <f>IF(B22&lt;&gt;"",COUNTA($B$5:B22),"")</f>
        <v/>
      </c>
      <c r="AA22" s="7">
        <f t="shared" si="0"/>
        <v>0</v>
      </c>
    </row>
    <row r="23" spans="1:27" x14ac:dyDescent="0.25">
      <c r="A23" s="1" t="str">
        <f>IF(B23&lt;&gt;"",COUNTA($B$5:B23),"")</f>
        <v/>
      </c>
      <c r="AA23" s="7">
        <f t="shared" si="0"/>
        <v>0</v>
      </c>
    </row>
    <row r="24" spans="1:27" x14ac:dyDescent="0.25">
      <c r="A24" s="1" t="str">
        <f>IF(B24&lt;&gt;"",COUNTA($B$5:B24),"")</f>
        <v/>
      </c>
      <c r="AA24" s="7">
        <f t="shared" si="0"/>
        <v>0</v>
      </c>
    </row>
    <row r="25" spans="1:27" x14ac:dyDescent="0.25">
      <c r="A25" s="1" t="str">
        <f>IF(B25&lt;&gt;"",COUNTA($B$5:B25),"")</f>
        <v/>
      </c>
      <c r="AA25" s="7">
        <f t="shared" si="0"/>
        <v>0</v>
      </c>
    </row>
    <row r="26" spans="1:27" x14ac:dyDescent="0.25">
      <c r="A26" s="1" t="str">
        <f>IF(B26&lt;&gt;"",COUNTA($B$5:B26),"")</f>
        <v/>
      </c>
      <c r="AA26" s="7">
        <f t="shared" si="0"/>
        <v>0</v>
      </c>
    </row>
    <row r="27" spans="1:27" x14ac:dyDescent="0.25">
      <c r="A27" s="1" t="str">
        <f>IF(B27&lt;&gt;"",COUNTA($B$5:B27),"")</f>
        <v/>
      </c>
      <c r="AA27" s="7">
        <f t="shared" si="0"/>
        <v>0</v>
      </c>
    </row>
    <row r="28" spans="1:27" x14ac:dyDescent="0.25">
      <c r="A28" s="1" t="str">
        <f>IF(B28&lt;&gt;"",COUNTA($B$5:B28),"")</f>
        <v/>
      </c>
      <c r="AA28" s="7">
        <f t="shared" si="0"/>
        <v>0</v>
      </c>
    </row>
    <row r="29" spans="1:27" x14ac:dyDescent="0.25">
      <c r="A29" s="1" t="str">
        <f>IF(B29&lt;&gt;"",COUNTA($B$5:B29),"")</f>
        <v/>
      </c>
      <c r="AA29" s="7">
        <f t="shared" si="0"/>
        <v>0</v>
      </c>
    </row>
    <row r="30" spans="1:27" x14ac:dyDescent="0.25">
      <c r="A30" s="1" t="str">
        <f>IF(B30&lt;&gt;"",COUNTA($B$5:B30),"")</f>
        <v/>
      </c>
      <c r="AA30" s="7">
        <f t="shared" si="0"/>
        <v>0</v>
      </c>
    </row>
    <row r="31" spans="1:27" x14ac:dyDescent="0.25">
      <c r="A31" s="1" t="str">
        <f>IF(B31&lt;&gt;"",COUNTA($B$5:B31),"")</f>
        <v/>
      </c>
      <c r="AA31" s="7">
        <f t="shared" si="0"/>
        <v>0</v>
      </c>
    </row>
    <row r="32" spans="1:27" x14ac:dyDescent="0.25">
      <c r="A32" s="7" t="s">
        <v>8</v>
      </c>
      <c r="B32" s="7">
        <f>COUNTA(B5:B29)</f>
        <v>0</v>
      </c>
      <c r="C32" s="7">
        <f>SUM(C5:C29)</f>
        <v>0</v>
      </c>
      <c r="D32" s="7">
        <f t="shared" ref="D32:Z32" si="1">SUM(D5:D29)</f>
        <v>0</v>
      </c>
      <c r="E32" s="7">
        <f t="shared" si="1"/>
        <v>0</v>
      </c>
      <c r="F32" s="7">
        <f t="shared" si="1"/>
        <v>0</v>
      </c>
      <c r="G32" s="7">
        <f t="shared" si="1"/>
        <v>0</v>
      </c>
      <c r="H32" s="7">
        <f t="shared" si="1"/>
        <v>0</v>
      </c>
      <c r="I32" s="7">
        <f t="shared" si="1"/>
        <v>0</v>
      </c>
      <c r="J32" s="7">
        <f t="shared" si="1"/>
        <v>0</v>
      </c>
      <c r="K32" s="7">
        <f t="shared" si="1"/>
        <v>0</v>
      </c>
      <c r="L32" s="7">
        <f t="shared" si="1"/>
        <v>0</v>
      </c>
      <c r="M32" s="7">
        <f t="shared" si="1"/>
        <v>0</v>
      </c>
      <c r="N32" s="7">
        <f t="shared" si="1"/>
        <v>0</v>
      </c>
      <c r="O32" s="7">
        <f t="shared" si="1"/>
        <v>0</v>
      </c>
      <c r="P32" s="7">
        <f t="shared" si="1"/>
        <v>0</v>
      </c>
      <c r="Q32" s="7">
        <f t="shared" si="1"/>
        <v>0</v>
      </c>
      <c r="R32" s="7">
        <f t="shared" si="1"/>
        <v>0</v>
      </c>
      <c r="S32" s="7">
        <f t="shared" si="1"/>
        <v>0</v>
      </c>
      <c r="T32" s="7">
        <f t="shared" si="1"/>
        <v>0</v>
      </c>
      <c r="U32" s="7">
        <f t="shared" si="1"/>
        <v>0</v>
      </c>
      <c r="V32" s="7">
        <f t="shared" si="1"/>
        <v>0</v>
      </c>
      <c r="W32" s="7">
        <f t="shared" si="1"/>
        <v>0</v>
      </c>
      <c r="X32" s="7">
        <f t="shared" si="1"/>
        <v>0</v>
      </c>
      <c r="Y32" s="7">
        <f t="shared" si="1"/>
        <v>0</v>
      </c>
      <c r="Z32" s="7">
        <f t="shared" si="1"/>
        <v>0</v>
      </c>
    </row>
    <row r="33" spans="2:26" x14ac:dyDescent="0.25">
      <c r="B33" s="1" t="s">
        <v>4</v>
      </c>
      <c r="C33" s="2">
        <v>70</v>
      </c>
      <c r="D33" s="2">
        <v>140</v>
      </c>
      <c r="E33" s="2">
        <v>8800</v>
      </c>
      <c r="F33" s="2">
        <v>6790</v>
      </c>
      <c r="G33" s="2">
        <v>6500</v>
      </c>
      <c r="H33" s="2">
        <v>6784</v>
      </c>
      <c r="I33" s="2">
        <v>5732.58</v>
      </c>
      <c r="J33" s="2">
        <v>759.45999999999992</v>
      </c>
      <c r="K33" s="2">
        <v>1333.2</v>
      </c>
      <c r="L33" s="2">
        <v>70</v>
      </c>
      <c r="M33" s="2">
        <v>140</v>
      </c>
      <c r="N33" s="2">
        <v>8800</v>
      </c>
      <c r="O33" s="2">
        <v>6790</v>
      </c>
      <c r="P33" s="2">
        <v>6500</v>
      </c>
      <c r="Q33" s="2">
        <v>6784</v>
      </c>
      <c r="R33" s="2">
        <v>5732.58</v>
      </c>
      <c r="S33" s="2">
        <v>759.45999999999992</v>
      </c>
      <c r="T33" s="2">
        <v>1333.2</v>
      </c>
      <c r="U33" s="2">
        <v>70</v>
      </c>
      <c r="V33" s="2">
        <v>140</v>
      </c>
      <c r="W33" s="2">
        <v>8800</v>
      </c>
      <c r="X33" s="2">
        <v>6790</v>
      </c>
      <c r="Y33" s="2">
        <v>6500</v>
      </c>
      <c r="Z33" s="2">
        <v>6784</v>
      </c>
    </row>
    <row r="34" spans="2:26" x14ac:dyDescent="0.25">
      <c r="B34" s="1" t="s">
        <v>5</v>
      </c>
      <c r="C34" s="2">
        <v>70</v>
      </c>
      <c r="D34" s="2">
        <v>140</v>
      </c>
      <c r="E34" s="2">
        <v>8800</v>
      </c>
      <c r="F34" s="2">
        <v>6790</v>
      </c>
      <c r="G34" s="2">
        <v>6500</v>
      </c>
      <c r="H34" s="2">
        <v>6784</v>
      </c>
      <c r="I34" s="2">
        <v>5732.58</v>
      </c>
      <c r="J34" s="2">
        <v>759.45999999999992</v>
      </c>
      <c r="K34" s="2">
        <v>1333.2</v>
      </c>
      <c r="L34" s="2">
        <v>70</v>
      </c>
      <c r="M34" s="2">
        <v>140</v>
      </c>
      <c r="N34" s="2">
        <v>8800</v>
      </c>
      <c r="O34" s="2">
        <v>6790</v>
      </c>
      <c r="P34" s="2">
        <v>6500</v>
      </c>
      <c r="Q34" s="2">
        <v>6784</v>
      </c>
      <c r="R34" s="2">
        <v>5732.58</v>
      </c>
      <c r="S34" s="2">
        <v>759.45999999999992</v>
      </c>
      <c r="T34" s="2">
        <v>1333.2</v>
      </c>
      <c r="U34" s="2">
        <v>70</v>
      </c>
      <c r="V34" s="2">
        <v>140</v>
      </c>
      <c r="W34" s="2">
        <v>8800</v>
      </c>
      <c r="X34" s="2">
        <v>6790</v>
      </c>
      <c r="Y34" s="2">
        <v>6500</v>
      </c>
      <c r="Z34" s="2">
        <v>6784</v>
      </c>
    </row>
    <row r="35" spans="2:26" x14ac:dyDescent="0.25">
      <c r="B35" s="1" t="s">
        <v>6</v>
      </c>
      <c r="C35" s="2">
        <v>70</v>
      </c>
      <c r="D35" s="2">
        <v>140</v>
      </c>
      <c r="E35" s="2">
        <v>8800</v>
      </c>
      <c r="F35" s="2">
        <v>6790</v>
      </c>
      <c r="G35" s="2">
        <v>6500</v>
      </c>
      <c r="H35" s="2">
        <v>6784</v>
      </c>
      <c r="I35" s="2">
        <v>5732.58</v>
      </c>
      <c r="J35" s="2">
        <v>759.45999999999992</v>
      </c>
      <c r="K35" s="2">
        <v>1333.2</v>
      </c>
      <c r="L35" s="2">
        <v>70</v>
      </c>
      <c r="M35" s="2">
        <v>140</v>
      </c>
      <c r="N35" s="2">
        <v>8800</v>
      </c>
      <c r="O35" s="2">
        <v>6790</v>
      </c>
      <c r="P35" s="2">
        <v>6500</v>
      </c>
      <c r="Q35" s="2">
        <v>6784</v>
      </c>
      <c r="R35" s="2">
        <v>5732.58</v>
      </c>
      <c r="S35" s="2">
        <v>759.45999999999992</v>
      </c>
      <c r="T35" s="2">
        <v>1333.2</v>
      </c>
      <c r="U35" s="2">
        <v>70</v>
      </c>
      <c r="V35" s="2">
        <v>140</v>
      </c>
      <c r="W35" s="2">
        <v>8800</v>
      </c>
      <c r="X35" s="2">
        <v>6790</v>
      </c>
      <c r="Y35" s="2">
        <v>6500</v>
      </c>
      <c r="Z35" s="2">
        <v>6784</v>
      </c>
    </row>
    <row r="36" spans="2:26" x14ac:dyDescent="0.25">
      <c r="B36" s="1" t="s">
        <v>7</v>
      </c>
      <c r="C36" s="2">
        <v>70</v>
      </c>
      <c r="D36" s="2">
        <v>140</v>
      </c>
      <c r="E36" s="2">
        <v>8800</v>
      </c>
      <c r="F36" s="2">
        <v>6790</v>
      </c>
      <c r="G36" s="2">
        <v>6500</v>
      </c>
      <c r="H36" s="2">
        <v>6784</v>
      </c>
      <c r="I36" s="2">
        <v>5732.58</v>
      </c>
      <c r="J36" s="2">
        <v>759.45999999999992</v>
      </c>
      <c r="K36" s="2">
        <v>1333.2</v>
      </c>
      <c r="L36" s="2">
        <v>70</v>
      </c>
      <c r="M36" s="2">
        <v>140</v>
      </c>
      <c r="N36" s="2">
        <v>8800</v>
      </c>
      <c r="O36" s="2">
        <v>6790</v>
      </c>
      <c r="P36" s="2">
        <v>6500</v>
      </c>
      <c r="Q36" s="2">
        <v>6784</v>
      </c>
      <c r="R36" s="2">
        <v>5732.58</v>
      </c>
      <c r="S36" s="2">
        <v>759.45999999999992</v>
      </c>
      <c r="T36" s="2">
        <v>1333.2</v>
      </c>
      <c r="U36" s="2">
        <v>70</v>
      </c>
      <c r="V36" s="2">
        <v>140</v>
      </c>
      <c r="W36" s="2">
        <v>8800</v>
      </c>
      <c r="X36" s="2">
        <v>6790</v>
      </c>
      <c r="Y36" s="2">
        <v>6500</v>
      </c>
      <c r="Z36" s="2">
        <v>6784</v>
      </c>
    </row>
  </sheetData>
  <dataConsolidate/>
  <mergeCells count="4">
    <mergeCell ref="AA2:AA4"/>
    <mergeCell ref="B2:B4"/>
    <mergeCell ref="A2:A4"/>
    <mergeCell ref="C2:Z3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6FD94-6C12-4A46-B413-01E6F3ABF69C}">
  <sheetPr codeName="Sheet2"/>
  <dimension ref="A1:Y1"/>
  <sheetViews>
    <sheetView workbookViewId="0">
      <selection activeCell="F25" sqref="F25"/>
    </sheetView>
  </sheetViews>
  <sheetFormatPr defaultRowHeight="14.25" x14ac:dyDescent="0.2"/>
  <cols>
    <col min="1" max="1" width="22.625" customWidth="1"/>
  </cols>
  <sheetData>
    <row r="1" spans="1:25" x14ac:dyDescent="0.2">
      <c r="A1" t="s">
        <v>4</v>
      </c>
      <c r="B1">
        <v>70</v>
      </c>
      <c r="C1">
        <v>140</v>
      </c>
      <c r="D1">
        <v>8800</v>
      </c>
      <c r="E1">
        <v>6790</v>
      </c>
      <c r="F1">
        <v>6500</v>
      </c>
      <c r="G1">
        <v>6784</v>
      </c>
      <c r="H1">
        <v>5732.58</v>
      </c>
      <c r="I1">
        <v>759.45999999999992</v>
      </c>
      <c r="J1">
        <v>1333.2</v>
      </c>
      <c r="K1">
        <v>70</v>
      </c>
      <c r="L1">
        <v>140</v>
      </c>
      <c r="M1">
        <v>8800</v>
      </c>
      <c r="N1">
        <v>6790</v>
      </c>
      <c r="O1">
        <v>6500</v>
      </c>
      <c r="P1">
        <v>6784</v>
      </c>
      <c r="Q1">
        <v>5732.58</v>
      </c>
      <c r="R1">
        <v>759.45999999999992</v>
      </c>
      <c r="S1">
        <v>1333.2</v>
      </c>
      <c r="T1">
        <v>70</v>
      </c>
      <c r="U1">
        <v>140</v>
      </c>
      <c r="V1">
        <v>8800</v>
      </c>
      <c r="W1">
        <v>6790</v>
      </c>
      <c r="X1">
        <v>6500</v>
      </c>
      <c r="Y1">
        <v>6784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263D4-5A2E-4B9E-B093-5D780F34B640}">
  <sheetPr codeName="Sheet3"/>
  <dimension ref="A1:Y1"/>
  <sheetViews>
    <sheetView workbookViewId="0">
      <selection activeCell="M19" sqref="M19"/>
    </sheetView>
  </sheetViews>
  <sheetFormatPr defaultRowHeight="14.25" x14ac:dyDescent="0.2"/>
  <sheetData>
    <row r="1" spans="1:25" x14ac:dyDescent="0.2">
      <c r="A1" t="s">
        <v>5</v>
      </c>
      <c r="B1">
        <v>70</v>
      </c>
      <c r="C1">
        <v>140</v>
      </c>
      <c r="D1">
        <v>8800</v>
      </c>
      <c r="E1">
        <v>6790</v>
      </c>
      <c r="F1">
        <v>6500</v>
      </c>
      <c r="G1">
        <v>6784</v>
      </c>
      <c r="H1">
        <v>5732.58</v>
      </c>
      <c r="I1">
        <v>759.45999999999992</v>
      </c>
      <c r="J1">
        <v>1333.2</v>
      </c>
      <c r="K1">
        <v>70</v>
      </c>
      <c r="L1">
        <v>140</v>
      </c>
      <c r="M1">
        <v>8800</v>
      </c>
      <c r="N1">
        <v>6790</v>
      </c>
      <c r="O1">
        <v>6500</v>
      </c>
      <c r="P1">
        <v>6784</v>
      </c>
      <c r="Q1">
        <v>5732.58</v>
      </c>
      <c r="R1">
        <v>759.45999999999992</v>
      </c>
      <c r="S1">
        <v>1333.2</v>
      </c>
      <c r="T1">
        <v>70</v>
      </c>
      <c r="U1">
        <v>140</v>
      </c>
      <c r="V1">
        <v>8800</v>
      </c>
      <c r="W1">
        <v>6790</v>
      </c>
      <c r="X1">
        <v>6500</v>
      </c>
      <c r="Y1">
        <v>6784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31C2B-31F2-46F5-8720-97125FDF34E9}">
  <sheetPr codeName="Sheet4"/>
  <dimension ref="A1:Y1"/>
  <sheetViews>
    <sheetView workbookViewId="0">
      <selection activeCell="I23" sqref="I23"/>
    </sheetView>
  </sheetViews>
  <sheetFormatPr defaultRowHeight="14.25" x14ac:dyDescent="0.2"/>
  <sheetData>
    <row r="1" spans="1:25" x14ac:dyDescent="0.2">
      <c r="A1" t="s">
        <v>6</v>
      </c>
      <c r="B1">
        <v>70</v>
      </c>
      <c r="C1">
        <v>140</v>
      </c>
      <c r="D1">
        <v>8800</v>
      </c>
      <c r="E1">
        <v>6790</v>
      </c>
      <c r="F1">
        <v>6500</v>
      </c>
      <c r="G1">
        <v>6784</v>
      </c>
      <c r="H1">
        <v>5732.58</v>
      </c>
      <c r="I1">
        <v>759.45999999999992</v>
      </c>
      <c r="J1">
        <v>1333.2</v>
      </c>
      <c r="K1">
        <v>70</v>
      </c>
      <c r="L1">
        <v>140</v>
      </c>
      <c r="M1">
        <v>8800</v>
      </c>
      <c r="N1">
        <v>6790</v>
      </c>
      <c r="O1">
        <v>6500</v>
      </c>
      <c r="P1">
        <v>6784</v>
      </c>
      <c r="Q1">
        <v>5732.58</v>
      </c>
      <c r="R1">
        <v>759.45999999999992</v>
      </c>
      <c r="S1">
        <v>1333.2</v>
      </c>
      <c r="T1">
        <v>70</v>
      </c>
      <c r="U1">
        <v>140</v>
      </c>
      <c r="V1">
        <v>8800</v>
      </c>
      <c r="W1">
        <v>6790</v>
      </c>
      <c r="X1">
        <v>6500</v>
      </c>
      <c r="Y1">
        <v>6784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35600-9775-418D-928B-5B1C2BB4A7DF}">
  <sheetPr codeName="Sheet5"/>
  <dimension ref="A1:Y1"/>
  <sheetViews>
    <sheetView workbookViewId="0">
      <selection activeCell="K18" sqref="K18"/>
    </sheetView>
  </sheetViews>
  <sheetFormatPr defaultRowHeight="14.25" x14ac:dyDescent="0.2"/>
  <sheetData>
    <row r="1" spans="1:25" x14ac:dyDescent="0.2">
      <c r="A1" t="s">
        <v>7</v>
      </c>
      <c r="B1">
        <v>70</v>
      </c>
      <c r="C1">
        <v>140</v>
      </c>
      <c r="D1">
        <v>8800</v>
      </c>
      <c r="E1">
        <v>6790</v>
      </c>
      <c r="F1">
        <v>6500</v>
      </c>
      <c r="G1">
        <v>6784</v>
      </c>
      <c r="H1">
        <v>5732.58</v>
      </c>
      <c r="I1">
        <v>759.45999999999992</v>
      </c>
      <c r="J1">
        <v>1333.2</v>
      </c>
      <c r="K1">
        <v>70</v>
      </c>
      <c r="L1">
        <v>140</v>
      </c>
      <c r="M1">
        <v>8800</v>
      </c>
      <c r="N1">
        <v>6790</v>
      </c>
      <c r="O1">
        <v>6500</v>
      </c>
      <c r="P1">
        <v>6784</v>
      </c>
      <c r="Q1">
        <v>5732.58</v>
      </c>
      <c r="R1">
        <v>759.45999999999992</v>
      </c>
      <c r="S1">
        <v>1333.2</v>
      </c>
      <c r="T1">
        <v>70</v>
      </c>
      <c r="U1">
        <v>140</v>
      </c>
      <c r="V1">
        <v>8800</v>
      </c>
      <c r="W1">
        <v>6790</v>
      </c>
      <c r="X1">
        <v>6500</v>
      </c>
      <c r="Y1">
        <v>6784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Main</vt:lpstr>
      <vt:lpstr>01793-01</vt:lpstr>
      <vt:lpstr>01794-02</vt:lpstr>
      <vt:lpstr>01795-03</vt:lpstr>
      <vt:lpstr>01796-04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2023-10-10T08:39:16Z</dcterms:created>
  <dcterms:modified xsi:type="dcterms:W3CDTF">2023-10-22T13:52:24Z</dcterms:modified>
</cp:coreProperties>
</file>