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905" windowHeight="8055"/>
  </bookViews>
  <sheets>
    <sheet name="ผลการเรียน" sheetId="6" r:id="rId1"/>
  </sheets>
  <externalReferences>
    <externalReference r:id="rId2"/>
  </externalReferences>
  <definedNames>
    <definedName name="grad" localSheetId="0">#REF!</definedName>
    <definedName name="grad">#REF!</definedName>
  </definedNames>
  <calcPr calcId="124519"/>
</workbook>
</file>

<file path=xl/calcChain.xml><?xml version="1.0" encoding="utf-8"?>
<calcChain xmlns="http://schemas.openxmlformats.org/spreadsheetml/2006/main">
  <c r="C48" i="6"/>
  <c r="AA48" s="1"/>
  <c r="W52"/>
  <c r="O52"/>
  <c r="Y52" s="1"/>
  <c r="C52"/>
  <c r="AA52" s="1"/>
  <c r="B52"/>
  <c r="W51"/>
  <c r="O51"/>
  <c r="Y51" s="1"/>
  <c r="C51"/>
  <c r="AA51" s="1"/>
  <c r="B51"/>
  <c r="W50"/>
  <c r="O50"/>
  <c r="Y50" s="1"/>
  <c r="C50"/>
  <c r="AA50" s="1"/>
  <c r="B50"/>
  <c r="W49"/>
  <c r="O49"/>
  <c r="Y49" s="1"/>
  <c r="C49"/>
  <c r="AA49" s="1"/>
  <c r="B49"/>
  <c r="W48"/>
  <c r="O48"/>
  <c r="Y48" s="1"/>
  <c r="B48"/>
  <c r="W47"/>
  <c r="O47"/>
  <c r="Y47" s="1"/>
  <c r="C47"/>
  <c r="AA47" s="1"/>
  <c r="B47"/>
  <c r="W46"/>
  <c r="O46"/>
  <c r="Y46" s="1"/>
  <c r="C46"/>
  <c r="AA46" s="1"/>
  <c r="B46"/>
  <c r="W45"/>
  <c r="O45"/>
  <c r="Y45" s="1"/>
  <c r="C45"/>
  <c r="AA45" s="1"/>
  <c r="B45"/>
  <c r="W44"/>
  <c r="O44"/>
  <c r="Y44" s="1"/>
  <c r="C44"/>
  <c r="AA44" s="1"/>
  <c r="B44"/>
  <c r="W43"/>
  <c r="O43"/>
  <c r="Y43" s="1"/>
  <c r="C43"/>
  <c r="AA43" s="1"/>
  <c r="B43"/>
  <c r="W42"/>
  <c r="O42"/>
  <c r="Y42" s="1"/>
  <c r="C42"/>
  <c r="AA42" s="1"/>
  <c r="B42"/>
  <c r="W41"/>
  <c r="O41"/>
  <c r="Y41" s="1"/>
  <c r="C41"/>
  <c r="AA41" s="1"/>
  <c r="B41"/>
  <c r="W40"/>
  <c r="O40"/>
  <c r="Y40" s="1"/>
  <c r="C40"/>
  <c r="AA40" s="1"/>
  <c r="B40"/>
  <c r="W39"/>
  <c r="O39"/>
  <c r="Y39" s="1"/>
  <c r="C39"/>
  <c r="AA39" s="1"/>
  <c r="B39"/>
  <c r="W38"/>
  <c r="O38"/>
  <c r="Y38" s="1"/>
  <c r="C38"/>
  <c r="AA38" s="1"/>
  <c r="B38"/>
  <c r="W37"/>
  <c r="O37"/>
  <c r="Y37" s="1"/>
  <c r="C37"/>
  <c r="AA37" s="1"/>
  <c r="B37"/>
  <c r="W36"/>
  <c r="O36"/>
  <c r="Y36" s="1"/>
  <c r="C36"/>
  <c r="AA36" s="1"/>
  <c r="B36"/>
  <c r="W35"/>
  <c r="O35"/>
  <c r="Y35" s="1"/>
  <c r="C35"/>
  <c r="AA35" s="1"/>
  <c r="B35"/>
  <c r="W34"/>
  <c r="O34"/>
  <c r="Y34" s="1"/>
  <c r="C34"/>
  <c r="AA34" s="1"/>
  <c r="B34"/>
  <c r="W33"/>
  <c r="O33"/>
  <c r="Y33" s="1"/>
  <c r="C33"/>
  <c r="AA33" s="1"/>
  <c r="B33"/>
  <c r="W32"/>
  <c r="O32"/>
  <c r="Y32" s="1"/>
  <c r="C32"/>
  <c r="AA32" s="1"/>
  <c r="B32"/>
  <c r="W31"/>
  <c r="O31"/>
  <c r="Y31" s="1"/>
  <c r="C31"/>
  <c r="AA31" s="1"/>
  <c r="B31"/>
  <c r="W30"/>
  <c r="O30"/>
  <c r="Y30" s="1"/>
  <c r="C30"/>
  <c r="AA30" s="1"/>
  <c r="B30"/>
  <c r="W29"/>
  <c r="O29"/>
  <c r="Y29" s="1"/>
  <c r="C29"/>
  <c r="AA29" s="1"/>
  <c r="B29"/>
  <c r="W28"/>
  <c r="O28"/>
  <c r="Y28" s="1"/>
  <c r="C28"/>
  <c r="AA28" s="1"/>
  <c r="B28"/>
  <c r="W27"/>
  <c r="O27"/>
  <c r="Y27" s="1"/>
  <c r="C27"/>
  <c r="AA27" s="1"/>
  <c r="B27"/>
  <c r="W26"/>
  <c r="O26"/>
  <c r="Y26" s="1"/>
  <c r="C26"/>
  <c r="AA26" s="1"/>
  <c r="B26"/>
  <c r="W25"/>
  <c r="O25"/>
  <c r="Y25" s="1"/>
  <c r="C25"/>
  <c r="AA25" s="1"/>
  <c r="B25"/>
  <c r="W24"/>
  <c r="O24"/>
  <c r="Y24" s="1"/>
  <c r="C24"/>
  <c r="AA24" s="1"/>
  <c r="B24"/>
  <c r="W23"/>
  <c r="O23"/>
  <c r="Y23" s="1"/>
  <c r="C23"/>
  <c r="AA23" s="1"/>
  <c r="B23"/>
  <c r="W22"/>
  <c r="O22"/>
  <c r="Y22" s="1"/>
  <c r="C22"/>
  <c r="AA22" s="1"/>
  <c r="B22"/>
  <c r="W21"/>
  <c r="O21"/>
  <c r="Y21" s="1"/>
  <c r="C21"/>
  <c r="AA21" s="1"/>
  <c r="B21"/>
  <c r="W20"/>
  <c r="O20"/>
  <c r="Y20" s="1"/>
  <c r="C20"/>
  <c r="AA20" s="1"/>
  <c r="B20"/>
  <c r="W19"/>
  <c r="O19"/>
  <c r="Y19" s="1"/>
  <c r="C19"/>
  <c r="AA19" s="1"/>
  <c r="B19"/>
  <c r="W18"/>
  <c r="O18"/>
  <c r="Y18" s="1"/>
  <c r="C18"/>
  <c r="AA18" s="1"/>
  <c r="B18"/>
  <c r="W17"/>
  <c r="O17"/>
  <c r="Y17" s="1"/>
  <c r="C17"/>
  <c r="AA17" s="1"/>
  <c r="B17"/>
  <c r="W16"/>
  <c r="O16"/>
  <c r="Y16" s="1"/>
  <c r="C16"/>
  <c r="AA16" s="1"/>
  <c r="B16"/>
  <c r="W15"/>
  <c r="O15"/>
  <c r="Y15" s="1"/>
  <c r="C15"/>
  <c r="AA15" s="1"/>
  <c r="B15"/>
  <c r="W14"/>
  <c r="O14"/>
  <c r="Y14" s="1"/>
  <c r="C14"/>
  <c r="AA14" s="1"/>
  <c r="B14"/>
  <c r="W13"/>
  <c r="O13"/>
  <c r="Y13" s="1"/>
  <c r="C13"/>
  <c r="AA13" s="1"/>
  <c r="B13"/>
  <c r="W12"/>
  <c r="O12"/>
  <c r="Y12" s="1"/>
  <c r="C12"/>
  <c r="AA12" s="1"/>
  <c r="B12"/>
  <c r="W11"/>
  <c r="O11"/>
  <c r="Y11" s="1"/>
  <c r="C11"/>
  <c r="AA11" s="1"/>
  <c r="B11"/>
  <c r="W10"/>
  <c r="O10"/>
  <c r="Y10" s="1"/>
  <c r="C10"/>
  <c r="AA10" s="1"/>
  <c r="B10"/>
  <c r="W9"/>
  <c r="O9"/>
  <c r="Y9" s="1"/>
  <c r="C9"/>
  <c r="AA9" s="1"/>
  <c r="B9"/>
  <c r="W8"/>
  <c r="O8"/>
  <c r="Y8" s="1"/>
  <c r="C8"/>
  <c r="AA8" s="1"/>
  <c r="B8"/>
  <c r="W7"/>
  <c r="O7"/>
  <c r="Y7" s="1"/>
  <c r="AB2"/>
  <c r="U2"/>
  <c r="K2"/>
  <c r="J2"/>
  <c r="C2"/>
</calcChain>
</file>

<file path=xl/sharedStrings.xml><?xml version="1.0" encoding="utf-8"?>
<sst xmlns="http://schemas.openxmlformats.org/spreadsheetml/2006/main" count="31" uniqueCount="28">
  <si>
    <t>เลขประจำตัว</t>
  </si>
  <si>
    <t>ผลการประเมินการและการตัดสินผลการเรียน</t>
  </si>
  <si>
    <t>วิชา</t>
  </si>
  <si>
    <t>รหัส</t>
  </si>
  <si>
    <t>ภาคเรียนที่</t>
  </si>
  <si>
    <t>ปีการศึกษา</t>
  </si>
  <si>
    <t>เลขที่</t>
  </si>
  <si>
    <t>ชื่อ  -  สกุล</t>
  </si>
  <si>
    <t>สรุปผลการประเมิน</t>
  </si>
  <si>
    <t>หมายเหตุ</t>
  </si>
  <si>
    <t>ระหว่างภาค</t>
  </si>
  <si>
    <t>กลางภาค</t>
  </si>
  <si>
    <t>ปลายภาค</t>
  </si>
  <si>
    <t>รวม</t>
  </si>
  <si>
    <t>ระดับผลการเรียน</t>
  </si>
  <si>
    <t>กลับเมนูหลัก</t>
  </si>
  <si>
    <t>เกณฑ์การประเมินผล</t>
  </si>
  <si>
    <t>ช่วงคะแนน</t>
  </si>
  <si>
    <t>คะแนนต่ำสุด</t>
  </si>
  <si>
    <t>เกรด</t>
  </si>
  <si>
    <t>0 - 49</t>
  </si>
  <si>
    <t>50 - 54</t>
  </si>
  <si>
    <t>55 - 59</t>
  </si>
  <si>
    <t>60 - 64</t>
  </si>
  <si>
    <t>65 - 69</t>
  </si>
  <si>
    <t>70 - 74</t>
  </si>
  <si>
    <t>75 - 79</t>
  </si>
  <si>
    <t>80 ขึ้นไป</t>
  </si>
</sst>
</file>

<file path=xl/styles.xml><?xml version="1.0" encoding="utf-8"?>
<styleSheet xmlns="http://schemas.openxmlformats.org/spreadsheetml/2006/main">
  <fonts count="1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sz val="12"/>
      <color theme="1"/>
      <name val="TH SarabunPSK"/>
      <family val="2"/>
    </font>
    <font>
      <u/>
      <sz val="11"/>
      <color theme="10"/>
      <name val="Tahoma"/>
      <family val="2"/>
      <charset val="222"/>
    </font>
    <font>
      <b/>
      <sz val="16"/>
      <color theme="0"/>
      <name val="TH SarabunPSK"/>
      <family val="2"/>
    </font>
    <font>
      <b/>
      <sz val="12"/>
      <color rgb="FFFF0000"/>
      <name val="TH SarabunPSK"/>
      <family val="2"/>
    </font>
    <font>
      <b/>
      <sz val="12"/>
      <color rgb="FF00206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26">
    <xf numFmtId="0" fontId="0" fillId="0" borderId="0" xfId="0"/>
    <xf numFmtId="0" fontId="2" fillId="2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/>
    <xf numFmtId="0" fontId="2" fillId="2" borderId="0" xfId="0" applyFont="1" applyFill="1" applyProtection="1"/>
    <xf numFmtId="0" fontId="2" fillId="2" borderId="0" xfId="0" applyFont="1" applyFill="1" applyBorder="1" applyAlignment="1" applyProtection="1">
      <alignment vertical="center"/>
    </xf>
    <xf numFmtId="0" fontId="6" fillId="2" borderId="0" xfId="0" applyFont="1" applyFill="1" applyProtection="1"/>
    <xf numFmtId="0" fontId="6" fillId="0" borderId="32" xfId="0" applyFont="1" applyFill="1" applyBorder="1" applyAlignment="1" applyProtection="1">
      <alignment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6" fillId="0" borderId="40" xfId="0" applyFont="1" applyFill="1" applyBorder="1" applyAlignment="1" applyProtection="1">
      <alignment vertical="center"/>
    </xf>
    <xf numFmtId="0" fontId="6" fillId="0" borderId="4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6" fillId="0" borderId="48" xfId="0" applyFont="1" applyFill="1" applyBorder="1" applyAlignment="1" applyProtection="1">
      <alignment vertical="center"/>
    </xf>
    <xf numFmtId="0" fontId="6" fillId="0" borderId="48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50" xfId="0" applyFont="1" applyFill="1" applyBorder="1" applyAlignment="1" applyProtection="1">
      <alignment horizontal="center" vertical="center"/>
      <protection locked="0"/>
    </xf>
    <xf numFmtId="0" fontId="6" fillId="0" borderId="51" xfId="0" applyFont="1" applyFill="1" applyBorder="1" applyAlignment="1" applyProtection="1">
      <alignment horizontal="center" vertical="center"/>
      <protection locked="0"/>
    </xf>
    <xf numFmtId="0" fontId="6" fillId="0" borderId="51" xfId="0" applyFont="1" applyFill="1" applyBorder="1" applyAlignment="1" applyProtection="1">
      <alignment horizontal="center" vertical="center"/>
    </xf>
    <xf numFmtId="0" fontId="6" fillId="0" borderId="52" xfId="0" applyFont="1" applyFill="1" applyBorder="1" applyAlignment="1" applyProtection="1">
      <alignment horizontal="center" vertical="center"/>
    </xf>
    <xf numFmtId="0" fontId="6" fillId="0" borderId="48" xfId="0" applyFont="1" applyFill="1" applyBorder="1" applyAlignment="1" applyProtection="1">
      <alignment horizontal="center" vertical="center"/>
    </xf>
    <xf numFmtId="0" fontId="6" fillId="0" borderId="53" xfId="0" applyFont="1" applyFill="1" applyBorder="1" applyAlignment="1" applyProtection="1">
      <alignment horizontal="center" vertical="center"/>
    </xf>
    <xf numFmtId="0" fontId="6" fillId="0" borderId="49" xfId="0" applyFont="1" applyFill="1" applyBorder="1" applyAlignment="1" applyProtection="1">
      <alignment horizontal="center" vertical="center"/>
    </xf>
    <xf numFmtId="0" fontId="6" fillId="0" borderId="43" xfId="0" applyFont="1" applyFill="1" applyBorder="1" applyAlignment="1" applyProtection="1">
      <alignment horizontal="center" vertical="center"/>
      <protection locked="0"/>
    </xf>
    <xf numFmtId="0" fontId="6" fillId="0" borderId="43" xfId="0" applyFont="1" applyFill="1" applyBorder="1" applyAlignment="1" applyProtection="1">
      <alignment horizontal="center" vertical="center"/>
    </xf>
    <xf numFmtId="0" fontId="6" fillId="0" borderId="44" xfId="0" applyFont="1" applyFill="1" applyBorder="1" applyAlignment="1" applyProtection="1">
      <alignment horizontal="center" vertical="center"/>
    </xf>
    <xf numFmtId="0" fontId="6" fillId="0" borderId="40" xfId="0" applyFont="1" applyFill="1" applyBorder="1" applyAlignment="1" applyProtection="1">
      <alignment horizontal="center" vertical="center"/>
    </xf>
    <xf numFmtId="0" fontId="6" fillId="0" borderId="45" xfId="0" applyFont="1" applyFill="1" applyBorder="1" applyAlignment="1" applyProtection="1">
      <alignment horizontal="center" vertical="center"/>
    </xf>
    <xf numFmtId="0" fontId="6" fillId="0" borderId="41" xfId="0" applyFont="1" applyFill="1" applyBorder="1" applyAlignment="1" applyProtection="1">
      <alignment horizontal="center" vertical="center"/>
    </xf>
    <xf numFmtId="0" fontId="6" fillId="0" borderId="48" xfId="0" applyFont="1" applyFill="1" applyBorder="1" applyAlignment="1" applyProtection="1">
      <alignment horizontal="left" vertical="center"/>
    </xf>
    <xf numFmtId="0" fontId="6" fillId="0" borderId="49" xfId="0" applyFont="1" applyFill="1" applyBorder="1" applyAlignment="1" applyProtection="1">
      <alignment horizontal="left" vertical="center"/>
    </xf>
    <xf numFmtId="0" fontId="6" fillId="0" borderId="48" xfId="0" applyFont="1" applyFill="1" applyBorder="1" applyAlignment="1" applyProtection="1">
      <alignment horizontal="center" vertical="center"/>
      <protection locked="0"/>
    </xf>
    <xf numFmtId="0" fontId="6" fillId="0" borderId="53" xfId="0" applyFont="1" applyFill="1" applyBorder="1" applyAlignment="1" applyProtection="1">
      <alignment horizontal="center" vertical="center"/>
      <protection locked="0"/>
    </xf>
    <xf numFmtId="0" fontId="6" fillId="0" borderId="40" xfId="0" applyFont="1" applyFill="1" applyBorder="1" applyAlignment="1" applyProtection="1">
      <alignment horizontal="left" vertical="center"/>
    </xf>
    <xf numFmtId="0" fontId="6" fillId="0" borderId="41" xfId="0" applyFont="1" applyFill="1" applyBorder="1" applyAlignment="1" applyProtection="1">
      <alignment horizontal="left" vertical="center"/>
    </xf>
    <xf numFmtId="0" fontId="6" fillId="0" borderId="42" xfId="0" applyFont="1" applyFill="1" applyBorder="1" applyAlignment="1" applyProtection="1">
      <alignment horizontal="center" vertical="center"/>
      <protection locked="0"/>
    </xf>
    <xf numFmtId="0" fontId="6" fillId="0" borderId="40" xfId="0" applyFont="1" applyFill="1" applyBorder="1" applyAlignment="1" applyProtection="1">
      <alignment horizontal="center" vertical="center"/>
      <protection locked="0"/>
    </xf>
    <xf numFmtId="0" fontId="6" fillId="0" borderId="45" xfId="0" applyFont="1" applyFill="1" applyBorder="1" applyAlignment="1" applyProtection="1">
      <alignment horizontal="center" vertical="center"/>
      <protection locked="0"/>
    </xf>
    <xf numFmtId="0" fontId="6" fillId="0" borderId="40" xfId="0" applyFont="1" applyFill="1" applyBorder="1" applyAlignment="1" applyProtection="1">
      <alignment vertical="center"/>
    </xf>
    <xf numFmtId="0" fontId="6" fillId="0" borderId="41" xfId="0" applyFont="1" applyFill="1" applyBorder="1" applyAlignment="1" applyProtection="1">
      <alignment vertical="center"/>
    </xf>
    <xf numFmtId="0" fontId="3" fillId="6" borderId="47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0" fontId="10" fillId="5" borderId="47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1" fontId="6" fillId="0" borderId="40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0" fontId="8" fillId="3" borderId="46" xfId="2" applyFont="1" applyFill="1" applyBorder="1" applyAlignment="1" applyProtection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39" xfId="0" applyFont="1" applyFill="1" applyBorder="1" applyAlignment="1" applyProtection="1">
      <alignment horizontal="center" vertical="center"/>
    </xf>
    <xf numFmtId="0" fontId="6" fillId="0" borderId="38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vertical="center"/>
    </xf>
    <xf numFmtId="0" fontId="6" fillId="0" borderId="34" xfId="0" applyFont="1" applyFill="1" applyBorder="1" applyAlignment="1" applyProtection="1">
      <alignment vertical="center"/>
    </xf>
    <xf numFmtId="0" fontId="6" fillId="0" borderId="35" xfId="0" applyFont="1" applyFill="1" applyBorder="1" applyAlignment="1" applyProtection="1">
      <alignment horizontal="center" vertical="center"/>
      <protection locked="0"/>
    </xf>
    <xf numFmtId="0" fontId="6" fillId="0" borderId="36" xfId="0" applyFont="1" applyFill="1" applyBorder="1" applyAlignment="1" applyProtection="1">
      <alignment horizontal="center" vertical="center"/>
      <protection locked="0"/>
    </xf>
    <xf numFmtId="0" fontId="6" fillId="0" borderId="36" xfId="0" applyFont="1" applyFill="1" applyBorder="1" applyAlignment="1" applyProtection="1">
      <alignment horizontal="center" vertical="center"/>
    </xf>
    <xf numFmtId="0" fontId="6" fillId="0" borderId="37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  <protection locked="0"/>
    </xf>
    <xf numFmtId="0" fontId="6" fillId="0" borderId="38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6" fillId="0" borderId="29" xfId="0" applyFont="1" applyFill="1" applyBorder="1" applyAlignment="1" applyProtection="1">
      <alignment horizontal="center" vertical="center"/>
      <protection locked="0"/>
    </xf>
    <xf numFmtId="0" fontId="6" fillId="0" borderId="29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center" vertical="center"/>
      <protection locked="0"/>
    </xf>
    <xf numFmtId="0" fontId="6" fillId="0" borderId="31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4" fillId="0" borderId="24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27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center" vertical="center" textRotation="90"/>
    </xf>
    <xf numFmtId="0" fontId="2" fillId="0" borderId="8" xfId="0" applyFont="1" applyFill="1" applyBorder="1" applyAlignment="1" applyProtection="1">
      <alignment horizontal="center" vertical="center" textRotation="90"/>
    </xf>
    <xf numFmtId="0" fontId="2" fillId="0" borderId="25" xfId="0" applyFont="1" applyFill="1" applyBorder="1" applyAlignment="1" applyProtection="1">
      <alignment horizontal="center" vertical="center" textRotation="90"/>
    </xf>
    <xf numFmtId="0" fontId="2" fillId="0" borderId="1" xfId="0" applyFont="1" applyFill="1" applyBorder="1" applyAlignment="1" applyProtection="1">
      <alignment horizontal="center" vertical="center" textRotation="90" shrinkToFit="1"/>
    </xf>
    <xf numFmtId="0" fontId="2" fillId="0" borderId="8" xfId="0" applyFont="1" applyFill="1" applyBorder="1" applyAlignment="1" applyProtection="1">
      <alignment horizontal="center" vertical="center" textRotation="90" shrinkToFit="1"/>
    </xf>
    <xf numFmtId="0" fontId="2" fillId="0" borderId="25" xfId="0" applyFont="1" applyFill="1" applyBorder="1" applyAlignment="1" applyProtection="1">
      <alignment horizontal="center" vertical="center" textRotation="90" shrinkToFi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 shrinkToFit="1"/>
    </xf>
    <xf numFmtId="0" fontId="3" fillId="0" borderId="3" xfId="0" applyFont="1" applyFill="1" applyBorder="1" applyAlignment="1" applyProtection="1">
      <alignment horizontal="center" vertical="center" wrapText="1" shrinkToFit="1"/>
    </xf>
    <xf numFmtId="0" fontId="3" fillId="0" borderId="4" xfId="0" applyFont="1" applyFill="1" applyBorder="1" applyAlignment="1" applyProtection="1">
      <alignment horizontal="center" vertical="center" wrapText="1" shrinkToFit="1"/>
    </xf>
    <xf numFmtId="0" fontId="3" fillId="0" borderId="9" xfId="0" applyFont="1" applyFill="1" applyBorder="1" applyAlignment="1" applyProtection="1">
      <alignment horizontal="center" vertical="center" wrapText="1" shrinkToFit="1"/>
    </xf>
    <xf numFmtId="0" fontId="3" fillId="0" borderId="0" xfId="0" applyFont="1" applyFill="1" applyBorder="1" applyAlignment="1" applyProtection="1">
      <alignment horizontal="center" vertical="center" wrapText="1" shrinkToFit="1"/>
    </xf>
    <xf numFmtId="0" fontId="3" fillId="0" borderId="10" xfId="0" applyFont="1" applyFill="1" applyBorder="1" applyAlignment="1" applyProtection="1">
      <alignment horizontal="center" vertical="center" wrapText="1" shrinkToFit="1"/>
    </xf>
    <xf numFmtId="0" fontId="3" fillId="0" borderId="26" xfId="0" applyFont="1" applyFill="1" applyBorder="1" applyAlignment="1" applyProtection="1">
      <alignment horizontal="center" vertical="center" wrapText="1" shrinkToFit="1"/>
    </xf>
    <xf numFmtId="0" fontId="3" fillId="0" borderId="27" xfId="0" applyFont="1" applyFill="1" applyBorder="1" applyAlignment="1" applyProtection="1">
      <alignment horizontal="center" vertical="center" wrapText="1" shrinkToFit="1"/>
    </xf>
    <xf numFmtId="0" fontId="3" fillId="0" borderId="31" xfId="0" applyFont="1" applyFill="1" applyBorder="1" applyAlignment="1" applyProtection="1">
      <alignment horizontal="center" vertical="center" wrapText="1" shrinkToFit="1"/>
    </xf>
    <xf numFmtId="0" fontId="0" fillId="0" borderId="41" xfId="0" applyBorder="1"/>
    <xf numFmtId="0" fontId="0" fillId="0" borderId="45" xfId="0" applyBorder="1"/>
  </cellXfs>
  <cellStyles count="3">
    <cellStyle name="Hyperlink" xfId="2" builtinId="8"/>
    <cellStyle name="ปกติ" xfId="0" builtinId="0"/>
    <cellStyle name="ปกติ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38</xdr:col>
      <xdr:colOff>103910</xdr:colOff>
      <xdr:row>13</xdr:row>
      <xdr:rowOff>164525</xdr:rowOff>
    </xdr:from>
    <xdr:ext cx="242823" cy="293927"/>
    <xdr:sp macro="" textlink="">
      <xdr:nvSpPr>
        <xdr:cNvPr id="2" name="TextBox 1"/>
        <xdr:cNvSpPr txBox="1"/>
      </xdr:nvSpPr>
      <xdr:spPr>
        <a:xfrm>
          <a:off x="7809635" y="2479100"/>
          <a:ext cx="242823" cy="2939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th-TH" sz="1200" b="1">
              <a:latin typeface="TH SarabunPSK" pitchFamily="34" charset="-34"/>
              <a:cs typeface="TH SarabunPSK" pitchFamily="34" charset="-34"/>
            </a:rPr>
            <a:t>0</a:t>
          </a:r>
        </a:p>
      </xdr:txBody>
    </xdr:sp>
    <xdr:clientData/>
  </xdr:oneCellAnchor>
  <xdr:oneCellAnchor>
    <xdr:from>
      <xdr:col>41</xdr:col>
      <xdr:colOff>181843</xdr:colOff>
      <xdr:row>13</xdr:row>
      <xdr:rowOff>155866</xdr:rowOff>
    </xdr:from>
    <xdr:ext cx="242823" cy="293927"/>
    <xdr:sp macro="" textlink="">
      <xdr:nvSpPr>
        <xdr:cNvPr id="3" name="TextBox 2"/>
        <xdr:cNvSpPr txBox="1"/>
      </xdr:nvSpPr>
      <xdr:spPr>
        <a:xfrm>
          <a:off x="8468593" y="2470441"/>
          <a:ext cx="242823" cy="2939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th-TH" sz="1200" b="1">
              <a:latin typeface="TH SarabunPSK" pitchFamily="34" charset="-34"/>
              <a:cs typeface="TH SarabunPSK" pitchFamily="34" charset="-34"/>
            </a:rPr>
            <a:t>0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\Desktop\&#3605;&#3657;&#3609;&#3649;&#3610;&#3610;%20&#3611;&#3614;.5%20&#3626;&#3617;&#3610;&#3641;&#3619;&#3603;&#3660;&#3607;&#3637;&#3656;&#3626;&#3640;&#360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เมนูหลัก"/>
      <sheetName val="ข้อมูลโรงเรียน"/>
      <sheetName val="ข้อมูลครู"/>
      <sheetName val="รายวิชา"/>
      <sheetName val="นักเรียน"/>
      <sheetName val="ข้อมูลทั่วไป"/>
      <sheetName val="วันหบุดประรจำปี"/>
      <sheetName val="ท1-6"/>
      <sheetName val="ค1-3"/>
      <sheetName val="ว1-3"/>
      <sheetName val="ส"/>
      <sheetName val="สุข"/>
      <sheetName val="ศิลป์"/>
      <sheetName val="งาน"/>
      <sheetName val="อัง"/>
      <sheetName val="1.ปก"/>
      <sheetName val="2.นักเรียน"/>
      <sheetName val="3.ตัวชี้วัดไทย"/>
      <sheetName val="3.ตัวชี้วัดคณิต"/>
      <sheetName val="3.ตัวชี้วัดวิทย์"/>
      <sheetName val="3.ตัวชี้วัดสังคม"/>
      <sheetName val="3.ตัวชี้วัดสุข"/>
      <sheetName val="3.ตัวชี้วัดศิลป์"/>
      <sheetName val="3.ตัวชี้วัดงาน"/>
      <sheetName val="3.ตัวชี้วัดอัง"/>
      <sheetName val="4.เวลาเรียน"/>
      <sheetName val="5.ผลการเรียน"/>
      <sheetName val="6.คุณลักษณะ"/>
      <sheetName val="7.อ่าน"/>
      <sheetName val="8.สรุป"/>
      <sheetName val="9.คำชี้แจง"/>
      <sheetName val="10.เกณฑ์ผลการเรียน"/>
      <sheetName val="โปรแกรม ปพ.5"/>
    </sheetNames>
    <sheetDataSet>
      <sheetData sheetId="0"/>
      <sheetData sheetId="1"/>
      <sheetData sheetId="2"/>
      <sheetData sheetId="3"/>
      <sheetData sheetId="4">
        <row r="5">
          <cell r="B5">
            <v>1258</v>
          </cell>
          <cell r="C5" t="str">
            <v>เด็กชายเลอศักดิ์  สรวงษ์</v>
          </cell>
        </row>
        <row r="6">
          <cell r="B6">
            <v>1259</v>
          </cell>
          <cell r="C6" t="str">
            <v>เด็กชายสุพัฒน์  แพงแสน</v>
          </cell>
        </row>
        <row r="7">
          <cell r="B7">
            <v>1261</v>
          </cell>
          <cell r="C7" t="str">
            <v>เด็กชายจตุพงศ์  พรหมจารี</v>
          </cell>
        </row>
        <row r="8">
          <cell r="B8">
            <v>1268</v>
          </cell>
          <cell r="C8" t="str">
            <v>เด็กชายณภัทร  ทำนา</v>
          </cell>
        </row>
        <row r="9">
          <cell r="B9">
            <v>1269</v>
          </cell>
          <cell r="C9" t="str">
            <v>เด็กชายเกรียงศักดิ์  ฤทธิ์จันทึก</v>
          </cell>
        </row>
        <row r="10">
          <cell r="B10">
            <v>1271</v>
          </cell>
          <cell r="C10" t="str">
            <v>เด็กชายเทิดศักดิ์  ธูปเพ็ง</v>
          </cell>
        </row>
        <row r="11">
          <cell r="B11">
            <v>1273</v>
          </cell>
          <cell r="C11" t="str">
            <v>เด็กชายจิรวัฒน์  เงินพัน</v>
          </cell>
        </row>
        <row r="12">
          <cell r="B12">
            <v>1482</v>
          </cell>
          <cell r="C12" t="str">
            <v>เด็กชายเกียรติศักดิ์  โมกศิริ</v>
          </cell>
        </row>
        <row r="13">
          <cell r="B13">
            <v>1579</v>
          </cell>
          <cell r="C13" t="str">
            <v>เด็กชายย้ายมาใหม่  ดิสา</v>
          </cell>
        </row>
        <row r="14">
          <cell r="B14">
            <v>1260</v>
          </cell>
          <cell r="C14" t="str">
            <v>เด็กหญิงทรงอักษร  แสงสัตรา</v>
          </cell>
        </row>
        <row r="15">
          <cell r="B15">
            <v>1275</v>
          </cell>
          <cell r="C15" t="str">
            <v>เด็กหญิงโสมสว่าง  พะนอ</v>
          </cell>
        </row>
        <row r="16">
          <cell r="B16">
            <v>1278</v>
          </cell>
          <cell r="C16" t="str">
            <v>เด็กหญิงอุมารินทร์  จันธิชัย</v>
          </cell>
        </row>
        <row r="17">
          <cell r="B17">
            <v>1280</v>
          </cell>
          <cell r="C17" t="str">
            <v>เด็กหญิงอุลัยรัตร์  ศรีจีน</v>
          </cell>
        </row>
        <row r="18">
          <cell r="B18">
            <v>1287</v>
          </cell>
          <cell r="C18" t="str">
            <v>เด็กหญิงธิดารัตน์  ตู้ทอง</v>
          </cell>
        </row>
        <row r="19">
          <cell r="B19">
            <v>1423</v>
          </cell>
          <cell r="C19" t="str">
            <v>เด็กหญิงอทิตยา  โมลา</v>
          </cell>
        </row>
        <row r="20">
          <cell r="B20">
            <v>1481</v>
          </cell>
          <cell r="C20" t="str">
            <v>เด็กหญิงวิไลรัตน์  เอสันเทียะ</v>
          </cell>
        </row>
        <row r="21">
          <cell r="B21">
            <v>1485</v>
          </cell>
          <cell r="C21" t="str">
            <v>เด็กหญิงเจนจิรา  ง่วงกลางดอน</v>
          </cell>
        </row>
      </sheetData>
      <sheetData sheetId="5">
        <row r="5">
          <cell r="H5">
            <v>2555</v>
          </cell>
        </row>
        <row r="10">
          <cell r="I10">
            <v>1</v>
          </cell>
        </row>
        <row r="25">
          <cell r="C25" t="str">
            <v>ภาษาไทย</v>
          </cell>
        </row>
        <row r="68">
          <cell r="C68" t="str">
            <v>ท</v>
          </cell>
          <cell r="D68">
            <v>21101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showGridLines="0" showZeros="0" tabSelected="1" topLeftCell="A4" workbookViewId="0">
      <selection activeCell="AY12" sqref="AY12"/>
    </sheetView>
  </sheetViews>
  <sheetFormatPr defaultColWidth="2.625" defaultRowHeight="18.75"/>
  <cols>
    <col min="1" max="1" width="2.625" style="10" customWidth="1"/>
    <col min="2" max="2" width="4.375" style="10" customWidth="1"/>
    <col min="3" max="6" width="2.625" style="10"/>
    <col min="7" max="7" width="3.5" style="10" customWidth="1"/>
    <col min="8" max="8" width="3.25" style="10" customWidth="1"/>
    <col min="9" max="9" width="1.75" style="10" customWidth="1"/>
    <col min="10" max="10" width="1.625" style="10" customWidth="1"/>
    <col min="11" max="32" width="2.625" style="10" customWidth="1"/>
    <col min="33" max="39" width="2.625" style="10"/>
    <col min="40" max="40" width="2.375" style="10" customWidth="1"/>
    <col min="41" max="16384" width="2.625" style="10"/>
  </cols>
  <sheetData>
    <row r="1" spans="1:48" s="1" customFormat="1" ht="17.25" customHeight="1">
      <c r="A1" s="96" t="s">
        <v>1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</row>
    <row r="2" spans="1:48" s="1" customFormat="1" ht="15.75" customHeight="1">
      <c r="A2" s="96" t="s">
        <v>2</v>
      </c>
      <c r="B2" s="96"/>
      <c r="C2" s="97" t="str">
        <f>[1]ข้อมูลทั่วไป!$C$25</f>
        <v>ภาษาไทย</v>
      </c>
      <c r="D2" s="97"/>
      <c r="E2" s="97"/>
      <c r="F2" s="97"/>
      <c r="G2" s="97"/>
      <c r="H2" s="2" t="s">
        <v>3</v>
      </c>
      <c r="I2" s="2"/>
      <c r="J2" s="3" t="str">
        <f>[1]ข้อมูลทั่วไป!$C$68</f>
        <v>ท</v>
      </c>
      <c r="K2" s="97">
        <f>[1]ข้อมูลทั่วไป!$D$68</f>
        <v>21101</v>
      </c>
      <c r="L2" s="97"/>
      <c r="M2" s="97"/>
      <c r="N2" s="2"/>
      <c r="O2" s="2"/>
      <c r="P2" s="2"/>
      <c r="Q2" s="2" t="s">
        <v>4</v>
      </c>
      <c r="R2" s="2"/>
      <c r="S2" s="2"/>
      <c r="T2" s="2"/>
      <c r="U2" s="2">
        <f>[1]ข้อมูลทั่วไป!$I$10</f>
        <v>1</v>
      </c>
      <c r="V2" s="2"/>
      <c r="W2" s="2"/>
      <c r="X2" s="2"/>
      <c r="Y2" s="2" t="s">
        <v>5</v>
      </c>
      <c r="Z2" s="2"/>
      <c r="AA2" s="2"/>
      <c r="AB2" s="96">
        <f>[1]ข้อมูลทั่วไป!$H$5</f>
        <v>2555</v>
      </c>
      <c r="AC2" s="96"/>
      <c r="AD2" s="96"/>
      <c r="AE2" s="2"/>
    </row>
    <row r="3" spans="1:48" s="8" customFormat="1" ht="2.25" customHeight="1" thickBot="1">
      <c r="A3" s="4"/>
      <c r="B3" s="4"/>
      <c r="C3" s="5"/>
      <c r="D3" s="5"/>
      <c r="E3" s="5"/>
      <c r="F3" s="5"/>
      <c r="G3" s="5"/>
      <c r="H3" s="4"/>
      <c r="I3" s="5"/>
      <c r="J3" s="5"/>
      <c r="K3" s="5"/>
      <c r="L3" s="5"/>
      <c r="M3" s="4"/>
      <c r="N3" s="5"/>
      <c r="O3" s="5"/>
      <c r="P3" s="5"/>
      <c r="Q3" s="5"/>
      <c r="R3" s="5"/>
      <c r="S3" s="5"/>
      <c r="T3" s="4"/>
      <c r="U3" s="4"/>
      <c r="V3" s="4"/>
      <c r="W3" s="6"/>
      <c r="X3" s="6"/>
      <c r="Y3" s="4"/>
      <c r="Z3" s="4"/>
      <c r="AA3" s="4"/>
      <c r="AB3" s="6"/>
      <c r="AC3" s="6"/>
      <c r="AD3" s="6"/>
      <c r="AE3" s="7"/>
    </row>
    <row r="4" spans="1:48" s="8" customFormat="1" ht="14.25" customHeight="1">
      <c r="A4" s="98" t="s">
        <v>6</v>
      </c>
      <c r="B4" s="101" t="s">
        <v>0</v>
      </c>
      <c r="C4" s="104" t="s">
        <v>7</v>
      </c>
      <c r="D4" s="105"/>
      <c r="E4" s="105"/>
      <c r="F4" s="105"/>
      <c r="G4" s="105"/>
      <c r="H4" s="105"/>
      <c r="I4" s="105"/>
      <c r="J4" s="106"/>
      <c r="K4" s="112" t="s">
        <v>8</v>
      </c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4"/>
      <c r="AC4" s="115" t="s">
        <v>9</v>
      </c>
      <c r="AD4" s="116"/>
      <c r="AE4" s="117"/>
      <c r="AF4" s="9"/>
      <c r="AG4" s="9"/>
      <c r="AH4" s="9"/>
      <c r="AI4" s="9"/>
      <c r="AJ4" s="9"/>
      <c r="AK4" s="9"/>
      <c r="AL4" s="9"/>
      <c r="AM4" s="9"/>
      <c r="AN4" s="9"/>
    </row>
    <row r="5" spans="1:48" ht="15.75" customHeight="1">
      <c r="A5" s="99"/>
      <c r="B5" s="102"/>
      <c r="C5" s="107"/>
      <c r="D5" s="108"/>
      <c r="E5" s="108"/>
      <c r="F5" s="108"/>
      <c r="G5" s="108"/>
      <c r="H5" s="108"/>
      <c r="I5" s="108"/>
      <c r="J5" s="109"/>
      <c r="K5" s="79" t="s">
        <v>10</v>
      </c>
      <c r="L5" s="80"/>
      <c r="M5" s="80"/>
      <c r="N5" s="80"/>
      <c r="O5" s="80"/>
      <c r="P5" s="81"/>
      <c r="Q5" s="79" t="s">
        <v>11</v>
      </c>
      <c r="R5" s="81"/>
      <c r="S5" s="82" t="s">
        <v>12</v>
      </c>
      <c r="T5" s="83"/>
      <c r="U5" s="83"/>
      <c r="V5" s="83"/>
      <c r="W5" s="83"/>
      <c r="X5" s="84"/>
      <c r="Y5" s="85" t="s">
        <v>13</v>
      </c>
      <c r="Z5" s="86"/>
      <c r="AA5" s="89" t="s">
        <v>14</v>
      </c>
      <c r="AB5" s="89"/>
      <c r="AC5" s="118"/>
      <c r="AD5" s="119"/>
      <c r="AE5" s="120"/>
      <c r="AF5" s="9"/>
      <c r="AG5" s="9"/>
      <c r="AH5" s="9"/>
      <c r="AI5" s="9"/>
      <c r="AJ5" s="9"/>
      <c r="AK5" s="9"/>
      <c r="AL5" s="9"/>
      <c r="AM5" s="9"/>
      <c r="AN5" s="9"/>
    </row>
    <row r="6" spans="1:48" ht="13.5" customHeight="1">
      <c r="A6" s="99"/>
      <c r="B6" s="102"/>
      <c r="C6" s="107"/>
      <c r="D6" s="108"/>
      <c r="E6" s="108"/>
      <c r="F6" s="108"/>
      <c r="G6" s="108"/>
      <c r="H6" s="108"/>
      <c r="I6" s="108"/>
      <c r="J6" s="108"/>
      <c r="K6" s="91">
        <v>1</v>
      </c>
      <c r="L6" s="92"/>
      <c r="M6" s="92">
        <v>2</v>
      </c>
      <c r="N6" s="92"/>
      <c r="O6" s="93" t="s">
        <v>13</v>
      </c>
      <c r="P6" s="94"/>
      <c r="Q6" s="82" t="s">
        <v>13</v>
      </c>
      <c r="R6" s="84"/>
      <c r="S6" s="95">
        <v>1</v>
      </c>
      <c r="T6" s="70"/>
      <c r="U6" s="70">
        <v>2</v>
      </c>
      <c r="V6" s="70"/>
      <c r="W6" s="71" t="s">
        <v>13</v>
      </c>
      <c r="X6" s="72"/>
      <c r="Y6" s="87"/>
      <c r="Z6" s="88"/>
      <c r="AA6" s="89"/>
      <c r="AB6" s="89"/>
      <c r="AC6" s="118"/>
      <c r="AD6" s="119"/>
      <c r="AE6" s="120"/>
      <c r="AF6" s="9"/>
      <c r="AG6" s="9"/>
      <c r="AH6" s="9"/>
      <c r="AI6" s="9"/>
      <c r="AJ6" s="9"/>
      <c r="AK6" s="9"/>
      <c r="AL6" s="9"/>
      <c r="AM6" s="9"/>
      <c r="AN6" s="9"/>
    </row>
    <row r="7" spans="1:48" ht="13.5" customHeight="1" thickBot="1">
      <c r="A7" s="100"/>
      <c r="B7" s="103"/>
      <c r="C7" s="110"/>
      <c r="D7" s="111"/>
      <c r="E7" s="111"/>
      <c r="F7" s="111"/>
      <c r="G7" s="111"/>
      <c r="H7" s="111"/>
      <c r="I7" s="111"/>
      <c r="J7" s="111"/>
      <c r="K7" s="73"/>
      <c r="L7" s="74"/>
      <c r="M7" s="74"/>
      <c r="N7" s="74"/>
      <c r="O7" s="75">
        <f>SUM(K7:N7)</f>
        <v>0</v>
      </c>
      <c r="P7" s="76"/>
      <c r="Q7" s="77"/>
      <c r="R7" s="78"/>
      <c r="S7" s="73"/>
      <c r="T7" s="74"/>
      <c r="U7" s="74"/>
      <c r="V7" s="74"/>
      <c r="W7" s="75">
        <f>SUM(S7:V7)</f>
        <v>0</v>
      </c>
      <c r="X7" s="76"/>
      <c r="Y7" s="60">
        <f>O7+Q7+W7</f>
        <v>0</v>
      </c>
      <c r="Z7" s="61"/>
      <c r="AA7" s="90"/>
      <c r="AB7" s="90"/>
      <c r="AC7" s="121"/>
      <c r="AD7" s="122"/>
      <c r="AE7" s="123"/>
      <c r="AF7" s="9"/>
      <c r="AG7" s="9"/>
      <c r="AH7" s="9"/>
      <c r="AI7" s="9"/>
      <c r="AJ7" s="9"/>
      <c r="AK7" s="9"/>
      <c r="AL7" s="9"/>
      <c r="AM7" s="9"/>
      <c r="AN7" s="9"/>
    </row>
    <row r="8" spans="1:48" s="14" customFormat="1" ht="15.6" customHeight="1" thickBot="1">
      <c r="A8" s="11">
        <v>1</v>
      </c>
      <c r="B8" s="12">
        <f>[1]นักเรียน!B5</f>
        <v>1258</v>
      </c>
      <c r="C8" s="62" t="str">
        <f>[1]นักเรียน!C5</f>
        <v>เด็กชายเลอศักดิ์  สรวงษ์</v>
      </c>
      <c r="D8" s="63"/>
      <c r="E8" s="63"/>
      <c r="F8" s="63"/>
      <c r="G8" s="63"/>
      <c r="H8" s="63"/>
      <c r="I8" s="63"/>
      <c r="J8" s="63"/>
      <c r="K8" s="64"/>
      <c r="L8" s="65"/>
      <c r="M8" s="65"/>
      <c r="N8" s="65"/>
      <c r="O8" s="66">
        <f t="shared" ref="O8:O24" si="0">SUM(K8:N8)</f>
        <v>0</v>
      </c>
      <c r="P8" s="67"/>
      <c r="Q8" s="68"/>
      <c r="R8" s="69"/>
      <c r="S8" s="64"/>
      <c r="T8" s="65"/>
      <c r="U8" s="65"/>
      <c r="V8" s="65"/>
      <c r="W8" s="66">
        <f t="shared" ref="W8:W20" si="1">SUM(S8:V8)</f>
        <v>0</v>
      </c>
      <c r="X8" s="67"/>
      <c r="Y8" s="57">
        <f t="shared" ref="Y8:Y20" si="2">O8+Q8+W8</f>
        <v>0</v>
      </c>
      <c r="Z8" s="59"/>
      <c r="AA8" s="55" t="str">
        <f>IF(C8=0,"",IF(S8&amp;U8="","ร",VLOOKUP(Y8,$AL$15:$AR$22,5)))</f>
        <v>ร</v>
      </c>
      <c r="AB8" s="56"/>
      <c r="AC8" s="57"/>
      <c r="AD8" s="58"/>
      <c r="AE8" s="59"/>
      <c r="AF8" s="13"/>
      <c r="AG8" s="13"/>
      <c r="AH8" s="13"/>
      <c r="AI8" s="13"/>
      <c r="AJ8" s="13"/>
      <c r="AK8" s="13"/>
      <c r="AL8" s="13"/>
      <c r="AM8" s="13"/>
      <c r="AN8" s="13"/>
    </row>
    <row r="9" spans="1:48" s="14" customFormat="1" ht="15.6" customHeight="1" thickBot="1">
      <c r="A9" s="15">
        <v>2</v>
      </c>
      <c r="B9" s="16">
        <f>[1]นักเรียน!B6</f>
        <v>1259</v>
      </c>
      <c r="C9" s="45" t="str">
        <f>[1]นักเรียน!C6</f>
        <v>เด็กชายสุพัฒน์  แพงแสน</v>
      </c>
      <c r="D9" s="46"/>
      <c r="E9" s="46"/>
      <c r="F9" s="46"/>
      <c r="G9" s="46"/>
      <c r="H9" s="46"/>
      <c r="I9" s="46"/>
      <c r="J9" s="46"/>
      <c r="K9" s="42">
        <v>42</v>
      </c>
      <c r="L9" s="30"/>
      <c r="M9" s="30"/>
      <c r="N9" s="30"/>
      <c r="O9" s="31">
        <f t="shared" si="0"/>
        <v>42</v>
      </c>
      <c r="P9" s="32"/>
      <c r="Q9" s="43"/>
      <c r="R9" s="44"/>
      <c r="S9" s="42">
        <v>36</v>
      </c>
      <c r="T9" s="30"/>
      <c r="U9" s="30"/>
      <c r="V9" s="30"/>
      <c r="W9" s="31">
        <f t="shared" si="1"/>
        <v>36</v>
      </c>
      <c r="X9" s="32"/>
      <c r="Y9" s="33">
        <f t="shared" si="2"/>
        <v>78</v>
      </c>
      <c r="Z9" s="34"/>
      <c r="AA9" s="52">
        <f t="shared" ref="AA9:AA52" si="3">IF(C9=0,"",IF(S9&amp;U9="","ร",VLOOKUP(Y9,$AL$15:$AR$22,5)))</f>
        <v>3.5</v>
      </c>
      <c r="AB9" s="53"/>
      <c r="AC9" s="33"/>
      <c r="AD9" s="35"/>
      <c r="AE9" s="34"/>
      <c r="AF9" s="17"/>
      <c r="AG9" s="17"/>
      <c r="AH9" s="17"/>
      <c r="AI9" s="17"/>
      <c r="AJ9" s="54" t="s">
        <v>15</v>
      </c>
      <c r="AK9" s="54"/>
      <c r="AL9" s="54"/>
      <c r="AM9" s="54"/>
      <c r="AN9" s="54"/>
      <c r="AO9" s="54"/>
      <c r="AP9" s="17"/>
      <c r="AQ9" s="17"/>
      <c r="AR9" s="17"/>
      <c r="AS9" s="17"/>
      <c r="AT9" s="17"/>
    </row>
    <row r="10" spans="1:48" s="14" customFormat="1" ht="15.6" customHeight="1" thickBot="1">
      <c r="A10" s="15">
        <v>3</v>
      </c>
      <c r="B10" s="16">
        <f>[1]นักเรียน!B7</f>
        <v>1261</v>
      </c>
      <c r="C10" s="45" t="str">
        <f>[1]นักเรียน!C7</f>
        <v>เด็กชายจตุพงศ์  พรหมจารี</v>
      </c>
      <c r="D10" s="46"/>
      <c r="E10" s="46"/>
      <c r="F10" s="46"/>
      <c r="G10" s="46"/>
      <c r="H10" s="46"/>
      <c r="I10" s="46"/>
      <c r="J10" s="46"/>
      <c r="K10" s="42">
        <v>45</v>
      </c>
      <c r="L10" s="30"/>
      <c r="M10" s="30"/>
      <c r="N10" s="30"/>
      <c r="O10" s="31">
        <f t="shared" si="0"/>
        <v>45</v>
      </c>
      <c r="P10" s="32"/>
      <c r="Q10" s="43"/>
      <c r="R10" s="44"/>
      <c r="S10" s="42">
        <v>32</v>
      </c>
      <c r="T10" s="30"/>
      <c r="U10" s="30"/>
      <c r="V10" s="30"/>
      <c r="W10" s="31">
        <f t="shared" si="1"/>
        <v>32</v>
      </c>
      <c r="X10" s="32"/>
      <c r="Y10" s="33">
        <f t="shared" si="2"/>
        <v>77</v>
      </c>
      <c r="Z10" s="34"/>
      <c r="AA10" s="33">
        <f t="shared" si="3"/>
        <v>3.5</v>
      </c>
      <c r="AB10" s="34"/>
      <c r="AC10" s="33"/>
      <c r="AD10" s="35"/>
      <c r="AE10" s="34"/>
      <c r="AF10" s="13"/>
      <c r="AG10" s="13"/>
      <c r="AH10" s="13"/>
      <c r="AI10" s="13"/>
      <c r="AJ10" s="54"/>
      <c r="AK10" s="54"/>
      <c r="AL10" s="54"/>
      <c r="AM10" s="54"/>
      <c r="AN10" s="54"/>
      <c r="AO10" s="54"/>
      <c r="AP10" s="13"/>
      <c r="AQ10" s="13"/>
      <c r="AR10" s="13"/>
      <c r="AS10" s="13"/>
      <c r="AT10" s="13"/>
    </row>
    <row r="11" spans="1:48" s="14" customFormat="1" ht="15.6" customHeight="1">
      <c r="A11" s="15">
        <v>4</v>
      </c>
      <c r="B11" s="16">
        <f>[1]นักเรียน!B8</f>
        <v>1268</v>
      </c>
      <c r="C11" s="45" t="str">
        <f>[1]นักเรียน!C8</f>
        <v>เด็กชายณภัทร  ทำนา</v>
      </c>
      <c r="D11" s="46"/>
      <c r="E11" s="46"/>
      <c r="F11" s="46"/>
      <c r="G11" s="46"/>
      <c r="H11" s="46"/>
      <c r="I11" s="46"/>
      <c r="J11" s="46"/>
      <c r="K11" s="42">
        <v>47</v>
      </c>
      <c r="L11" s="30"/>
      <c r="M11" s="30"/>
      <c r="N11" s="30"/>
      <c r="O11" s="31">
        <f t="shared" si="0"/>
        <v>47</v>
      </c>
      <c r="P11" s="32"/>
      <c r="Q11" s="43"/>
      <c r="R11" s="44"/>
      <c r="S11" s="42">
        <v>32</v>
      </c>
      <c r="T11" s="30"/>
      <c r="U11" s="30"/>
      <c r="V11" s="30"/>
      <c r="W11" s="31">
        <f t="shared" si="1"/>
        <v>32</v>
      </c>
      <c r="X11" s="32"/>
      <c r="Y11" s="33">
        <f t="shared" si="2"/>
        <v>79</v>
      </c>
      <c r="Z11" s="34"/>
      <c r="AA11" s="33">
        <f t="shared" si="3"/>
        <v>3.5</v>
      </c>
      <c r="AB11" s="34"/>
      <c r="AC11" s="33"/>
      <c r="AD11" s="35"/>
      <c r="AE11" s="34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</row>
    <row r="12" spans="1:48" s="14" customFormat="1" ht="15.6" customHeight="1">
      <c r="A12" s="15">
        <v>5</v>
      </c>
      <c r="B12" s="16">
        <f>[1]นักเรียน!B9</f>
        <v>1269</v>
      </c>
      <c r="C12" s="45" t="str">
        <f>[1]นักเรียน!C9</f>
        <v>เด็กชายเกรียงศักดิ์  ฤทธิ์จันทึก</v>
      </c>
      <c r="D12" s="46"/>
      <c r="E12" s="46"/>
      <c r="F12" s="46"/>
      <c r="G12" s="46"/>
      <c r="H12" s="46"/>
      <c r="I12" s="46"/>
      <c r="J12" s="46"/>
      <c r="K12" s="42">
        <v>40</v>
      </c>
      <c r="L12" s="30"/>
      <c r="M12" s="30"/>
      <c r="N12" s="30"/>
      <c r="O12" s="31">
        <f t="shared" si="0"/>
        <v>40</v>
      </c>
      <c r="P12" s="32"/>
      <c r="Q12" s="43"/>
      <c r="R12" s="44"/>
      <c r="S12" s="42">
        <v>45</v>
      </c>
      <c r="T12" s="30"/>
      <c r="U12" s="30"/>
      <c r="V12" s="30"/>
      <c r="W12" s="31">
        <f t="shared" si="1"/>
        <v>45</v>
      </c>
      <c r="X12" s="32"/>
      <c r="Y12" s="33">
        <f t="shared" si="2"/>
        <v>85</v>
      </c>
      <c r="Z12" s="34"/>
      <c r="AA12" s="33">
        <f t="shared" si="3"/>
        <v>4</v>
      </c>
      <c r="AB12" s="34"/>
      <c r="AC12" s="33"/>
      <c r="AD12" s="35"/>
      <c r="AE12" s="34"/>
      <c r="AF12" s="13"/>
      <c r="AG12" s="13"/>
      <c r="AH12" s="13"/>
      <c r="AI12" s="13"/>
      <c r="AJ12" s="51" t="s">
        <v>16</v>
      </c>
      <c r="AK12" s="51"/>
      <c r="AL12" s="51"/>
      <c r="AM12" s="51"/>
      <c r="AN12" s="51"/>
      <c r="AO12" s="51"/>
      <c r="AP12" s="51"/>
      <c r="AQ12" s="13"/>
      <c r="AR12" s="13"/>
      <c r="AS12" s="13"/>
      <c r="AT12" s="13"/>
    </row>
    <row r="13" spans="1:48" s="14" customFormat="1" ht="15.6" customHeight="1" thickBot="1">
      <c r="A13" s="15">
        <v>6</v>
      </c>
      <c r="B13" s="16">
        <f>[1]นักเรียน!B10</f>
        <v>1271</v>
      </c>
      <c r="C13" s="45" t="str">
        <f>[1]นักเรียน!C10</f>
        <v>เด็กชายเทิดศักดิ์  ธูปเพ็ง</v>
      </c>
      <c r="D13" s="46"/>
      <c r="E13" s="46"/>
      <c r="F13" s="46"/>
      <c r="G13" s="46"/>
      <c r="H13" s="46"/>
      <c r="I13" s="46"/>
      <c r="J13" s="46"/>
      <c r="K13" s="42">
        <v>39</v>
      </c>
      <c r="L13" s="30"/>
      <c r="M13" s="30"/>
      <c r="N13" s="30"/>
      <c r="O13" s="31">
        <f t="shared" si="0"/>
        <v>39</v>
      </c>
      <c r="P13" s="32"/>
      <c r="Q13" s="43"/>
      <c r="R13" s="44"/>
      <c r="S13" s="42">
        <v>46</v>
      </c>
      <c r="T13" s="30"/>
      <c r="U13" s="30"/>
      <c r="V13" s="30"/>
      <c r="W13" s="31">
        <f t="shared" si="1"/>
        <v>46</v>
      </c>
      <c r="X13" s="32"/>
      <c r="Y13" s="33">
        <f t="shared" si="2"/>
        <v>85</v>
      </c>
      <c r="Z13" s="34"/>
      <c r="AA13" s="33">
        <f t="shared" si="3"/>
        <v>4</v>
      </c>
      <c r="AB13" s="34"/>
      <c r="AC13" s="33"/>
      <c r="AD13" s="35"/>
      <c r="AE13" s="34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</row>
    <row r="14" spans="1:48" s="14" customFormat="1" ht="15.6" customHeight="1" thickBot="1">
      <c r="A14" s="15">
        <v>7</v>
      </c>
      <c r="B14" s="16">
        <f>[1]นักเรียน!B11</f>
        <v>1273</v>
      </c>
      <c r="C14" s="45" t="str">
        <f>[1]นักเรียน!C11</f>
        <v>เด็กชายจิรวัฒน์  เงินพัน</v>
      </c>
      <c r="D14" s="46"/>
      <c r="E14" s="46"/>
      <c r="F14" s="46"/>
      <c r="G14" s="46"/>
      <c r="H14" s="46"/>
      <c r="I14" s="46"/>
      <c r="J14" s="46"/>
      <c r="K14" s="42">
        <v>36</v>
      </c>
      <c r="L14" s="30"/>
      <c r="M14" s="30"/>
      <c r="N14" s="30"/>
      <c r="O14" s="31">
        <f t="shared" si="0"/>
        <v>36</v>
      </c>
      <c r="P14" s="32"/>
      <c r="Q14" s="43"/>
      <c r="R14" s="44"/>
      <c r="S14" s="42">
        <v>36</v>
      </c>
      <c r="T14" s="30"/>
      <c r="U14" s="30"/>
      <c r="V14" s="30"/>
      <c r="W14" s="31">
        <f t="shared" si="1"/>
        <v>36</v>
      </c>
      <c r="X14" s="32"/>
      <c r="Y14" s="33">
        <f t="shared" si="2"/>
        <v>72</v>
      </c>
      <c r="Z14" s="34"/>
      <c r="AA14" s="33">
        <f t="shared" si="3"/>
        <v>3</v>
      </c>
      <c r="AB14" s="34"/>
      <c r="AC14" s="33"/>
      <c r="AD14" s="35"/>
      <c r="AE14" s="34"/>
      <c r="AF14" s="13"/>
      <c r="AG14" s="13"/>
      <c r="AH14" s="50" t="s">
        <v>17</v>
      </c>
      <c r="AI14" s="50"/>
      <c r="AJ14" s="50"/>
      <c r="AK14" s="50"/>
      <c r="AL14" s="50" t="s">
        <v>18</v>
      </c>
      <c r="AM14" s="50"/>
      <c r="AN14" s="50"/>
      <c r="AO14" s="50"/>
      <c r="AP14" s="50" t="s">
        <v>19</v>
      </c>
      <c r="AQ14" s="50"/>
      <c r="AR14" s="50"/>
      <c r="AS14" s="48"/>
      <c r="AT14" s="49"/>
      <c r="AU14" s="49"/>
      <c r="AV14" s="49"/>
    </row>
    <row r="15" spans="1:48" s="14" customFormat="1" ht="15.6" customHeight="1" thickBot="1">
      <c r="A15" s="15">
        <v>8</v>
      </c>
      <c r="B15" s="16">
        <f>[1]นักเรียน!B12</f>
        <v>1482</v>
      </c>
      <c r="C15" s="45" t="str">
        <f>[1]นักเรียน!C12</f>
        <v>เด็กชายเกียรติศักดิ์  โมกศิริ</v>
      </c>
      <c r="D15" s="46"/>
      <c r="E15" s="46"/>
      <c r="F15" s="46"/>
      <c r="G15" s="46"/>
      <c r="H15" s="46"/>
      <c r="I15" s="46"/>
      <c r="J15" s="46"/>
      <c r="K15" s="42">
        <v>38</v>
      </c>
      <c r="L15" s="30"/>
      <c r="M15" s="30"/>
      <c r="N15" s="30"/>
      <c r="O15" s="31">
        <f t="shared" si="0"/>
        <v>38</v>
      </c>
      <c r="P15" s="32"/>
      <c r="Q15" s="43"/>
      <c r="R15" s="44"/>
      <c r="S15" s="42">
        <v>30</v>
      </c>
      <c r="T15" s="30"/>
      <c r="U15" s="30"/>
      <c r="V15" s="30"/>
      <c r="W15" s="31">
        <f t="shared" si="1"/>
        <v>30</v>
      </c>
      <c r="X15" s="32"/>
      <c r="Y15" s="33">
        <f t="shared" si="2"/>
        <v>68</v>
      </c>
      <c r="Z15" s="34"/>
      <c r="AA15" s="33">
        <f t="shared" si="3"/>
        <v>2.5</v>
      </c>
      <c r="AB15" s="34"/>
      <c r="AC15" s="33"/>
      <c r="AD15" s="35"/>
      <c r="AE15" s="34"/>
      <c r="AF15" s="13"/>
      <c r="AG15" s="13"/>
      <c r="AH15" s="47" t="s">
        <v>20</v>
      </c>
      <c r="AI15" s="47"/>
      <c r="AJ15" s="47"/>
      <c r="AK15" s="47"/>
      <c r="AL15" s="47">
        <v>0</v>
      </c>
      <c r="AM15" s="47"/>
      <c r="AN15" s="47"/>
      <c r="AO15" s="47"/>
      <c r="AP15" s="47">
        <v>0</v>
      </c>
      <c r="AQ15" s="47"/>
      <c r="AR15" s="47"/>
      <c r="AS15" s="48"/>
      <c r="AT15" s="49"/>
      <c r="AU15" s="49"/>
      <c r="AV15" s="49"/>
    </row>
    <row r="16" spans="1:48" s="14" customFormat="1" ht="15.6" customHeight="1" thickBot="1">
      <c r="A16" s="15">
        <v>9</v>
      </c>
      <c r="B16" s="16">
        <f>[1]นักเรียน!B13</f>
        <v>1579</v>
      </c>
      <c r="C16" s="45" t="str">
        <f>[1]นักเรียน!C13</f>
        <v>เด็กชายย้ายมาใหม่  ดิสา</v>
      </c>
      <c r="D16" s="46"/>
      <c r="E16" s="46"/>
      <c r="F16" s="46"/>
      <c r="G16" s="46"/>
      <c r="H16" s="46"/>
      <c r="I16" s="46"/>
      <c r="J16" s="46"/>
      <c r="K16" s="42">
        <v>44</v>
      </c>
      <c r="L16" s="30"/>
      <c r="M16" s="30"/>
      <c r="N16" s="30"/>
      <c r="O16" s="31">
        <f t="shared" si="0"/>
        <v>44</v>
      </c>
      <c r="P16" s="32"/>
      <c r="Q16" s="43"/>
      <c r="R16" s="44"/>
      <c r="S16" s="42"/>
      <c r="T16" s="30"/>
      <c r="U16" s="30"/>
      <c r="V16" s="30"/>
      <c r="W16" s="31">
        <f t="shared" si="1"/>
        <v>0</v>
      </c>
      <c r="X16" s="32"/>
      <c r="Y16" s="33">
        <f t="shared" si="2"/>
        <v>44</v>
      </c>
      <c r="Z16" s="34"/>
      <c r="AA16" s="33" t="str">
        <f t="shared" si="3"/>
        <v>ร</v>
      </c>
      <c r="AB16" s="34"/>
      <c r="AC16" s="33"/>
      <c r="AD16" s="35"/>
      <c r="AE16" s="34"/>
      <c r="AF16" s="13"/>
      <c r="AG16" s="13"/>
      <c r="AH16" s="47" t="s">
        <v>21</v>
      </c>
      <c r="AI16" s="47"/>
      <c r="AJ16" s="47"/>
      <c r="AK16" s="47"/>
      <c r="AL16" s="47">
        <v>50</v>
      </c>
      <c r="AM16" s="47"/>
      <c r="AN16" s="47"/>
      <c r="AO16" s="47"/>
      <c r="AP16" s="47">
        <v>1</v>
      </c>
      <c r="AQ16" s="47"/>
      <c r="AR16" s="47"/>
      <c r="AS16" s="48"/>
      <c r="AT16" s="49"/>
      <c r="AU16" s="49"/>
      <c r="AV16" s="49"/>
    </row>
    <row r="17" spans="1:48" s="14" customFormat="1" ht="15.6" customHeight="1" thickBot="1">
      <c r="A17" s="15">
        <v>10</v>
      </c>
      <c r="B17" s="16">
        <f>[1]นักเรียน!B14</f>
        <v>1260</v>
      </c>
      <c r="C17" s="45" t="str">
        <f>[1]นักเรียน!C14</f>
        <v>เด็กหญิงทรงอักษร  แสงสัตรา</v>
      </c>
      <c r="D17" s="46"/>
      <c r="E17" s="46"/>
      <c r="F17" s="46"/>
      <c r="G17" s="46"/>
      <c r="H17" s="46"/>
      <c r="I17" s="46"/>
      <c r="J17" s="46"/>
      <c r="K17" s="42">
        <v>44</v>
      </c>
      <c r="L17" s="30"/>
      <c r="M17" s="30"/>
      <c r="N17" s="30"/>
      <c r="O17" s="31">
        <f t="shared" si="0"/>
        <v>44</v>
      </c>
      <c r="P17" s="32"/>
      <c r="Q17" s="43"/>
      <c r="R17" s="44"/>
      <c r="S17" s="42">
        <v>32</v>
      </c>
      <c r="T17" s="30"/>
      <c r="U17" s="30"/>
      <c r="V17" s="30"/>
      <c r="W17" s="31">
        <f t="shared" si="1"/>
        <v>32</v>
      </c>
      <c r="X17" s="32"/>
      <c r="Y17" s="33">
        <f t="shared" si="2"/>
        <v>76</v>
      </c>
      <c r="Z17" s="34"/>
      <c r="AA17" s="33">
        <f t="shared" si="3"/>
        <v>3.5</v>
      </c>
      <c r="AB17" s="34"/>
      <c r="AC17" s="33"/>
      <c r="AD17" s="35"/>
      <c r="AE17" s="34"/>
      <c r="AF17" s="13"/>
      <c r="AG17" s="13"/>
      <c r="AH17" s="47" t="s">
        <v>22</v>
      </c>
      <c r="AI17" s="47"/>
      <c r="AJ17" s="47"/>
      <c r="AK17" s="47"/>
      <c r="AL17" s="47">
        <v>55</v>
      </c>
      <c r="AM17" s="47"/>
      <c r="AN17" s="47"/>
      <c r="AO17" s="47"/>
      <c r="AP17" s="47">
        <v>1.5</v>
      </c>
      <c r="AQ17" s="47"/>
      <c r="AR17" s="47"/>
      <c r="AS17" s="48"/>
      <c r="AT17" s="49"/>
      <c r="AU17" s="49"/>
      <c r="AV17" s="49"/>
    </row>
    <row r="18" spans="1:48" s="14" customFormat="1" ht="15.6" customHeight="1" thickBot="1">
      <c r="A18" s="15">
        <v>11</v>
      </c>
      <c r="B18" s="16">
        <f>[1]นักเรียน!B15</f>
        <v>1275</v>
      </c>
      <c r="C18" s="45" t="str">
        <f>[1]นักเรียน!C15</f>
        <v>เด็กหญิงโสมสว่าง  พะนอ</v>
      </c>
      <c r="D18" s="46"/>
      <c r="E18" s="46"/>
      <c r="F18" s="46"/>
      <c r="G18" s="46"/>
      <c r="H18" s="46"/>
      <c r="I18" s="46"/>
      <c r="J18" s="46"/>
      <c r="K18" s="42">
        <v>42</v>
      </c>
      <c r="L18" s="30"/>
      <c r="M18" s="30"/>
      <c r="N18" s="30"/>
      <c r="O18" s="31">
        <f t="shared" si="0"/>
        <v>42</v>
      </c>
      <c r="P18" s="32"/>
      <c r="Q18" s="43"/>
      <c r="R18" s="44"/>
      <c r="S18" s="42"/>
      <c r="T18" s="30"/>
      <c r="U18" s="30"/>
      <c r="V18" s="30"/>
      <c r="W18" s="31">
        <f t="shared" si="1"/>
        <v>0</v>
      </c>
      <c r="X18" s="32"/>
      <c r="Y18" s="33">
        <f t="shared" si="2"/>
        <v>42</v>
      </c>
      <c r="Z18" s="34"/>
      <c r="AA18" s="33" t="str">
        <f t="shared" si="3"/>
        <v>ร</v>
      </c>
      <c r="AB18" s="34"/>
      <c r="AC18" s="33"/>
      <c r="AD18" s="35"/>
      <c r="AE18" s="34"/>
      <c r="AF18" s="13"/>
      <c r="AG18" s="13"/>
      <c r="AH18" s="47" t="s">
        <v>23</v>
      </c>
      <c r="AI18" s="47"/>
      <c r="AJ18" s="47"/>
      <c r="AK18" s="47"/>
      <c r="AL18" s="47">
        <v>60</v>
      </c>
      <c r="AM18" s="47"/>
      <c r="AN18" s="47"/>
      <c r="AO18" s="47"/>
      <c r="AP18" s="47">
        <v>2</v>
      </c>
      <c r="AQ18" s="47"/>
      <c r="AR18" s="47"/>
      <c r="AS18" s="48"/>
      <c r="AT18" s="49"/>
      <c r="AU18" s="49"/>
      <c r="AV18" s="49"/>
    </row>
    <row r="19" spans="1:48" s="14" customFormat="1" ht="15.6" customHeight="1" thickBot="1">
      <c r="A19" s="15">
        <v>12</v>
      </c>
      <c r="B19" s="16">
        <f>[1]นักเรียน!B16</f>
        <v>1278</v>
      </c>
      <c r="C19" s="45" t="str">
        <f>[1]นักเรียน!C16</f>
        <v>เด็กหญิงอุมารินทร์  จันธิชัย</v>
      </c>
      <c r="D19" s="46"/>
      <c r="E19" s="46"/>
      <c r="F19" s="46"/>
      <c r="G19" s="46"/>
      <c r="H19" s="46"/>
      <c r="I19" s="46"/>
      <c r="J19" s="46"/>
      <c r="K19" s="42">
        <v>40</v>
      </c>
      <c r="L19" s="30"/>
      <c r="M19" s="30"/>
      <c r="N19" s="30"/>
      <c r="O19" s="31">
        <f t="shared" si="0"/>
        <v>40</v>
      </c>
      <c r="P19" s="32"/>
      <c r="Q19" s="43"/>
      <c r="R19" s="44"/>
      <c r="S19" s="42">
        <v>40</v>
      </c>
      <c r="T19" s="30"/>
      <c r="U19" s="30"/>
      <c r="V19" s="30"/>
      <c r="W19" s="31">
        <f t="shared" si="1"/>
        <v>40</v>
      </c>
      <c r="X19" s="32"/>
      <c r="Y19" s="33">
        <f t="shared" si="2"/>
        <v>80</v>
      </c>
      <c r="Z19" s="34"/>
      <c r="AA19" s="33">
        <f t="shared" si="3"/>
        <v>4</v>
      </c>
      <c r="AB19" s="34"/>
      <c r="AC19" s="33"/>
      <c r="AD19" s="35"/>
      <c r="AE19" s="34"/>
      <c r="AF19" s="13"/>
      <c r="AG19" s="13"/>
      <c r="AH19" s="47" t="s">
        <v>24</v>
      </c>
      <c r="AI19" s="47"/>
      <c r="AJ19" s="47"/>
      <c r="AK19" s="47"/>
      <c r="AL19" s="47">
        <v>65</v>
      </c>
      <c r="AM19" s="47"/>
      <c r="AN19" s="47"/>
      <c r="AO19" s="47"/>
      <c r="AP19" s="47">
        <v>2.5</v>
      </c>
      <c r="AQ19" s="47"/>
      <c r="AR19" s="47"/>
      <c r="AS19" s="48"/>
      <c r="AT19" s="49"/>
      <c r="AU19" s="49"/>
      <c r="AV19" s="49"/>
    </row>
    <row r="20" spans="1:48" s="14" customFormat="1" ht="15.6" customHeight="1" thickBot="1">
      <c r="A20" s="15">
        <v>13</v>
      </c>
      <c r="B20" s="16">
        <f>[1]นักเรียน!B17</f>
        <v>1280</v>
      </c>
      <c r="C20" s="45" t="str">
        <f>[1]นักเรียน!C17</f>
        <v>เด็กหญิงอุลัยรัตร์  ศรีจีน</v>
      </c>
      <c r="D20" s="46"/>
      <c r="E20" s="46"/>
      <c r="F20" s="46"/>
      <c r="G20" s="46"/>
      <c r="H20" s="46"/>
      <c r="I20" s="46"/>
      <c r="J20" s="46"/>
      <c r="K20" s="42">
        <v>36</v>
      </c>
      <c r="L20" s="30"/>
      <c r="M20" s="30"/>
      <c r="N20" s="30"/>
      <c r="O20" s="31">
        <f t="shared" si="0"/>
        <v>36</v>
      </c>
      <c r="P20" s="32"/>
      <c r="Q20" s="43"/>
      <c r="R20" s="44"/>
      <c r="S20" s="42">
        <v>45</v>
      </c>
      <c r="T20" s="30"/>
      <c r="U20" s="30"/>
      <c r="V20" s="30"/>
      <c r="W20" s="31">
        <f t="shared" si="1"/>
        <v>45</v>
      </c>
      <c r="X20" s="32"/>
      <c r="Y20" s="33">
        <f t="shared" si="2"/>
        <v>81</v>
      </c>
      <c r="Z20" s="34"/>
      <c r="AA20" s="33">
        <f t="shared" si="3"/>
        <v>4</v>
      </c>
      <c r="AB20" s="34"/>
      <c r="AC20" s="33"/>
      <c r="AD20" s="35"/>
      <c r="AE20" s="34"/>
      <c r="AF20" s="17"/>
      <c r="AG20" s="17"/>
      <c r="AH20" s="47" t="s">
        <v>25</v>
      </c>
      <c r="AI20" s="47"/>
      <c r="AJ20" s="47"/>
      <c r="AK20" s="47"/>
      <c r="AL20" s="47">
        <v>70</v>
      </c>
      <c r="AM20" s="47"/>
      <c r="AN20" s="47"/>
      <c r="AO20" s="47"/>
      <c r="AP20" s="47">
        <v>3</v>
      </c>
      <c r="AQ20" s="47"/>
      <c r="AR20" s="47"/>
      <c r="AS20" s="48"/>
      <c r="AT20" s="49"/>
      <c r="AU20" s="49"/>
      <c r="AV20" s="49"/>
    </row>
    <row r="21" spans="1:48" s="14" customFormat="1" ht="15.6" customHeight="1" thickBot="1">
      <c r="A21" s="15">
        <v>14</v>
      </c>
      <c r="B21" s="16">
        <f>[1]นักเรียน!B18</f>
        <v>1287</v>
      </c>
      <c r="C21" s="45" t="str">
        <f>[1]นักเรียน!C18</f>
        <v>เด็กหญิงธิดารัตน์  ตู้ทอง</v>
      </c>
      <c r="D21" s="46"/>
      <c r="E21" s="46"/>
      <c r="F21" s="46"/>
      <c r="G21" s="46"/>
      <c r="H21" s="46"/>
      <c r="I21" s="46"/>
      <c r="J21" s="46"/>
      <c r="K21" s="42">
        <v>38</v>
      </c>
      <c r="L21" s="30"/>
      <c r="M21" s="30"/>
      <c r="N21" s="30"/>
      <c r="O21" s="31">
        <f t="shared" si="0"/>
        <v>38</v>
      </c>
      <c r="P21" s="32"/>
      <c r="Q21" s="43"/>
      <c r="R21" s="44"/>
      <c r="S21" s="42">
        <v>42</v>
      </c>
      <c r="T21" s="30"/>
      <c r="U21" s="30"/>
      <c r="V21" s="30"/>
      <c r="W21" s="31">
        <f>SUM(S21:V21)</f>
        <v>42</v>
      </c>
      <c r="X21" s="32"/>
      <c r="Y21" s="33">
        <f>O21+Q21+W21</f>
        <v>80</v>
      </c>
      <c r="Z21" s="34"/>
      <c r="AA21" s="33">
        <f t="shared" si="3"/>
        <v>4</v>
      </c>
      <c r="AB21" s="34"/>
      <c r="AC21" s="33"/>
      <c r="AD21" s="35"/>
      <c r="AE21" s="34"/>
      <c r="AF21" s="13"/>
      <c r="AG21" s="13"/>
      <c r="AH21" s="47" t="s">
        <v>26</v>
      </c>
      <c r="AI21" s="47"/>
      <c r="AJ21" s="47"/>
      <c r="AK21" s="47"/>
      <c r="AL21" s="47">
        <v>75</v>
      </c>
      <c r="AM21" s="47"/>
      <c r="AN21" s="47"/>
      <c r="AO21" s="47"/>
      <c r="AP21" s="47">
        <v>3.5</v>
      </c>
      <c r="AQ21" s="47"/>
      <c r="AR21" s="47"/>
      <c r="AS21" s="48"/>
      <c r="AT21" s="49"/>
      <c r="AU21" s="49"/>
      <c r="AV21" s="49"/>
    </row>
    <row r="22" spans="1:48" s="14" customFormat="1" ht="15.6" customHeight="1" thickBot="1">
      <c r="A22" s="15">
        <v>15</v>
      </c>
      <c r="B22" s="16">
        <f>[1]นักเรียน!B19</f>
        <v>1423</v>
      </c>
      <c r="C22" s="45" t="str">
        <f>[1]นักเรียน!C19</f>
        <v>เด็กหญิงอทิตยา  โมลา</v>
      </c>
      <c r="D22" s="46"/>
      <c r="E22" s="46"/>
      <c r="F22" s="46"/>
      <c r="G22" s="46"/>
      <c r="H22" s="46"/>
      <c r="I22" s="46"/>
      <c r="J22" s="46"/>
      <c r="K22" s="42">
        <v>44</v>
      </c>
      <c r="L22" s="30"/>
      <c r="M22" s="30"/>
      <c r="N22" s="30"/>
      <c r="O22" s="31">
        <f t="shared" si="0"/>
        <v>44</v>
      </c>
      <c r="P22" s="32"/>
      <c r="Q22" s="43"/>
      <c r="R22" s="44"/>
      <c r="S22" s="42">
        <v>30</v>
      </c>
      <c r="T22" s="30"/>
      <c r="U22" s="30"/>
      <c r="V22" s="30"/>
      <c r="W22" s="31">
        <f t="shared" ref="W22:W33" si="4">SUM(S22:V22)</f>
        <v>30</v>
      </c>
      <c r="X22" s="32"/>
      <c r="Y22" s="33">
        <f t="shared" ref="Y22:Y33" si="5">O22+Q22+W22</f>
        <v>74</v>
      </c>
      <c r="Z22" s="34"/>
      <c r="AA22" s="33">
        <f t="shared" si="3"/>
        <v>3</v>
      </c>
      <c r="AB22" s="34"/>
      <c r="AC22" s="33"/>
      <c r="AD22" s="35"/>
      <c r="AE22" s="34"/>
      <c r="AF22" s="13"/>
      <c r="AG22" s="13"/>
      <c r="AH22" s="47" t="s">
        <v>27</v>
      </c>
      <c r="AI22" s="47"/>
      <c r="AJ22" s="47"/>
      <c r="AK22" s="47"/>
      <c r="AL22" s="47">
        <v>80</v>
      </c>
      <c r="AM22" s="47"/>
      <c r="AN22" s="47"/>
      <c r="AO22" s="47"/>
      <c r="AP22" s="47">
        <v>4</v>
      </c>
      <c r="AQ22" s="47"/>
      <c r="AR22" s="47"/>
      <c r="AS22" s="48"/>
      <c r="AT22" s="49"/>
      <c r="AU22" s="49"/>
      <c r="AV22" s="49"/>
    </row>
    <row r="23" spans="1:48" s="14" customFormat="1" ht="15.6" customHeight="1">
      <c r="A23" s="15">
        <v>16</v>
      </c>
      <c r="B23" s="16">
        <f>[1]นักเรียน!B20</f>
        <v>1481</v>
      </c>
      <c r="C23" s="45" t="str">
        <f>[1]นักเรียน!C20</f>
        <v>เด็กหญิงวิไลรัตน์  เอสันเทียะ</v>
      </c>
      <c r="D23" s="46"/>
      <c r="E23" s="46"/>
      <c r="F23" s="46"/>
      <c r="G23" s="46"/>
      <c r="H23" s="46"/>
      <c r="I23" s="46"/>
      <c r="J23" s="46"/>
      <c r="K23" s="42">
        <v>42</v>
      </c>
      <c r="L23" s="30"/>
      <c r="M23" s="30"/>
      <c r="N23" s="30"/>
      <c r="O23" s="31">
        <f t="shared" si="0"/>
        <v>42</v>
      </c>
      <c r="P23" s="32"/>
      <c r="Q23" s="43"/>
      <c r="R23" s="44"/>
      <c r="S23" s="42">
        <v>32</v>
      </c>
      <c r="T23" s="30"/>
      <c r="U23" s="30"/>
      <c r="V23" s="30"/>
      <c r="W23" s="31">
        <f t="shared" si="4"/>
        <v>32</v>
      </c>
      <c r="X23" s="32"/>
      <c r="Y23" s="33">
        <f t="shared" si="5"/>
        <v>74</v>
      </c>
      <c r="Z23" s="34"/>
      <c r="AA23" s="33">
        <f t="shared" si="3"/>
        <v>3</v>
      </c>
      <c r="AB23" s="34"/>
      <c r="AC23" s="33"/>
      <c r="AD23" s="35"/>
      <c r="AE23" s="34"/>
      <c r="AF23" s="13"/>
      <c r="AG23" s="13"/>
      <c r="AH23" s="13"/>
      <c r="AI23" s="13"/>
      <c r="AJ23" s="13"/>
      <c r="AK23" s="13"/>
      <c r="AL23" s="13"/>
      <c r="AM23" s="13"/>
      <c r="AN23" s="13"/>
    </row>
    <row r="24" spans="1:48" s="14" customFormat="1" ht="15.6" customHeight="1">
      <c r="A24" s="15">
        <v>17</v>
      </c>
      <c r="B24" s="16">
        <f>[1]นักเรียน!B21</f>
        <v>1485</v>
      </c>
      <c r="C24" s="40" t="str">
        <f>[1]นักเรียน!C21</f>
        <v>เด็กหญิงเจนจิรา  ง่วงกลางดอน</v>
      </c>
      <c r="D24" s="41"/>
      <c r="E24" s="41"/>
      <c r="F24" s="41"/>
      <c r="G24" s="41"/>
      <c r="H24" s="41"/>
      <c r="I24" s="41"/>
      <c r="J24" s="41"/>
      <c r="K24" s="42">
        <v>41</v>
      </c>
      <c r="L24" s="30"/>
      <c r="M24" s="30"/>
      <c r="N24" s="30"/>
      <c r="O24" s="31">
        <f t="shared" si="0"/>
        <v>41</v>
      </c>
      <c r="P24" s="32"/>
      <c r="Q24" s="43"/>
      <c r="R24" s="44"/>
      <c r="S24" s="42">
        <v>35</v>
      </c>
      <c r="T24" s="30"/>
      <c r="U24" s="30"/>
      <c r="V24" s="30"/>
      <c r="W24" s="31">
        <f t="shared" si="4"/>
        <v>35</v>
      </c>
      <c r="X24" s="32"/>
      <c r="Y24" s="33">
        <f t="shared" si="5"/>
        <v>76</v>
      </c>
      <c r="Z24" s="34"/>
      <c r="AA24" s="33">
        <f t="shared" si="3"/>
        <v>3.5</v>
      </c>
      <c r="AB24" s="34"/>
      <c r="AC24" s="33"/>
      <c r="AD24" s="35"/>
      <c r="AE24" s="34"/>
      <c r="AF24" s="13"/>
      <c r="AG24" s="13"/>
      <c r="AH24" s="13"/>
      <c r="AI24" s="13"/>
      <c r="AJ24" s="13"/>
      <c r="AK24" s="13"/>
      <c r="AL24" s="13"/>
      <c r="AM24" s="13"/>
      <c r="AN24" s="13"/>
    </row>
    <row r="25" spans="1:48" s="14" customFormat="1" ht="15.6" customHeight="1">
      <c r="A25" s="15">
        <v>18</v>
      </c>
      <c r="B25" s="16">
        <f>[1]นักเรียน!B22</f>
        <v>0</v>
      </c>
      <c r="C25" s="40">
        <f>[1]นักเรียน!C22</f>
        <v>0</v>
      </c>
      <c r="D25" s="41"/>
      <c r="E25" s="41"/>
      <c r="F25" s="41"/>
      <c r="G25" s="41"/>
      <c r="H25" s="41"/>
      <c r="I25" s="41"/>
      <c r="J25" s="41"/>
      <c r="K25" s="42"/>
      <c r="L25" s="30"/>
      <c r="M25" s="30"/>
      <c r="N25" s="30"/>
      <c r="O25" s="31">
        <f>SUM(K25:N25)</f>
        <v>0</v>
      </c>
      <c r="P25" s="32"/>
      <c r="Q25" s="43"/>
      <c r="R25" s="44"/>
      <c r="S25" s="42"/>
      <c r="T25" s="30"/>
      <c r="U25" s="30"/>
      <c r="V25" s="30"/>
      <c r="W25" s="31">
        <f t="shared" si="4"/>
        <v>0</v>
      </c>
      <c r="X25" s="32"/>
      <c r="Y25" s="33">
        <f t="shared" si="5"/>
        <v>0</v>
      </c>
      <c r="Z25" s="34"/>
      <c r="AA25" s="33" t="str">
        <f t="shared" si="3"/>
        <v/>
      </c>
      <c r="AB25" s="34"/>
      <c r="AC25" s="33"/>
      <c r="AD25" s="35"/>
      <c r="AE25" s="34"/>
      <c r="AF25" s="13"/>
      <c r="AG25" s="13"/>
      <c r="AH25" s="13"/>
      <c r="AI25" s="13"/>
      <c r="AJ25" s="13"/>
      <c r="AK25" s="13"/>
      <c r="AL25" s="13"/>
      <c r="AM25" s="13"/>
      <c r="AN25" s="13"/>
    </row>
    <row r="26" spans="1:48" s="14" customFormat="1" ht="15.6" customHeight="1">
      <c r="A26" s="15">
        <v>19</v>
      </c>
      <c r="B26" s="16">
        <f>[1]นักเรียน!B23</f>
        <v>0</v>
      </c>
      <c r="C26" s="40">
        <f>[1]นักเรียน!C23</f>
        <v>0</v>
      </c>
      <c r="D26" s="41"/>
      <c r="E26" s="41"/>
      <c r="F26" s="41"/>
      <c r="G26" s="41"/>
      <c r="H26" s="41"/>
      <c r="I26" s="41"/>
      <c r="J26" s="41"/>
      <c r="K26" s="42"/>
      <c r="L26" s="30"/>
      <c r="M26" s="30"/>
      <c r="N26" s="30"/>
      <c r="O26" s="31">
        <f t="shared" ref="O26:O35" si="6">SUM(K26:N26)</f>
        <v>0</v>
      </c>
      <c r="P26" s="32"/>
      <c r="Q26" s="43"/>
      <c r="R26" s="44"/>
      <c r="S26" s="42"/>
      <c r="T26" s="30"/>
      <c r="U26" s="30"/>
      <c r="V26" s="30"/>
      <c r="W26" s="31">
        <f t="shared" si="4"/>
        <v>0</v>
      </c>
      <c r="X26" s="32"/>
      <c r="Y26" s="33">
        <f t="shared" si="5"/>
        <v>0</v>
      </c>
      <c r="Z26" s="34"/>
      <c r="AA26" s="33" t="str">
        <f t="shared" si="3"/>
        <v/>
      </c>
      <c r="AB26" s="34"/>
      <c r="AC26" s="33"/>
      <c r="AD26" s="35"/>
      <c r="AE26" s="34"/>
      <c r="AF26" s="13"/>
      <c r="AG26" s="13"/>
      <c r="AH26" s="13"/>
      <c r="AI26" s="13"/>
      <c r="AJ26" s="13"/>
      <c r="AK26" s="13"/>
      <c r="AL26" s="13"/>
      <c r="AM26" s="13"/>
      <c r="AN26" s="13"/>
    </row>
    <row r="27" spans="1:48" s="14" customFormat="1" ht="15.6" customHeight="1">
      <c r="A27" s="15">
        <v>20</v>
      </c>
      <c r="B27" s="16">
        <f>[1]นักเรียน!B24</f>
        <v>0</v>
      </c>
      <c r="C27" s="40">
        <f>[1]นักเรียน!C24</f>
        <v>0</v>
      </c>
      <c r="D27" s="41"/>
      <c r="E27" s="41"/>
      <c r="F27" s="41"/>
      <c r="G27" s="41"/>
      <c r="H27" s="41"/>
      <c r="I27" s="41"/>
      <c r="J27" s="41"/>
      <c r="K27" s="42"/>
      <c r="L27" s="30"/>
      <c r="M27" s="30"/>
      <c r="N27" s="30"/>
      <c r="O27" s="31">
        <f t="shared" si="6"/>
        <v>0</v>
      </c>
      <c r="P27" s="32"/>
      <c r="Q27" s="43"/>
      <c r="R27" s="44"/>
      <c r="S27" s="42"/>
      <c r="T27" s="30"/>
      <c r="U27" s="30"/>
      <c r="V27" s="30"/>
      <c r="W27" s="31">
        <f t="shared" si="4"/>
        <v>0</v>
      </c>
      <c r="X27" s="32"/>
      <c r="Y27" s="33">
        <f t="shared" si="5"/>
        <v>0</v>
      </c>
      <c r="Z27" s="34"/>
      <c r="AA27" s="33" t="str">
        <f t="shared" si="3"/>
        <v/>
      </c>
      <c r="AB27" s="34"/>
      <c r="AC27" s="33"/>
      <c r="AD27" s="35"/>
      <c r="AE27" s="34"/>
      <c r="AF27" s="13"/>
      <c r="AG27" s="13"/>
      <c r="AH27" s="13"/>
      <c r="AI27" s="13"/>
      <c r="AJ27" s="13"/>
      <c r="AK27" s="13"/>
      <c r="AL27" s="13"/>
      <c r="AM27" s="13"/>
      <c r="AN27" s="13"/>
    </row>
    <row r="28" spans="1:48" s="14" customFormat="1" ht="15.6" customHeight="1">
      <c r="A28" s="15">
        <v>21</v>
      </c>
      <c r="B28" s="16">
        <f>[1]นักเรียน!B25</f>
        <v>0</v>
      </c>
      <c r="C28" s="40">
        <f>[1]นักเรียน!C25</f>
        <v>0</v>
      </c>
      <c r="D28" s="41"/>
      <c r="E28" s="41"/>
      <c r="F28" s="41"/>
      <c r="G28" s="41"/>
      <c r="H28" s="41"/>
      <c r="I28" s="41"/>
      <c r="J28" s="41"/>
      <c r="K28" s="42"/>
      <c r="L28" s="30"/>
      <c r="M28" s="30"/>
      <c r="N28" s="30"/>
      <c r="O28" s="31">
        <f t="shared" si="6"/>
        <v>0</v>
      </c>
      <c r="P28" s="32"/>
      <c r="Q28" s="43"/>
      <c r="R28" s="44"/>
      <c r="S28" s="42"/>
      <c r="T28" s="30"/>
      <c r="U28" s="30"/>
      <c r="V28" s="30"/>
      <c r="W28" s="31">
        <f t="shared" si="4"/>
        <v>0</v>
      </c>
      <c r="X28" s="32"/>
      <c r="Y28" s="33">
        <f t="shared" si="5"/>
        <v>0</v>
      </c>
      <c r="Z28" s="34"/>
      <c r="AA28" s="33" t="str">
        <f t="shared" si="3"/>
        <v/>
      </c>
      <c r="AB28" s="34"/>
      <c r="AC28" s="33"/>
      <c r="AD28" s="35"/>
      <c r="AE28" s="34"/>
      <c r="AF28" s="13"/>
      <c r="AG28" s="13"/>
      <c r="AH28" s="13"/>
      <c r="AI28" s="13"/>
      <c r="AJ28" s="13"/>
      <c r="AK28" s="13"/>
      <c r="AL28" s="13"/>
      <c r="AM28" s="13"/>
      <c r="AN28" s="13"/>
    </row>
    <row r="29" spans="1:48" s="14" customFormat="1" ht="15.6" customHeight="1">
      <c r="A29" s="15">
        <v>22</v>
      </c>
      <c r="B29" s="16">
        <f>[1]นักเรียน!B26</f>
        <v>0</v>
      </c>
      <c r="C29" s="40">
        <f>[1]นักเรียน!C26</f>
        <v>0</v>
      </c>
      <c r="D29" s="41"/>
      <c r="E29" s="41"/>
      <c r="F29" s="41"/>
      <c r="G29" s="41"/>
      <c r="H29" s="41"/>
      <c r="I29" s="41"/>
      <c r="J29" s="41"/>
      <c r="K29" s="42"/>
      <c r="L29" s="30"/>
      <c r="M29" s="30"/>
      <c r="N29" s="30"/>
      <c r="O29" s="31">
        <f t="shared" si="6"/>
        <v>0</v>
      </c>
      <c r="P29" s="32"/>
      <c r="Q29" s="43"/>
      <c r="R29" s="44"/>
      <c r="S29" s="42"/>
      <c r="T29" s="30"/>
      <c r="U29" s="30"/>
      <c r="V29" s="30"/>
      <c r="W29" s="31">
        <f t="shared" si="4"/>
        <v>0</v>
      </c>
      <c r="X29" s="32"/>
      <c r="Y29" s="33">
        <f t="shared" si="5"/>
        <v>0</v>
      </c>
      <c r="Z29" s="34"/>
      <c r="AA29" s="33" t="str">
        <f t="shared" si="3"/>
        <v/>
      </c>
      <c r="AB29" s="34"/>
      <c r="AC29" s="33"/>
      <c r="AD29" s="35"/>
      <c r="AE29" s="34"/>
      <c r="AF29" s="13"/>
      <c r="AG29" s="13"/>
      <c r="AH29" s="13"/>
      <c r="AI29" s="13"/>
      <c r="AJ29" s="13"/>
      <c r="AK29" s="13"/>
      <c r="AL29" s="13"/>
      <c r="AM29" s="13"/>
      <c r="AN29" s="13"/>
    </row>
    <row r="30" spans="1:48" s="14" customFormat="1" ht="15.6" customHeight="1">
      <c r="A30" s="15">
        <v>23</v>
      </c>
      <c r="B30" s="16">
        <f>[1]นักเรียน!B27</f>
        <v>0</v>
      </c>
      <c r="C30" s="40">
        <f>[1]นักเรียน!C27</f>
        <v>0</v>
      </c>
      <c r="D30" s="41"/>
      <c r="E30" s="41"/>
      <c r="F30" s="41"/>
      <c r="G30" s="41"/>
      <c r="H30" s="41"/>
      <c r="I30" s="41"/>
      <c r="J30" s="41"/>
      <c r="K30" s="42"/>
      <c r="L30" s="30"/>
      <c r="M30" s="30"/>
      <c r="N30" s="30"/>
      <c r="O30" s="31">
        <f t="shared" si="6"/>
        <v>0</v>
      </c>
      <c r="P30" s="32"/>
      <c r="Q30" s="43"/>
      <c r="R30" s="44"/>
      <c r="S30" s="42"/>
      <c r="T30" s="30"/>
      <c r="U30" s="30"/>
      <c r="V30" s="30"/>
      <c r="W30" s="31">
        <f t="shared" si="4"/>
        <v>0</v>
      </c>
      <c r="X30" s="32"/>
      <c r="Y30" s="33">
        <f t="shared" si="5"/>
        <v>0</v>
      </c>
      <c r="Z30" s="34"/>
      <c r="AA30" s="33" t="str">
        <f t="shared" si="3"/>
        <v/>
      </c>
      <c r="AB30" s="34"/>
      <c r="AC30" s="33"/>
      <c r="AD30" s="35"/>
      <c r="AE30" s="34"/>
      <c r="AF30" s="13"/>
      <c r="AG30" s="13"/>
      <c r="AH30" s="13"/>
      <c r="AI30" s="13"/>
      <c r="AJ30" s="13"/>
      <c r="AK30" s="13"/>
      <c r="AL30" s="13"/>
      <c r="AM30" s="13"/>
      <c r="AN30" s="13"/>
    </row>
    <row r="31" spans="1:48" s="14" customFormat="1" ht="15.6" customHeight="1">
      <c r="A31" s="15">
        <v>24</v>
      </c>
      <c r="B31" s="16">
        <f>[1]นักเรียน!B28</f>
        <v>0</v>
      </c>
      <c r="C31" s="40">
        <f>[1]นักเรียน!C28</f>
        <v>0</v>
      </c>
      <c r="D31" s="41"/>
      <c r="E31" s="41"/>
      <c r="F31" s="41"/>
      <c r="G31" s="41"/>
      <c r="H31" s="41"/>
      <c r="I31" s="41"/>
      <c r="J31" s="41"/>
      <c r="K31" s="42"/>
      <c r="L31" s="30"/>
      <c r="M31" s="30"/>
      <c r="N31" s="30"/>
      <c r="O31" s="31">
        <f t="shared" si="6"/>
        <v>0</v>
      </c>
      <c r="P31" s="32"/>
      <c r="Q31" s="43"/>
      <c r="R31" s="44"/>
      <c r="S31" s="42"/>
      <c r="T31" s="30"/>
      <c r="U31" s="30"/>
      <c r="V31" s="30"/>
      <c r="W31" s="31">
        <f t="shared" si="4"/>
        <v>0</v>
      </c>
      <c r="X31" s="32"/>
      <c r="Y31" s="33">
        <f t="shared" si="5"/>
        <v>0</v>
      </c>
      <c r="Z31" s="34"/>
      <c r="AA31" s="33" t="str">
        <f t="shared" si="3"/>
        <v/>
      </c>
      <c r="AB31" s="34"/>
      <c r="AC31" s="33"/>
      <c r="AD31" s="35"/>
      <c r="AE31" s="34"/>
      <c r="AF31" s="13"/>
      <c r="AG31" s="13"/>
      <c r="AH31" s="13"/>
      <c r="AI31" s="13"/>
      <c r="AJ31" s="13"/>
      <c r="AK31" s="13"/>
      <c r="AL31" s="13"/>
      <c r="AM31" s="13"/>
      <c r="AN31" s="13"/>
    </row>
    <row r="32" spans="1:48" s="14" customFormat="1" ht="15.6" customHeight="1">
      <c r="A32" s="15">
        <v>25</v>
      </c>
      <c r="B32" s="16">
        <f>[1]นักเรียน!B29</f>
        <v>0</v>
      </c>
      <c r="C32" s="40">
        <f>[1]นักเรียน!C29</f>
        <v>0</v>
      </c>
      <c r="D32" s="41"/>
      <c r="E32" s="41"/>
      <c r="F32" s="41"/>
      <c r="G32" s="41"/>
      <c r="H32" s="41"/>
      <c r="I32" s="41"/>
      <c r="J32" s="41"/>
      <c r="K32" s="42"/>
      <c r="L32" s="30"/>
      <c r="M32" s="30"/>
      <c r="N32" s="30"/>
      <c r="O32" s="31">
        <f t="shared" si="6"/>
        <v>0</v>
      </c>
      <c r="P32" s="32"/>
      <c r="Q32" s="43"/>
      <c r="R32" s="44"/>
      <c r="S32" s="42"/>
      <c r="T32" s="30"/>
      <c r="U32" s="30"/>
      <c r="V32" s="30"/>
      <c r="W32" s="31">
        <f t="shared" si="4"/>
        <v>0</v>
      </c>
      <c r="X32" s="32"/>
      <c r="Y32" s="33">
        <f t="shared" si="5"/>
        <v>0</v>
      </c>
      <c r="Z32" s="34"/>
      <c r="AA32" s="33" t="str">
        <f t="shared" si="3"/>
        <v/>
      </c>
      <c r="AB32" s="34"/>
      <c r="AC32" s="33"/>
      <c r="AD32" s="35"/>
      <c r="AE32" s="34"/>
      <c r="AF32" s="13"/>
      <c r="AG32" s="13"/>
      <c r="AH32" s="13"/>
      <c r="AI32" s="13"/>
      <c r="AJ32" s="13"/>
      <c r="AK32" s="13"/>
      <c r="AL32" s="13"/>
      <c r="AM32" s="13"/>
      <c r="AN32" s="13"/>
    </row>
    <row r="33" spans="1:40" s="14" customFormat="1" ht="15.6" customHeight="1">
      <c r="A33" s="15">
        <v>26</v>
      </c>
      <c r="B33" s="16">
        <f>[1]นักเรียน!B30</f>
        <v>0</v>
      </c>
      <c r="C33" s="40">
        <f>[1]นักเรียน!C30</f>
        <v>0</v>
      </c>
      <c r="D33" s="41"/>
      <c r="E33" s="41"/>
      <c r="F33" s="41"/>
      <c r="G33" s="41"/>
      <c r="H33" s="41"/>
      <c r="I33" s="41"/>
      <c r="J33" s="41"/>
      <c r="K33" s="42"/>
      <c r="L33" s="30"/>
      <c r="M33" s="30"/>
      <c r="N33" s="30"/>
      <c r="O33" s="31">
        <f t="shared" si="6"/>
        <v>0</v>
      </c>
      <c r="P33" s="32"/>
      <c r="Q33" s="43"/>
      <c r="R33" s="44"/>
      <c r="S33" s="42"/>
      <c r="T33" s="30"/>
      <c r="U33" s="30"/>
      <c r="V33" s="30"/>
      <c r="W33" s="31">
        <f t="shared" si="4"/>
        <v>0</v>
      </c>
      <c r="X33" s="32"/>
      <c r="Y33" s="33">
        <f t="shared" si="5"/>
        <v>0</v>
      </c>
      <c r="Z33" s="34"/>
      <c r="AA33" s="33" t="str">
        <f t="shared" si="3"/>
        <v/>
      </c>
      <c r="AB33" s="34"/>
      <c r="AC33" s="33"/>
      <c r="AD33" s="35"/>
      <c r="AE33" s="34"/>
      <c r="AF33" s="13"/>
      <c r="AG33" s="13"/>
      <c r="AH33" s="13"/>
      <c r="AI33" s="13"/>
      <c r="AJ33" s="13"/>
      <c r="AK33" s="13"/>
      <c r="AL33" s="13"/>
      <c r="AM33" s="13"/>
      <c r="AN33" s="13"/>
    </row>
    <row r="34" spans="1:40" s="14" customFormat="1" ht="15.6" customHeight="1">
      <c r="A34" s="15">
        <v>27</v>
      </c>
      <c r="B34" s="16">
        <f>[1]นักเรียน!B31</f>
        <v>0</v>
      </c>
      <c r="C34" s="40">
        <f>[1]นักเรียน!C31</f>
        <v>0</v>
      </c>
      <c r="D34" s="41"/>
      <c r="E34" s="41"/>
      <c r="F34" s="41"/>
      <c r="G34" s="41"/>
      <c r="H34" s="41"/>
      <c r="I34" s="41"/>
      <c r="J34" s="41"/>
      <c r="K34" s="42"/>
      <c r="L34" s="30"/>
      <c r="M34" s="30"/>
      <c r="N34" s="30"/>
      <c r="O34" s="31">
        <f t="shared" si="6"/>
        <v>0</v>
      </c>
      <c r="P34" s="32"/>
      <c r="Q34" s="43"/>
      <c r="R34" s="44"/>
      <c r="S34" s="42"/>
      <c r="T34" s="30"/>
      <c r="U34" s="30"/>
      <c r="V34" s="30"/>
      <c r="W34" s="31">
        <f>SUM(S34:V34)</f>
        <v>0</v>
      </c>
      <c r="X34" s="32"/>
      <c r="Y34" s="33">
        <f>O34+Q34+W34</f>
        <v>0</v>
      </c>
      <c r="Z34" s="34"/>
      <c r="AA34" s="33" t="str">
        <f t="shared" si="3"/>
        <v/>
      </c>
      <c r="AB34" s="34"/>
      <c r="AC34" s="33"/>
      <c r="AD34" s="35"/>
      <c r="AE34" s="34"/>
      <c r="AF34" s="13"/>
      <c r="AG34" s="13"/>
      <c r="AH34" s="13"/>
      <c r="AI34" s="13"/>
      <c r="AJ34" s="13"/>
      <c r="AK34" s="13"/>
      <c r="AL34" s="13"/>
      <c r="AM34" s="13"/>
      <c r="AN34" s="13"/>
    </row>
    <row r="35" spans="1:40" s="14" customFormat="1" ht="15.6" customHeight="1">
      <c r="A35" s="15">
        <v>28</v>
      </c>
      <c r="B35" s="16">
        <f>[1]นักเรียน!B32</f>
        <v>0</v>
      </c>
      <c r="C35" s="40">
        <f>[1]นักเรียน!C32</f>
        <v>0</v>
      </c>
      <c r="D35" s="41"/>
      <c r="E35" s="41"/>
      <c r="F35" s="41"/>
      <c r="G35" s="41"/>
      <c r="H35" s="41"/>
      <c r="I35" s="41"/>
      <c r="J35" s="41"/>
      <c r="K35" s="42"/>
      <c r="L35" s="30"/>
      <c r="M35" s="30"/>
      <c r="N35" s="30"/>
      <c r="O35" s="31">
        <f t="shared" si="6"/>
        <v>0</v>
      </c>
      <c r="P35" s="32"/>
      <c r="Q35" s="43"/>
      <c r="R35" s="44"/>
      <c r="S35" s="42"/>
      <c r="T35" s="30"/>
      <c r="U35" s="30"/>
      <c r="V35" s="30"/>
      <c r="W35" s="31">
        <f t="shared" ref="W35:W42" si="7">SUM(S35:V35)</f>
        <v>0</v>
      </c>
      <c r="X35" s="32"/>
      <c r="Y35" s="33">
        <f t="shared" ref="Y35:Y42" si="8">O35+Q35+W35</f>
        <v>0</v>
      </c>
      <c r="Z35" s="34"/>
      <c r="AA35" s="33" t="str">
        <f t="shared" si="3"/>
        <v/>
      </c>
      <c r="AB35" s="34"/>
      <c r="AC35" s="33"/>
      <c r="AD35" s="35"/>
      <c r="AE35" s="34"/>
      <c r="AF35" s="13"/>
      <c r="AG35" s="13"/>
      <c r="AH35" s="13"/>
      <c r="AI35" s="13"/>
      <c r="AJ35" s="13"/>
      <c r="AK35" s="13"/>
      <c r="AL35" s="13"/>
      <c r="AM35" s="13"/>
      <c r="AN35" s="13"/>
    </row>
    <row r="36" spans="1:40" s="14" customFormat="1" ht="15.6" customHeight="1">
      <c r="A36" s="15">
        <v>29</v>
      </c>
      <c r="B36" s="16">
        <f>[1]นักเรียน!B33</f>
        <v>0</v>
      </c>
      <c r="C36" s="40">
        <f>[1]นักเรียน!C33</f>
        <v>0</v>
      </c>
      <c r="D36" s="41"/>
      <c r="E36" s="41"/>
      <c r="F36" s="41"/>
      <c r="G36" s="41"/>
      <c r="H36" s="41"/>
      <c r="I36" s="41"/>
      <c r="J36" s="41"/>
      <c r="K36" s="42"/>
      <c r="L36" s="30"/>
      <c r="M36" s="30"/>
      <c r="N36" s="30"/>
      <c r="O36" s="31">
        <f>SUM(K36:N36)</f>
        <v>0</v>
      </c>
      <c r="P36" s="32"/>
      <c r="Q36" s="43"/>
      <c r="R36" s="44"/>
      <c r="S36" s="42"/>
      <c r="T36" s="30"/>
      <c r="U36" s="30"/>
      <c r="V36" s="30"/>
      <c r="W36" s="31">
        <f t="shared" si="7"/>
        <v>0</v>
      </c>
      <c r="X36" s="32"/>
      <c r="Y36" s="33">
        <f t="shared" si="8"/>
        <v>0</v>
      </c>
      <c r="Z36" s="34"/>
      <c r="AA36" s="33" t="str">
        <f t="shared" si="3"/>
        <v/>
      </c>
      <c r="AB36" s="34"/>
      <c r="AC36" s="33"/>
      <c r="AD36" s="35"/>
      <c r="AE36" s="34"/>
      <c r="AF36" s="13"/>
      <c r="AG36" s="13"/>
      <c r="AH36" s="13"/>
      <c r="AI36" s="13"/>
      <c r="AJ36" s="13"/>
      <c r="AK36" s="13"/>
      <c r="AL36" s="13"/>
      <c r="AM36" s="13"/>
      <c r="AN36" s="13"/>
    </row>
    <row r="37" spans="1:40" s="14" customFormat="1" ht="15.6" customHeight="1">
      <c r="A37" s="15">
        <v>30</v>
      </c>
      <c r="B37" s="16">
        <f>[1]นักเรียน!B34</f>
        <v>0</v>
      </c>
      <c r="C37" s="40">
        <f>[1]นักเรียน!C34</f>
        <v>0</v>
      </c>
      <c r="D37" s="41"/>
      <c r="E37" s="41"/>
      <c r="F37" s="41"/>
      <c r="G37" s="41"/>
      <c r="H37" s="41"/>
      <c r="I37" s="41"/>
      <c r="J37" s="41"/>
      <c r="K37" s="42"/>
      <c r="L37" s="30"/>
      <c r="M37" s="30"/>
      <c r="N37" s="30"/>
      <c r="O37" s="31">
        <f t="shared" ref="O37:O45" si="9">SUM(K37:N37)</f>
        <v>0</v>
      </c>
      <c r="P37" s="32"/>
      <c r="Q37" s="43"/>
      <c r="R37" s="44"/>
      <c r="S37" s="42"/>
      <c r="T37" s="30"/>
      <c r="U37" s="30"/>
      <c r="V37" s="30"/>
      <c r="W37" s="31">
        <f t="shared" si="7"/>
        <v>0</v>
      </c>
      <c r="X37" s="32"/>
      <c r="Y37" s="33">
        <f t="shared" si="8"/>
        <v>0</v>
      </c>
      <c r="Z37" s="34"/>
      <c r="AA37" s="33" t="str">
        <f t="shared" si="3"/>
        <v/>
      </c>
      <c r="AB37" s="34"/>
      <c r="AC37" s="33"/>
      <c r="AD37" s="35"/>
      <c r="AE37" s="34"/>
      <c r="AF37" s="13"/>
      <c r="AG37" s="13"/>
      <c r="AH37" s="13"/>
      <c r="AI37" s="13"/>
      <c r="AJ37" s="13"/>
      <c r="AK37" s="13"/>
      <c r="AL37" s="13"/>
      <c r="AM37" s="13"/>
      <c r="AN37" s="13"/>
    </row>
    <row r="38" spans="1:40" s="14" customFormat="1" ht="15.6" customHeight="1">
      <c r="A38" s="15">
        <v>31</v>
      </c>
      <c r="B38" s="16">
        <f>[1]นักเรียน!B35</f>
        <v>0</v>
      </c>
      <c r="C38" s="40">
        <f>[1]นักเรียน!C35</f>
        <v>0</v>
      </c>
      <c r="D38" s="41"/>
      <c r="E38" s="41"/>
      <c r="F38" s="41"/>
      <c r="G38" s="41"/>
      <c r="H38" s="41"/>
      <c r="I38" s="41"/>
      <c r="J38" s="41"/>
      <c r="K38" s="42"/>
      <c r="L38" s="30"/>
      <c r="M38" s="30"/>
      <c r="N38" s="30"/>
      <c r="O38" s="31">
        <f t="shared" si="9"/>
        <v>0</v>
      </c>
      <c r="P38" s="32"/>
      <c r="Q38" s="43"/>
      <c r="R38" s="44"/>
      <c r="S38" s="42"/>
      <c r="T38" s="30"/>
      <c r="U38" s="30"/>
      <c r="V38" s="30"/>
      <c r="W38" s="31">
        <f t="shared" si="7"/>
        <v>0</v>
      </c>
      <c r="X38" s="32"/>
      <c r="Y38" s="33">
        <f t="shared" si="8"/>
        <v>0</v>
      </c>
      <c r="Z38" s="34"/>
      <c r="AA38" s="33" t="str">
        <f t="shared" si="3"/>
        <v/>
      </c>
      <c r="AB38" s="34"/>
      <c r="AC38" s="33"/>
      <c r="AD38" s="35"/>
      <c r="AE38" s="34"/>
      <c r="AF38" s="13"/>
      <c r="AG38" s="13"/>
      <c r="AH38" s="13"/>
      <c r="AI38" s="13"/>
      <c r="AJ38" s="13"/>
      <c r="AK38" s="13"/>
      <c r="AL38" s="13"/>
      <c r="AM38" s="13"/>
      <c r="AN38" s="13"/>
    </row>
    <row r="39" spans="1:40" s="14" customFormat="1" ht="15.6" customHeight="1">
      <c r="A39" s="15">
        <v>32</v>
      </c>
      <c r="B39" s="16">
        <f>[1]นักเรียน!B36</f>
        <v>0</v>
      </c>
      <c r="C39" s="40">
        <f>[1]นักเรียน!C36</f>
        <v>0</v>
      </c>
      <c r="D39" s="41"/>
      <c r="E39" s="41"/>
      <c r="F39" s="41"/>
      <c r="G39" s="41"/>
      <c r="H39" s="41"/>
      <c r="I39" s="41"/>
      <c r="J39" s="41"/>
      <c r="K39" s="42"/>
      <c r="L39" s="30"/>
      <c r="M39" s="30"/>
      <c r="N39" s="30"/>
      <c r="O39" s="31">
        <f t="shared" si="9"/>
        <v>0</v>
      </c>
      <c r="P39" s="32"/>
      <c r="Q39" s="43"/>
      <c r="R39" s="44"/>
      <c r="S39" s="42"/>
      <c r="T39" s="30"/>
      <c r="U39" s="30"/>
      <c r="V39" s="30"/>
      <c r="W39" s="31">
        <f t="shared" si="7"/>
        <v>0</v>
      </c>
      <c r="X39" s="32"/>
      <c r="Y39" s="33">
        <f t="shared" si="8"/>
        <v>0</v>
      </c>
      <c r="Z39" s="34"/>
      <c r="AA39" s="33" t="str">
        <f t="shared" si="3"/>
        <v/>
      </c>
      <c r="AB39" s="34"/>
      <c r="AC39" s="33"/>
      <c r="AD39" s="35"/>
      <c r="AE39" s="34"/>
      <c r="AF39" s="13"/>
      <c r="AG39" s="13"/>
      <c r="AH39" s="13"/>
      <c r="AI39" s="13"/>
      <c r="AJ39" s="13"/>
      <c r="AK39" s="13"/>
      <c r="AL39" s="13"/>
      <c r="AM39" s="13"/>
      <c r="AN39" s="13"/>
    </row>
    <row r="40" spans="1:40" s="14" customFormat="1" ht="15.6" customHeight="1">
      <c r="A40" s="15">
        <v>33</v>
      </c>
      <c r="B40" s="16">
        <f>[1]นักเรียน!B37</f>
        <v>0</v>
      </c>
      <c r="C40" s="40">
        <f>[1]นักเรียน!C37</f>
        <v>0</v>
      </c>
      <c r="D40" s="41"/>
      <c r="E40" s="41"/>
      <c r="F40" s="41"/>
      <c r="G40" s="41"/>
      <c r="H40" s="41"/>
      <c r="I40" s="41"/>
      <c r="J40" s="41"/>
      <c r="K40" s="42"/>
      <c r="L40" s="30"/>
      <c r="M40" s="30"/>
      <c r="N40" s="30"/>
      <c r="O40" s="31">
        <f t="shared" si="9"/>
        <v>0</v>
      </c>
      <c r="P40" s="32"/>
      <c r="Q40" s="43"/>
      <c r="R40" s="44"/>
      <c r="S40" s="42"/>
      <c r="T40" s="30"/>
      <c r="U40" s="30"/>
      <c r="V40" s="30"/>
      <c r="W40" s="31">
        <f t="shared" si="7"/>
        <v>0</v>
      </c>
      <c r="X40" s="32"/>
      <c r="Y40" s="33">
        <f t="shared" si="8"/>
        <v>0</v>
      </c>
      <c r="Z40" s="34"/>
      <c r="AA40" s="33" t="str">
        <f t="shared" si="3"/>
        <v/>
      </c>
      <c r="AB40" s="34"/>
      <c r="AC40" s="33"/>
      <c r="AD40" s="35"/>
      <c r="AE40" s="34"/>
      <c r="AF40" s="13"/>
      <c r="AG40" s="13"/>
      <c r="AH40" s="13"/>
      <c r="AI40" s="13"/>
      <c r="AJ40" s="13"/>
      <c r="AK40" s="13"/>
      <c r="AL40" s="13"/>
      <c r="AM40" s="13"/>
      <c r="AN40" s="13"/>
    </row>
    <row r="41" spans="1:40" s="14" customFormat="1" ht="15.6" customHeight="1">
      <c r="A41" s="15">
        <v>34</v>
      </c>
      <c r="B41" s="16">
        <f>[1]นักเรียน!B38</f>
        <v>0</v>
      </c>
      <c r="C41" s="40">
        <f>[1]นักเรียน!C38</f>
        <v>0</v>
      </c>
      <c r="D41" s="41"/>
      <c r="E41" s="41"/>
      <c r="F41" s="41"/>
      <c r="G41" s="41"/>
      <c r="H41" s="41"/>
      <c r="I41" s="41"/>
      <c r="J41" s="41"/>
      <c r="K41" s="42"/>
      <c r="L41" s="30"/>
      <c r="M41" s="30"/>
      <c r="N41" s="30"/>
      <c r="O41" s="31">
        <f t="shared" si="9"/>
        <v>0</v>
      </c>
      <c r="P41" s="32"/>
      <c r="Q41" s="43"/>
      <c r="R41" s="44"/>
      <c r="S41" s="42"/>
      <c r="T41" s="30"/>
      <c r="U41" s="30"/>
      <c r="V41" s="30"/>
      <c r="W41" s="31">
        <f t="shared" si="7"/>
        <v>0</v>
      </c>
      <c r="X41" s="32"/>
      <c r="Y41" s="33">
        <f t="shared" si="8"/>
        <v>0</v>
      </c>
      <c r="Z41" s="34"/>
      <c r="AA41" s="33" t="str">
        <f t="shared" si="3"/>
        <v/>
      </c>
      <c r="AB41" s="34"/>
      <c r="AC41" s="33"/>
      <c r="AD41" s="35"/>
      <c r="AE41" s="34"/>
      <c r="AF41" s="13"/>
      <c r="AG41" s="13"/>
      <c r="AH41" s="13"/>
      <c r="AI41" s="13"/>
      <c r="AJ41" s="13"/>
      <c r="AK41" s="13"/>
      <c r="AL41" s="13"/>
      <c r="AM41" s="13"/>
      <c r="AN41" s="13"/>
    </row>
    <row r="42" spans="1:40" s="14" customFormat="1" ht="15.6" customHeight="1">
      <c r="A42" s="15">
        <v>35</v>
      </c>
      <c r="B42" s="16">
        <f>[1]นักเรียน!B39</f>
        <v>0</v>
      </c>
      <c r="C42" s="40">
        <f>[1]นักเรียน!C39</f>
        <v>0</v>
      </c>
      <c r="D42" s="41"/>
      <c r="E42" s="41"/>
      <c r="F42" s="41"/>
      <c r="G42" s="41"/>
      <c r="H42" s="41"/>
      <c r="I42" s="41"/>
      <c r="J42" s="41"/>
      <c r="K42" s="42"/>
      <c r="L42" s="30"/>
      <c r="M42" s="30"/>
      <c r="N42" s="30"/>
      <c r="O42" s="31">
        <f t="shared" si="9"/>
        <v>0</v>
      </c>
      <c r="P42" s="32"/>
      <c r="Q42" s="43"/>
      <c r="R42" s="44"/>
      <c r="S42" s="42"/>
      <c r="T42" s="30"/>
      <c r="U42" s="30"/>
      <c r="V42" s="30"/>
      <c r="W42" s="31">
        <f t="shared" si="7"/>
        <v>0</v>
      </c>
      <c r="X42" s="32"/>
      <c r="Y42" s="33">
        <f t="shared" si="8"/>
        <v>0</v>
      </c>
      <c r="Z42" s="34"/>
      <c r="AA42" s="33" t="str">
        <f t="shared" si="3"/>
        <v/>
      </c>
      <c r="AB42" s="34"/>
      <c r="AC42" s="33"/>
      <c r="AD42" s="35"/>
      <c r="AE42" s="34"/>
      <c r="AF42" s="13"/>
      <c r="AG42" s="13"/>
      <c r="AH42" s="13"/>
      <c r="AI42" s="13"/>
      <c r="AJ42" s="13"/>
      <c r="AK42" s="13"/>
      <c r="AL42" s="13"/>
      <c r="AM42" s="13"/>
      <c r="AN42" s="13"/>
    </row>
    <row r="43" spans="1:40" s="14" customFormat="1" ht="15.6" customHeight="1">
      <c r="A43" s="15">
        <v>36</v>
      </c>
      <c r="B43" s="16">
        <f>[1]นักเรียน!B40</f>
        <v>0</v>
      </c>
      <c r="C43" s="40">
        <f>[1]นักเรียน!C40</f>
        <v>0</v>
      </c>
      <c r="D43" s="41"/>
      <c r="E43" s="41"/>
      <c r="F43" s="41"/>
      <c r="G43" s="41"/>
      <c r="H43" s="41"/>
      <c r="I43" s="41"/>
      <c r="J43" s="41"/>
      <c r="K43" s="42"/>
      <c r="L43" s="30"/>
      <c r="M43" s="30"/>
      <c r="N43" s="30"/>
      <c r="O43" s="31">
        <f t="shared" si="9"/>
        <v>0</v>
      </c>
      <c r="P43" s="32"/>
      <c r="Q43" s="43"/>
      <c r="R43" s="44"/>
      <c r="S43" s="42"/>
      <c r="T43" s="30"/>
      <c r="U43" s="30"/>
      <c r="V43" s="30"/>
      <c r="W43" s="31">
        <f>SUM(S43:V43)</f>
        <v>0</v>
      </c>
      <c r="X43" s="32"/>
      <c r="Y43" s="33">
        <f>O43+Q43+W43</f>
        <v>0</v>
      </c>
      <c r="Z43" s="34"/>
      <c r="AA43" s="33" t="str">
        <f t="shared" si="3"/>
        <v/>
      </c>
      <c r="AB43" s="34"/>
      <c r="AC43" s="33"/>
      <c r="AD43" s="35"/>
      <c r="AE43" s="34"/>
      <c r="AF43" s="13"/>
      <c r="AG43" s="13"/>
      <c r="AH43" s="13"/>
      <c r="AI43" s="13"/>
      <c r="AJ43" s="13"/>
      <c r="AK43" s="13"/>
      <c r="AL43" s="13"/>
      <c r="AM43" s="13"/>
      <c r="AN43" s="13"/>
    </row>
    <row r="44" spans="1:40" s="14" customFormat="1" ht="15.6" customHeight="1">
      <c r="A44" s="15">
        <v>37</v>
      </c>
      <c r="B44" s="16">
        <f>[1]นักเรียน!B41</f>
        <v>0</v>
      </c>
      <c r="C44" s="40">
        <f>[1]นักเรียน!C41</f>
        <v>0</v>
      </c>
      <c r="D44" s="41"/>
      <c r="E44" s="41"/>
      <c r="F44" s="41"/>
      <c r="G44" s="41"/>
      <c r="H44" s="41"/>
      <c r="I44" s="41"/>
      <c r="J44" s="41"/>
      <c r="K44" s="42"/>
      <c r="L44" s="30"/>
      <c r="M44" s="30"/>
      <c r="N44" s="30"/>
      <c r="O44" s="31">
        <f t="shared" si="9"/>
        <v>0</v>
      </c>
      <c r="P44" s="32"/>
      <c r="Q44" s="43"/>
      <c r="R44" s="44"/>
      <c r="S44" s="42"/>
      <c r="T44" s="30"/>
      <c r="U44" s="30"/>
      <c r="V44" s="30"/>
      <c r="W44" s="31">
        <f t="shared" ref="W44:W49" si="10">SUM(S44:V44)</f>
        <v>0</v>
      </c>
      <c r="X44" s="32"/>
      <c r="Y44" s="33">
        <f t="shared" ref="Y44:Y49" si="11">O44+Q44+W44</f>
        <v>0</v>
      </c>
      <c r="Z44" s="34"/>
      <c r="AA44" s="33" t="str">
        <f t="shared" si="3"/>
        <v/>
      </c>
      <c r="AB44" s="34"/>
      <c r="AC44" s="33"/>
      <c r="AD44" s="35"/>
      <c r="AE44" s="34"/>
      <c r="AF44" s="13"/>
      <c r="AG44" s="13"/>
      <c r="AH44" s="13"/>
      <c r="AI44" s="13"/>
      <c r="AJ44" s="13"/>
      <c r="AK44" s="13"/>
      <c r="AL44" s="13"/>
      <c r="AM44" s="13"/>
      <c r="AN44" s="13"/>
    </row>
    <row r="45" spans="1:40" s="14" customFormat="1" ht="15.6" customHeight="1">
      <c r="A45" s="15">
        <v>38</v>
      </c>
      <c r="B45" s="16">
        <f>[1]นักเรียน!B42</f>
        <v>0</v>
      </c>
      <c r="C45" s="40">
        <f>[1]นักเรียน!C42</f>
        <v>0</v>
      </c>
      <c r="D45" s="41"/>
      <c r="E45" s="41"/>
      <c r="F45" s="41"/>
      <c r="G45" s="41"/>
      <c r="H45" s="41"/>
      <c r="I45" s="41"/>
      <c r="J45" s="41"/>
      <c r="K45" s="42"/>
      <c r="L45" s="30"/>
      <c r="M45" s="30"/>
      <c r="N45" s="30"/>
      <c r="O45" s="31">
        <f t="shared" si="9"/>
        <v>0</v>
      </c>
      <c r="P45" s="32"/>
      <c r="Q45" s="43"/>
      <c r="R45" s="44"/>
      <c r="S45" s="42"/>
      <c r="T45" s="30"/>
      <c r="U45" s="30"/>
      <c r="V45" s="30"/>
      <c r="W45" s="31">
        <f t="shared" si="10"/>
        <v>0</v>
      </c>
      <c r="X45" s="32"/>
      <c r="Y45" s="33">
        <f t="shared" si="11"/>
        <v>0</v>
      </c>
      <c r="Z45" s="34"/>
      <c r="AA45" s="33" t="str">
        <f t="shared" si="3"/>
        <v/>
      </c>
      <c r="AB45" s="34"/>
      <c r="AC45" s="33"/>
      <c r="AD45" s="35"/>
      <c r="AE45" s="34"/>
      <c r="AF45" s="13"/>
      <c r="AG45" s="13"/>
      <c r="AH45" s="13"/>
      <c r="AI45" s="13"/>
      <c r="AJ45" s="13"/>
      <c r="AK45" s="13"/>
      <c r="AL45" s="13"/>
      <c r="AM45" s="13"/>
      <c r="AN45" s="13"/>
    </row>
    <row r="46" spans="1:40" s="14" customFormat="1" ht="15.6" customHeight="1">
      <c r="A46" s="15">
        <v>39</v>
      </c>
      <c r="B46" s="16">
        <f>[1]นักเรียน!B43</f>
        <v>0</v>
      </c>
      <c r="C46" s="40">
        <f>[1]นักเรียน!C43</f>
        <v>0</v>
      </c>
      <c r="D46" s="41"/>
      <c r="E46" s="41"/>
      <c r="F46" s="41"/>
      <c r="G46" s="41"/>
      <c r="H46" s="41"/>
      <c r="I46" s="41"/>
      <c r="J46" s="41"/>
      <c r="K46" s="42"/>
      <c r="L46" s="30"/>
      <c r="M46" s="30"/>
      <c r="N46" s="30"/>
      <c r="O46" s="31">
        <f>SUM(K46:N46)</f>
        <v>0</v>
      </c>
      <c r="P46" s="32"/>
      <c r="Q46" s="43"/>
      <c r="R46" s="44"/>
      <c r="S46" s="42"/>
      <c r="T46" s="30"/>
      <c r="U46" s="30"/>
      <c r="V46" s="30"/>
      <c r="W46" s="31">
        <f t="shared" si="10"/>
        <v>0</v>
      </c>
      <c r="X46" s="32"/>
      <c r="Y46" s="33">
        <f t="shared" si="11"/>
        <v>0</v>
      </c>
      <c r="Z46" s="34"/>
      <c r="AA46" s="33" t="str">
        <f t="shared" si="3"/>
        <v/>
      </c>
      <c r="AB46" s="34"/>
      <c r="AC46" s="33"/>
      <c r="AD46" s="35"/>
      <c r="AE46" s="34"/>
      <c r="AF46" s="13"/>
      <c r="AG46" s="13"/>
      <c r="AH46" s="13"/>
      <c r="AI46" s="13"/>
      <c r="AJ46" s="13"/>
      <c r="AK46" s="13"/>
      <c r="AL46" s="13"/>
      <c r="AM46" s="13"/>
      <c r="AN46" s="13"/>
    </row>
    <row r="47" spans="1:40" s="14" customFormat="1" ht="15.6" customHeight="1">
      <c r="A47" s="15">
        <v>40</v>
      </c>
      <c r="B47" s="16">
        <f>[1]นักเรียน!B44</f>
        <v>0</v>
      </c>
      <c r="C47" s="40">
        <f>[1]นักเรียน!C44</f>
        <v>0</v>
      </c>
      <c r="D47" s="41"/>
      <c r="E47" s="41"/>
      <c r="F47" s="41"/>
      <c r="G47" s="41"/>
      <c r="H47" s="41"/>
      <c r="I47" s="41"/>
      <c r="J47" s="41"/>
      <c r="K47" s="42"/>
      <c r="L47" s="30"/>
      <c r="M47" s="30"/>
      <c r="N47" s="30"/>
      <c r="O47" s="31">
        <f t="shared" ref="O47:O52" si="12">SUM(K47:N47)</f>
        <v>0</v>
      </c>
      <c r="P47" s="32"/>
      <c r="Q47" s="43"/>
      <c r="R47" s="44"/>
      <c r="S47" s="42"/>
      <c r="T47" s="30"/>
      <c r="U47" s="30"/>
      <c r="V47" s="30"/>
      <c r="W47" s="31">
        <f t="shared" si="10"/>
        <v>0</v>
      </c>
      <c r="X47" s="32"/>
      <c r="Y47" s="33">
        <f t="shared" si="11"/>
        <v>0</v>
      </c>
      <c r="Z47" s="34"/>
      <c r="AA47" s="33" t="str">
        <f t="shared" si="3"/>
        <v/>
      </c>
      <c r="AB47" s="34"/>
      <c r="AC47" s="33"/>
      <c r="AD47" s="35"/>
      <c r="AE47" s="34"/>
      <c r="AF47" s="13"/>
      <c r="AG47" s="13"/>
      <c r="AH47" s="13"/>
      <c r="AI47" s="13"/>
      <c r="AJ47" s="13"/>
      <c r="AK47" s="13"/>
      <c r="AL47" s="13"/>
      <c r="AM47" s="13"/>
      <c r="AN47" s="13"/>
    </row>
    <row r="48" spans="1:40" s="14" customFormat="1" ht="15.6" customHeight="1">
      <c r="A48" s="15">
        <v>41</v>
      </c>
      <c r="B48" s="16">
        <f>[1]นักเรียน!B45</f>
        <v>0</v>
      </c>
      <c r="C48" s="40">
        <f>[1]นักเรียน!C45</f>
        <v>0</v>
      </c>
      <c r="D48" s="124"/>
      <c r="E48" s="124"/>
      <c r="F48" s="124"/>
      <c r="G48" s="124"/>
      <c r="H48" s="124"/>
      <c r="I48" s="124"/>
      <c r="J48" s="125"/>
      <c r="K48" s="42"/>
      <c r="L48" s="30"/>
      <c r="M48" s="30"/>
      <c r="N48" s="30"/>
      <c r="O48" s="31">
        <f t="shared" si="12"/>
        <v>0</v>
      </c>
      <c r="P48" s="32"/>
      <c r="Q48" s="43"/>
      <c r="R48" s="44"/>
      <c r="S48" s="42"/>
      <c r="T48" s="30"/>
      <c r="U48" s="30"/>
      <c r="V48" s="30"/>
      <c r="W48" s="31">
        <f t="shared" si="10"/>
        <v>0</v>
      </c>
      <c r="X48" s="32"/>
      <c r="Y48" s="33">
        <f t="shared" si="11"/>
        <v>0</v>
      </c>
      <c r="Z48" s="34"/>
      <c r="AA48" s="33" t="str">
        <f t="shared" si="3"/>
        <v/>
      </c>
      <c r="AB48" s="34"/>
      <c r="AC48" s="33"/>
      <c r="AD48" s="35"/>
      <c r="AE48" s="34"/>
      <c r="AF48" s="13"/>
      <c r="AG48" s="13"/>
      <c r="AH48" s="13"/>
      <c r="AI48" s="13"/>
      <c r="AJ48" s="13"/>
      <c r="AK48" s="13"/>
      <c r="AL48" s="13"/>
      <c r="AM48" s="13"/>
      <c r="AN48" s="13"/>
    </row>
    <row r="49" spans="1:40" s="14" customFormat="1" ht="15.6" customHeight="1">
      <c r="A49" s="15">
        <v>42</v>
      </c>
      <c r="B49" s="16">
        <f>[1]นักเรียน!B46</f>
        <v>0</v>
      </c>
      <c r="C49" s="40">
        <f>[1]นักเรียน!C46</f>
        <v>0</v>
      </c>
      <c r="D49" s="41"/>
      <c r="E49" s="41"/>
      <c r="F49" s="41"/>
      <c r="G49" s="41"/>
      <c r="H49" s="41"/>
      <c r="I49" s="41"/>
      <c r="J49" s="41"/>
      <c r="K49" s="42"/>
      <c r="L49" s="30"/>
      <c r="M49" s="30"/>
      <c r="N49" s="30"/>
      <c r="O49" s="31">
        <f t="shared" si="12"/>
        <v>0</v>
      </c>
      <c r="P49" s="32"/>
      <c r="Q49" s="43"/>
      <c r="R49" s="44"/>
      <c r="S49" s="42"/>
      <c r="T49" s="30"/>
      <c r="U49" s="30"/>
      <c r="V49" s="30"/>
      <c r="W49" s="31">
        <f t="shared" si="10"/>
        <v>0</v>
      </c>
      <c r="X49" s="32"/>
      <c r="Y49" s="33">
        <f t="shared" si="11"/>
        <v>0</v>
      </c>
      <c r="Z49" s="34"/>
      <c r="AA49" s="33" t="str">
        <f t="shared" si="3"/>
        <v/>
      </c>
      <c r="AB49" s="34"/>
      <c r="AC49" s="33"/>
      <c r="AD49" s="35"/>
      <c r="AE49" s="34"/>
      <c r="AF49" s="13"/>
      <c r="AG49" s="13"/>
      <c r="AH49" s="13"/>
      <c r="AI49" s="13"/>
      <c r="AJ49" s="13"/>
      <c r="AK49" s="13"/>
      <c r="AL49" s="13"/>
      <c r="AM49" s="13"/>
      <c r="AN49" s="13"/>
    </row>
    <row r="50" spans="1:40" s="14" customFormat="1" ht="15.6" customHeight="1">
      <c r="A50" s="15">
        <v>43</v>
      </c>
      <c r="B50" s="16">
        <f>[1]นักเรียน!B47</f>
        <v>0</v>
      </c>
      <c r="C50" s="40">
        <f>[1]นักเรียน!C47</f>
        <v>0</v>
      </c>
      <c r="D50" s="41"/>
      <c r="E50" s="41"/>
      <c r="F50" s="41"/>
      <c r="G50" s="41"/>
      <c r="H50" s="41"/>
      <c r="I50" s="41"/>
      <c r="J50" s="41"/>
      <c r="K50" s="42"/>
      <c r="L50" s="30"/>
      <c r="M50" s="30"/>
      <c r="N50" s="30"/>
      <c r="O50" s="31">
        <f t="shared" si="12"/>
        <v>0</v>
      </c>
      <c r="P50" s="32"/>
      <c r="Q50" s="43"/>
      <c r="R50" s="44"/>
      <c r="S50" s="42"/>
      <c r="T50" s="30"/>
      <c r="U50" s="30"/>
      <c r="V50" s="30"/>
      <c r="W50" s="31">
        <f>SUM(S50:V50)</f>
        <v>0</v>
      </c>
      <c r="X50" s="32"/>
      <c r="Y50" s="33">
        <f>O50+Q50+W50</f>
        <v>0</v>
      </c>
      <c r="Z50" s="34"/>
      <c r="AA50" s="33" t="str">
        <f t="shared" si="3"/>
        <v/>
      </c>
      <c r="AB50" s="34"/>
      <c r="AC50" s="33"/>
      <c r="AD50" s="35"/>
      <c r="AE50" s="34"/>
      <c r="AF50" s="13"/>
      <c r="AG50" s="13"/>
      <c r="AH50" s="13"/>
      <c r="AI50" s="13"/>
      <c r="AJ50" s="13"/>
      <c r="AK50" s="13"/>
      <c r="AL50" s="13"/>
      <c r="AM50" s="13"/>
      <c r="AN50" s="13"/>
    </row>
    <row r="51" spans="1:40" s="14" customFormat="1" ht="15.6" customHeight="1">
      <c r="A51" s="15">
        <v>44</v>
      </c>
      <c r="B51" s="16">
        <f>[1]นักเรียน!B48</f>
        <v>0</v>
      </c>
      <c r="C51" s="40">
        <f>[1]นักเรียน!C48</f>
        <v>0</v>
      </c>
      <c r="D51" s="41"/>
      <c r="E51" s="41"/>
      <c r="F51" s="41"/>
      <c r="G51" s="41"/>
      <c r="H51" s="41"/>
      <c r="I51" s="41"/>
      <c r="J51" s="41"/>
      <c r="K51" s="42"/>
      <c r="L51" s="30"/>
      <c r="M51" s="30"/>
      <c r="N51" s="30"/>
      <c r="O51" s="31">
        <f t="shared" si="12"/>
        <v>0</v>
      </c>
      <c r="P51" s="32"/>
      <c r="Q51" s="43"/>
      <c r="R51" s="44"/>
      <c r="S51" s="42"/>
      <c r="T51" s="30"/>
      <c r="U51" s="30"/>
      <c r="V51" s="30"/>
      <c r="W51" s="31">
        <f t="shared" ref="W51:W52" si="13">SUM(S51:V51)</f>
        <v>0</v>
      </c>
      <c r="X51" s="32"/>
      <c r="Y51" s="33">
        <f t="shared" ref="Y51:Y52" si="14">O51+Q51+W51</f>
        <v>0</v>
      </c>
      <c r="Z51" s="34"/>
      <c r="AA51" s="33" t="str">
        <f t="shared" si="3"/>
        <v/>
      </c>
      <c r="AB51" s="34"/>
      <c r="AC51" s="33"/>
      <c r="AD51" s="35"/>
      <c r="AE51" s="34"/>
      <c r="AF51" s="13"/>
      <c r="AG51" s="13"/>
      <c r="AH51" s="13"/>
      <c r="AI51" s="13"/>
      <c r="AJ51" s="13"/>
      <c r="AK51" s="13"/>
      <c r="AL51" s="13"/>
      <c r="AM51" s="13"/>
      <c r="AN51" s="13"/>
    </row>
    <row r="52" spans="1:40" s="14" customFormat="1" ht="15.6" customHeight="1" thickBot="1">
      <c r="A52" s="18">
        <v>45</v>
      </c>
      <c r="B52" s="19">
        <f>[1]นักเรียน!B49</f>
        <v>0</v>
      </c>
      <c r="C52" s="36">
        <f>[1]นักเรียน!C49</f>
        <v>0</v>
      </c>
      <c r="D52" s="37"/>
      <c r="E52" s="37"/>
      <c r="F52" s="37"/>
      <c r="G52" s="37"/>
      <c r="H52" s="37"/>
      <c r="I52" s="37"/>
      <c r="J52" s="37"/>
      <c r="K52" s="23"/>
      <c r="L52" s="24"/>
      <c r="M52" s="24"/>
      <c r="N52" s="24"/>
      <c r="O52" s="25">
        <f t="shared" si="12"/>
        <v>0</v>
      </c>
      <c r="P52" s="26"/>
      <c r="Q52" s="38"/>
      <c r="R52" s="39"/>
      <c r="S52" s="23"/>
      <c r="T52" s="24"/>
      <c r="U52" s="24"/>
      <c r="V52" s="24"/>
      <c r="W52" s="25">
        <f t="shared" si="13"/>
        <v>0</v>
      </c>
      <c r="X52" s="26"/>
      <c r="Y52" s="27">
        <f t="shared" si="14"/>
        <v>0</v>
      </c>
      <c r="Z52" s="28"/>
      <c r="AA52" s="27" t="str">
        <f t="shared" si="3"/>
        <v/>
      </c>
      <c r="AB52" s="28"/>
      <c r="AC52" s="27"/>
      <c r="AD52" s="29"/>
      <c r="AE52" s="28"/>
      <c r="AF52" s="13"/>
      <c r="AG52" s="13"/>
      <c r="AH52" s="13"/>
      <c r="AI52" s="13"/>
      <c r="AJ52" s="13"/>
      <c r="AK52" s="13"/>
      <c r="AL52" s="13"/>
      <c r="AM52" s="13"/>
      <c r="AN52" s="13"/>
    </row>
    <row r="53" spans="1:40" s="14" customFormat="1" ht="15.6" customHeight="1">
      <c r="A53" s="20"/>
      <c r="B53" s="20"/>
      <c r="C53" s="20"/>
      <c r="D53" s="20"/>
      <c r="E53" s="20"/>
      <c r="F53" s="20"/>
      <c r="G53" s="20"/>
      <c r="H53" s="20"/>
      <c r="I53" s="22"/>
      <c r="J53" s="22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13"/>
      <c r="AG53" s="13"/>
      <c r="AH53" s="13"/>
      <c r="AI53" s="13"/>
      <c r="AJ53" s="13"/>
      <c r="AK53" s="13"/>
      <c r="AL53" s="13"/>
      <c r="AM53" s="13"/>
      <c r="AN53" s="13"/>
    </row>
  </sheetData>
  <mergeCells count="564">
    <mergeCell ref="A1:AE1"/>
    <mergeCell ref="A2:B2"/>
    <mergeCell ref="C2:G2"/>
    <mergeCell ref="K2:M2"/>
    <mergeCell ref="AB2:AD2"/>
    <mergeCell ref="A4:A7"/>
    <mergeCell ref="B4:B7"/>
    <mergeCell ref="C4:J7"/>
    <mergeCell ref="K4:AB4"/>
    <mergeCell ref="AC4:AE7"/>
    <mergeCell ref="K5:P5"/>
    <mergeCell ref="Q5:R5"/>
    <mergeCell ref="S5:X5"/>
    <mergeCell ref="Y5:Z6"/>
    <mergeCell ref="AA5:AB7"/>
    <mergeCell ref="K6:L6"/>
    <mergeCell ref="M6:N6"/>
    <mergeCell ref="O6:P6"/>
    <mergeCell ref="Q6:R6"/>
    <mergeCell ref="S6:T6"/>
    <mergeCell ref="U6:V6"/>
    <mergeCell ref="W6:X6"/>
    <mergeCell ref="K7:L7"/>
    <mergeCell ref="M7:N7"/>
    <mergeCell ref="O7:P7"/>
    <mergeCell ref="Q7:R7"/>
    <mergeCell ref="S7:T7"/>
    <mergeCell ref="U7:V7"/>
    <mergeCell ref="W7:X7"/>
    <mergeCell ref="Y7:Z7"/>
    <mergeCell ref="C8:J8"/>
    <mergeCell ref="K8:L8"/>
    <mergeCell ref="M8:N8"/>
    <mergeCell ref="O8:P8"/>
    <mergeCell ref="Q8:R8"/>
    <mergeCell ref="S8:T8"/>
    <mergeCell ref="U8:V8"/>
    <mergeCell ref="W8:X8"/>
    <mergeCell ref="Y8:Z8"/>
    <mergeCell ref="AC11:AE11"/>
    <mergeCell ref="U10:V10"/>
    <mergeCell ref="W10:X10"/>
    <mergeCell ref="Y10:Z10"/>
    <mergeCell ref="AA8:AB8"/>
    <mergeCell ref="AC8:AE8"/>
    <mergeCell ref="C9:J9"/>
    <mergeCell ref="K9:L9"/>
    <mergeCell ref="M9:N9"/>
    <mergeCell ref="O9:P9"/>
    <mergeCell ref="Q9:R9"/>
    <mergeCell ref="S9:T9"/>
    <mergeCell ref="U9:V9"/>
    <mergeCell ref="W9:X9"/>
    <mergeCell ref="Y9:Z9"/>
    <mergeCell ref="AA9:AB9"/>
    <mergeCell ref="AC9:AE9"/>
    <mergeCell ref="AJ9:AO10"/>
    <mergeCell ref="C10:J10"/>
    <mergeCell ref="K10:L10"/>
    <mergeCell ref="M10:N10"/>
    <mergeCell ref="O10:P10"/>
    <mergeCell ref="Q10:R10"/>
    <mergeCell ref="S10:T10"/>
    <mergeCell ref="AA10:AB10"/>
    <mergeCell ref="AC10:AE10"/>
    <mergeCell ref="U12:V12"/>
    <mergeCell ref="W12:X12"/>
    <mergeCell ref="Y12:Z12"/>
    <mergeCell ref="AA12:AB12"/>
    <mergeCell ref="AC12:AE12"/>
    <mergeCell ref="AJ12:AP12"/>
    <mergeCell ref="C12:J12"/>
    <mergeCell ref="K12:L12"/>
    <mergeCell ref="M12:N12"/>
    <mergeCell ref="O12:P12"/>
    <mergeCell ref="Q12:R12"/>
    <mergeCell ref="S12:T12"/>
    <mergeCell ref="C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H15:AK15"/>
    <mergeCell ref="U13:V13"/>
    <mergeCell ref="W13:X13"/>
    <mergeCell ref="Y13:Z13"/>
    <mergeCell ref="AA13:AB13"/>
    <mergeCell ref="AC13:AE13"/>
    <mergeCell ref="C14:J14"/>
    <mergeCell ref="K14:L14"/>
    <mergeCell ref="M14:N14"/>
    <mergeCell ref="O14:P14"/>
    <mergeCell ref="Q14:R14"/>
    <mergeCell ref="C13:J13"/>
    <mergeCell ref="K13:L13"/>
    <mergeCell ref="M13:N13"/>
    <mergeCell ref="O13:P13"/>
    <mergeCell ref="Q13:R13"/>
    <mergeCell ref="S13:T13"/>
    <mergeCell ref="U15:V15"/>
    <mergeCell ref="W15:X15"/>
    <mergeCell ref="AH14:AK14"/>
    <mergeCell ref="AL14:AO14"/>
    <mergeCell ref="AP14:AR14"/>
    <mergeCell ref="AS14:AV14"/>
    <mergeCell ref="C15:J15"/>
    <mergeCell ref="K15:L15"/>
    <mergeCell ref="M15:N15"/>
    <mergeCell ref="O15:P15"/>
    <mergeCell ref="Q15:R15"/>
    <mergeCell ref="S15:T15"/>
    <mergeCell ref="S14:T14"/>
    <mergeCell ref="U14:V14"/>
    <mergeCell ref="W14:X14"/>
    <mergeCell ref="Y14:Z14"/>
    <mergeCell ref="AA14:AB14"/>
    <mergeCell ref="AC14:AE14"/>
    <mergeCell ref="AL15:AO15"/>
    <mergeCell ref="AP15:AR15"/>
    <mergeCell ref="AS15:AV15"/>
    <mergeCell ref="Y15:Z15"/>
    <mergeCell ref="AA15:AB15"/>
    <mergeCell ref="AC15:AE15"/>
    <mergeCell ref="AP16:AR16"/>
    <mergeCell ref="AS16:AV16"/>
    <mergeCell ref="C17:J17"/>
    <mergeCell ref="K17:L17"/>
    <mergeCell ref="M17:N17"/>
    <mergeCell ref="O17:P17"/>
    <mergeCell ref="Q17:R17"/>
    <mergeCell ref="S17:T17"/>
    <mergeCell ref="U17:V17"/>
    <mergeCell ref="W17:X17"/>
    <mergeCell ref="W16:X16"/>
    <mergeCell ref="Y16:Z16"/>
    <mergeCell ref="AA16:AB16"/>
    <mergeCell ref="AC16:AE16"/>
    <mergeCell ref="AH16:AK16"/>
    <mergeCell ref="AL16:AO16"/>
    <mergeCell ref="C16:J16"/>
    <mergeCell ref="K16:L16"/>
    <mergeCell ref="M16:N16"/>
    <mergeCell ref="O16:P16"/>
    <mergeCell ref="Q16:R16"/>
    <mergeCell ref="S16:T16"/>
    <mergeCell ref="U16:V16"/>
    <mergeCell ref="AS17:AV17"/>
    <mergeCell ref="C18:J18"/>
    <mergeCell ref="K18:L18"/>
    <mergeCell ref="M18:N18"/>
    <mergeCell ref="O18:P18"/>
    <mergeCell ref="Q18:R18"/>
    <mergeCell ref="S18:T18"/>
    <mergeCell ref="U18:V18"/>
    <mergeCell ref="W18:X18"/>
    <mergeCell ref="Y18:Z18"/>
    <mergeCell ref="Y17:Z17"/>
    <mergeCell ref="AA17:AB17"/>
    <mergeCell ref="AC17:AE17"/>
    <mergeCell ref="AH17:AK17"/>
    <mergeCell ref="AL17:AO17"/>
    <mergeCell ref="AP17:AR17"/>
    <mergeCell ref="S19:T19"/>
    <mergeCell ref="AP20:AR20"/>
    <mergeCell ref="AS20:AV20"/>
    <mergeCell ref="AA18:AB18"/>
    <mergeCell ref="AC18:AE18"/>
    <mergeCell ref="AH18:AK18"/>
    <mergeCell ref="AL18:AO18"/>
    <mergeCell ref="AP18:AR18"/>
    <mergeCell ref="AS18:AV18"/>
    <mergeCell ref="U21:V21"/>
    <mergeCell ref="W21:X21"/>
    <mergeCell ref="W20:X20"/>
    <mergeCell ref="AL19:AO19"/>
    <mergeCell ref="AP19:AR19"/>
    <mergeCell ref="AS19:AV19"/>
    <mergeCell ref="C20:J20"/>
    <mergeCell ref="K20:L20"/>
    <mergeCell ref="M20:N20"/>
    <mergeCell ref="O20:P20"/>
    <mergeCell ref="Q20:R20"/>
    <mergeCell ref="S20:T20"/>
    <mergeCell ref="U20:V20"/>
    <mergeCell ref="U19:V19"/>
    <mergeCell ref="W19:X19"/>
    <mergeCell ref="Y19:Z19"/>
    <mergeCell ref="AA19:AB19"/>
    <mergeCell ref="AC19:AE19"/>
    <mergeCell ref="AH19:AK19"/>
    <mergeCell ref="C19:J19"/>
    <mergeCell ref="K19:L19"/>
    <mergeCell ref="M19:N19"/>
    <mergeCell ref="O19:P19"/>
    <mergeCell ref="Q19:R19"/>
    <mergeCell ref="Y20:Z20"/>
    <mergeCell ref="AA20:AB20"/>
    <mergeCell ref="AC20:AE20"/>
    <mergeCell ref="AH20:AK20"/>
    <mergeCell ref="AL20:AO20"/>
    <mergeCell ref="AA22:AB22"/>
    <mergeCell ref="AC22:AE22"/>
    <mergeCell ref="AH22:AK22"/>
    <mergeCell ref="AL22:AO22"/>
    <mergeCell ref="AP22:AR22"/>
    <mergeCell ref="AS22:AV22"/>
    <mergeCell ref="AS21:AV21"/>
    <mergeCell ref="C22:J22"/>
    <mergeCell ref="K22:L22"/>
    <mergeCell ref="M22:N22"/>
    <mergeCell ref="O22:P22"/>
    <mergeCell ref="Q22:R22"/>
    <mergeCell ref="S22:T22"/>
    <mergeCell ref="U22:V22"/>
    <mergeCell ref="W22:X22"/>
    <mergeCell ref="Y22:Z22"/>
    <mergeCell ref="Y21:Z21"/>
    <mergeCell ref="AA21:AB21"/>
    <mergeCell ref="AC21:AE21"/>
    <mergeCell ref="AH21:AK21"/>
    <mergeCell ref="AL21:AO21"/>
    <mergeCell ref="AP21:AR21"/>
    <mergeCell ref="C21:J21"/>
    <mergeCell ref="K21:L21"/>
    <mergeCell ref="M21:N21"/>
    <mergeCell ref="O21:P21"/>
    <mergeCell ref="Q21:R21"/>
    <mergeCell ref="S21:T21"/>
    <mergeCell ref="C24:J24"/>
    <mergeCell ref="K24:L24"/>
    <mergeCell ref="M24:N24"/>
    <mergeCell ref="O24:P24"/>
    <mergeCell ref="Q24:R24"/>
    <mergeCell ref="C23:J23"/>
    <mergeCell ref="K23:L23"/>
    <mergeCell ref="M23:N23"/>
    <mergeCell ref="O23:P23"/>
    <mergeCell ref="Q23:R23"/>
    <mergeCell ref="S24:T24"/>
    <mergeCell ref="U24:V24"/>
    <mergeCell ref="W24:X24"/>
    <mergeCell ref="Y24:Z24"/>
    <mergeCell ref="AA24:AB24"/>
    <mergeCell ref="AC24:AE24"/>
    <mergeCell ref="U23:V23"/>
    <mergeCell ref="W23:X23"/>
    <mergeCell ref="Y23:Z23"/>
    <mergeCell ref="AA23:AB23"/>
    <mergeCell ref="AC23:AE23"/>
    <mergeCell ref="S23:T23"/>
    <mergeCell ref="C26:J26"/>
    <mergeCell ref="K26:L26"/>
    <mergeCell ref="M26:N26"/>
    <mergeCell ref="O26:P26"/>
    <mergeCell ref="Q26:R26"/>
    <mergeCell ref="C25:J25"/>
    <mergeCell ref="K25:L25"/>
    <mergeCell ref="M25:N25"/>
    <mergeCell ref="O25:P25"/>
    <mergeCell ref="Q25:R25"/>
    <mergeCell ref="S26:T26"/>
    <mergeCell ref="U26:V26"/>
    <mergeCell ref="W26:X26"/>
    <mergeCell ref="Y26:Z26"/>
    <mergeCell ref="AA26:AB26"/>
    <mergeCell ref="AC26:AE26"/>
    <mergeCell ref="U25:V25"/>
    <mergeCell ref="W25:X25"/>
    <mergeCell ref="Y25:Z25"/>
    <mergeCell ref="AA25:AB25"/>
    <mergeCell ref="AC25:AE25"/>
    <mergeCell ref="S25:T25"/>
    <mergeCell ref="C28:J28"/>
    <mergeCell ref="K28:L28"/>
    <mergeCell ref="M28:N28"/>
    <mergeCell ref="O28:P28"/>
    <mergeCell ref="Q28:R28"/>
    <mergeCell ref="C27:J27"/>
    <mergeCell ref="K27:L27"/>
    <mergeCell ref="M27:N27"/>
    <mergeCell ref="O27:P27"/>
    <mergeCell ref="Q27:R27"/>
    <mergeCell ref="S28:T28"/>
    <mergeCell ref="U28:V28"/>
    <mergeCell ref="W28:X28"/>
    <mergeCell ref="Y28:Z28"/>
    <mergeCell ref="AA28:AB28"/>
    <mergeCell ref="AC28:AE28"/>
    <mergeCell ref="U27:V27"/>
    <mergeCell ref="W27:X27"/>
    <mergeCell ref="Y27:Z27"/>
    <mergeCell ref="AA27:AB27"/>
    <mergeCell ref="AC27:AE27"/>
    <mergeCell ref="S27:T27"/>
    <mergeCell ref="C30:J30"/>
    <mergeCell ref="K30:L30"/>
    <mergeCell ref="M30:N30"/>
    <mergeCell ref="O30:P30"/>
    <mergeCell ref="Q30:R30"/>
    <mergeCell ref="C29:J29"/>
    <mergeCell ref="K29:L29"/>
    <mergeCell ref="M29:N29"/>
    <mergeCell ref="O29:P29"/>
    <mergeCell ref="Q29:R29"/>
    <mergeCell ref="S30:T30"/>
    <mergeCell ref="U30:V30"/>
    <mergeCell ref="W30:X30"/>
    <mergeCell ref="Y30:Z30"/>
    <mergeCell ref="AA30:AB30"/>
    <mergeCell ref="AC30:AE30"/>
    <mergeCell ref="U29:V29"/>
    <mergeCell ref="W29:X29"/>
    <mergeCell ref="Y29:Z29"/>
    <mergeCell ref="AA29:AB29"/>
    <mergeCell ref="AC29:AE29"/>
    <mergeCell ref="S29:T29"/>
    <mergeCell ref="C32:J32"/>
    <mergeCell ref="K32:L32"/>
    <mergeCell ref="M32:N32"/>
    <mergeCell ref="O32:P32"/>
    <mergeCell ref="Q32:R32"/>
    <mergeCell ref="C31:J31"/>
    <mergeCell ref="K31:L31"/>
    <mergeCell ref="M31:N31"/>
    <mergeCell ref="O31:P31"/>
    <mergeCell ref="Q31:R31"/>
    <mergeCell ref="S32:T32"/>
    <mergeCell ref="U32:V32"/>
    <mergeCell ref="W32:X32"/>
    <mergeCell ref="Y32:Z32"/>
    <mergeCell ref="AA32:AB32"/>
    <mergeCell ref="AC32:AE32"/>
    <mergeCell ref="U31:V31"/>
    <mergeCell ref="W31:X31"/>
    <mergeCell ref="Y31:Z31"/>
    <mergeCell ref="AA31:AB31"/>
    <mergeCell ref="AC31:AE31"/>
    <mergeCell ref="S31:T31"/>
    <mergeCell ref="C34:J34"/>
    <mergeCell ref="K34:L34"/>
    <mergeCell ref="M34:N34"/>
    <mergeCell ref="O34:P34"/>
    <mergeCell ref="Q34:R34"/>
    <mergeCell ref="C33:J33"/>
    <mergeCell ref="K33:L33"/>
    <mergeCell ref="M33:N33"/>
    <mergeCell ref="O33:P33"/>
    <mergeCell ref="Q33:R33"/>
    <mergeCell ref="S34:T34"/>
    <mergeCell ref="U34:V34"/>
    <mergeCell ref="W34:X34"/>
    <mergeCell ref="Y34:Z34"/>
    <mergeCell ref="AA34:AB34"/>
    <mergeCell ref="AC34:AE34"/>
    <mergeCell ref="U33:V33"/>
    <mergeCell ref="W33:X33"/>
    <mergeCell ref="Y33:Z33"/>
    <mergeCell ref="AA33:AB33"/>
    <mergeCell ref="AC33:AE33"/>
    <mergeCell ref="S33:T33"/>
    <mergeCell ref="C36:J36"/>
    <mergeCell ref="K36:L36"/>
    <mergeCell ref="M36:N36"/>
    <mergeCell ref="O36:P36"/>
    <mergeCell ref="Q36:R36"/>
    <mergeCell ref="C35:J35"/>
    <mergeCell ref="K35:L35"/>
    <mergeCell ref="M35:N35"/>
    <mergeCell ref="O35:P35"/>
    <mergeCell ref="Q35:R35"/>
    <mergeCell ref="S36:T36"/>
    <mergeCell ref="U36:V36"/>
    <mergeCell ref="W36:X36"/>
    <mergeCell ref="Y36:Z36"/>
    <mergeCell ref="AA36:AB36"/>
    <mergeCell ref="AC36:AE36"/>
    <mergeCell ref="U35:V35"/>
    <mergeCell ref="W35:X35"/>
    <mergeCell ref="Y35:Z35"/>
    <mergeCell ref="AA35:AB35"/>
    <mergeCell ref="AC35:AE35"/>
    <mergeCell ref="S35:T35"/>
    <mergeCell ref="C38:J38"/>
    <mergeCell ref="K38:L38"/>
    <mergeCell ref="M38:N38"/>
    <mergeCell ref="O38:P38"/>
    <mergeCell ref="Q38:R38"/>
    <mergeCell ref="C37:J37"/>
    <mergeCell ref="K37:L37"/>
    <mergeCell ref="M37:N37"/>
    <mergeCell ref="O37:P37"/>
    <mergeCell ref="Q37:R37"/>
    <mergeCell ref="S38:T38"/>
    <mergeCell ref="U38:V38"/>
    <mergeCell ref="W38:X38"/>
    <mergeCell ref="Y38:Z38"/>
    <mergeCell ref="AA38:AB38"/>
    <mergeCell ref="AC38:AE38"/>
    <mergeCell ref="U37:V37"/>
    <mergeCell ref="W37:X37"/>
    <mergeCell ref="Y37:Z37"/>
    <mergeCell ref="AA37:AB37"/>
    <mergeCell ref="AC37:AE37"/>
    <mergeCell ref="S37:T37"/>
    <mergeCell ref="C40:J40"/>
    <mergeCell ref="K40:L40"/>
    <mergeCell ref="M40:N40"/>
    <mergeCell ref="O40:P40"/>
    <mergeCell ref="Q40:R40"/>
    <mergeCell ref="C39:J39"/>
    <mergeCell ref="K39:L39"/>
    <mergeCell ref="M39:N39"/>
    <mergeCell ref="O39:P39"/>
    <mergeCell ref="Q39:R39"/>
    <mergeCell ref="S40:T40"/>
    <mergeCell ref="U40:V40"/>
    <mergeCell ref="W40:X40"/>
    <mergeCell ref="Y40:Z40"/>
    <mergeCell ref="AA40:AB40"/>
    <mergeCell ref="AC40:AE40"/>
    <mergeCell ref="U39:V39"/>
    <mergeCell ref="W39:X39"/>
    <mergeCell ref="Y39:Z39"/>
    <mergeCell ref="AA39:AB39"/>
    <mergeCell ref="AC39:AE39"/>
    <mergeCell ref="S39:T39"/>
    <mergeCell ref="C42:J42"/>
    <mergeCell ref="K42:L42"/>
    <mergeCell ref="M42:N42"/>
    <mergeCell ref="O42:P42"/>
    <mergeCell ref="Q42:R42"/>
    <mergeCell ref="C41:J41"/>
    <mergeCell ref="K41:L41"/>
    <mergeCell ref="M41:N41"/>
    <mergeCell ref="O41:P41"/>
    <mergeCell ref="Q41:R41"/>
    <mergeCell ref="S42:T42"/>
    <mergeCell ref="U42:V42"/>
    <mergeCell ref="W42:X42"/>
    <mergeCell ref="Y42:Z42"/>
    <mergeCell ref="AA42:AB42"/>
    <mergeCell ref="AC42:AE42"/>
    <mergeCell ref="U41:V41"/>
    <mergeCell ref="W41:X41"/>
    <mergeCell ref="Y41:Z41"/>
    <mergeCell ref="AA41:AB41"/>
    <mergeCell ref="AC41:AE41"/>
    <mergeCell ref="S41:T41"/>
    <mergeCell ref="C44:J44"/>
    <mergeCell ref="K44:L44"/>
    <mergeCell ref="M44:N44"/>
    <mergeCell ref="O44:P44"/>
    <mergeCell ref="Q44:R44"/>
    <mergeCell ref="C43:J43"/>
    <mergeCell ref="K43:L43"/>
    <mergeCell ref="M43:N43"/>
    <mergeCell ref="O43:P43"/>
    <mergeCell ref="Q43:R43"/>
    <mergeCell ref="S44:T44"/>
    <mergeCell ref="U44:V44"/>
    <mergeCell ref="W44:X44"/>
    <mergeCell ref="Y44:Z44"/>
    <mergeCell ref="AA44:AB44"/>
    <mergeCell ref="AC44:AE44"/>
    <mergeCell ref="U43:V43"/>
    <mergeCell ref="W43:X43"/>
    <mergeCell ref="Y43:Z43"/>
    <mergeCell ref="AA43:AB43"/>
    <mergeCell ref="AC43:AE43"/>
    <mergeCell ref="S43:T43"/>
    <mergeCell ref="C46:J46"/>
    <mergeCell ref="K46:L46"/>
    <mergeCell ref="M46:N46"/>
    <mergeCell ref="O46:P46"/>
    <mergeCell ref="Q46:R46"/>
    <mergeCell ref="C45:J45"/>
    <mergeCell ref="K45:L45"/>
    <mergeCell ref="M45:N45"/>
    <mergeCell ref="O45:P45"/>
    <mergeCell ref="Q45:R45"/>
    <mergeCell ref="S46:T46"/>
    <mergeCell ref="U46:V46"/>
    <mergeCell ref="W46:X46"/>
    <mergeCell ref="Y46:Z46"/>
    <mergeCell ref="AA46:AB46"/>
    <mergeCell ref="AC46:AE46"/>
    <mergeCell ref="U45:V45"/>
    <mergeCell ref="W45:X45"/>
    <mergeCell ref="Y45:Z45"/>
    <mergeCell ref="AA45:AB45"/>
    <mergeCell ref="AC45:AE45"/>
    <mergeCell ref="S45:T45"/>
    <mergeCell ref="C48:J48"/>
    <mergeCell ref="K48:L48"/>
    <mergeCell ref="M48:N48"/>
    <mergeCell ref="O48:P48"/>
    <mergeCell ref="Q48:R48"/>
    <mergeCell ref="C47:J47"/>
    <mergeCell ref="K47:L47"/>
    <mergeCell ref="M47:N47"/>
    <mergeCell ref="O47:P47"/>
    <mergeCell ref="Q47:R47"/>
    <mergeCell ref="S48:T48"/>
    <mergeCell ref="U48:V48"/>
    <mergeCell ref="W48:X48"/>
    <mergeCell ref="Y48:Z48"/>
    <mergeCell ref="AA48:AB48"/>
    <mergeCell ref="AC48:AE48"/>
    <mergeCell ref="U47:V47"/>
    <mergeCell ref="W47:X47"/>
    <mergeCell ref="Y47:Z47"/>
    <mergeCell ref="AA47:AB47"/>
    <mergeCell ref="AC47:AE47"/>
    <mergeCell ref="S47:T47"/>
    <mergeCell ref="C50:J50"/>
    <mergeCell ref="K50:L50"/>
    <mergeCell ref="M50:N50"/>
    <mergeCell ref="O50:P50"/>
    <mergeCell ref="Q50:R50"/>
    <mergeCell ref="C49:J49"/>
    <mergeCell ref="K49:L49"/>
    <mergeCell ref="M49:N49"/>
    <mergeCell ref="O49:P49"/>
    <mergeCell ref="Q49:R49"/>
    <mergeCell ref="S50:T50"/>
    <mergeCell ref="U50:V50"/>
    <mergeCell ref="W50:X50"/>
    <mergeCell ref="Y50:Z50"/>
    <mergeCell ref="AA50:AB50"/>
    <mergeCell ref="AC50:AE50"/>
    <mergeCell ref="U49:V49"/>
    <mergeCell ref="W49:X49"/>
    <mergeCell ref="Y49:Z49"/>
    <mergeCell ref="AA49:AB49"/>
    <mergeCell ref="AC49:AE49"/>
    <mergeCell ref="S49:T49"/>
    <mergeCell ref="I53:J53"/>
    <mergeCell ref="S52:T52"/>
    <mergeCell ref="U52:V52"/>
    <mergeCell ref="W52:X52"/>
    <mergeCell ref="Y52:Z52"/>
    <mergeCell ref="AA52:AB52"/>
    <mergeCell ref="AC52:AE52"/>
    <mergeCell ref="U51:V51"/>
    <mergeCell ref="W51:X51"/>
    <mergeCell ref="Y51:Z51"/>
    <mergeCell ref="AA51:AB51"/>
    <mergeCell ref="AC51:AE51"/>
    <mergeCell ref="C52:J52"/>
    <mergeCell ref="K52:L52"/>
    <mergeCell ref="M52:N52"/>
    <mergeCell ref="O52:P52"/>
    <mergeCell ref="Q52:R52"/>
    <mergeCell ref="C51:J51"/>
    <mergeCell ref="K51:L51"/>
    <mergeCell ref="M51:N51"/>
    <mergeCell ref="O51:P51"/>
    <mergeCell ref="Q51:R51"/>
    <mergeCell ref="S51:T51"/>
  </mergeCells>
  <hyperlinks>
    <hyperlink ref="AJ9:AO10" location="เมนูหลัก!A1" tooltip="กลับเมนูหลัก" display="กลับเมนูหลัก"/>
  </hyperlinks>
  <pageMargins left="0.78740157480314965" right="0.51181102362204722" top="0" bottom="0" header="0.19685039370078741" footer="0.11811023622047245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ผลการเรียน</vt:lpstr>
    </vt:vector>
  </TitlesOfParts>
  <Company>DarkOS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DarkUser</cp:lastModifiedBy>
  <dcterms:created xsi:type="dcterms:W3CDTF">2012-04-07T06:44:02Z</dcterms:created>
  <dcterms:modified xsi:type="dcterms:W3CDTF">2012-04-08T03:14:40Z</dcterms:modified>
</cp:coreProperties>
</file>