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6D7BE3D0-9255-6837-6703-DDC3ED590948}"/>
  <workbookPr codeName="ThisWorkbook" defaultThemeVersion="124226"/>
  <bookViews>
    <workbookView xWindow="240" yWindow="30" windowWidth="20100" windowHeight="7935"/>
  </bookViews>
  <sheets>
    <sheet name="ขั้นตอน" sheetId="5" r:id="rId1"/>
    <sheet name="aaa" sheetId="3" r:id="rId2"/>
    <sheet name="bbb" sheetId="1" r:id="rId3"/>
  </sheets>
  <externalReferences>
    <externalReference r:id="rId4"/>
    <externalReference r:id="rId5"/>
  </externalReferences>
  <definedNames>
    <definedName name="_xlnm._FilterDatabase" localSheetId="2" hidden="1">bbb!$B$8:$J$20003</definedName>
    <definedName name="_xlnm.Criteria" localSheetId="2">bbb!$B$1:$J$2</definedName>
    <definedName name="Table_His_Tool1" localSheetId="2">bbb!$B$9:$H$13</definedName>
    <definedName name="Table_His_Tool2" localSheetId="2">bbb!$C$9:$H$13</definedName>
    <definedName name="table2" localSheetId="2">[1]HistoryDurabll!$A$12:$V$65536</definedName>
    <definedName name="VLUP_NAME">[2]Variable!$H$3:$M$65536</definedName>
  </definedNames>
  <calcPr calcId="125725"/>
</workbook>
</file>

<file path=xl/calcChain.xml><?xml version="1.0" encoding="utf-8"?>
<calcChain xmlns="http://schemas.openxmlformats.org/spreadsheetml/2006/main">
  <c r="J39" i="1"/>
  <c r="J40"/>
  <c r="J41"/>
  <c r="J42"/>
  <c r="J43"/>
  <c r="J44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A7" i="3"/>
  <c r="A6"/>
  <c r="A5"/>
  <c r="A4"/>
  <c r="A3"/>
  <c r="A2"/>
  <c r="J38" i="1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13"/>
  <c r="J12"/>
  <c r="J11"/>
  <c r="J10"/>
  <c r="J9"/>
</calcChain>
</file>

<file path=xl/sharedStrings.xml><?xml version="1.0" encoding="utf-8"?>
<sst xmlns="http://schemas.openxmlformats.org/spreadsheetml/2006/main" count="348" uniqueCount="109">
  <si>
    <t>ตัวแปรที่ใช้ในรายงานหน้าReportReturn</t>
  </si>
  <si>
    <t>ลำดับที่</t>
  </si>
  <si>
    <t>รหัส</t>
  </si>
  <si>
    <t>ลำดับ</t>
  </si>
  <si>
    <t>รายชื่อครุภัณฑ์</t>
  </si>
  <si>
    <t>รหัสพัสดุ</t>
  </si>
  <si>
    <t>Serial  No.</t>
  </si>
  <si>
    <t>จำนวนยืม(EA.)</t>
  </si>
  <si>
    <t>ชื่อผู้ใช้งาน</t>
  </si>
  <si>
    <t>ดำเนินการวันที่</t>
  </si>
  <si>
    <t>รหัส2</t>
  </si>
  <si>
    <t>รหัสหน่วยงาน</t>
  </si>
  <si>
    <t>ใบเบิก/คืน</t>
  </si>
  <si>
    <t>เลขที่</t>
  </si>
  <si>
    <t xml:space="preserve">COMPUTER, ELECTRONIC FIELD BOOK </t>
  </si>
  <si>
    <t>1000-10-9706-B0010</t>
  </si>
  <si>
    <t>TWC4360M31</t>
  </si>
  <si>
    <t>นายยงยุทธ  ศรีชัย</t>
  </si>
  <si>
    <t>นธง-สธ.</t>
  </si>
  <si>
    <t>เบิก</t>
  </si>
  <si>
    <t>COMPUTER, WIRELESS LAN ACCESS POINT</t>
  </si>
  <si>
    <t>1000-10-9727-B0023</t>
  </si>
  <si>
    <t>75VF3SACCB8E5</t>
  </si>
  <si>
    <t>COMPUTER, อุปกรณ์เชื่อมต่อระบบเครือข่ายสื่อสารข้อมูล และหรือ MAIN ETHERNET SWITCH</t>
  </si>
  <si>
    <t>1000-10-8981-B0426</t>
  </si>
  <si>
    <t>73MF3Q9FED860</t>
  </si>
  <si>
    <t>1000-10-8981-B0244</t>
  </si>
  <si>
    <t>73MF3Q9FE4D60</t>
  </si>
  <si>
    <t>WIRELESS ACCESS POINT</t>
  </si>
  <si>
    <t>1000-10-9727-B0020</t>
  </si>
  <si>
    <t>75VF35ACCB87C</t>
  </si>
  <si>
    <t>เครื่องวัดเสียง แบบแยกความถี่</t>
  </si>
  <si>
    <t>1925-20-7611-E0018</t>
  </si>
  <si>
    <t>S/N.073423</t>
  </si>
  <si>
    <t>เครื่องมือวัดและบันทึกการไหลของน้ำในท่อ</t>
  </si>
  <si>
    <t>1925-20-8705 E0008</t>
  </si>
  <si>
    <t>นายรัตพล  เกิดสมบุญ</t>
  </si>
  <si>
    <t>1925-20-8705 L0005</t>
  </si>
  <si>
    <t xml:space="preserve">1925-20-8705-E0008 </t>
  </si>
  <si>
    <t>1925-20-8705-E0010</t>
  </si>
  <si>
    <t>S/N.2541</t>
  </si>
  <si>
    <t>1925-20-8705E0026</t>
  </si>
  <si>
    <t>Q3B-2511T0</t>
  </si>
  <si>
    <t>AC FLEXIBLE CURRENT CLAMP AMPFLEX CURRENT PROBE</t>
  </si>
  <si>
    <t>1925-20-8818 E0001</t>
  </si>
  <si>
    <t>103090 , 104033 , 144629</t>
  </si>
  <si>
    <t>นายยุทธนา  ขุนทรง</t>
  </si>
  <si>
    <t xml:space="preserve">1925-20-8818-E0001 </t>
  </si>
  <si>
    <t>P01 S/N. 103090, 1205 S/N. 104033, 05 S/N. 144629</t>
  </si>
  <si>
    <t>1925-20-8818-E0004</t>
  </si>
  <si>
    <t>P01 S/N.103087, 1205 S/N.144626, 05 S/N.144636</t>
  </si>
  <si>
    <t>1925-20-8818-E0005</t>
  </si>
  <si>
    <t>P01 S/N.103101, 1205 S/N.144625, 05 S/N.184849</t>
  </si>
  <si>
    <t>ANALYZER, DIGITAL POWER ANALYZER OR AC LOW POWER WATT AND WATTHOUR METER</t>
  </si>
  <si>
    <t>1925-20-6994-B0002</t>
  </si>
  <si>
    <t>S/N.11917</t>
  </si>
  <si>
    <t>นายประสิทธิ์  ยนตรา</t>
  </si>
  <si>
    <t>ANEMOMETER FOR AIR VELOCITIES</t>
  </si>
  <si>
    <t>1925-20-8034-00005</t>
  </si>
  <si>
    <t>S/N.54612B</t>
  </si>
  <si>
    <t>CLAMP ON, DIGITAL CLAMP-ON METER OR TESTER</t>
  </si>
  <si>
    <t>1925-20-7247-B0142</t>
  </si>
  <si>
    <t>S/N.102866</t>
  </si>
  <si>
    <t>1925-20-7247-B0143</t>
  </si>
  <si>
    <t>S/N.104198</t>
  </si>
  <si>
    <t>1925-20-7247-B0144</t>
  </si>
  <si>
    <t>S/N.104200</t>
  </si>
  <si>
    <t>DIGITAL CLAMP ON METER</t>
  </si>
  <si>
    <t>1925-20-7247 B0148</t>
  </si>
  <si>
    <t>นางสาวเบญจวรรณ  แสงสุวรรณ์</t>
  </si>
  <si>
    <t>1925-20-7247 B0149</t>
  </si>
  <si>
    <t>1925-20-7247 B0150</t>
  </si>
  <si>
    <t>คืน</t>
  </si>
  <si>
    <t>นางสาวสุวรรณา  ภักดีผล</t>
  </si>
  <si>
    <t>เครื่องวัด&amp;บันทึกอุณหภูมิ, ความชื้นความเร็วลม CO2</t>
  </si>
  <si>
    <t>1925-20-6454-E0014</t>
  </si>
  <si>
    <t>S/N.42009703133</t>
  </si>
  <si>
    <t>นายกิตติพศ  บูรกิจ</t>
  </si>
  <si>
    <t>1925-20-6454-E0003</t>
  </si>
  <si>
    <t>S/N.42009703154</t>
  </si>
  <si>
    <t>PRINTER</t>
  </si>
  <si>
    <t>1000-10-8954-B3883</t>
  </si>
  <si>
    <t>SGFBD05086</t>
  </si>
  <si>
    <t>นางศุภรัตน์  ศรีประสาธน์</t>
  </si>
  <si>
    <t>นางประดับพร  สหัสรังษี</t>
  </si>
  <si>
    <t>เครื่องวัดความเข้มแสง</t>
  </si>
  <si>
    <t>1925-20-7331 L0005</t>
  </si>
  <si>
    <t>01557694/806</t>
  </si>
  <si>
    <t>อายุเครื่องมือ(ปี)</t>
  </si>
  <si>
    <t>Calibrate ครั้งล่าสุด</t>
  </si>
  <si>
    <t>เลขประจำตัว</t>
  </si>
  <si>
    <t xml:space="preserve">ตำแหน่ง  </t>
  </si>
  <si>
    <t>แผนก/หมวด</t>
  </si>
  <si>
    <t>กอง/หน่วย</t>
  </si>
  <si>
    <t xml:space="preserve">ฝ่าย   </t>
  </si>
  <si>
    <t>สถานที่ปฏิบัติงาน</t>
  </si>
  <si>
    <t>ตั้งแต่วันที่</t>
  </si>
  <si>
    <t xml:space="preserve"> ถึงวันที่</t>
  </si>
  <si>
    <t>วศ.10 ทนท.ช.หก-สธ.</t>
  </si>
  <si>
    <t>-</t>
  </si>
  <si>
    <t>หก-สธ.</t>
  </si>
  <si>
    <t>กกกกกกกกกกกกกกกกกกกกก</t>
  </si>
  <si>
    <t>ขั้นตอนการทำงาน</t>
  </si>
  <si>
    <t>1.คัดลอกข้อมูลในหน้า aaa เชล a2:u2 ลงมาจนสุด</t>
  </si>
  <si>
    <t>(ใน คอลัม J ลงใช้ AutoFill แล้ว เห็นว่าไม่น่าใช้ได้เพราะมันกำหนดจุดวางไว้)</t>
  </si>
  <si>
    <t>ความต้องการ คือ เมื่อกดปุ่ม แล้วให้ทำงานเสร็จทุก คอลัมพ์ ได้ไหมครับ</t>
  </si>
  <si>
    <t>2.หน้า bbb ในตอนนี้ก็เหลือ คอลัม A B และ J ที่เพิ่มเข้ามา ที่ยังทำไม่ได้</t>
  </si>
  <si>
    <t>ดูว่ามันง่ายแต่ผมทำไม่ได้</t>
  </si>
  <si>
    <t>รบกวนใครทำได้ช่วยเขียน code ให้ดูหน่อยนะครับ</t>
  </si>
</sst>
</file>

<file path=xl/styles.xml><?xml version="1.0" encoding="utf-8"?>
<styleSheet xmlns="http://schemas.openxmlformats.org/spreadsheetml/2006/main">
  <numFmts count="5">
    <numFmt numFmtId="43" formatCode="_-* #,##0.00_-;\-* #,##0.00_-;_-* &quot;-&quot;??_-;_-@_-"/>
    <numFmt numFmtId="187" formatCode="d\-mmm\-bbbb"/>
    <numFmt numFmtId="188" formatCode="00000"/>
    <numFmt numFmtId="189" formatCode="_-* #,##0.0000_-;\-* #,##0.0000_-;_-* &quot;-&quot;??_-;_-@_-"/>
    <numFmt numFmtId="190" formatCode="dd\-mmmm\-bbbb"/>
  </numFmts>
  <fonts count="24">
    <font>
      <sz val="14"/>
      <color theme="1"/>
      <name val="TH SarabunPSK"/>
      <family val="2"/>
      <charset val="222"/>
    </font>
    <font>
      <sz val="14"/>
      <name val="Cordia New"/>
      <family val="2"/>
    </font>
    <font>
      <b/>
      <sz val="16"/>
      <name val="Cordia New"/>
      <family val="2"/>
    </font>
    <font>
      <b/>
      <sz val="14"/>
      <name val="Cordia New"/>
      <family val="2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0"/>
      <name val="Arial"/>
      <family val="2"/>
    </font>
    <font>
      <b/>
      <sz val="11"/>
      <color indexed="52"/>
      <name val="Tahoma"/>
      <family val="2"/>
      <charset val="222"/>
    </font>
    <font>
      <sz val="11"/>
      <color indexed="10"/>
      <name val="Tahoma"/>
      <family val="2"/>
      <charset val="222"/>
    </font>
    <font>
      <i/>
      <sz val="11"/>
      <color indexed="2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17"/>
      <name val="Tahoma"/>
      <family val="2"/>
      <charset val="222"/>
    </font>
    <font>
      <sz val="11"/>
      <color indexed="62"/>
      <name val="Tahoma"/>
      <family val="2"/>
      <charset val="222"/>
    </font>
    <font>
      <sz val="11"/>
      <color indexed="60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63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b/>
      <sz val="14"/>
      <color theme="1"/>
      <name val="TH SarabunPSK"/>
      <family val="2"/>
    </font>
    <font>
      <sz val="14"/>
      <color rgb="FF000000"/>
      <name val="TH SarabunPSK"/>
      <family val="2"/>
    </font>
  </fonts>
  <fills count="2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6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</borders>
  <cellStyleXfs count="56">
    <xf numFmtId="0" fontId="0" fillId="0" borderId="0"/>
    <xf numFmtId="0" fontId="1" fillId="0" borderId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6" borderId="0" applyNumberFormat="0" applyBorder="0" applyAlignment="0" applyProtection="0"/>
    <xf numFmtId="0" fontId="4" fillId="9" borderId="0" applyNumberFormat="0" applyBorder="0" applyAlignment="0" applyProtection="0"/>
    <xf numFmtId="0" fontId="4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189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89" fontId="6" fillId="0" borderId="0" applyFont="0" applyFill="0" applyBorder="0" applyAlignment="0" applyProtection="0"/>
    <xf numFmtId="0" fontId="1" fillId="0" borderId="0"/>
    <xf numFmtId="0" fontId="6" fillId="0" borderId="0"/>
    <xf numFmtId="0" fontId="6" fillId="0" borderId="0"/>
    <xf numFmtId="9" fontId="1" fillId="0" borderId="0" applyFont="0" applyFill="0" applyBorder="0" applyAlignment="0" applyProtection="0"/>
    <xf numFmtId="0" fontId="7" fillId="17" borderId="3" applyNumberFormat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90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1" fillId="18" borderId="4" applyNumberFormat="0" applyAlignment="0" applyProtection="0"/>
    <xf numFmtId="0" fontId="12" fillId="0" borderId="5" applyNumberFormat="0" applyFill="0" applyAlignment="0" applyProtection="0"/>
    <xf numFmtId="0" fontId="13" fillId="5" borderId="0" applyNumberFormat="0" applyBorder="0" applyAlignment="0" applyProtection="0"/>
    <xf numFmtId="0" fontId="6" fillId="0" borderId="0"/>
    <xf numFmtId="0" fontId="4" fillId="0" borderId="0"/>
    <xf numFmtId="0" fontId="14" fillId="8" borderId="3" applyNumberFormat="0" applyAlignment="0" applyProtection="0"/>
    <xf numFmtId="0" fontId="15" fillId="19" borderId="0" applyNumberFormat="0" applyBorder="0" applyAlignment="0" applyProtection="0"/>
    <xf numFmtId="0" fontId="16" fillId="0" borderId="6" applyNumberFormat="0" applyFill="0" applyAlignment="0" applyProtection="0"/>
    <xf numFmtId="0" fontId="17" fillId="4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23" borderId="0" applyNumberFormat="0" applyBorder="0" applyAlignment="0" applyProtection="0"/>
    <xf numFmtId="0" fontId="18" fillId="17" borderId="7" applyNumberFormat="0" applyAlignment="0" applyProtection="0"/>
    <xf numFmtId="0" fontId="1" fillId="24" borderId="8" applyNumberFormat="0" applyFont="0" applyAlignment="0" applyProtection="0"/>
    <xf numFmtId="0" fontId="19" fillId="0" borderId="9" applyNumberFormat="0" applyFill="0" applyAlignment="0" applyProtection="0"/>
    <xf numFmtId="0" fontId="20" fillId="0" borderId="10" applyNumberFormat="0" applyFill="0" applyAlignment="0" applyProtection="0"/>
    <xf numFmtId="0" fontId="21" fillId="0" borderId="11" applyNumberFormat="0" applyFill="0" applyAlignment="0" applyProtection="0"/>
    <xf numFmtId="0" fontId="21" fillId="0" borderId="0" applyNumberFormat="0" applyFill="0" applyBorder="0" applyAlignment="0" applyProtection="0"/>
  </cellStyleXfs>
  <cellXfs count="13">
    <xf numFmtId="0" fontId="0" fillId="0" borderId="0" xfId="0"/>
    <xf numFmtId="0" fontId="1" fillId="0" borderId="0" xfId="1"/>
    <xf numFmtId="0" fontId="1" fillId="0" borderId="0" xfId="1" applyFont="1"/>
    <xf numFmtId="0" fontId="2" fillId="0" borderId="0" xfId="1" applyFont="1"/>
    <xf numFmtId="0" fontId="3" fillId="2" borderId="1" xfId="1" applyFont="1" applyFill="1" applyBorder="1" applyAlignment="1">
      <alignment horizontal="center"/>
    </xf>
    <xf numFmtId="0" fontId="3" fillId="0" borderId="0" xfId="1" applyFont="1"/>
    <xf numFmtId="0" fontId="1" fillId="0" borderId="0" xfId="1" applyAlignment="1">
      <alignment horizontal="center"/>
    </xf>
    <xf numFmtId="0" fontId="1" fillId="0" borderId="2" xfId="1" applyFont="1" applyBorder="1" applyAlignment="1">
      <alignment horizontal="center"/>
    </xf>
    <xf numFmtId="0" fontId="1" fillId="0" borderId="2" xfId="1" applyFont="1" applyBorder="1"/>
    <xf numFmtId="0" fontId="1" fillId="0" borderId="2" xfId="1" applyFont="1" applyBorder="1" applyAlignment="1">
      <alignment horizontal="left"/>
    </xf>
    <xf numFmtId="187" fontId="1" fillId="0" borderId="2" xfId="1" applyNumberFormat="1" applyFont="1" applyBorder="1"/>
    <xf numFmtId="188" fontId="1" fillId="0" borderId="2" xfId="1" quotePrefix="1" applyNumberFormat="1" applyFont="1" applyBorder="1" applyAlignment="1">
      <alignment horizontal="center"/>
    </xf>
    <xf numFmtId="0" fontId="22" fillId="0" borderId="0" xfId="0" applyFont="1"/>
  </cellXfs>
  <cellStyles count="56">
    <cellStyle name="20% - ส่วนที่ถูกเน้น1" xfId="2"/>
    <cellStyle name="20% - ส่วนที่ถูกเน้น2" xfId="3"/>
    <cellStyle name="20% - ส่วนที่ถูกเน้น3" xfId="4"/>
    <cellStyle name="20% - ส่วนที่ถูกเน้น4" xfId="5"/>
    <cellStyle name="20% - ส่วนที่ถูกเน้น5" xfId="6"/>
    <cellStyle name="20% - ส่วนที่ถูกเน้น6" xfId="7"/>
    <cellStyle name="40% - ส่วนที่ถูกเน้น1" xfId="8"/>
    <cellStyle name="40% - ส่วนที่ถูกเน้น2" xfId="9"/>
    <cellStyle name="40% - ส่วนที่ถูกเน้น3" xfId="10"/>
    <cellStyle name="40% - ส่วนที่ถูกเน้น4" xfId="11"/>
    <cellStyle name="40% - ส่วนที่ถูกเน้น5" xfId="12"/>
    <cellStyle name="40% - ส่วนที่ถูกเน้น6" xfId="13"/>
    <cellStyle name="60% - ส่วนที่ถูกเน้น1" xfId="14"/>
    <cellStyle name="60% - ส่วนที่ถูกเน้น2" xfId="15"/>
    <cellStyle name="60% - ส่วนที่ถูกเน้น3" xfId="16"/>
    <cellStyle name="60% - ส่วนที่ถูกเน้น4" xfId="17"/>
    <cellStyle name="60% - ส่วนที่ถูกเน้น5" xfId="18"/>
    <cellStyle name="60% - ส่วนที่ถูกเน้น6" xfId="19"/>
    <cellStyle name="Comma 2" xfId="20"/>
    <cellStyle name="Comma 3" xfId="21"/>
    <cellStyle name="Comma 4" xfId="22"/>
    <cellStyle name="Comma 5" xfId="23"/>
    <cellStyle name="Normal" xfId="0" builtinId="0"/>
    <cellStyle name="Normal 2" xfId="24"/>
    <cellStyle name="Normal 3" xfId="25"/>
    <cellStyle name="Normal 4" xfId="26"/>
    <cellStyle name="Percent 2" xfId="27"/>
    <cellStyle name="การคำนวณ" xfId="28"/>
    <cellStyle name="ข้อความเตือน" xfId="29"/>
    <cellStyle name="ข้อความอธิบาย" xfId="30"/>
    <cellStyle name="เครื่องหมายจุลภาค 2" xfId="31"/>
    <cellStyle name="เครื่องหมายจุลภาค 3" xfId="32"/>
    <cellStyle name="เครื่องหมายจุลภาค 3 2" xfId="33"/>
    <cellStyle name="ชื่อเรื่อง" xfId="34"/>
    <cellStyle name="เซลล์ตรวจสอบ" xfId="35"/>
    <cellStyle name="เซลล์ที่มีการเชื่อมโยง" xfId="36"/>
    <cellStyle name="ดี" xfId="37"/>
    <cellStyle name="ปกติ 2" xfId="38"/>
    <cellStyle name="ปกติ_Book1" xfId="39"/>
    <cellStyle name="ปกติ_รายการเครื่องมือ" xfId="1"/>
    <cellStyle name="ป้อนค่า" xfId="40"/>
    <cellStyle name="ปานกลาง" xfId="41"/>
    <cellStyle name="ผลรวม" xfId="42"/>
    <cellStyle name="แย่" xfId="43"/>
    <cellStyle name="ส่วนที่ถูกเน้น1" xfId="44"/>
    <cellStyle name="ส่วนที่ถูกเน้น2" xfId="45"/>
    <cellStyle name="ส่วนที่ถูกเน้น3" xfId="46"/>
    <cellStyle name="ส่วนที่ถูกเน้น4" xfId="47"/>
    <cellStyle name="ส่วนที่ถูกเน้น5" xfId="48"/>
    <cellStyle name="ส่วนที่ถูกเน้น6" xfId="49"/>
    <cellStyle name="แสดงผล" xfId="50"/>
    <cellStyle name="หมายเหตุ" xfId="51"/>
    <cellStyle name="หัวเรื่อง 1" xfId="52"/>
    <cellStyle name="หัวเรื่อง 2" xfId="53"/>
    <cellStyle name="หัวเรื่อง 3" xfId="54"/>
    <cellStyle name="หัวเรื่อง 4" xfId="5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HistoryDurabll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DurableArticles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HistoryDurabll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Form9Report01"/>
      <sheetName val="Document1"/>
      <sheetName val="Paper1"/>
      <sheetName val="Paper2"/>
      <sheetName val="PVTable1"/>
      <sheetName val="PVTable2"/>
      <sheetName val="ReportReturn"/>
      <sheetName val="History_Tool"/>
      <sheetName val="HistoryDurable"/>
      <sheetName val="Variable"/>
      <sheetName val="PageHome0"/>
      <sheetName val="NoteUse"/>
      <sheetName val="manual1"/>
      <sheetName val="manual2"/>
      <sheetName val="แบบสอบถามครุภัณฑ์"/>
      <sheetName val="Form4Report"/>
      <sheetName val="Form5ReportA"/>
      <sheetName val="Form5ReportB"/>
      <sheetName val="Form5ReportC"/>
      <sheetName val="Form5ReportD"/>
      <sheetName val="Form6Report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/>
      <sheetData sheetId="8" refreshError="1"/>
      <sheetData sheetId="9">
        <row r="3">
          <cell r="H3" t="str">
            <v>-</v>
          </cell>
          <cell r="I3" t="str">
            <v>-</v>
          </cell>
          <cell r="J3" t="str">
            <v>-</v>
          </cell>
          <cell r="K3" t="str">
            <v>-</v>
          </cell>
          <cell r="L3" t="str">
            <v>-</v>
          </cell>
          <cell r="M3" t="str">
            <v>-</v>
          </cell>
        </row>
        <row r="4">
          <cell r="H4" t="str">
            <v>นางอังคณา  สุขวิบูลย์</v>
          </cell>
          <cell r="I4" t="str">
            <v>วก.11 ทนท.หก-สธ.</v>
          </cell>
          <cell r="J4" t="str">
            <v>-</v>
          </cell>
          <cell r="K4" t="str">
            <v>-</v>
          </cell>
          <cell r="L4" t="str">
            <v>หก-สธ.</v>
          </cell>
          <cell r="M4" t="str">
            <v>อปฟ.</v>
          </cell>
        </row>
        <row r="5">
          <cell r="H5" t="str">
            <v>นายยงยุทธ  ศรีชัย</v>
          </cell>
          <cell r="I5" t="str">
            <v>วศ.10 ทนท.ช.หก-สธ.</v>
          </cell>
          <cell r="J5" t="str">
            <v>-</v>
          </cell>
          <cell r="K5" t="str">
            <v>นธง-สธ.</v>
          </cell>
          <cell r="L5" t="str">
            <v>หก-สธ.</v>
          </cell>
          <cell r="M5" t="str">
            <v>อปฟ.</v>
          </cell>
        </row>
        <row r="6">
          <cell r="H6" t="str">
            <v>นางศุภรัตน์  ศรีประสาธน์</v>
          </cell>
          <cell r="I6" t="str">
            <v>วก.10</v>
          </cell>
          <cell r="J6" t="str">
            <v>-</v>
          </cell>
          <cell r="K6" t="str">
            <v>ส่วนกลาง หก-สธ.</v>
          </cell>
          <cell r="L6" t="str">
            <v>หก-สธ.</v>
          </cell>
          <cell r="M6" t="str">
            <v>อปฟ.</v>
          </cell>
        </row>
        <row r="7">
          <cell r="H7" t="str">
            <v>นายกิตติพศ  บูรกิจ</v>
          </cell>
          <cell r="I7" t="str">
            <v>นต.9</v>
          </cell>
          <cell r="J7" t="str">
            <v>-</v>
          </cell>
          <cell r="K7" t="str">
            <v>ส่วนกลาง หก-สธ.</v>
          </cell>
          <cell r="L7" t="str">
            <v>หก-สธ.</v>
          </cell>
          <cell r="M7" t="str">
            <v>อปฟ.</v>
          </cell>
        </row>
        <row r="8">
          <cell r="H8" t="str">
            <v>นางประดับพร  สหัสรังษี</v>
          </cell>
          <cell r="I8" t="str">
            <v>วก.9</v>
          </cell>
          <cell r="J8" t="str">
            <v>-</v>
          </cell>
          <cell r="K8" t="str">
            <v>ส่วนกลาง หก-สธ.</v>
          </cell>
          <cell r="L8" t="str">
            <v>หก-สธ.</v>
          </cell>
          <cell r="M8" t="str">
            <v>อปฟ.</v>
          </cell>
        </row>
        <row r="9">
          <cell r="H9" t="str">
            <v>นายนคร  เสนานันท์สกุล</v>
          </cell>
          <cell r="I9" t="str">
            <v>วก.8</v>
          </cell>
          <cell r="J9" t="str">
            <v>-</v>
          </cell>
          <cell r="K9" t="str">
            <v>ส่วนกลาง หก-สธ.</v>
          </cell>
          <cell r="L9" t="str">
            <v>หก-สธ.</v>
          </cell>
          <cell r="M9" t="str">
            <v>อปฟ.</v>
          </cell>
        </row>
        <row r="10">
          <cell r="H10" t="str">
            <v>นายยุทธนา  ขุนทรง</v>
          </cell>
          <cell r="I10" t="str">
            <v>ช.7</v>
          </cell>
          <cell r="J10" t="str">
            <v>-</v>
          </cell>
          <cell r="K10" t="str">
            <v>ส่วนกลาง หก-สธ.</v>
          </cell>
          <cell r="L10" t="str">
            <v>หก-สธ.</v>
          </cell>
          <cell r="M10" t="str">
            <v>อปฟ.</v>
          </cell>
        </row>
        <row r="11">
          <cell r="H11" t="str">
            <v>นายธำรงณ์  วงษ์สง่า</v>
          </cell>
          <cell r="I11" t="str">
            <v>ช.6</v>
          </cell>
          <cell r="J11" t="str">
            <v>-</v>
          </cell>
          <cell r="K11" t="str">
            <v>ส่วนกลาง หก-สธ.</v>
          </cell>
          <cell r="L11" t="str">
            <v>หก-สธ.</v>
          </cell>
          <cell r="M11" t="str">
            <v>อปฟ.</v>
          </cell>
        </row>
        <row r="12">
          <cell r="H12" t="str">
            <v>นางสาวอรวรรณ  ฟักน่วม</v>
          </cell>
          <cell r="I12" t="str">
            <v>พช. 3</v>
          </cell>
          <cell r="J12" t="str">
            <v>-</v>
          </cell>
          <cell r="K12" t="str">
            <v>ส่วนกลาง หก-สธ.</v>
          </cell>
          <cell r="L12" t="str">
            <v>หก-สธ.</v>
          </cell>
          <cell r="M12" t="str">
            <v>อปฟ.</v>
          </cell>
        </row>
        <row r="13">
          <cell r="H13" t="str">
            <v>นางสาวปริยาภรณ์  วงศ์แก้วมูล</v>
          </cell>
          <cell r="I13" t="str">
            <v>พช. 3</v>
          </cell>
          <cell r="J13" t="str">
            <v>-</v>
          </cell>
          <cell r="K13" t="str">
            <v>ส่วนกลาง หก-สธ.</v>
          </cell>
          <cell r="L13" t="str">
            <v>หก-สธ.</v>
          </cell>
          <cell r="M13" t="str">
            <v>อปฟ.</v>
          </cell>
        </row>
        <row r="14">
          <cell r="H14" t="str">
            <v>นางสาวสุวรรณา  ภักดีผล</v>
          </cell>
          <cell r="I14" t="str">
            <v>พช. 3</v>
          </cell>
          <cell r="J14" t="str">
            <v>-</v>
          </cell>
          <cell r="K14" t="str">
            <v>ส่วนกลาง หก-สธ.</v>
          </cell>
          <cell r="L14" t="str">
            <v>หก-สธ.</v>
          </cell>
          <cell r="M14" t="str">
            <v>อปฟ.</v>
          </cell>
        </row>
        <row r="15">
          <cell r="H15" t="str">
            <v>นางสาวเบญจวรรณ  แสงสุวรรณ์</v>
          </cell>
          <cell r="I15" t="str">
            <v>พช. 3</v>
          </cell>
          <cell r="J15" t="str">
            <v>-</v>
          </cell>
          <cell r="K15" t="str">
            <v>ส่วนกลาง หก-สธ.</v>
          </cell>
          <cell r="L15" t="str">
            <v>หก-สธ.</v>
          </cell>
          <cell r="M15" t="str">
            <v>อปฟ.</v>
          </cell>
        </row>
        <row r="16">
          <cell r="H16" t="str">
            <v>นายเสริมชัย  ฉิมวัย</v>
          </cell>
          <cell r="I16" t="str">
            <v>ลูกจ้างบริษัท</v>
          </cell>
          <cell r="J16" t="str">
            <v>-</v>
          </cell>
          <cell r="K16" t="str">
            <v>ส่วนกลาง หก-สธ.</v>
          </cell>
          <cell r="L16" t="str">
            <v>หก-สธ.</v>
          </cell>
          <cell r="M16" t="str">
            <v>อปฟ.</v>
          </cell>
        </row>
        <row r="17">
          <cell r="H17" t="str">
            <v>นางโชติรส  เพ็งเดช</v>
          </cell>
          <cell r="I17" t="str">
            <v>ลูกจ้างบริษัท</v>
          </cell>
          <cell r="J17" t="str">
            <v>-</v>
          </cell>
          <cell r="K17" t="str">
            <v>ส่วนกลาง หก-สธ.</v>
          </cell>
          <cell r="L17" t="str">
            <v>หก-สธ.</v>
          </cell>
          <cell r="M17" t="str">
            <v>อปฟ.</v>
          </cell>
        </row>
        <row r="18">
          <cell r="H18" t="str">
            <v>นางสาวธนฐา  พงษ์สังข์</v>
          </cell>
          <cell r="I18" t="str">
            <v>ลูกจ้างบริษัท</v>
          </cell>
          <cell r="J18" t="str">
            <v>-</v>
          </cell>
          <cell r="K18" t="str">
            <v>ส่วนกลาง หก-สธ.</v>
          </cell>
          <cell r="L18" t="str">
            <v>หก-สธ.</v>
          </cell>
          <cell r="M18" t="str">
            <v>อปฟ.</v>
          </cell>
        </row>
        <row r="19">
          <cell r="H19" t="str">
            <v>นางสาวรัฐติพร  สัยยะสัตย์</v>
          </cell>
          <cell r="I19" t="str">
            <v>ลูกจ้างบริษัท</v>
          </cell>
          <cell r="J19" t="str">
            <v>-</v>
          </cell>
          <cell r="K19" t="str">
            <v>ส่วนกลาง หก-สธ.</v>
          </cell>
          <cell r="L19" t="str">
            <v>หก-สธ.</v>
          </cell>
          <cell r="M19" t="str">
            <v>อปฟ.</v>
          </cell>
        </row>
        <row r="20">
          <cell r="H20" t="str">
            <v>นายพรเลิศ  ตันติวิษณุโสภิต</v>
          </cell>
          <cell r="I20" t="str">
            <v>วศ.10 ทนท.นสป-สธ.</v>
          </cell>
          <cell r="J20" t="str">
            <v>-</v>
          </cell>
          <cell r="K20" t="str">
            <v>นสป-สธ.</v>
          </cell>
          <cell r="L20" t="str">
            <v>หก-สธ.</v>
          </cell>
          <cell r="M20" t="str">
            <v>อปฟ.</v>
          </cell>
        </row>
        <row r="21">
          <cell r="H21" t="str">
            <v>นายธนกร  ลออสุวรรณ</v>
          </cell>
          <cell r="I21" t="str">
            <v>วศ.7</v>
          </cell>
          <cell r="J21" t="str">
            <v>ส่วนกลาง นสป-สธ.</v>
          </cell>
          <cell r="K21" t="str">
            <v>นสป-สธ.</v>
          </cell>
          <cell r="L21" t="str">
            <v>หก-สธ.</v>
          </cell>
          <cell r="M21" t="str">
            <v>อปฟ.</v>
          </cell>
        </row>
        <row r="22">
          <cell r="H22" t="str">
            <v>นางสุรางคนา  กลิ่นดี</v>
          </cell>
          <cell r="I22" t="str">
            <v>พช.3</v>
          </cell>
          <cell r="J22" t="str">
            <v>ส่วนกลาง นสป-สธ.</v>
          </cell>
          <cell r="K22" t="str">
            <v>นสป-สธ.</v>
          </cell>
          <cell r="L22" t="str">
            <v>หก-สธ.</v>
          </cell>
          <cell r="M22" t="str">
            <v>อปฟ.</v>
          </cell>
        </row>
        <row r="23">
          <cell r="H23" t="str">
            <v>นายคีรินทร์  บุนนาค</v>
          </cell>
          <cell r="I23" t="str">
            <v>วศ.8 มวง-สธ.</v>
          </cell>
          <cell r="J23" t="str">
            <v>มวง-สธ.</v>
          </cell>
          <cell r="K23" t="str">
            <v>นสป-สธ.</v>
          </cell>
          <cell r="L23" t="str">
            <v>หก-สธ.</v>
          </cell>
          <cell r="M23" t="str">
            <v>อปฟ.</v>
          </cell>
        </row>
        <row r="24">
          <cell r="H24" t="str">
            <v>นายพุทธพงศ์  จิระสถิตย์</v>
          </cell>
          <cell r="I24" t="str">
            <v>วศ.7</v>
          </cell>
          <cell r="J24" t="str">
            <v>มวง-สธ.</v>
          </cell>
          <cell r="K24" t="str">
            <v>นสป-สธ.</v>
          </cell>
          <cell r="L24" t="str">
            <v>หก-สธ.</v>
          </cell>
          <cell r="M24" t="str">
            <v>อปฟ.</v>
          </cell>
        </row>
        <row r="25">
          <cell r="H25" t="str">
            <v>นายประสิทธิ์  ยนตรา</v>
          </cell>
          <cell r="I25" t="str">
            <v>ช.4</v>
          </cell>
          <cell r="J25" t="str">
            <v>มวง-สธ.</v>
          </cell>
          <cell r="K25" t="str">
            <v>นสป-สธ.</v>
          </cell>
          <cell r="L25" t="str">
            <v>หก-สธ.</v>
          </cell>
          <cell r="M25" t="str">
            <v>อปฟ.</v>
          </cell>
        </row>
        <row r="26">
          <cell r="H26" t="str">
            <v>นายรัตพล  เกิดสมบุญ</v>
          </cell>
          <cell r="I26" t="str">
            <v>ช.3</v>
          </cell>
          <cell r="J26" t="str">
            <v>มวง-สธ.</v>
          </cell>
          <cell r="K26" t="str">
            <v>นสป-สธ.</v>
          </cell>
          <cell r="L26" t="str">
            <v>หก-สธ.</v>
          </cell>
          <cell r="M26" t="str">
            <v>อปฟ.</v>
          </cell>
        </row>
        <row r="27">
          <cell r="H27" t="str">
            <v>นายโยธิน  ภู่ทอง</v>
          </cell>
          <cell r="I27" t="str">
            <v>ช.3</v>
          </cell>
          <cell r="J27" t="str">
            <v>มวง-สธ.</v>
          </cell>
          <cell r="K27" t="str">
            <v>นสป-สธ.</v>
          </cell>
          <cell r="L27" t="str">
            <v>หก-สธ.</v>
          </cell>
          <cell r="M27" t="str">
            <v>อปฟ.</v>
          </cell>
        </row>
        <row r="28">
          <cell r="H28" t="str">
            <v>นายทวีศักดิ์  ศิริสืบ</v>
          </cell>
          <cell r="I28" t="str">
            <v>วศ.8 มป1-สธ.</v>
          </cell>
          <cell r="J28" t="str">
            <v>มป1-สธ.</v>
          </cell>
          <cell r="K28" t="str">
            <v>นสป-สธ.</v>
          </cell>
          <cell r="L28" t="str">
            <v>หก-สธ.</v>
          </cell>
          <cell r="M28" t="str">
            <v>อปฟ.</v>
          </cell>
        </row>
        <row r="29">
          <cell r="H29" t="str">
            <v>นายวิทวัต  วิเวกาภิรัต</v>
          </cell>
          <cell r="I29" t="str">
            <v>วศ.7</v>
          </cell>
          <cell r="J29" t="str">
            <v>มป1-สธ.</v>
          </cell>
          <cell r="K29" t="str">
            <v>นสป-สธ.</v>
          </cell>
          <cell r="L29" t="str">
            <v>หก-สธ.</v>
          </cell>
          <cell r="M29" t="str">
            <v>อปฟ.</v>
          </cell>
        </row>
        <row r="30">
          <cell r="H30" t="str">
            <v>นายชุมพล  วรรณภักตร์</v>
          </cell>
          <cell r="I30" t="str">
            <v>ช.5</v>
          </cell>
          <cell r="J30" t="str">
            <v>มป1-สธ.</v>
          </cell>
          <cell r="K30" t="str">
            <v>นสป-สธ.</v>
          </cell>
          <cell r="L30" t="str">
            <v>หก-สธ.</v>
          </cell>
          <cell r="M30" t="str">
            <v>อปฟ.</v>
          </cell>
        </row>
        <row r="31">
          <cell r="H31" t="str">
            <v>นายธนากร  วงษ์ภมร</v>
          </cell>
          <cell r="I31" t="str">
            <v>ช.3</v>
          </cell>
          <cell r="J31" t="str">
            <v>มป1-สธ.</v>
          </cell>
          <cell r="K31" t="str">
            <v>นสป-สธ.</v>
          </cell>
          <cell r="L31" t="str">
            <v>หก-สธ.</v>
          </cell>
          <cell r="M31" t="str">
            <v>อปฟ.</v>
          </cell>
        </row>
        <row r="32">
          <cell r="H32" t="str">
            <v>นายมานพ  บัวสอาด</v>
          </cell>
          <cell r="I32" t="str">
            <v>ช.3</v>
          </cell>
          <cell r="J32" t="str">
            <v>มป1-สธ.</v>
          </cell>
          <cell r="K32" t="str">
            <v>นสป-สธ.</v>
          </cell>
          <cell r="L32" t="str">
            <v>หก-สธ.</v>
          </cell>
          <cell r="M32" t="str">
            <v>อปฟ.</v>
          </cell>
        </row>
        <row r="33">
          <cell r="H33" t="str">
            <v>นายธัฎชรพงษ์  เมืองแก่น</v>
          </cell>
          <cell r="I33" t="str">
            <v>วศ.7 รก.มงป-สธ.</v>
          </cell>
          <cell r="J33" t="str">
            <v>มงป-สธ.</v>
          </cell>
          <cell r="K33" t="str">
            <v>นสป-สธ.</v>
          </cell>
          <cell r="L33" t="str">
            <v>หก-สธ.</v>
          </cell>
          <cell r="M33" t="str">
            <v>อปฟ.</v>
          </cell>
        </row>
        <row r="34">
          <cell r="H34" t="str">
            <v>นางสาวศัลสนีย์  บัวชัย</v>
          </cell>
          <cell r="I34" t="str">
            <v>วศ.7</v>
          </cell>
          <cell r="J34" t="str">
            <v>มงป-สธ.</v>
          </cell>
          <cell r="K34" t="str">
            <v>นสป-สธ.</v>
          </cell>
          <cell r="L34" t="str">
            <v>หก-สธ.</v>
          </cell>
          <cell r="M34" t="str">
            <v>อปฟ.</v>
          </cell>
        </row>
        <row r="35">
          <cell r="H35" t="str">
            <v>นายชัยวุฒิ  พรหมสุวรรณ</v>
          </cell>
          <cell r="I35" t="str">
            <v>วศ.7</v>
          </cell>
          <cell r="J35" t="str">
            <v>มงป-สธ.</v>
          </cell>
          <cell r="K35" t="str">
            <v>นสป-สธ.</v>
          </cell>
          <cell r="L35" t="str">
            <v>หก-สธ.</v>
          </cell>
          <cell r="M35" t="str">
            <v>อปฟ.</v>
          </cell>
        </row>
        <row r="36">
          <cell r="H36" t="str">
            <v>นายยอดเผ่า  บัวชุม</v>
          </cell>
          <cell r="I36" t="str">
            <v>ช.5</v>
          </cell>
          <cell r="J36" t="str">
            <v>มงป-สธ.</v>
          </cell>
          <cell r="K36" t="str">
            <v>นสป-สธ.</v>
          </cell>
          <cell r="L36" t="str">
            <v>หก-สธ.</v>
          </cell>
          <cell r="M36" t="str">
            <v>อปฟ.</v>
          </cell>
        </row>
        <row r="37">
          <cell r="H37" t="str">
            <v>นายฉลอง  ขาวผ่อง</v>
          </cell>
          <cell r="I37" t="str">
            <v>ช.4</v>
          </cell>
          <cell r="J37" t="str">
            <v>มงป-สธ.</v>
          </cell>
          <cell r="K37" t="str">
            <v>นสป-สธ.</v>
          </cell>
          <cell r="L37" t="str">
            <v>หก-สธ.</v>
          </cell>
          <cell r="M37" t="str">
            <v>อปฟ.</v>
          </cell>
        </row>
        <row r="38">
          <cell r="H38" t="str">
            <v>นางบุณยรัตน์  ทัพพะกุล ณ อยุธยา</v>
          </cell>
          <cell r="I38" t="str">
            <v>ช.3</v>
          </cell>
          <cell r="J38" t="str">
            <v>มงป-สธ.</v>
          </cell>
          <cell r="K38" t="str">
            <v>นสป-สธ.</v>
          </cell>
          <cell r="L38" t="str">
            <v>หก-สธ.</v>
          </cell>
          <cell r="M38" t="str">
            <v>อปฟ.</v>
          </cell>
        </row>
        <row r="39">
          <cell r="H39" t="str">
            <v>นายกฤษฎา  ศรียานนท์</v>
          </cell>
          <cell r="I39" t="str">
            <v>ช.3</v>
          </cell>
          <cell r="J39" t="str">
            <v>มงป-สธ.</v>
          </cell>
          <cell r="K39" t="str">
            <v>นสป-สธ.</v>
          </cell>
          <cell r="L39" t="str">
            <v>หก-สธ.</v>
          </cell>
          <cell r="M39" t="str">
            <v>อปฟ.</v>
          </cell>
        </row>
        <row r="40">
          <cell r="H40" t="str">
            <v>นางสาวสุวิมล  คงจับ</v>
          </cell>
          <cell r="I40" t="str">
            <v>พช.4</v>
          </cell>
          <cell r="J40" t="str">
            <v>ส่วนกลาง นธง-สธ.</v>
          </cell>
          <cell r="K40" t="str">
            <v>นสป-สธ.</v>
          </cell>
          <cell r="L40" t="str">
            <v>หก-สธ.</v>
          </cell>
          <cell r="M40" t="str">
            <v>อปฟ.</v>
          </cell>
        </row>
        <row r="41">
          <cell r="H41" t="str">
            <v>นายมนตรี  จิตรบำรุง</v>
          </cell>
          <cell r="I41" t="str">
            <v>วศ.7 รก.มบส-สธ.</v>
          </cell>
          <cell r="J41" t="str">
            <v>มบส-สธ.</v>
          </cell>
          <cell r="K41" t="str">
            <v>นธง-สธ.</v>
          </cell>
          <cell r="L41" t="str">
            <v>หก-สธ.</v>
          </cell>
          <cell r="M41" t="str">
            <v>อปฟ.</v>
          </cell>
        </row>
        <row r="42">
          <cell r="H42" t="str">
            <v>นายดนัย  ชูเพ็ชร</v>
          </cell>
          <cell r="I42" t="str">
            <v>วศ.7</v>
          </cell>
          <cell r="J42" t="str">
            <v>มบส-สธ.</v>
          </cell>
          <cell r="K42" t="str">
            <v>นธง-สธ.</v>
          </cell>
          <cell r="L42" t="str">
            <v>หก-สธ.</v>
          </cell>
          <cell r="M42" t="str">
            <v>อปฟ.</v>
          </cell>
        </row>
        <row r="43">
          <cell r="H43" t="str">
            <v>นายประเสริฐ  น้ำผึ้ง</v>
          </cell>
          <cell r="I43" t="str">
            <v>ช.3</v>
          </cell>
          <cell r="J43" t="str">
            <v>มบส-สธ.</v>
          </cell>
          <cell r="K43" t="str">
            <v>นธง-สธ.</v>
          </cell>
          <cell r="L43" t="str">
            <v>หก-สธ.</v>
          </cell>
          <cell r="M43" t="str">
            <v>อปฟ.</v>
          </cell>
        </row>
        <row r="44">
          <cell r="H44" t="str">
            <v>นายบุญสิน  เหรียญกิจการ</v>
          </cell>
          <cell r="I44" t="str">
            <v>วก.8 มป2-สธ.</v>
          </cell>
          <cell r="J44" t="str">
            <v>มป2-สธ.</v>
          </cell>
          <cell r="K44" t="str">
            <v>นธง-สธ.</v>
          </cell>
          <cell r="L44" t="str">
            <v>หก-สธ.</v>
          </cell>
          <cell r="M44" t="str">
            <v>อปฟ.</v>
          </cell>
        </row>
        <row r="45">
          <cell r="H45" t="str">
            <v>นายธนภพ  เพชรมุนี</v>
          </cell>
          <cell r="I45" t="str">
            <v>วศ.7</v>
          </cell>
          <cell r="J45" t="str">
            <v>มป2-สธ.</v>
          </cell>
          <cell r="K45" t="str">
            <v>นธง-สธ.</v>
          </cell>
          <cell r="L45" t="str">
            <v>หก-สธ.</v>
          </cell>
          <cell r="M45" t="str">
            <v>อปฟ.</v>
          </cell>
        </row>
        <row r="46">
          <cell r="H46" t="str">
            <v>นายสุริยันต์  ทรัพย์พาลี</v>
          </cell>
          <cell r="I46" t="str">
            <v>ช.5</v>
          </cell>
          <cell r="J46" t="str">
            <v>มป2-สธ.</v>
          </cell>
          <cell r="K46" t="str">
            <v>นธง-สธ.</v>
          </cell>
          <cell r="L46" t="str">
            <v>หก-สธ.</v>
          </cell>
          <cell r="M46" t="str">
            <v>อปฟ.</v>
          </cell>
        </row>
        <row r="47">
          <cell r="H47" t="str">
            <v>นายวิชัย  สุขสุวรรณ</v>
          </cell>
          <cell r="I47" t="str">
            <v>ช.4</v>
          </cell>
          <cell r="J47" t="str">
            <v>มป2-สธ.</v>
          </cell>
          <cell r="K47" t="str">
            <v>นธง-สธ.</v>
          </cell>
          <cell r="L47" t="str">
            <v>หก-สธ.</v>
          </cell>
          <cell r="M47" t="str">
            <v>อปฟ.</v>
          </cell>
        </row>
        <row r="48">
          <cell r="H48" t="str">
            <v>นายพงค์ศิลป์  นราอาจ</v>
          </cell>
          <cell r="I48" t="str">
            <v>ช.3</v>
          </cell>
          <cell r="J48" t="str">
            <v>มบส-สธ.</v>
          </cell>
          <cell r="K48" t="str">
            <v>นธง-สธ.</v>
          </cell>
          <cell r="L48" t="str">
            <v>หก-สธ.</v>
          </cell>
          <cell r="M48" t="str">
            <v>อปฟ.</v>
          </cell>
        </row>
        <row r="49">
          <cell r="H49" t="str">
            <v>นายปิยะ  ออมสิน</v>
          </cell>
          <cell r="I49" t="str">
            <v>ช.3</v>
          </cell>
          <cell r="J49" t="str">
            <v>มบส-สธ.</v>
          </cell>
          <cell r="K49" t="str">
            <v>นธง-สธ.</v>
          </cell>
          <cell r="L49" t="str">
            <v>หก-สธ.</v>
          </cell>
          <cell r="M49" t="str">
            <v>อปฟ.</v>
          </cell>
        </row>
        <row r="50">
          <cell r="H50" t="str">
            <v>นายปรีชา  ไกรลักษณวราภา</v>
          </cell>
          <cell r="I50" t="str">
            <v>ช.3</v>
          </cell>
          <cell r="J50" t="str">
            <v>มป2-สธ.</v>
          </cell>
          <cell r="K50" t="str">
            <v>นธง-สธ.</v>
          </cell>
          <cell r="L50" t="str">
            <v>หก-สธ.</v>
          </cell>
          <cell r="M50" t="str">
            <v>อปฟ.</v>
          </cell>
        </row>
        <row r="51">
          <cell r="H51" t="str">
            <v>นางกาญจนา โกรินทร์  เฮอร์ช</v>
          </cell>
          <cell r="I51" t="str">
            <v>วก.8 มตล-สธ.</v>
          </cell>
          <cell r="J51" t="str">
            <v>มตล-สธ.</v>
          </cell>
          <cell r="K51" t="str">
            <v>นธง-สธ.</v>
          </cell>
          <cell r="L51" t="str">
            <v>หก-สธ.</v>
          </cell>
          <cell r="M51" t="str">
            <v>อปฟ.</v>
          </cell>
        </row>
        <row r="52">
          <cell r="H52" t="str">
            <v>นางสาวอิสรีย์  กล้าหาญ</v>
          </cell>
          <cell r="I52" t="str">
            <v>พช.3</v>
          </cell>
          <cell r="J52" t="str">
            <v>-</v>
          </cell>
          <cell r="K52" t="str">
            <v>ส่วนกลาง หก-สธ.</v>
          </cell>
          <cell r="L52" t="str">
            <v>หก-สธ.</v>
          </cell>
          <cell r="M52" t="str">
            <v>อปฟ.</v>
          </cell>
        </row>
        <row r="53">
          <cell r="H53" t="str">
            <v>นางสาววราภรณ์  วิญญา</v>
          </cell>
          <cell r="I53" t="str">
            <v>พช.3</v>
          </cell>
          <cell r="J53" t="str">
            <v>มตล-สธ.</v>
          </cell>
          <cell r="K53" t="str">
            <v>นธง-สธ.</v>
          </cell>
          <cell r="L53" t="str">
            <v>หก-สธ.</v>
          </cell>
          <cell r="M53" t="str">
            <v>อปฟ.</v>
          </cell>
        </row>
        <row r="54">
          <cell r="H54" t="str">
            <v>นายสถิตย์  สุขอนันต์</v>
          </cell>
          <cell r="I54" t="str">
            <v>วศ.11</v>
          </cell>
          <cell r="J54" t="str">
            <v>-</v>
          </cell>
          <cell r="K54" t="str">
            <v>-</v>
          </cell>
          <cell r="L54" t="str">
            <v>ส่วนกลาง อปฟ.</v>
          </cell>
          <cell r="M54" t="str">
            <v>อปฟ.</v>
          </cell>
        </row>
        <row r="55">
          <cell r="H55" t="str">
            <v>นายพงษ์พิทักษ์  กฤษณะโลม</v>
          </cell>
          <cell r="I55" t="str">
            <v>วศ.10</v>
          </cell>
          <cell r="J55" t="str">
            <v>-</v>
          </cell>
          <cell r="K55" t="str">
            <v>-</v>
          </cell>
          <cell r="L55" t="str">
            <v>ส่วนกลาง อปฟ.</v>
          </cell>
          <cell r="M55" t="str">
            <v>อปฟ.</v>
          </cell>
        </row>
        <row r="56">
          <cell r="H56" t="str">
            <v>นายธวัชชัย  สงเคราะห์ผล</v>
          </cell>
          <cell r="I56" t="str">
            <v>วศ.7</v>
          </cell>
          <cell r="J56" t="str">
            <v>-</v>
          </cell>
          <cell r="K56" t="str">
            <v>-</v>
          </cell>
          <cell r="L56" t="str">
            <v>ส่วนกลาง อปฟ.</v>
          </cell>
          <cell r="M56" t="str">
            <v>อปฟ.</v>
          </cell>
        </row>
        <row r="57">
          <cell r="H57" t="str">
            <v>นายวีระพงษ์  เอี่ยมวัฒน์</v>
          </cell>
          <cell r="I57" t="str">
            <v>วศ.10 ทนท.คกปฟ.</v>
          </cell>
          <cell r="J57" t="str">
            <v>-</v>
          </cell>
          <cell r="K57" t="str">
            <v>คกปฟ.</v>
          </cell>
          <cell r="L57" t="str">
            <v>หก-สธ.</v>
          </cell>
          <cell r="M57" t="str">
            <v>อปฟ.</v>
          </cell>
        </row>
        <row r="58">
          <cell r="H58" t="str">
            <v>นายภาณุ  สุวิชาเชิดชู</v>
          </cell>
          <cell r="I58" t="str">
            <v>วศ.7 รก.มทม-ปฟ.</v>
          </cell>
          <cell r="J58" t="str">
            <v>มทม-ปฟ.</v>
          </cell>
          <cell r="K58" t="str">
            <v>คกปฟ.</v>
          </cell>
          <cell r="L58" t="str">
            <v>หก-สธ.</v>
          </cell>
          <cell r="M58" t="str">
            <v>อปฟ.</v>
          </cell>
        </row>
        <row r="59">
          <cell r="H59" t="str">
            <v>ม.ล.ชไมทิพ  เทวกุล</v>
          </cell>
          <cell r="I59" t="str">
            <v>วก.7</v>
          </cell>
          <cell r="J59" t="str">
            <v>-</v>
          </cell>
          <cell r="K59" t="str">
            <v>กต-ค.</v>
          </cell>
          <cell r="L59" t="str">
            <v>-</v>
          </cell>
          <cell r="M59" t="str">
            <v>อปฟ.</v>
          </cell>
        </row>
        <row r="60">
          <cell r="H60" t="str">
            <v>นายสุชิน  จำปี</v>
          </cell>
          <cell r="I60" t="str">
            <v>นค.9 ทนท.หปสง-ค.</v>
          </cell>
          <cell r="J60" t="str">
            <v>หปสง-ค.</v>
          </cell>
          <cell r="K60" t="str">
            <v>กปง-ค.</v>
          </cell>
          <cell r="L60" t="str">
            <v>-</v>
          </cell>
          <cell r="M60" t="str">
            <v>อปฟ.</v>
          </cell>
        </row>
        <row r="61">
          <cell r="H61" t="str">
            <v>นายรังสรรค์  อัฐมโนลาภ</v>
          </cell>
          <cell r="I61" t="str">
            <v>อปฟ.</v>
          </cell>
          <cell r="J61" t="str">
            <v>-</v>
          </cell>
          <cell r="K61" t="str">
            <v>-</v>
          </cell>
          <cell r="L61" t="str">
            <v>-</v>
          </cell>
          <cell r="M61" t="str">
            <v>อปฟ.</v>
          </cell>
        </row>
        <row r="62">
          <cell r="H62" t="str">
            <v>นายสุรเวท  ธีรประสาธน์</v>
          </cell>
          <cell r="I62" t="str">
            <v>นอค-พร.</v>
          </cell>
          <cell r="J62" t="str">
            <v>-</v>
          </cell>
          <cell r="K62" t="str">
            <v>-</v>
          </cell>
          <cell r="L62" t="str">
            <v>อค-พร.</v>
          </cell>
          <cell r="M62" t="str">
            <v>อวท.</v>
          </cell>
        </row>
        <row r="63">
          <cell r="H63" t="str">
            <v>นางชมพูนุท  ศิริผล</v>
          </cell>
          <cell r="I63" t="str">
            <v>กปง-ค.</v>
          </cell>
          <cell r="J63" t="str">
            <v>-</v>
          </cell>
          <cell r="K63" t="str">
            <v>กปง-ค.</v>
          </cell>
          <cell r="L63" t="str">
            <v>-</v>
          </cell>
          <cell r="M63" t="str">
            <v>อปฟ.</v>
          </cell>
        </row>
        <row r="64">
          <cell r="H64" t="str">
            <v>นางธมลพรรณ์  ทองศิวะรักษ์</v>
          </cell>
          <cell r="I64" t="str">
            <v>หพภ-ห.</v>
          </cell>
          <cell r="J64" t="str">
            <v>หพภ-ห.</v>
          </cell>
          <cell r="K64" t="str">
            <v>กพดก-ห.</v>
          </cell>
          <cell r="L64" t="str">
            <v>-</v>
          </cell>
          <cell r="M64" t="str">
            <v>อพจ.</v>
          </cell>
        </row>
        <row r="65">
          <cell r="H65" t="str">
            <v>ส่วนกลาง หก-สธ.</v>
          </cell>
          <cell r="I65" t="str">
            <v>-</v>
          </cell>
          <cell r="J65" t="str">
            <v>-</v>
          </cell>
          <cell r="K65" t="str">
            <v>-</v>
          </cell>
          <cell r="L65" t="str">
            <v>หก-สธ.</v>
          </cell>
          <cell r="M65" t="str">
            <v>อปฟ.</v>
          </cell>
        </row>
        <row r="66">
          <cell r="H66" t="str">
            <v>นางพรทิพย์  สุชาติ</v>
          </cell>
          <cell r="I66" t="str">
            <v>วก.8 ทนท.มรส-ปฟ.</v>
          </cell>
          <cell r="J66" t="str">
            <v>มรส-ปฟ.</v>
          </cell>
          <cell r="K66" t="str">
            <v>-</v>
          </cell>
          <cell r="L66" t="str">
            <v>คกปฟ.</v>
          </cell>
          <cell r="M66" t="str">
            <v>อปฟ.</v>
          </cell>
        </row>
        <row r="67">
          <cell r="H67" t="str">
            <v>นางศรีนวล  สุขสด</v>
          </cell>
          <cell r="I67" t="str">
            <v>ช.หก-ลฟ.</v>
          </cell>
          <cell r="J67" t="str">
            <v>-</v>
          </cell>
          <cell r="K67" t="str">
            <v>-</v>
          </cell>
          <cell r="L67" t="str">
            <v>หก-ลฟ.</v>
          </cell>
          <cell r="M67" t="str">
            <v>อปฟ.</v>
          </cell>
        </row>
        <row r="68">
          <cell r="H68" t="str">
            <v>นายตรองอรรถ  ว่องวทัญญู</v>
          </cell>
          <cell r="I68" t="str">
            <v>ช.อผช-ว.</v>
          </cell>
          <cell r="J68" t="str">
            <v>-</v>
          </cell>
          <cell r="K68" t="str">
            <v>-</v>
          </cell>
          <cell r="L68" t="str">
            <v>-</v>
          </cell>
          <cell r="M68" t="str">
            <v>อผช.</v>
          </cell>
        </row>
        <row r="69">
          <cell r="H69" t="str">
            <v>นายสำเริง  เพ็ชรนพรัตน์</v>
          </cell>
          <cell r="I69" t="str">
            <v>หพคส-ห.</v>
          </cell>
          <cell r="J69" t="str">
            <v>หพคส-ห.</v>
          </cell>
          <cell r="K69" t="str">
            <v>กพจส-ห.</v>
          </cell>
          <cell r="L69" t="str">
            <v>-</v>
          </cell>
          <cell r="M69" t="str">
            <v>อพจ.</v>
          </cell>
        </row>
        <row r="70">
          <cell r="H70" t="str">
            <v>นายสนธยา  สง่าอารีย์กูล</v>
          </cell>
          <cell r="I70" t="str">
            <v>หพส-ส.</v>
          </cell>
          <cell r="J70" t="str">
            <v>หพส-ส.</v>
          </cell>
          <cell r="K70" t="str">
            <v>-</v>
          </cell>
          <cell r="L70" t="str">
            <v>-</v>
          </cell>
          <cell r="M70" t="str">
            <v>-</v>
          </cell>
        </row>
        <row r="71">
          <cell r="H71" t="str">
            <v>นายณรงค์ศักดิ์  ศรีประเสริฐ</v>
          </cell>
          <cell r="I71" t="str">
            <v>ช.7 แทน หจพ-ห.</v>
          </cell>
          <cell r="J71" t="str">
            <v>หจพ-ห.</v>
          </cell>
          <cell r="K71" t="str">
            <v>กพดท-ห.</v>
          </cell>
          <cell r="L71" t="str">
            <v>-</v>
          </cell>
          <cell r="M71" t="str">
            <v>อพจ.</v>
          </cell>
        </row>
        <row r="72">
          <cell r="H72" t="str">
            <v>นายพิธาน  ชัยจินดา</v>
          </cell>
          <cell r="I72" t="str">
            <v>ช.อผช-ผ.</v>
          </cell>
          <cell r="J72" t="str">
            <v>-</v>
          </cell>
          <cell r="K72" t="str">
            <v>-</v>
          </cell>
          <cell r="L72" t="str">
            <v>-</v>
          </cell>
          <cell r="M72" t="str">
            <v>อผช.</v>
          </cell>
        </row>
        <row r="73">
          <cell r="H73" t="str">
            <v>นางวิไล  ไชยมาดี</v>
          </cell>
          <cell r="I73" t="str">
            <v>พช.9 ทนท.หพภ-ห.</v>
          </cell>
          <cell r="J73" t="str">
            <v>หพภ-ห.</v>
          </cell>
          <cell r="K73" t="str">
            <v>กพด-ห.</v>
          </cell>
          <cell r="L73" t="str">
            <v>-</v>
          </cell>
          <cell r="M73" t="str">
            <v>อพจ.</v>
          </cell>
        </row>
        <row r="74">
          <cell r="H74" t="str">
            <v>นายนพปนัดดา  บุรณศิริ</v>
          </cell>
          <cell r="I74" t="str">
            <v>หคค-ห.</v>
          </cell>
          <cell r="J74" t="str">
            <v>หคค-ห.(แผนกครุภัณฑ์และเครื่องมือ)</v>
          </cell>
          <cell r="K74" t="str">
            <v>-</v>
          </cell>
          <cell r="L74" t="str">
            <v>-</v>
          </cell>
          <cell r="M74" t="str">
            <v>-</v>
          </cell>
        </row>
        <row r="75">
          <cell r="H75" t="str">
            <v>นางอนรรฆรัตน์  เทียนอ่อน</v>
          </cell>
          <cell r="I75" t="str">
            <v>พช.8 แทน หจพ-ห.</v>
          </cell>
          <cell r="J75" t="str">
            <v>หจพ-ห.</v>
          </cell>
          <cell r="K75" t="str">
            <v>กพดก-ห.</v>
          </cell>
          <cell r="L75" t="str">
            <v>กพดก-ห.</v>
          </cell>
          <cell r="M75" t="str">
            <v>อพจ.</v>
          </cell>
        </row>
        <row r="76">
          <cell r="H76" t="str">
            <v>นายสุวิทย์  รติธัญกรกุล</v>
          </cell>
          <cell r="I76" t="str">
            <v>วศ.10 ทนท.นสป-สธ.</v>
          </cell>
          <cell r="J76" t="str">
            <v>-</v>
          </cell>
          <cell r="K76" t="str">
            <v>นสป-สธ.</v>
          </cell>
          <cell r="L76" t="str">
            <v>หก-สธ.</v>
          </cell>
          <cell r="M76" t="str">
            <v>อปฟ.</v>
          </cell>
        </row>
        <row r="77">
          <cell r="H77" t="str">
            <v>นายพรเลิศ   ตันติวิษณุโสภิต</v>
          </cell>
          <cell r="I77" t="str">
            <v>กว-ค.</v>
          </cell>
          <cell r="J77" t="str">
            <v>-</v>
          </cell>
          <cell r="K77" t="str">
            <v>กองวิชาการ</v>
          </cell>
          <cell r="L77" t="str">
            <v>กองวิชาการ</v>
          </cell>
          <cell r="M77" t="str">
            <v>อผช.</v>
          </cell>
        </row>
        <row r="78">
          <cell r="H78" t="str">
            <v>นายบุญสิน   เหรียญกิจการ</v>
          </cell>
          <cell r="I78" t="str">
            <v>มบส-สธ.</v>
          </cell>
          <cell r="J78" t="str">
            <v>มบส-สธ.</v>
          </cell>
          <cell r="K78" t="str">
            <v>นธง-สธ.</v>
          </cell>
          <cell r="L78" t="str">
            <v>หก-สธ.</v>
          </cell>
          <cell r="M78" t="str">
            <v>อปฟ.</v>
          </cell>
        </row>
        <row r="79">
          <cell r="H79" t="str">
            <v>นางสาวมณฑิรา  บุญเอิบ</v>
          </cell>
          <cell r="I79" t="str">
            <v>ลูกจ้างบริษัท</v>
          </cell>
          <cell r="J79" t="str">
            <v>-</v>
          </cell>
          <cell r="K79" t="str">
            <v>ส่วนกลาง หก-สธ.</v>
          </cell>
          <cell r="L79" t="str">
            <v>หก-สธ.</v>
          </cell>
          <cell r="M79" t="str">
            <v>อปฟ.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"/>
  <dimension ref="A1:A10"/>
  <sheetViews>
    <sheetView tabSelected="1" workbookViewId="0">
      <selection activeCell="E15" sqref="E15"/>
    </sheetView>
  </sheetViews>
  <sheetFormatPr defaultRowHeight="18.75"/>
  <sheetData>
    <row r="1" spans="1:1">
      <c r="A1" t="s">
        <v>107</v>
      </c>
    </row>
    <row r="2" spans="1:1">
      <c r="A2" t="s">
        <v>108</v>
      </c>
    </row>
    <row r="4" spans="1:1">
      <c r="A4" s="12" t="s">
        <v>102</v>
      </c>
    </row>
    <row r="6" spans="1:1">
      <c r="A6" t="s">
        <v>103</v>
      </c>
    </row>
    <row r="7" spans="1:1">
      <c r="A7" t="s">
        <v>106</v>
      </c>
    </row>
    <row r="8" spans="1:1">
      <c r="A8" t="s">
        <v>104</v>
      </c>
    </row>
    <row r="10" spans="1:1">
      <c r="A10" t="s">
        <v>105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1:U7"/>
  <sheetViews>
    <sheetView workbookViewId="0">
      <selection activeCell="F17" sqref="F17"/>
    </sheetView>
  </sheetViews>
  <sheetFormatPr defaultRowHeight="18.75"/>
  <cols>
    <col min="1" max="1" width="18.140625" bestFit="1" customWidth="1"/>
    <col min="2" max="2" width="12.28515625" bestFit="1" customWidth="1"/>
    <col min="3" max="3" width="9.28515625" bestFit="1" customWidth="1"/>
    <col min="4" max="4" width="6" bestFit="1" customWidth="1"/>
    <col min="5" max="5" width="5.7109375" bestFit="1" customWidth="1"/>
    <col min="6" max="6" width="73.42578125" bestFit="1" customWidth="1"/>
    <col min="7" max="7" width="18.140625" bestFit="1" customWidth="1"/>
    <col min="8" max="8" width="15.28515625" bestFit="1" customWidth="1"/>
    <col min="9" max="9" width="13.140625" bestFit="1" customWidth="1"/>
    <col min="10" max="10" width="14.7109375" bestFit="1" customWidth="1"/>
    <col min="11" max="11" width="16.5703125" bestFit="1" customWidth="1"/>
    <col min="12" max="12" width="11.7109375" bestFit="1" customWidth="1"/>
    <col min="13" max="13" width="14.7109375" bestFit="1" customWidth="1"/>
    <col min="14" max="14" width="16.85546875" bestFit="1" customWidth="1"/>
    <col min="15" max="15" width="11" bestFit="1" customWidth="1"/>
    <col min="16" max="16" width="9.42578125" bestFit="1" customWidth="1"/>
    <col min="17" max="17" width="6.42578125" bestFit="1" customWidth="1"/>
    <col min="18" max="18" width="25.5703125" bestFit="1" customWidth="1"/>
    <col min="19" max="19" width="10.28515625" bestFit="1" customWidth="1"/>
    <col min="20" max="20" width="11.28515625" bestFit="1" customWidth="1"/>
    <col min="21" max="21" width="13.42578125" bestFit="1" customWidth="1"/>
  </cols>
  <sheetData>
    <row r="1" spans="1:21" ht="21">
      <c r="A1" s="4" t="s">
        <v>2</v>
      </c>
      <c r="B1" s="4" t="s">
        <v>11</v>
      </c>
      <c r="C1" s="4" t="s">
        <v>12</v>
      </c>
      <c r="D1" s="4" t="s">
        <v>13</v>
      </c>
      <c r="E1" s="4" t="s">
        <v>3</v>
      </c>
      <c r="F1" s="4" t="s">
        <v>4</v>
      </c>
      <c r="G1" s="4" t="s">
        <v>5</v>
      </c>
      <c r="H1" s="4" t="s">
        <v>6</v>
      </c>
      <c r="I1" s="4" t="s">
        <v>7</v>
      </c>
      <c r="J1" s="4" t="s">
        <v>88</v>
      </c>
      <c r="K1" s="4" t="s">
        <v>89</v>
      </c>
      <c r="L1" s="4" t="s">
        <v>90</v>
      </c>
      <c r="M1" s="4" t="s">
        <v>8</v>
      </c>
      <c r="N1" s="4" t="s">
        <v>91</v>
      </c>
      <c r="O1" s="4" t="s">
        <v>92</v>
      </c>
      <c r="P1" s="4" t="s">
        <v>93</v>
      </c>
      <c r="Q1" s="4" t="s">
        <v>94</v>
      </c>
      <c r="R1" s="4" t="s">
        <v>95</v>
      </c>
      <c r="S1" s="4" t="s">
        <v>96</v>
      </c>
      <c r="T1" s="4" t="s">
        <v>97</v>
      </c>
      <c r="U1" s="4" t="s">
        <v>9</v>
      </c>
    </row>
    <row r="2" spans="1:21" ht="21.75">
      <c r="A2" s="7" t="str">
        <f>B2&amp;" - "&amp;C2&amp;" - "&amp;TEXT(D2,"00000")</f>
        <v>นธง-สธ. - เบิก - 00012</v>
      </c>
      <c r="B2" s="7" t="s">
        <v>18</v>
      </c>
      <c r="C2" s="7" t="s">
        <v>19</v>
      </c>
      <c r="D2" s="11">
        <v>12</v>
      </c>
      <c r="E2" s="7">
        <v>1</v>
      </c>
      <c r="F2" s="8" t="s">
        <v>14</v>
      </c>
      <c r="G2" s="9" t="s">
        <v>15</v>
      </c>
      <c r="H2" s="9" t="s">
        <v>16</v>
      </c>
      <c r="I2" s="7">
        <v>1</v>
      </c>
      <c r="J2" s="7">
        <v>8.44</v>
      </c>
      <c r="K2" s="10"/>
      <c r="L2" s="7">
        <v>436364</v>
      </c>
      <c r="M2" s="8" t="s">
        <v>17</v>
      </c>
      <c r="N2" s="7" t="s">
        <v>98</v>
      </c>
      <c r="O2" s="7" t="s">
        <v>99</v>
      </c>
      <c r="P2" s="7" t="s">
        <v>18</v>
      </c>
      <c r="Q2" s="7" t="s">
        <v>100</v>
      </c>
      <c r="R2" s="8" t="s">
        <v>101</v>
      </c>
      <c r="S2" s="10">
        <v>40909</v>
      </c>
      <c r="T2" s="10">
        <v>40925</v>
      </c>
      <c r="U2" s="10">
        <v>40909</v>
      </c>
    </row>
    <row r="3" spans="1:21" ht="21.75">
      <c r="A3" s="7" t="str">
        <f t="shared" ref="A3:A7" si="0">B3&amp;" - "&amp;C3&amp;" - "&amp;TEXT(D3,"00000")</f>
        <v>นธง-สธ. - เบิก - 00012</v>
      </c>
      <c r="B3" s="7" t="s">
        <v>18</v>
      </c>
      <c r="C3" s="7" t="s">
        <v>19</v>
      </c>
      <c r="D3" s="11">
        <v>12</v>
      </c>
      <c r="E3" s="7">
        <v>2</v>
      </c>
      <c r="F3" s="8" t="s">
        <v>20</v>
      </c>
      <c r="G3" s="9" t="s">
        <v>21</v>
      </c>
      <c r="H3" s="9" t="s">
        <v>22</v>
      </c>
      <c r="I3" s="7">
        <v>1</v>
      </c>
      <c r="J3" s="7">
        <v>7.85</v>
      </c>
      <c r="K3" s="10"/>
      <c r="L3" s="7">
        <v>436364</v>
      </c>
      <c r="M3" s="8" t="s">
        <v>17</v>
      </c>
      <c r="N3" s="7" t="s">
        <v>98</v>
      </c>
      <c r="O3" s="7" t="s">
        <v>99</v>
      </c>
      <c r="P3" s="7" t="s">
        <v>18</v>
      </c>
      <c r="Q3" s="7" t="s">
        <v>100</v>
      </c>
      <c r="R3" s="8" t="s">
        <v>101</v>
      </c>
      <c r="S3" s="10">
        <v>40909</v>
      </c>
      <c r="T3" s="10">
        <v>40925</v>
      </c>
      <c r="U3" s="10">
        <v>40909</v>
      </c>
    </row>
    <row r="4" spans="1:21" ht="21.75">
      <c r="A4" s="7" t="str">
        <f t="shared" si="0"/>
        <v>นธง-สธ. - เบิก - 00012</v>
      </c>
      <c r="B4" s="7" t="s">
        <v>18</v>
      </c>
      <c r="C4" s="7" t="s">
        <v>19</v>
      </c>
      <c r="D4" s="11">
        <v>12</v>
      </c>
      <c r="E4" s="7">
        <v>3</v>
      </c>
      <c r="F4" s="8" t="s">
        <v>23</v>
      </c>
      <c r="G4" s="9" t="s">
        <v>24</v>
      </c>
      <c r="H4" s="9" t="s">
        <v>25</v>
      </c>
      <c r="I4" s="7">
        <v>1</v>
      </c>
      <c r="J4" s="7">
        <v>7.28</v>
      </c>
      <c r="K4" s="10">
        <v>40477</v>
      </c>
      <c r="L4" s="7">
        <v>436364</v>
      </c>
      <c r="M4" s="8" t="s">
        <v>17</v>
      </c>
      <c r="N4" s="7" t="s">
        <v>98</v>
      </c>
      <c r="O4" s="7" t="s">
        <v>99</v>
      </c>
      <c r="P4" s="7" t="s">
        <v>18</v>
      </c>
      <c r="Q4" s="7" t="s">
        <v>100</v>
      </c>
      <c r="R4" s="8" t="s">
        <v>101</v>
      </c>
      <c r="S4" s="10">
        <v>40909</v>
      </c>
      <c r="T4" s="10">
        <v>40925</v>
      </c>
      <c r="U4" s="10">
        <v>40909</v>
      </c>
    </row>
    <row r="5" spans="1:21" ht="21.75">
      <c r="A5" s="7" t="str">
        <f t="shared" si="0"/>
        <v>นธง-สธ. - เบิก - 00012</v>
      </c>
      <c r="B5" s="7" t="s">
        <v>18</v>
      </c>
      <c r="C5" s="7" t="s">
        <v>19</v>
      </c>
      <c r="D5" s="11">
        <v>12</v>
      </c>
      <c r="E5" s="7">
        <v>4</v>
      </c>
      <c r="F5" s="8" t="s">
        <v>23</v>
      </c>
      <c r="G5" s="9" t="s">
        <v>26</v>
      </c>
      <c r="H5" s="9" t="s">
        <v>27</v>
      </c>
      <c r="I5" s="7">
        <v>1</v>
      </c>
      <c r="J5" s="7">
        <v>7.28</v>
      </c>
      <c r="K5" s="10">
        <v>40477</v>
      </c>
      <c r="L5" s="7">
        <v>436364</v>
      </c>
      <c r="M5" s="8" t="s">
        <v>17</v>
      </c>
      <c r="N5" s="7" t="s">
        <v>98</v>
      </c>
      <c r="O5" s="7" t="s">
        <v>99</v>
      </c>
      <c r="P5" s="7" t="s">
        <v>18</v>
      </c>
      <c r="Q5" s="7" t="s">
        <v>100</v>
      </c>
      <c r="R5" s="8" t="s">
        <v>101</v>
      </c>
      <c r="S5" s="10">
        <v>40909</v>
      </c>
      <c r="T5" s="10">
        <v>40925</v>
      </c>
      <c r="U5" s="10">
        <v>40909</v>
      </c>
    </row>
    <row r="6" spans="1:21" ht="21.75">
      <c r="A6" s="7" t="str">
        <f t="shared" si="0"/>
        <v>นธง-สธ. - เบิก - 00012</v>
      </c>
      <c r="B6" s="7" t="s">
        <v>18</v>
      </c>
      <c r="C6" s="7" t="s">
        <v>19</v>
      </c>
      <c r="D6" s="11">
        <v>12</v>
      </c>
      <c r="E6" s="7">
        <v>5</v>
      </c>
      <c r="F6" s="8" t="s">
        <v>28</v>
      </c>
      <c r="G6" s="9" t="s">
        <v>29</v>
      </c>
      <c r="H6" s="9" t="s">
        <v>30</v>
      </c>
      <c r="I6" s="7">
        <v>1</v>
      </c>
      <c r="J6" s="7">
        <v>7.28</v>
      </c>
      <c r="K6" s="10">
        <v>40477</v>
      </c>
      <c r="L6" s="7">
        <v>436364</v>
      </c>
      <c r="M6" s="8" t="s">
        <v>17</v>
      </c>
      <c r="N6" s="7" t="s">
        <v>98</v>
      </c>
      <c r="O6" s="7" t="s">
        <v>99</v>
      </c>
      <c r="P6" s="7" t="s">
        <v>18</v>
      </c>
      <c r="Q6" s="7" t="s">
        <v>100</v>
      </c>
      <c r="R6" s="8" t="s">
        <v>101</v>
      </c>
      <c r="S6" s="10">
        <v>40909</v>
      </c>
      <c r="T6" s="10">
        <v>40925</v>
      </c>
      <c r="U6" s="10">
        <v>40909</v>
      </c>
    </row>
    <row r="7" spans="1:21" ht="21.75">
      <c r="A7" s="7" t="str">
        <f t="shared" si="0"/>
        <v>นธง-สธ. - เบิก - 00012</v>
      </c>
      <c r="B7" s="7" t="s">
        <v>18</v>
      </c>
      <c r="C7" s="7" t="s">
        <v>19</v>
      </c>
      <c r="D7" s="11">
        <v>12</v>
      </c>
      <c r="E7" s="7">
        <v>6</v>
      </c>
      <c r="F7" s="8" t="s">
        <v>31</v>
      </c>
      <c r="G7" s="9" t="s">
        <v>32</v>
      </c>
      <c r="H7" s="9" t="s">
        <v>33</v>
      </c>
      <c r="I7" s="7">
        <v>1</v>
      </c>
      <c r="J7" s="7">
        <v>8.89</v>
      </c>
      <c r="K7" s="10"/>
      <c r="L7" s="7">
        <v>436364</v>
      </c>
      <c r="M7" s="8" t="s">
        <v>17</v>
      </c>
      <c r="N7" s="7" t="s">
        <v>98</v>
      </c>
      <c r="O7" s="7" t="s">
        <v>99</v>
      </c>
      <c r="P7" s="7" t="s">
        <v>18</v>
      </c>
      <c r="Q7" s="7" t="s">
        <v>100</v>
      </c>
      <c r="R7" s="8" t="s">
        <v>101</v>
      </c>
      <c r="S7" s="10">
        <v>40909</v>
      </c>
      <c r="T7" s="10">
        <v>40925</v>
      </c>
      <c r="U7" s="10">
        <v>40909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7"/>
  <dimension ref="A3:M56"/>
  <sheetViews>
    <sheetView showGridLines="0" workbookViewId="0">
      <pane ySplit="8" topLeftCell="A44" activePane="bottomLeft" state="frozenSplit"/>
      <selection activeCell="D43" sqref="D43"/>
      <selection pane="bottomLeft" activeCell="B44" sqref="B44"/>
    </sheetView>
  </sheetViews>
  <sheetFormatPr defaultRowHeight="21.75"/>
  <cols>
    <col min="1" max="1" width="8.5703125" style="1" customWidth="1"/>
    <col min="2" max="2" width="21.28515625" style="1" customWidth="1"/>
    <col min="3" max="3" width="5.7109375" style="1" bestFit="1" customWidth="1"/>
    <col min="4" max="4" width="51.28515625" style="1" bestFit="1" customWidth="1"/>
    <col min="5" max="5" width="18.140625" style="1" bestFit="1" customWidth="1"/>
    <col min="6" max="6" width="22" style="1" bestFit="1" customWidth="1"/>
    <col min="7" max="7" width="14.42578125" style="1" bestFit="1" customWidth="1"/>
    <col min="8" max="8" width="19.85546875" style="1" bestFit="1" customWidth="1"/>
    <col min="9" max="9" width="13.42578125" style="1" bestFit="1" customWidth="1"/>
    <col min="10" max="10" width="21.28515625" style="1" customWidth="1"/>
    <col min="11" max="11" width="12.28515625" style="1" bestFit="1" customWidth="1"/>
    <col min="12" max="12" width="9.28515625" style="1" bestFit="1" customWidth="1"/>
    <col min="13" max="13" width="8.140625" style="1" customWidth="1"/>
    <col min="14" max="16384" width="9.140625" style="1"/>
  </cols>
  <sheetData>
    <row r="3" spans="1:13" ht="15.75" customHeight="1"/>
    <row r="4" spans="1:13" ht="19.5" customHeight="1">
      <c r="A4" s="2" t="s">
        <v>0</v>
      </c>
      <c r="B4" s="3"/>
      <c r="J4" s="3"/>
    </row>
    <row r="5" spans="1:13" ht="19.5" customHeight="1">
      <c r="B5" s="3"/>
      <c r="J5" s="3"/>
    </row>
    <row r="6" spans="1:13" ht="19.5" customHeight="1">
      <c r="B6" s="3"/>
      <c r="J6" s="3"/>
    </row>
    <row r="7" spans="1:13" ht="19.5" customHeight="1">
      <c r="B7" s="3"/>
      <c r="J7" s="3"/>
    </row>
    <row r="8" spans="1:13" s="5" customFormat="1" ht="28.5" customHeight="1">
      <c r="A8" s="4" t="s">
        <v>1</v>
      </c>
      <c r="B8" s="4" t="s">
        <v>2</v>
      </c>
      <c r="C8" s="4" t="s">
        <v>3</v>
      </c>
      <c r="D8" s="4" t="s">
        <v>4</v>
      </c>
      <c r="E8" s="4" t="s">
        <v>5</v>
      </c>
      <c r="F8" s="4" t="s">
        <v>6</v>
      </c>
      <c r="G8" s="4" t="s">
        <v>7</v>
      </c>
      <c r="H8" s="4" t="s">
        <v>8</v>
      </c>
      <c r="I8" s="4" t="s">
        <v>9</v>
      </c>
      <c r="J8" s="4" t="s">
        <v>10</v>
      </c>
      <c r="K8" s="4" t="s">
        <v>11</v>
      </c>
      <c r="L8" s="4" t="s">
        <v>12</v>
      </c>
      <c r="M8" s="4" t="s">
        <v>13</v>
      </c>
    </row>
    <row r="9" spans="1:13">
      <c r="A9" s="6">
        <v>1</v>
      </c>
      <c r="B9" s="7" t="str">
        <f t="shared" ref="B9:B44" si="0">K9&amp;" - "&amp;L9&amp;" - "&amp;TEXT(M9,"00000")</f>
        <v>นธง-สธ. - เบิก - 00001</v>
      </c>
      <c r="C9" s="7">
        <v>1</v>
      </c>
      <c r="D9" s="8" t="s">
        <v>14</v>
      </c>
      <c r="E9" s="9" t="s">
        <v>15</v>
      </c>
      <c r="F9" s="9" t="s">
        <v>16</v>
      </c>
      <c r="G9" s="7">
        <v>1</v>
      </c>
      <c r="H9" s="8" t="s">
        <v>17</v>
      </c>
      <c r="I9" s="10">
        <v>40909</v>
      </c>
      <c r="J9" s="7" t="str">
        <f t="shared" ref="J9:J50" si="1">TEXT(M9,"00000")&amp;" - "&amp;C9</f>
        <v>00001 - 1</v>
      </c>
      <c r="K9" s="7" t="s">
        <v>18</v>
      </c>
      <c r="L9" s="7" t="s">
        <v>19</v>
      </c>
      <c r="M9" s="11">
        <v>1</v>
      </c>
    </row>
    <row r="10" spans="1:13">
      <c r="A10" s="6">
        <v>2</v>
      </c>
      <c r="B10" s="7" t="str">
        <f t="shared" si="0"/>
        <v>นธง-สธ. - เบิก - 00001</v>
      </c>
      <c r="C10" s="7">
        <v>2</v>
      </c>
      <c r="D10" s="8" t="s">
        <v>20</v>
      </c>
      <c r="E10" s="9" t="s">
        <v>21</v>
      </c>
      <c r="F10" s="9" t="s">
        <v>22</v>
      </c>
      <c r="G10" s="7">
        <v>1</v>
      </c>
      <c r="H10" s="8" t="s">
        <v>17</v>
      </c>
      <c r="I10" s="10">
        <v>40909</v>
      </c>
      <c r="J10" s="7" t="str">
        <f t="shared" si="1"/>
        <v>00001 - 2</v>
      </c>
      <c r="K10" s="7" t="s">
        <v>18</v>
      </c>
      <c r="L10" s="7" t="s">
        <v>19</v>
      </c>
      <c r="M10" s="11">
        <v>1</v>
      </c>
    </row>
    <row r="11" spans="1:13">
      <c r="A11" s="6">
        <v>3</v>
      </c>
      <c r="B11" s="7" t="str">
        <f t="shared" si="0"/>
        <v>นธง-สธ. - เบิก - 00001</v>
      </c>
      <c r="C11" s="7">
        <v>3</v>
      </c>
      <c r="D11" s="8" t="s">
        <v>23</v>
      </c>
      <c r="E11" s="9" t="s">
        <v>24</v>
      </c>
      <c r="F11" s="9" t="s">
        <v>25</v>
      </c>
      <c r="G11" s="7">
        <v>1</v>
      </c>
      <c r="H11" s="8" t="s">
        <v>17</v>
      </c>
      <c r="I11" s="10">
        <v>40909</v>
      </c>
      <c r="J11" s="7" t="str">
        <f t="shared" si="1"/>
        <v>00001 - 3</v>
      </c>
      <c r="K11" s="7" t="s">
        <v>18</v>
      </c>
      <c r="L11" s="7" t="s">
        <v>19</v>
      </c>
      <c r="M11" s="11">
        <v>1</v>
      </c>
    </row>
    <row r="12" spans="1:13">
      <c r="A12" s="6">
        <v>4</v>
      </c>
      <c r="B12" s="7" t="str">
        <f t="shared" si="0"/>
        <v>นธง-สธ. - เบิก - 00001</v>
      </c>
      <c r="C12" s="7">
        <v>4</v>
      </c>
      <c r="D12" s="8" t="s">
        <v>23</v>
      </c>
      <c r="E12" s="9" t="s">
        <v>26</v>
      </c>
      <c r="F12" s="9" t="s">
        <v>27</v>
      </c>
      <c r="G12" s="7">
        <v>1</v>
      </c>
      <c r="H12" s="8" t="s">
        <v>17</v>
      </c>
      <c r="I12" s="10">
        <v>40909</v>
      </c>
      <c r="J12" s="7" t="str">
        <f t="shared" si="1"/>
        <v>00001 - 4</v>
      </c>
      <c r="K12" s="7" t="s">
        <v>18</v>
      </c>
      <c r="L12" s="7" t="s">
        <v>19</v>
      </c>
      <c r="M12" s="11">
        <v>1</v>
      </c>
    </row>
    <row r="13" spans="1:13">
      <c r="A13" s="6">
        <v>5</v>
      </c>
      <c r="B13" s="7" t="str">
        <f t="shared" si="0"/>
        <v>นธง-สธ. - เบิก - 00001</v>
      </c>
      <c r="C13" s="7">
        <v>5</v>
      </c>
      <c r="D13" s="8" t="s">
        <v>28</v>
      </c>
      <c r="E13" s="9" t="s">
        <v>29</v>
      </c>
      <c r="F13" s="9" t="s">
        <v>30</v>
      </c>
      <c r="G13" s="7">
        <v>1</v>
      </c>
      <c r="H13" s="8" t="s">
        <v>17</v>
      </c>
      <c r="I13" s="10">
        <v>40909</v>
      </c>
      <c r="J13" s="7" t="str">
        <f t="shared" si="1"/>
        <v>00001 - 5</v>
      </c>
      <c r="K13" s="7" t="s">
        <v>18</v>
      </c>
      <c r="L13" s="7" t="s">
        <v>19</v>
      </c>
      <c r="M13" s="11">
        <v>1</v>
      </c>
    </row>
    <row r="14" spans="1:13">
      <c r="A14" s="6">
        <v>6</v>
      </c>
      <c r="B14" s="7" t="str">
        <f t="shared" si="0"/>
        <v>นธง-สธ. - เบิก - 00001</v>
      </c>
      <c r="C14" s="7">
        <v>6</v>
      </c>
      <c r="D14" s="8" t="s">
        <v>31</v>
      </c>
      <c r="E14" s="9" t="s">
        <v>32</v>
      </c>
      <c r="F14" s="9" t="s">
        <v>33</v>
      </c>
      <c r="G14" s="7">
        <v>1</v>
      </c>
      <c r="H14" s="8" t="s">
        <v>17</v>
      </c>
      <c r="I14" s="10">
        <v>40909</v>
      </c>
      <c r="J14" s="7" t="str">
        <f t="shared" si="1"/>
        <v>00001 - 6</v>
      </c>
      <c r="K14" s="7" t="s">
        <v>18</v>
      </c>
      <c r="L14" s="7" t="s">
        <v>19</v>
      </c>
      <c r="M14" s="11">
        <v>1</v>
      </c>
    </row>
    <row r="15" spans="1:13">
      <c r="A15" s="6">
        <v>7</v>
      </c>
      <c r="B15" s="7" t="str">
        <f t="shared" si="0"/>
        <v>นธง-สธ. - เบิก - 00002</v>
      </c>
      <c r="C15" s="7">
        <v>1</v>
      </c>
      <c r="D15" s="8" t="s">
        <v>34</v>
      </c>
      <c r="E15" s="9" t="s">
        <v>35</v>
      </c>
      <c r="F15" s="9">
        <v>2539</v>
      </c>
      <c r="G15" s="7">
        <v>1</v>
      </c>
      <c r="H15" s="8" t="s">
        <v>36</v>
      </c>
      <c r="I15" s="10">
        <v>40927</v>
      </c>
      <c r="J15" s="7" t="str">
        <f t="shared" si="1"/>
        <v>00002 - 1</v>
      </c>
      <c r="K15" s="7" t="s">
        <v>18</v>
      </c>
      <c r="L15" s="7" t="s">
        <v>19</v>
      </c>
      <c r="M15" s="11">
        <v>2</v>
      </c>
    </row>
    <row r="16" spans="1:13">
      <c r="A16" s="6">
        <v>8</v>
      </c>
      <c r="B16" s="7" t="str">
        <f t="shared" si="0"/>
        <v>นธง-สธ. - เบิก - 00002</v>
      </c>
      <c r="C16" s="7">
        <v>2</v>
      </c>
      <c r="D16" s="8" t="s">
        <v>34</v>
      </c>
      <c r="E16" s="9" t="s">
        <v>37</v>
      </c>
      <c r="F16" s="9">
        <v>683</v>
      </c>
      <c r="G16" s="7">
        <v>1</v>
      </c>
      <c r="H16" s="8" t="s">
        <v>36</v>
      </c>
      <c r="I16" s="10">
        <v>40927</v>
      </c>
      <c r="J16" s="7" t="str">
        <f t="shared" si="1"/>
        <v>00002 - 2</v>
      </c>
      <c r="K16" s="7" t="s">
        <v>18</v>
      </c>
      <c r="L16" s="7" t="s">
        <v>19</v>
      </c>
      <c r="M16" s="11">
        <v>2</v>
      </c>
    </row>
    <row r="17" spans="1:13">
      <c r="A17" s="6">
        <v>9</v>
      </c>
      <c r="B17" s="7" t="str">
        <f t="shared" si="0"/>
        <v>นธง-สธ. - เบิก - 00002</v>
      </c>
      <c r="C17" s="7">
        <v>3</v>
      </c>
      <c r="D17" s="8" t="s">
        <v>34</v>
      </c>
      <c r="E17" s="9" t="s">
        <v>38</v>
      </c>
      <c r="F17" s="9">
        <v>2539</v>
      </c>
      <c r="G17" s="7">
        <v>1</v>
      </c>
      <c r="H17" s="8" t="s">
        <v>36</v>
      </c>
      <c r="I17" s="10">
        <v>40927</v>
      </c>
      <c r="J17" s="7" t="str">
        <f t="shared" si="1"/>
        <v>00002 - 3</v>
      </c>
      <c r="K17" s="7" t="s">
        <v>18</v>
      </c>
      <c r="L17" s="7" t="s">
        <v>19</v>
      </c>
      <c r="M17" s="11">
        <v>2</v>
      </c>
    </row>
    <row r="18" spans="1:13">
      <c r="A18" s="6">
        <v>10</v>
      </c>
      <c r="B18" s="7" t="str">
        <f t="shared" si="0"/>
        <v>นธง-สธ. - เบิก - 00002</v>
      </c>
      <c r="C18" s="7">
        <v>4</v>
      </c>
      <c r="D18" s="8" t="s">
        <v>34</v>
      </c>
      <c r="E18" s="9" t="s">
        <v>39</v>
      </c>
      <c r="F18" s="9" t="s">
        <v>40</v>
      </c>
      <c r="G18" s="7">
        <v>1</v>
      </c>
      <c r="H18" s="8" t="s">
        <v>36</v>
      </c>
      <c r="I18" s="10">
        <v>40927</v>
      </c>
      <c r="J18" s="7" t="str">
        <f t="shared" si="1"/>
        <v>00002 - 4</v>
      </c>
      <c r="K18" s="7" t="s">
        <v>18</v>
      </c>
      <c r="L18" s="7" t="s">
        <v>19</v>
      </c>
      <c r="M18" s="11">
        <v>2</v>
      </c>
    </row>
    <row r="19" spans="1:13">
      <c r="A19" s="6">
        <v>11</v>
      </c>
      <c r="B19" s="7" t="str">
        <f t="shared" si="0"/>
        <v>นธง-สธ. - เบิก - 00002</v>
      </c>
      <c r="C19" s="7">
        <v>5</v>
      </c>
      <c r="D19" s="8" t="s">
        <v>34</v>
      </c>
      <c r="E19" s="9" t="s">
        <v>41</v>
      </c>
      <c r="F19" s="9" t="s">
        <v>42</v>
      </c>
      <c r="G19" s="7">
        <v>1</v>
      </c>
      <c r="H19" s="8" t="s">
        <v>36</v>
      </c>
      <c r="I19" s="10">
        <v>40927</v>
      </c>
      <c r="J19" s="7" t="str">
        <f t="shared" si="1"/>
        <v>00002 - 5</v>
      </c>
      <c r="K19" s="7" t="s">
        <v>18</v>
      </c>
      <c r="L19" s="7" t="s">
        <v>19</v>
      </c>
      <c r="M19" s="11">
        <v>2</v>
      </c>
    </row>
    <row r="20" spans="1:13">
      <c r="A20" s="6">
        <v>12</v>
      </c>
      <c r="B20" s="7" t="str">
        <f t="shared" si="0"/>
        <v>นธง-สธ. - เบิก - 00003</v>
      </c>
      <c r="C20" s="7">
        <v>1</v>
      </c>
      <c r="D20" s="8" t="s">
        <v>43</v>
      </c>
      <c r="E20" s="9" t="s">
        <v>44</v>
      </c>
      <c r="F20" s="9" t="s">
        <v>45</v>
      </c>
      <c r="G20" s="7">
        <v>1</v>
      </c>
      <c r="H20" s="8" t="s">
        <v>46</v>
      </c>
      <c r="I20" s="10">
        <v>40973</v>
      </c>
      <c r="J20" s="7" t="str">
        <f t="shared" si="1"/>
        <v>00003 - 1</v>
      </c>
      <c r="K20" s="7" t="s">
        <v>18</v>
      </c>
      <c r="L20" s="7" t="s">
        <v>19</v>
      </c>
      <c r="M20" s="11">
        <v>3</v>
      </c>
    </row>
    <row r="21" spans="1:13">
      <c r="A21" s="6">
        <v>13</v>
      </c>
      <c r="B21" s="7" t="str">
        <f t="shared" si="0"/>
        <v>นธง-สธ. - เบิก - 00003</v>
      </c>
      <c r="C21" s="7">
        <v>2</v>
      </c>
      <c r="D21" s="8" t="s">
        <v>43</v>
      </c>
      <c r="E21" s="9" t="s">
        <v>47</v>
      </c>
      <c r="F21" s="9" t="s">
        <v>48</v>
      </c>
      <c r="G21" s="7">
        <v>1</v>
      </c>
      <c r="H21" s="8" t="s">
        <v>46</v>
      </c>
      <c r="I21" s="10">
        <v>40973</v>
      </c>
      <c r="J21" s="7" t="str">
        <f t="shared" si="1"/>
        <v>00003 - 2</v>
      </c>
      <c r="K21" s="7" t="s">
        <v>18</v>
      </c>
      <c r="L21" s="7" t="s">
        <v>19</v>
      </c>
      <c r="M21" s="11">
        <v>3</v>
      </c>
    </row>
    <row r="22" spans="1:13">
      <c r="A22" s="6">
        <v>14</v>
      </c>
      <c r="B22" s="7" t="str">
        <f t="shared" si="0"/>
        <v>นธง-สธ. - เบิก - 00003</v>
      </c>
      <c r="C22" s="7">
        <v>3</v>
      </c>
      <c r="D22" s="8" t="s">
        <v>43</v>
      </c>
      <c r="E22" s="9" t="s">
        <v>49</v>
      </c>
      <c r="F22" s="9" t="s">
        <v>50</v>
      </c>
      <c r="G22" s="7">
        <v>1</v>
      </c>
      <c r="H22" s="8" t="s">
        <v>46</v>
      </c>
      <c r="I22" s="10">
        <v>40973</v>
      </c>
      <c r="J22" s="7" t="str">
        <f t="shared" si="1"/>
        <v>00003 - 3</v>
      </c>
      <c r="K22" s="7" t="s">
        <v>18</v>
      </c>
      <c r="L22" s="7" t="s">
        <v>19</v>
      </c>
      <c r="M22" s="11">
        <v>3</v>
      </c>
    </row>
    <row r="23" spans="1:13">
      <c r="A23" s="6">
        <v>15</v>
      </c>
      <c r="B23" s="7" t="str">
        <f t="shared" si="0"/>
        <v>นธง-สธ. - เบิก - 00003</v>
      </c>
      <c r="C23" s="7">
        <v>4</v>
      </c>
      <c r="D23" s="8" t="s">
        <v>43</v>
      </c>
      <c r="E23" s="9" t="s">
        <v>51</v>
      </c>
      <c r="F23" s="9" t="s">
        <v>52</v>
      </c>
      <c r="G23" s="7">
        <v>1</v>
      </c>
      <c r="H23" s="8" t="s">
        <v>46</v>
      </c>
      <c r="I23" s="10">
        <v>40973</v>
      </c>
      <c r="J23" s="7" t="str">
        <f t="shared" si="1"/>
        <v>00003 - 4</v>
      </c>
      <c r="K23" s="7" t="s">
        <v>18</v>
      </c>
      <c r="L23" s="7" t="s">
        <v>19</v>
      </c>
      <c r="M23" s="11">
        <v>3</v>
      </c>
    </row>
    <row r="24" spans="1:13">
      <c r="A24" s="6">
        <v>16</v>
      </c>
      <c r="B24" s="7" t="str">
        <f t="shared" si="0"/>
        <v>นธง-สธ. - เบิก - 00004</v>
      </c>
      <c r="C24" s="7">
        <v>1</v>
      </c>
      <c r="D24" s="8" t="s">
        <v>53</v>
      </c>
      <c r="E24" s="9" t="s">
        <v>54</v>
      </c>
      <c r="F24" s="9" t="s">
        <v>55</v>
      </c>
      <c r="G24" s="7">
        <v>1</v>
      </c>
      <c r="H24" s="8" t="s">
        <v>56</v>
      </c>
      <c r="I24" s="10">
        <v>41008</v>
      </c>
      <c r="J24" s="7" t="str">
        <f t="shared" si="1"/>
        <v>00004 - 1</v>
      </c>
      <c r="K24" s="7" t="s">
        <v>18</v>
      </c>
      <c r="L24" s="7" t="s">
        <v>19</v>
      </c>
      <c r="M24" s="11">
        <v>4</v>
      </c>
    </row>
    <row r="25" spans="1:13">
      <c r="A25" s="6">
        <v>17</v>
      </c>
      <c r="B25" s="7" t="str">
        <f t="shared" si="0"/>
        <v>นธง-สธ. - เบิก - 00004</v>
      </c>
      <c r="C25" s="7">
        <v>2</v>
      </c>
      <c r="D25" s="8" t="s">
        <v>57</v>
      </c>
      <c r="E25" s="9" t="s">
        <v>58</v>
      </c>
      <c r="F25" s="9" t="s">
        <v>59</v>
      </c>
      <c r="G25" s="7">
        <v>1</v>
      </c>
      <c r="H25" s="8" t="s">
        <v>56</v>
      </c>
      <c r="I25" s="10">
        <v>41008</v>
      </c>
      <c r="J25" s="7" t="str">
        <f t="shared" si="1"/>
        <v>00004 - 2</v>
      </c>
      <c r="K25" s="7" t="s">
        <v>18</v>
      </c>
      <c r="L25" s="7" t="s">
        <v>19</v>
      </c>
      <c r="M25" s="11">
        <v>4</v>
      </c>
    </row>
    <row r="26" spans="1:13">
      <c r="A26" s="6">
        <v>18</v>
      </c>
      <c r="B26" s="7" t="str">
        <f t="shared" si="0"/>
        <v>นธง-สธ. - เบิก - 00004</v>
      </c>
      <c r="C26" s="7">
        <v>3</v>
      </c>
      <c r="D26" s="8" t="s">
        <v>60</v>
      </c>
      <c r="E26" s="9" t="s">
        <v>61</v>
      </c>
      <c r="F26" s="9" t="s">
        <v>62</v>
      </c>
      <c r="G26" s="7">
        <v>1</v>
      </c>
      <c r="H26" s="8" t="s">
        <v>56</v>
      </c>
      <c r="I26" s="10">
        <v>41008</v>
      </c>
      <c r="J26" s="7" t="str">
        <f t="shared" si="1"/>
        <v>00004 - 3</v>
      </c>
      <c r="K26" s="7" t="s">
        <v>18</v>
      </c>
      <c r="L26" s="7" t="s">
        <v>19</v>
      </c>
      <c r="M26" s="11">
        <v>4</v>
      </c>
    </row>
    <row r="27" spans="1:13">
      <c r="A27" s="6">
        <v>19</v>
      </c>
      <c r="B27" s="7" t="str">
        <f t="shared" si="0"/>
        <v>นธง-สธ. - เบิก - 00004</v>
      </c>
      <c r="C27" s="7">
        <v>4</v>
      </c>
      <c r="D27" s="8" t="s">
        <v>60</v>
      </c>
      <c r="E27" s="9" t="s">
        <v>63</v>
      </c>
      <c r="F27" s="9" t="s">
        <v>64</v>
      </c>
      <c r="G27" s="7">
        <v>1</v>
      </c>
      <c r="H27" s="8" t="s">
        <v>56</v>
      </c>
      <c r="I27" s="10">
        <v>41008</v>
      </c>
      <c r="J27" s="7" t="str">
        <f t="shared" si="1"/>
        <v>00004 - 4</v>
      </c>
      <c r="K27" s="7" t="s">
        <v>18</v>
      </c>
      <c r="L27" s="7" t="s">
        <v>19</v>
      </c>
      <c r="M27" s="11">
        <v>4</v>
      </c>
    </row>
    <row r="28" spans="1:13">
      <c r="A28" s="6">
        <v>20</v>
      </c>
      <c r="B28" s="7" t="str">
        <f t="shared" si="0"/>
        <v>นธง-สธ. - เบิก - 00004</v>
      </c>
      <c r="C28" s="7">
        <v>5</v>
      </c>
      <c r="D28" s="8" t="s">
        <v>60</v>
      </c>
      <c r="E28" s="9" t="s">
        <v>65</v>
      </c>
      <c r="F28" s="9" t="s">
        <v>66</v>
      </c>
      <c r="G28" s="7">
        <v>1</v>
      </c>
      <c r="H28" s="8" t="s">
        <v>56</v>
      </c>
      <c r="I28" s="10">
        <v>41008</v>
      </c>
      <c r="J28" s="7" t="str">
        <f t="shared" si="1"/>
        <v>00004 - 5</v>
      </c>
      <c r="K28" s="7" t="s">
        <v>18</v>
      </c>
      <c r="L28" s="7" t="s">
        <v>19</v>
      </c>
      <c r="M28" s="11">
        <v>4</v>
      </c>
    </row>
    <row r="29" spans="1:13">
      <c r="A29" s="6">
        <v>21</v>
      </c>
      <c r="B29" s="7" t="str">
        <f t="shared" si="0"/>
        <v>นธง-สธ. - เบิก - 00005</v>
      </c>
      <c r="C29" s="7">
        <v>1</v>
      </c>
      <c r="D29" s="8" t="s">
        <v>67</v>
      </c>
      <c r="E29" s="9" t="s">
        <v>68</v>
      </c>
      <c r="F29" s="9">
        <v>160850</v>
      </c>
      <c r="G29" s="7">
        <v>1</v>
      </c>
      <c r="H29" s="8" t="s">
        <v>69</v>
      </c>
      <c r="I29" s="10">
        <v>41071</v>
      </c>
      <c r="J29" s="7" t="str">
        <f t="shared" si="1"/>
        <v>00005 - 1</v>
      </c>
      <c r="K29" s="7" t="s">
        <v>18</v>
      </c>
      <c r="L29" s="7" t="s">
        <v>19</v>
      </c>
      <c r="M29" s="11">
        <v>5</v>
      </c>
    </row>
    <row r="30" spans="1:13">
      <c r="A30" s="6">
        <v>22</v>
      </c>
      <c r="B30" s="7" t="str">
        <f t="shared" si="0"/>
        <v>นธง-สธ. - เบิก - 00006</v>
      </c>
      <c r="C30" s="7">
        <v>1</v>
      </c>
      <c r="D30" s="8" t="s">
        <v>67</v>
      </c>
      <c r="E30" s="9" t="s">
        <v>70</v>
      </c>
      <c r="F30" s="9">
        <v>160852</v>
      </c>
      <c r="G30" s="7">
        <v>1</v>
      </c>
      <c r="H30" s="8" t="s">
        <v>46</v>
      </c>
      <c r="I30" s="10">
        <v>41099</v>
      </c>
      <c r="J30" s="7" t="str">
        <f t="shared" si="1"/>
        <v>00006 - 1</v>
      </c>
      <c r="K30" s="7" t="s">
        <v>18</v>
      </c>
      <c r="L30" s="7" t="s">
        <v>19</v>
      </c>
      <c r="M30" s="11">
        <v>6</v>
      </c>
    </row>
    <row r="31" spans="1:13">
      <c r="A31" s="6">
        <v>23</v>
      </c>
      <c r="B31" s="7" t="str">
        <f t="shared" si="0"/>
        <v>นธง-สธ. - เบิก - 00006</v>
      </c>
      <c r="C31" s="7">
        <v>2</v>
      </c>
      <c r="D31" s="8" t="s">
        <v>67</v>
      </c>
      <c r="E31" s="9" t="s">
        <v>71</v>
      </c>
      <c r="F31" s="9">
        <v>160853</v>
      </c>
      <c r="G31" s="7">
        <v>1</v>
      </c>
      <c r="H31" s="8" t="s">
        <v>46</v>
      </c>
      <c r="I31" s="10">
        <v>41099</v>
      </c>
      <c r="J31" s="7" t="str">
        <f t="shared" si="1"/>
        <v>00006 - 2</v>
      </c>
      <c r="K31" s="7" t="s">
        <v>18</v>
      </c>
      <c r="L31" s="7" t="s">
        <v>19</v>
      </c>
      <c r="M31" s="11">
        <v>6</v>
      </c>
    </row>
    <row r="32" spans="1:13">
      <c r="A32" s="6">
        <v>24</v>
      </c>
      <c r="B32" s="7" t="str">
        <f t="shared" si="0"/>
        <v>นธง-สธ. - คืน - 00005</v>
      </c>
      <c r="C32" s="7">
        <v>1</v>
      </c>
      <c r="D32" s="8" t="s">
        <v>67</v>
      </c>
      <c r="E32" s="9" t="s">
        <v>68</v>
      </c>
      <c r="F32" s="9">
        <v>160850</v>
      </c>
      <c r="G32" s="7">
        <v>1</v>
      </c>
      <c r="H32" s="8" t="s">
        <v>69</v>
      </c>
      <c r="I32" s="10">
        <v>41071</v>
      </c>
      <c r="J32" s="7" t="str">
        <f t="shared" si="1"/>
        <v>00005 - 1</v>
      </c>
      <c r="K32" s="7" t="s">
        <v>18</v>
      </c>
      <c r="L32" s="7" t="s">
        <v>72</v>
      </c>
      <c r="M32" s="11">
        <v>5</v>
      </c>
    </row>
    <row r="33" spans="1:13">
      <c r="A33" s="6">
        <v>25</v>
      </c>
      <c r="B33" s="7" t="str">
        <f t="shared" si="0"/>
        <v>นธง-สธ. - เบิก - 00007</v>
      </c>
      <c r="C33" s="7">
        <v>1</v>
      </c>
      <c r="D33" s="8" t="s">
        <v>67</v>
      </c>
      <c r="E33" s="9" t="s">
        <v>68</v>
      </c>
      <c r="F33" s="9">
        <v>160850</v>
      </c>
      <c r="G33" s="7">
        <v>1</v>
      </c>
      <c r="H33" s="8" t="s">
        <v>73</v>
      </c>
      <c r="I33" s="10">
        <v>41134</v>
      </c>
      <c r="J33" s="7" t="str">
        <f t="shared" si="1"/>
        <v>00007 - 1</v>
      </c>
      <c r="K33" s="7" t="s">
        <v>18</v>
      </c>
      <c r="L33" s="7" t="s">
        <v>19</v>
      </c>
      <c r="M33" s="11">
        <v>7</v>
      </c>
    </row>
    <row r="34" spans="1:13">
      <c r="A34" s="6">
        <v>26</v>
      </c>
      <c r="B34" s="7" t="str">
        <f t="shared" si="0"/>
        <v>นธง-สธ. - เบิก - 00008</v>
      </c>
      <c r="C34" s="7">
        <v>1</v>
      </c>
      <c r="D34" s="8" t="s">
        <v>74</v>
      </c>
      <c r="E34" s="9" t="s">
        <v>75</v>
      </c>
      <c r="F34" s="9" t="s">
        <v>76</v>
      </c>
      <c r="G34" s="7">
        <v>1</v>
      </c>
      <c r="H34" s="8" t="s">
        <v>77</v>
      </c>
      <c r="I34" s="10">
        <v>41135</v>
      </c>
      <c r="J34" s="7" t="str">
        <f t="shared" si="1"/>
        <v>00008 - 1</v>
      </c>
      <c r="K34" s="7" t="s">
        <v>18</v>
      </c>
      <c r="L34" s="7" t="s">
        <v>19</v>
      </c>
      <c r="M34" s="11">
        <v>8</v>
      </c>
    </row>
    <row r="35" spans="1:13">
      <c r="A35" s="6">
        <v>27</v>
      </c>
      <c r="B35" s="7" t="str">
        <f t="shared" si="0"/>
        <v>นธง-สธ. - เบิก - 00008</v>
      </c>
      <c r="C35" s="7">
        <v>2</v>
      </c>
      <c r="D35" s="8" t="s">
        <v>74</v>
      </c>
      <c r="E35" s="9" t="s">
        <v>78</v>
      </c>
      <c r="F35" s="9" t="s">
        <v>79</v>
      </c>
      <c r="G35" s="7">
        <v>1</v>
      </c>
      <c r="H35" s="8" t="s">
        <v>77</v>
      </c>
      <c r="I35" s="10">
        <v>41135</v>
      </c>
      <c r="J35" s="7" t="str">
        <f t="shared" si="1"/>
        <v>00008 - 2</v>
      </c>
      <c r="K35" s="7" t="s">
        <v>18</v>
      </c>
      <c r="L35" s="7" t="s">
        <v>19</v>
      </c>
      <c r="M35" s="11">
        <v>8</v>
      </c>
    </row>
    <row r="36" spans="1:13">
      <c r="A36" s="6">
        <v>28</v>
      </c>
      <c r="B36" s="7" t="str">
        <f t="shared" si="0"/>
        <v>นธง-สธ. - เบิก - 00009</v>
      </c>
      <c r="C36" s="7">
        <v>1</v>
      </c>
      <c r="D36" s="8" t="s">
        <v>80</v>
      </c>
      <c r="E36" s="9" t="s">
        <v>81</v>
      </c>
      <c r="F36" s="9" t="s">
        <v>82</v>
      </c>
      <c r="G36" s="7">
        <v>1</v>
      </c>
      <c r="H36" s="8" t="s">
        <v>83</v>
      </c>
      <c r="I36" s="10">
        <v>41134</v>
      </c>
      <c r="J36" s="7" t="str">
        <f t="shared" si="1"/>
        <v>00009 - 1</v>
      </c>
      <c r="K36" s="7" t="s">
        <v>18</v>
      </c>
      <c r="L36" s="7" t="s">
        <v>19</v>
      </c>
      <c r="M36" s="11">
        <v>9</v>
      </c>
    </row>
    <row r="37" spans="1:13">
      <c r="A37" s="6">
        <v>29</v>
      </c>
      <c r="B37" s="7" t="str">
        <f t="shared" si="0"/>
        <v>นธง-สธ. - เบิก - 00010</v>
      </c>
      <c r="C37" s="7">
        <v>1</v>
      </c>
      <c r="D37" s="8" t="s">
        <v>31</v>
      </c>
      <c r="E37" s="9" t="s">
        <v>32</v>
      </c>
      <c r="F37" s="9" t="s">
        <v>33</v>
      </c>
      <c r="G37" s="7">
        <v>1</v>
      </c>
      <c r="H37" s="8" t="s">
        <v>84</v>
      </c>
      <c r="I37" s="10">
        <v>41141</v>
      </c>
      <c r="J37" s="7" t="str">
        <f t="shared" si="1"/>
        <v>00010 - 1</v>
      </c>
      <c r="K37" s="7" t="s">
        <v>18</v>
      </c>
      <c r="L37" s="7" t="s">
        <v>19</v>
      </c>
      <c r="M37" s="11">
        <v>10</v>
      </c>
    </row>
    <row r="38" spans="1:13">
      <c r="A38" s="6">
        <v>30</v>
      </c>
      <c r="B38" s="7" t="str">
        <f t="shared" si="0"/>
        <v>นธง-สธ. - เบิก - 00011</v>
      </c>
      <c r="C38" s="7">
        <v>1</v>
      </c>
      <c r="D38" s="8" t="s">
        <v>85</v>
      </c>
      <c r="E38" s="9" t="s">
        <v>86</v>
      </c>
      <c r="F38" s="9" t="s">
        <v>87</v>
      </c>
      <c r="G38" s="7">
        <v>1</v>
      </c>
      <c r="H38" s="8" t="s">
        <v>83</v>
      </c>
      <c r="I38" s="10">
        <v>41140</v>
      </c>
      <c r="J38" s="7" t="str">
        <f t="shared" si="1"/>
        <v>00011 - 1</v>
      </c>
      <c r="K38" s="7" t="s">
        <v>18</v>
      </c>
      <c r="L38" s="7" t="s">
        <v>19</v>
      </c>
      <c r="M38" s="11">
        <v>11</v>
      </c>
    </row>
    <row r="39" spans="1:13">
      <c r="A39" s="6">
        <v>31</v>
      </c>
      <c r="B39" s="7" t="str">
        <f t="shared" si="0"/>
        <v>นธง-สธ. - คืน - 00002</v>
      </c>
      <c r="C39" s="7">
        <v>1</v>
      </c>
      <c r="D39" s="8" t="s">
        <v>34</v>
      </c>
      <c r="E39" s="9" t="s">
        <v>35</v>
      </c>
      <c r="F39" s="9">
        <v>2539</v>
      </c>
      <c r="G39" s="7">
        <v>1</v>
      </c>
      <c r="H39" s="8" t="s">
        <v>36</v>
      </c>
      <c r="I39" s="10">
        <v>40927</v>
      </c>
      <c r="J39" s="7" t="str">
        <f t="shared" si="1"/>
        <v>00002 - 1</v>
      </c>
      <c r="K39" s="7" t="s">
        <v>18</v>
      </c>
      <c r="L39" s="7" t="s">
        <v>72</v>
      </c>
      <c r="M39" s="11">
        <v>2</v>
      </c>
    </row>
    <row r="40" spans="1:13">
      <c r="A40" s="6">
        <v>32</v>
      </c>
      <c r="B40" s="7" t="str">
        <f t="shared" si="0"/>
        <v>นธง-สธ. - คืน - 00002</v>
      </c>
      <c r="C40" s="7">
        <v>2</v>
      </c>
      <c r="D40" s="8" t="s">
        <v>34</v>
      </c>
      <c r="E40" s="9" t="s">
        <v>37</v>
      </c>
      <c r="F40" s="9">
        <v>683</v>
      </c>
      <c r="G40" s="7">
        <v>1</v>
      </c>
      <c r="H40" s="8" t="s">
        <v>36</v>
      </c>
      <c r="I40" s="10">
        <v>40927</v>
      </c>
      <c r="J40" s="7" t="str">
        <f t="shared" si="1"/>
        <v>00002 - 2</v>
      </c>
      <c r="K40" s="7" t="s">
        <v>18</v>
      </c>
      <c r="L40" s="7" t="s">
        <v>72</v>
      </c>
      <c r="M40" s="11">
        <v>2</v>
      </c>
    </row>
    <row r="41" spans="1:13">
      <c r="A41" s="6">
        <v>33</v>
      </c>
      <c r="B41" s="7" t="str">
        <f t="shared" si="0"/>
        <v>นธง-สธ. - คืน - 00002</v>
      </c>
      <c r="C41" s="7">
        <v>3</v>
      </c>
      <c r="D41" s="8" t="s">
        <v>34</v>
      </c>
      <c r="E41" s="9" t="s">
        <v>38</v>
      </c>
      <c r="F41" s="9">
        <v>2539</v>
      </c>
      <c r="G41" s="7">
        <v>1</v>
      </c>
      <c r="H41" s="8" t="s">
        <v>36</v>
      </c>
      <c r="I41" s="10">
        <v>40927</v>
      </c>
      <c r="J41" s="7" t="str">
        <f t="shared" si="1"/>
        <v>00002 - 3</v>
      </c>
      <c r="K41" s="7" t="s">
        <v>18</v>
      </c>
      <c r="L41" s="7" t="s">
        <v>72</v>
      </c>
      <c r="M41" s="11">
        <v>2</v>
      </c>
    </row>
    <row r="42" spans="1:13">
      <c r="A42" s="6">
        <v>34</v>
      </c>
      <c r="B42" s="7" t="str">
        <f t="shared" si="0"/>
        <v>นธง-สธ. - คืน - 00002</v>
      </c>
      <c r="C42" s="7">
        <v>4</v>
      </c>
      <c r="D42" s="8" t="s">
        <v>34</v>
      </c>
      <c r="E42" s="9" t="s">
        <v>39</v>
      </c>
      <c r="F42" s="9" t="s">
        <v>40</v>
      </c>
      <c r="G42" s="7">
        <v>1</v>
      </c>
      <c r="H42" s="8" t="s">
        <v>36</v>
      </c>
      <c r="I42" s="10">
        <v>40927</v>
      </c>
      <c r="J42" s="7" t="str">
        <f t="shared" si="1"/>
        <v>00002 - 4</v>
      </c>
      <c r="K42" s="7" t="s">
        <v>18</v>
      </c>
      <c r="L42" s="7" t="s">
        <v>72</v>
      </c>
      <c r="M42" s="11">
        <v>2</v>
      </c>
    </row>
    <row r="43" spans="1:13">
      <c r="A43" s="6">
        <v>35</v>
      </c>
      <c r="B43" s="7" t="str">
        <f t="shared" si="0"/>
        <v>นธง-สธ. - คืน - 00002</v>
      </c>
      <c r="C43" s="7">
        <v>5</v>
      </c>
      <c r="D43" s="8" t="s">
        <v>34</v>
      </c>
      <c r="E43" s="9" t="s">
        <v>41</v>
      </c>
      <c r="F43" s="9" t="s">
        <v>42</v>
      </c>
      <c r="G43" s="7">
        <v>1</v>
      </c>
      <c r="H43" s="8" t="s">
        <v>36</v>
      </c>
      <c r="I43" s="10">
        <v>40927</v>
      </c>
      <c r="J43" s="7" t="str">
        <f t="shared" si="1"/>
        <v>00002 - 5</v>
      </c>
      <c r="K43" s="7" t="s">
        <v>18</v>
      </c>
      <c r="L43" s="7" t="s">
        <v>72</v>
      </c>
      <c r="M43" s="11">
        <v>2</v>
      </c>
    </row>
    <row r="44" spans="1:13">
      <c r="A44" s="6">
        <v>36</v>
      </c>
      <c r="B44" s="7" t="str">
        <f t="shared" si="0"/>
        <v>นธง-สธ. - คืน - 00007</v>
      </c>
      <c r="C44" s="7">
        <v>1</v>
      </c>
      <c r="D44" s="8" t="s">
        <v>67</v>
      </c>
      <c r="E44" s="9" t="s">
        <v>68</v>
      </c>
      <c r="F44" s="9">
        <v>160850</v>
      </c>
      <c r="G44" s="7">
        <v>1</v>
      </c>
      <c r="H44" s="8" t="s">
        <v>73</v>
      </c>
      <c r="I44" s="10">
        <v>41134</v>
      </c>
      <c r="J44" s="7" t="str">
        <f t="shared" si="1"/>
        <v>00007 - 1</v>
      </c>
      <c r="K44" s="7" t="s">
        <v>18</v>
      </c>
      <c r="L44" s="7" t="s">
        <v>72</v>
      </c>
      <c r="M44" s="11">
        <v>7</v>
      </c>
    </row>
    <row r="45" spans="1:13">
      <c r="B45" s="7"/>
      <c r="C45" s="7">
        <v>1</v>
      </c>
      <c r="D45" s="8" t="s">
        <v>14</v>
      </c>
      <c r="E45" s="9" t="s">
        <v>15</v>
      </c>
      <c r="F45" s="9" t="s">
        <v>16</v>
      </c>
      <c r="G45" s="7">
        <v>1</v>
      </c>
      <c r="H45" s="8" t="s">
        <v>17</v>
      </c>
      <c r="I45" s="10">
        <v>40909</v>
      </c>
      <c r="J45" s="7"/>
      <c r="K45" s="7" t="s">
        <v>18</v>
      </c>
      <c r="L45" s="7" t="s">
        <v>19</v>
      </c>
      <c r="M45" s="11">
        <v>12</v>
      </c>
    </row>
    <row r="46" spans="1:13">
      <c r="B46" s="7"/>
      <c r="C46" s="7">
        <v>2</v>
      </c>
      <c r="D46" s="8" t="s">
        <v>20</v>
      </c>
      <c r="E46" s="9" t="s">
        <v>21</v>
      </c>
      <c r="F46" s="9" t="s">
        <v>22</v>
      </c>
      <c r="G46" s="7">
        <v>1</v>
      </c>
      <c r="H46" s="8" t="s">
        <v>17</v>
      </c>
      <c r="I46" s="10">
        <v>40909</v>
      </c>
      <c r="J46" s="7"/>
      <c r="K46" s="7" t="s">
        <v>18</v>
      </c>
      <c r="L46" s="7" t="s">
        <v>19</v>
      </c>
      <c r="M46" s="11">
        <v>12</v>
      </c>
    </row>
    <row r="47" spans="1:13">
      <c r="B47" s="7"/>
      <c r="C47" s="7">
        <v>3</v>
      </c>
      <c r="D47" s="8" t="s">
        <v>23</v>
      </c>
      <c r="E47" s="9" t="s">
        <v>24</v>
      </c>
      <c r="F47" s="9" t="s">
        <v>25</v>
      </c>
      <c r="G47" s="7">
        <v>1</v>
      </c>
      <c r="H47" s="8" t="s">
        <v>17</v>
      </c>
      <c r="I47" s="10">
        <v>40909</v>
      </c>
      <c r="J47" s="7"/>
      <c r="K47" s="7" t="s">
        <v>18</v>
      </c>
      <c r="L47" s="7" t="s">
        <v>19</v>
      </c>
      <c r="M47" s="11">
        <v>12</v>
      </c>
    </row>
    <row r="48" spans="1:13">
      <c r="B48" s="7"/>
      <c r="C48" s="7">
        <v>4</v>
      </c>
      <c r="D48" s="8" t="s">
        <v>23</v>
      </c>
      <c r="E48" s="9" t="s">
        <v>26</v>
      </c>
      <c r="F48" s="9" t="s">
        <v>27</v>
      </c>
      <c r="G48" s="7">
        <v>1</v>
      </c>
      <c r="H48" s="8" t="s">
        <v>17</v>
      </c>
      <c r="I48" s="10">
        <v>40909</v>
      </c>
      <c r="J48" s="7"/>
      <c r="K48" s="7" t="s">
        <v>18</v>
      </c>
      <c r="L48" s="7" t="s">
        <v>19</v>
      </c>
      <c r="M48" s="11">
        <v>12</v>
      </c>
    </row>
    <row r="49" spans="2:13">
      <c r="B49" s="7"/>
      <c r="C49" s="7">
        <v>5</v>
      </c>
      <c r="D49" s="8" t="s">
        <v>28</v>
      </c>
      <c r="E49" s="9" t="s">
        <v>29</v>
      </c>
      <c r="F49" s="9" t="s">
        <v>30</v>
      </c>
      <c r="G49" s="7">
        <v>1</v>
      </c>
      <c r="H49" s="8" t="s">
        <v>17</v>
      </c>
      <c r="I49" s="10">
        <v>40909</v>
      </c>
      <c r="J49" s="7"/>
      <c r="K49" s="7" t="s">
        <v>18</v>
      </c>
      <c r="L49" s="7" t="s">
        <v>19</v>
      </c>
      <c r="M49" s="11">
        <v>12</v>
      </c>
    </row>
    <row r="50" spans="2:13">
      <c r="B50" s="7"/>
      <c r="C50" s="7">
        <v>6</v>
      </c>
      <c r="D50" s="8" t="s">
        <v>31</v>
      </c>
      <c r="E50" s="9" t="s">
        <v>32</v>
      </c>
      <c r="F50" s="9" t="s">
        <v>33</v>
      </c>
      <c r="G50" s="7">
        <v>1</v>
      </c>
      <c r="H50" s="8" t="s">
        <v>17</v>
      </c>
      <c r="I50" s="10">
        <v>40909</v>
      </c>
      <c r="J50" s="7"/>
      <c r="K50" s="7" t="s">
        <v>18</v>
      </c>
      <c r="L50" s="7" t="s">
        <v>19</v>
      </c>
      <c r="M50" s="11">
        <v>12</v>
      </c>
    </row>
    <row r="51" spans="2:13">
      <c r="B51" s="7"/>
      <c r="C51" s="7"/>
      <c r="D51" s="8"/>
      <c r="E51" s="9"/>
      <c r="F51" s="9"/>
      <c r="G51" s="7"/>
      <c r="H51" s="8"/>
      <c r="I51" s="10"/>
      <c r="J51" s="7"/>
      <c r="K51" s="7"/>
      <c r="L51" s="7"/>
      <c r="M51" s="11"/>
    </row>
    <row r="52" spans="2:13">
      <c r="B52" s="7"/>
      <c r="C52" s="7"/>
      <c r="D52" s="8"/>
      <c r="E52" s="9"/>
      <c r="F52" s="9"/>
      <c r="G52" s="7"/>
      <c r="H52" s="8"/>
      <c r="I52" s="10"/>
      <c r="J52" s="7"/>
      <c r="K52" s="7"/>
      <c r="L52" s="7"/>
      <c r="M52" s="11"/>
    </row>
    <row r="53" spans="2:13">
      <c r="B53" s="7"/>
      <c r="C53" s="7"/>
      <c r="D53" s="8"/>
      <c r="E53" s="9"/>
      <c r="F53" s="9"/>
      <c r="G53" s="7"/>
      <c r="H53" s="8"/>
      <c r="I53" s="10"/>
      <c r="J53" s="7"/>
      <c r="K53" s="7"/>
      <c r="L53" s="7"/>
      <c r="M53" s="11"/>
    </row>
    <row r="54" spans="2:13">
      <c r="B54" s="7"/>
      <c r="C54" s="7"/>
      <c r="D54" s="8"/>
      <c r="E54" s="9"/>
      <c r="F54" s="9"/>
      <c r="G54" s="7"/>
      <c r="H54" s="8"/>
      <c r="I54" s="10"/>
      <c r="J54" s="7"/>
      <c r="K54" s="7"/>
      <c r="L54" s="7"/>
      <c r="M54" s="11"/>
    </row>
    <row r="55" spans="2:13">
      <c r="B55" s="7"/>
      <c r="C55" s="7"/>
      <c r="D55" s="8"/>
      <c r="E55" s="9"/>
      <c r="F55" s="9"/>
      <c r="G55" s="7"/>
      <c r="H55" s="8"/>
      <c r="I55" s="10"/>
      <c r="J55" s="7"/>
      <c r="K55" s="7"/>
      <c r="L55" s="7"/>
      <c r="M55" s="11"/>
    </row>
    <row r="56" spans="2:13">
      <c r="B56" s="7"/>
      <c r="C56" s="7"/>
      <c r="D56" s="8"/>
      <c r="E56" s="9"/>
      <c r="F56" s="9"/>
      <c r="G56" s="7"/>
      <c r="H56" s="8"/>
      <c r="I56" s="10"/>
      <c r="J56" s="7"/>
      <c r="K56" s="7"/>
      <c r="L56" s="7"/>
      <c r="M56" s="11"/>
    </row>
  </sheetData>
  <sheetProtection autoFilter="0" pivotTables="0"/>
  <pageMargins left="0.32" right="0.22" top="0.55000000000000004" bottom="0.6" header="0.24" footer="0.17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ขั้นตอน</vt:lpstr>
      <vt:lpstr>aaa</vt:lpstr>
      <vt:lpstr>bbb</vt:lpstr>
      <vt:lpstr>bbb!Criteria</vt:lpstr>
      <vt:lpstr>bbb!Table_His_Tool1</vt:lpstr>
      <vt:lpstr>bbb!Table_His_Tool2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8473T</dc:creator>
  <cp:lastModifiedBy>8473T</cp:lastModifiedBy>
  <dcterms:created xsi:type="dcterms:W3CDTF">2012-08-06T10:41:03Z</dcterms:created>
  <dcterms:modified xsi:type="dcterms:W3CDTF">2012-08-06T12:40:02Z</dcterms:modified>
</cp:coreProperties>
</file>