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20" yWindow="120" windowWidth="15600" windowHeight="9435"/>
  </bookViews>
  <sheets>
    <sheet name="โปรแกรม" sheetId="6" r:id="rId1"/>
    <sheet name="สินค้า" sheetId="1" r:id="rId2"/>
    <sheet name="โชว์หว่ย" sheetId="2" r:id="rId3"/>
    <sheet name="Customer" sheetId="3" r:id="rId4"/>
    <sheet name="ProDuct" sheetId="4" r:id="rId5"/>
    <sheet name="FormSale" sheetId="5" r:id="rId6"/>
  </sheets>
  <definedNames>
    <definedName name="CodeCus">OFFSET(Customer!$B$2,1,0,COUNTA(Customer!$B:$B)-1,1)</definedName>
    <definedName name="CusData">OFFSET(ulcus,0,0,COUNTA(Customer!$B:$B),COUNTA(Customer!$2:$2))</definedName>
    <definedName name="FormSaleCurrentID">FormSale!$C$13:$C$27</definedName>
    <definedName name="FormSaleCurrentQty">FormSale!$E$13:$E$27</definedName>
    <definedName name="FormSaleCurrentTitle">FormSale!$D$13:$D$27</definedName>
    <definedName name="InputCus">FormSale!$D$6</definedName>
    <definedName name="InputTitle">FormSale!$D$10</definedName>
    <definedName name="ItemCost">OFFSET(ProDuct!$G$2,1,0,COUNTA(ProDuct!$G:$G)-1,1)</definedName>
    <definedName name="ProDuctData">OFFSET(ulproduct,0,0,COUNTA(ProDuct!$B:$B),COUNTA(ProDuct!$2:$2))</definedName>
    <definedName name="Title">OFFSET(ProDuct!$C$2,1,0,COUNTA(ProDuct!$C:$C)-1,1)</definedName>
    <definedName name="ulcus">Customer!$B$2</definedName>
    <definedName name="ulproduct">ProDuct!$B$2</definedName>
  </definedNames>
  <calcPr calcId="125725"/>
</workbook>
</file>

<file path=xl/calcChain.xml><?xml version="1.0" encoding="utf-8"?>
<calcChain xmlns="http://schemas.openxmlformats.org/spreadsheetml/2006/main">
  <c r="D3" i="5"/>
  <c r="C2"/>
  <c r="D4"/>
  <c r="C4"/>
  <c r="C3"/>
  <c r="D13"/>
  <c r="D8"/>
  <c r="D9"/>
  <c r="F14" l="1"/>
  <c r="G14" s="1"/>
  <c r="F15"/>
  <c r="G15" s="1"/>
  <c r="F16"/>
  <c r="G16" s="1"/>
  <c r="F17"/>
  <c r="G17" s="1"/>
  <c r="F18"/>
  <c r="G18" s="1"/>
  <c r="F19"/>
  <c r="G19" s="1"/>
  <c r="F20"/>
  <c r="G20" s="1"/>
  <c r="F21"/>
  <c r="G21" s="1"/>
  <c r="F22"/>
  <c r="G22" s="1"/>
  <c r="F23"/>
  <c r="G23" s="1"/>
  <c r="F24"/>
  <c r="G24" s="1"/>
  <c r="F25"/>
  <c r="G25" s="1"/>
  <c r="F26"/>
  <c r="G26" s="1"/>
  <c r="F27"/>
  <c r="G27" s="1"/>
  <c r="F13"/>
  <c r="G13" s="1"/>
  <c r="D14"/>
  <c r="D15"/>
  <c r="D16"/>
  <c r="D17"/>
  <c r="D18"/>
  <c r="D19"/>
  <c r="D20"/>
  <c r="D21"/>
  <c r="D22"/>
  <c r="D23"/>
  <c r="D24"/>
  <c r="D25"/>
  <c r="D26"/>
  <c r="D27"/>
  <c r="D7"/>
  <c r="G28" l="1"/>
  <c r="G30" s="1"/>
  <c r="D29" s="1"/>
</calcChain>
</file>

<file path=xl/sharedStrings.xml><?xml version="1.0" encoding="utf-8"?>
<sst xmlns="http://schemas.openxmlformats.org/spreadsheetml/2006/main" count="1533" uniqueCount="1023">
  <si>
    <t>^_^รายการสินค้า</t>
  </si>
  <si>
    <t>^_^ราคาสินค้า</t>
  </si>
  <si>
    <t>รังนก</t>
  </si>
  <si>
    <t>สินค้าที่มี</t>
  </si>
  <si>
    <t>คงเหลือ</t>
  </si>
  <si>
    <t>^_^จำนวนที่ขาย</t>
  </si>
  <si>
    <t>เบียร์ลีโอขวด</t>
  </si>
  <si>
    <t>เบียร์ลีโอแคน</t>
  </si>
  <si>
    <t>เบียร์ช้างขวด</t>
  </si>
  <si>
    <t>เบียร์ช้างแคน</t>
  </si>
  <si>
    <t>โอโมพลัส 30 กรัม</t>
  </si>
  <si>
    <t>เบียร์สิงห์ขวด</t>
  </si>
  <si>
    <t>เบียร์สิงห์แคน</t>
  </si>
  <si>
    <t>กาวท่อน้ำพีวีซี</t>
  </si>
  <si>
    <t>ท่อประปา 1/2</t>
  </si>
  <si>
    <t>ท่อประปา 3/4</t>
  </si>
  <si>
    <t>ท่อประปา 1"</t>
  </si>
  <si>
    <t>ท่อประปา 1" 13.5</t>
  </si>
  <si>
    <t>ท่อประปา 1 1/2</t>
  </si>
  <si>
    <r>
      <t>ท่อประปา</t>
    </r>
    <r>
      <rPr>
        <sz val="16"/>
        <color theme="1"/>
        <rFont val="Cordia New"/>
        <family val="2"/>
      </rPr>
      <t xml:space="preserve"> 1 </t>
    </r>
    <r>
      <rPr>
        <sz val="14"/>
        <color theme="1"/>
        <rFont val="Cordia New"/>
        <family val="2"/>
      </rPr>
      <t>1/4</t>
    </r>
  </si>
  <si>
    <t>ข้องอ 1/2</t>
  </si>
  <si>
    <t>สามทาง 1/2</t>
  </si>
  <si>
    <t>ข้อต่อตรง 1/2</t>
  </si>
  <si>
    <t>ข้อต่อตรง เกลียวใน 1/2</t>
  </si>
  <si>
    <t>ข้อต่อเกลียวนอก 1/2</t>
  </si>
  <si>
    <t>ข้องอ 3/4</t>
  </si>
  <si>
    <t>สามทาง 3/4</t>
  </si>
  <si>
    <t>ข้อต่อตรง 3/4</t>
  </si>
  <si>
    <t>ข้อต่อตรง เกลียวใน 3/4</t>
  </si>
  <si>
    <t>ข้อต่อเกลียวนอก 3/4</t>
  </si>
  <si>
    <t>ข้องอ 1"</t>
  </si>
  <si>
    <t>สามทาง 1"</t>
  </si>
  <si>
    <t>ข้อต่อตรง 1"</t>
  </si>
  <si>
    <t>ข้อต่อตรง เกลียวใน</t>
  </si>
  <si>
    <t>ข้อต่อตรงเกลียวนอก</t>
  </si>
  <si>
    <t>ข้องอ 1 1/2</t>
  </si>
  <si>
    <t>ข้อต่อสามทาง 1" 1/2</t>
  </si>
  <si>
    <t>ข้องอ 1"3/4</t>
  </si>
  <si>
    <t>วาล์ว 1/2</t>
  </si>
  <si>
    <t>วาล์ว 3/4</t>
  </si>
  <si>
    <t>วาล์ว 1"</t>
  </si>
  <si>
    <t>ก๊อกน้ำ sunwa 1/2</t>
  </si>
  <si>
    <t>ก๊อกน้ำ sunwa 3/4</t>
  </si>
  <si>
    <t>เทปพันเกลียวท่อประปา</t>
  </si>
  <si>
    <t>coffeemix ซุปเปอร์กาแฟ 30ซอง</t>
  </si>
  <si>
    <t>Moccona 3in1 28ซอง</t>
  </si>
  <si>
    <t>Nescafe 3in1 60ซอง</t>
  </si>
  <si>
    <t>Nescafe 3in1 30ซอง</t>
  </si>
  <si>
    <t>Birdy3in1 27ซอง</t>
  </si>
  <si>
    <t>Mocconatrio+i-Delight 5ซอง</t>
  </si>
  <si>
    <t>MocconaTrio+Inshape 5ซอง</t>
  </si>
  <si>
    <t>MocconaRoyalGold</t>
  </si>
  <si>
    <t>MocconaSelect</t>
  </si>
  <si>
    <t>NescafeRedcup 200g</t>
  </si>
  <si>
    <t>NescafeRedCup 100g</t>
  </si>
  <si>
    <t>NescafeRedCup 45g</t>
  </si>
  <si>
    <t>coffeeKaothalu 28ซอง</t>
  </si>
  <si>
    <t>BuddyDeanSlimSlenCoffee</t>
  </si>
  <si>
    <t>NatureGiftCoffeePlus(10 ซอง)</t>
  </si>
  <si>
    <t>D7BeautieCoffee</t>
  </si>
  <si>
    <t>VeeSapeCoffee</t>
  </si>
  <si>
    <t>RanongTeaD-ChapeCoffee</t>
  </si>
  <si>
    <t>RanongTeaD-WhiteCoffee</t>
  </si>
  <si>
    <t>RanongTeaGinFreshOriginal7Sachet</t>
  </si>
  <si>
    <t>RanongTea 16g</t>
  </si>
  <si>
    <t>RanongTeaGinfreshStrongTaste</t>
  </si>
  <si>
    <t>ChaLeafGreenTea 25 bag</t>
  </si>
  <si>
    <t>LiptonYellowLabelTea 25 bag</t>
  </si>
  <si>
    <t>NesteaLiptonLemonTea</t>
  </si>
  <si>
    <t>NesteaLiptonMixberry</t>
  </si>
  <si>
    <t>RamingJasminetea</t>
  </si>
  <si>
    <t>ใบชาเบอร์1 ตราสามม้า 80g</t>
  </si>
  <si>
    <t>ใบชาเบอร์3 ตราสามม้า 40g</t>
  </si>
  <si>
    <t>CoffeeNumberoneBrabdตรามือ400g</t>
  </si>
  <si>
    <t>TeaNumberoneBrabdตรามือ400g</t>
  </si>
  <si>
    <t>NestleCoffeemate200g</t>
  </si>
  <si>
    <t>NestleCoffeemate100g</t>
  </si>
  <si>
    <t>NescafeRedCup 14g</t>
  </si>
  <si>
    <t>NestleCoffeemate55g</t>
  </si>
  <si>
    <t>Ovaltine 3in1 ชนิด 700g 20ซอง</t>
  </si>
  <si>
    <t>FITNEherbal 8 ซอง</t>
  </si>
  <si>
    <t>งาดำปรุงสำเร็จ</t>
  </si>
  <si>
    <t>AjinomotoLiteSugar 80g</t>
  </si>
  <si>
    <t>Equal 50 sachets</t>
  </si>
  <si>
    <t>ชาบังชัก</t>
  </si>
  <si>
    <t>ไมโล</t>
  </si>
  <si>
    <t>นทีชัย ๓๕ 0.330 L</t>
  </si>
  <si>
    <t>นทีชัย ๓o 0.330 L</t>
  </si>
  <si>
    <t>นทีชัย ๓๕ 0.625 L</t>
  </si>
  <si>
    <t>พูนเพิ่มไพศาล ๓๕ 0.625 L ไผ่แดง</t>
  </si>
  <si>
    <t>นทีชัย 0.625 L เชี่ยงชุน</t>
  </si>
  <si>
    <t>hongthong 0.350 L</t>
  </si>
  <si>
    <t>Sangsom 30Cl.</t>
  </si>
  <si>
    <t>Regency</t>
  </si>
  <si>
    <t>Regency 350ml</t>
  </si>
  <si>
    <t>Blend285</t>
  </si>
  <si>
    <t>BlendeSpiritsROCK 101 70cl.</t>
  </si>
  <si>
    <t>TraditionalThaiBlendedSpirit วารินทิพย์</t>
  </si>
  <si>
    <t>Leo 630Cl.</t>
  </si>
  <si>
    <t>Leo 330Cl.</t>
  </si>
  <si>
    <t>Leo Can 330Cl.</t>
  </si>
  <si>
    <t>Singha 630Cl.</t>
  </si>
  <si>
    <t>Singha330Cl.</t>
  </si>
  <si>
    <t>Singha 330Cl.Can</t>
  </si>
  <si>
    <t>Heineken 630cl.</t>
  </si>
  <si>
    <t>Heineken 330Cl. Can</t>
  </si>
  <si>
    <t>Ice</t>
  </si>
  <si>
    <t>Singha Soda</t>
  </si>
  <si>
    <t>Chang Soda</t>
  </si>
  <si>
    <t>Chang Beer 630Cl.</t>
  </si>
  <si>
    <t>Chang Can</t>
  </si>
  <si>
    <t>Spy</t>
  </si>
  <si>
    <t>Fullmoon</t>
  </si>
  <si>
    <t>ready</t>
  </si>
  <si>
    <t>sponser</t>
  </si>
  <si>
    <t>Coke 2.0L</t>
  </si>
  <si>
    <t>Coke 1.25</t>
  </si>
  <si>
    <t xml:space="preserve">Coke </t>
  </si>
  <si>
    <t>Coke</t>
  </si>
  <si>
    <t>Coke Can</t>
  </si>
  <si>
    <t>Fanta 1.25</t>
  </si>
  <si>
    <t>Sprite 1.25</t>
  </si>
  <si>
    <t>Sprite Can</t>
  </si>
  <si>
    <t>Sprite</t>
  </si>
  <si>
    <t>fanta</t>
  </si>
  <si>
    <t>Pepsi 1.25</t>
  </si>
  <si>
    <t>Mirinda 1.25</t>
  </si>
  <si>
    <t>Fanta Can</t>
  </si>
  <si>
    <t>Fanta</t>
  </si>
  <si>
    <t>Pepsi Can</t>
  </si>
  <si>
    <t xml:space="preserve">Pepsi </t>
  </si>
  <si>
    <t xml:space="preserve">Oishi </t>
  </si>
  <si>
    <t>Oishi UHT</t>
  </si>
  <si>
    <t>Oishi Can</t>
  </si>
  <si>
    <t>Ishitan</t>
  </si>
  <si>
    <t>Ishitan UHT</t>
  </si>
  <si>
    <t>Unif UHT</t>
  </si>
  <si>
    <t>Tipco Cool</t>
  </si>
  <si>
    <t>Brand ซุปไก่</t>
  </si>
  <si>
    <t>Brand Birdnest</t>
  </si>
  <si>
    <t>Brand</t>
  </si>
  <si>
    <t>Brand Nestvita</t>
  </si>
  <si>
    <t>Vitamilk to go</t>
  </si>
  <si>
    <t>Vitamilk 250ml.</t>
  </si>
  <si>
    <t xml:space="preserve">Vitamilk </t>
  </si>
  <si>
    <t>Birdy Ice Coffee</t>
  </si>
  <si>
    <t>Ovaltine UHT</t>
  </si>
  <si>
    <t>Milo UHT</t>
  </si>
  <si>
    <t>Lactasoy Big</t>
  </si>
  <si>
    <t>Lactasoy UHT 6 กล่อง</t>
  </si>
  <si>
    <t>Lactasoy 125 แพค 6 กล่อง</t>
  </si>
  <si>
    <t>Fomost Big</t>
  </si>
  <si>
    <t>Formost</t>
  </si>
  <si>
    <t>Fomost yogurt</t>
  </si>
  <si>
    <t>Dustmilk UHT</t>
  </si>
  <si>
    <t>Dustmilk Big</t>
  </si>
  <si>
    <t>Dustmilk</t>
  </si>
  <si>
    <t>Nongpho</t>
  </si>
  <si>
    <t>บีทาเก้น</t>
  </si>
  <si>
    <t>Yakul</t>
  </si>
  <si>
    <t>เต้าหู้นมสด</t>
  </si>
  <si>
    <t>วุ้นมะพร้าว</t>
  </si>
  <si>
    <t>M150</t>
  </si>
  <si>
    <t>redbull</t>
  </si>
  <si>
    <t>LipovitonD</t>
  </si>
  <si>
    <t>karabao</t>
  </si>
  <si>
    <t>Shark</t>
  </si>
  <si>
    <t>MAMA bigpack</t>
  </si>
  <si>
    <t xml:space="preserve">MAMA </t>
  </si>
  <si>
    <t>น้ำปลาแท้ตราปลาหมึก 700 cl.</t>
  </si>
  <si>
    <t>น้ำปลาแท้ตราปลาหมึก 280 cl.</t>
  </si>
  <si>
    <t>น้ำปลาแท้ตราทิพรส ขวดแก้ว</t>
  </si>
  <si>
    <t>น้ำปลาแท้ตราทิพรส ขวดพลาสติก</t>
  </si>
  <si>
    <t>น้ำปลาผสมตราติดใจ</t>
  </si>
  <si>
    <t>น้ำปลาผสมตรารวมรส</t>
  </si>
  <si>
    <t>น้ำปลาแท้ตราปลาไส้ตัน 700 ml.</t>
  </si>
  <si>
    <t>น้ำปลาแท้ตราแม่ครัวฉลากทอง 700 ml.</t>
  </si>
  <si>
    <t>ซอสปรุงรสตราภูเขาทอง 600 ml.</t>
  </si>
  <si>
    <t>ซอสปรุงรสตราภูเขาทอง 500 ml.</t>
  </si>
  <si>
    <t>ซอสปรุงรสตราภูเขาทอง 100 ml.</t>
  </si>
  <si>
    <t>ซอสปรุงรสตราฉลากทอง 700 ml.</t>
  </si>
  <si>
    <t>ซอสปรุงรสอาหารตราแม็กกี้ 200 ml.</t>
  </si>
  <si>
    <t>ซอสปรุงรสอาหารตราแม็กกี้ 100 ml.</t>
  </si>
  <si>
    <t>ซีอิ๊วขาวสูตร 1 ตรา ง่วนเชียง 700 ml.</t>
  </si>
  <si>
    <t>ซีอิ๊วขาวสูตร 1 ตราแม่ครัวฉลากทอง 700 ml.</t>
  </si>
  <si>
    <t>ซีอิ๊วขาว RQ 630 cc</t>
  </si>
  <si>
    <t>ซีอิ๊วแดง RQ 630 cc</t>
  </si>
  <si>
    <t>ซีอิ๊วหวาน ตรา ง่วนเชียง 700 ml.</t>
  </si>
  <si>
    <t>ซอสเปรี้ยว(จิ๊กโฉ่) ตราง่วนเชียง 630 ml.</t>
  </si>
  <si>
    <t>ซอสหอยนางรมตรา แม็กกี้ 600 g.</t>
  </si>
  <si>
    <t>ซอสหอยนางรมตรามังกรทอง 1000 g.</t>
  </si>
  <si>
    <t>ซอสหอยนางรม ตราภูเขาทอง 660 g.</t>
  </si>
  <si>
    <t>ซอสหอยนางรมตราแม่ครัว 300 ml.</t>
  </si>
  <si>
    <t>ซอสหอยนางรมตราแม่ครัว 150 ml.</t>
  </si>
  <si>
    <t>ซอสพริกเผ็ดน้อยตราภูเขาทอง 680 g.</t>
  </si>
  <si>
    <t>ซอสพริกแดงล้วนตราฉลากทองเผ็ดมาก 300 ml.</t>
  </si>
  <si>
    <t>Roza Tomato Ketchup โรซ่า 600 g.</t>
  </si>
  <si>
    <t>ซอสมะเขือเทศตราภูเขาทอง 220 g.</t>
  </si>
  <si>
    <t>UFC sweet chili sauce น้ำจิ้มไก่ตรา UFC 350 g.</t>
  </si>
  <si>
    <t>น้ำจิ้มไก่ ตราพันท้ายนรสิงห์ 330 g.</t>
  </si>
  <si>
    <t>น้ำจิ้มสุกี้สูตรดั้งเดิม ตรา พันท้ายนรสิงห์ 750 g.</t>
  </si>
  <si>
    <t>น้ำจิ้มสุกี้สูตรกวางตุ้ง ตรา พันท้ายนรสิงห์ 480 g.</t>
  </si>
  <si>
    <t>น้ำจิ้มสุกี้สูตรกวางตุ้ง ตรา พันท้ายนรสิงห์ 330 g.</t>
  </si>
  <si>
    <t>เต้าเจี้ยวตรา UFC 850 g.</t>
  </si>
  <si>
    <t>เต้าเจี้ยวสูตร 1 ตราเด็กสมบูรณ์ 350 g.</t>
  </si>
  <si>
    <t>น้ำส้มสายชูกลั่นตราทิพรส 700 ml.</t>
  </si>
  <si>
    <t>องุ่น 5000 ml.</t>
  </si>
  <si>
    <t>องุ่น 1900 ml.</t>
  </si>
  <si>
    <t>องุ่น 1 L</t>
  </si>
  <si>
    <t>องุ่น 470 ml.</t>
  </si>
  <si>
    <t>องุ่น 230 ml.</t>
  </si>
  <si>
    <t>กุ๊ก 500 ml.</t>
  </si>
  <si>
    <t>กุ๊ก 250 ml.</t>
  </si>
  <si>
    <t>โอลีน 1 L</t>
  </si>
  <si>
    <t>เกสร 1 L แบบถุง</t>
  </si>
  <si>
    <t>Lin น้ำตาลทรายลิน 1 kg.</t>
  </si>
  <si>
    <t>มิตรผล 1 kg.</t>
  </si>
  <si>
    <t>บีคริสตัล 500 g.</t>
  </si>
  <si>
    <t>แป้งข้าวเจ้าตราช้างสามเศียร 1 kg.</t>
  </si>
  <si>
    <t>แป้งข้าวเจ้าตราช้างสามเศียร 500 g.</t>
  </si>
  <si>
    <t>แป้งข้าวเหนียวตราช้างสามเศียร 500 g.</t>
  </si>
  <si>
    <t>แป้งมันชนิดพิเศษตราแมวแดงดาวเทียม 500 g.</t>
  </si>
  <si>
    <t>แป้งข้าวเหนียวดำตราปลาแฟนซีคาร์ฟ 500 g.</t>
  </si>
  <si>
    <t>แป้งอเนกประสงค์ตราว่าว 1000 g.</t>
  </si>
  <si>
    <t>แป้งข้าวสาลีตรายูเอฟเอ็ม 555 1 kg.</t>
  </si>
  <si>
    <t>สาคูขาว แป้งเม็ดชนิดพิเศษ ตราแมวแดงดาวเทียม 430 g.</t>
  </si>
  <si>
    <t>สาคูเขียว แป้งเม็ดชนิดพิเศษ ตราแมวแดงดาวเทียม 380 g.</t>
  </si>
  <si>
    <t>ถั่วเหลืองซีกตราไร่ทิพย์ 1 kg.</t>
  </si>
  <si>
    <t>ถั่วดำ Black Bean ตราไร่ทิพย์ 500 g.</t>
  </si>
  <si>
    <t>ถั่วเขียวเราะเปลือกตราไร่ทิพย์ 500 g.</t>
  </si>
  <si>
    <t>ถั่วเขียว mungbean ตราไร่ทิพย์ 500 g.</t>
  </si>
  <si>
    <t>ธัญพืช cereal ตราไร่ทิพย์ 500 g.</t>
  </si>
  <si>
    <t>งาดำ Black Sasame Seeds ตราไร่ทิพย์ 100 g.</t>
  </si>
  <si>
    <t>งาขาว white Sasame Seeds ตราไร่ทิพย์ 100 g.</t>
  </si>
  <si>
    <t>ข้าวเหนียวขาว ซองฟ้า Glutinous Rice ตราไร่ทิพย์ 1 kg.</t>
  </si>
  <si>
    <t>ข้าวเหนียวขาว ซองแดง Glutinous Rice ตราไร่ทิพย์ 1 kg.</t>
  </si>
  <si>
    <t>ข้าวเหนียวเขี้ยวงูคัดพิเศษ 1 kg.</t>
  </si>
  <si>
    <t>ข้าวสารตราครอบครัวไทย 50 kg.</t>
  </si>
  <si>
    <t>ข้าวสารตราครอบครัวไทย 15 kg.</t>
  </si>
  <si>
    <t>ข้าวสารตราครอบครัวไทย 5 kg.</t>
  </si>
  <si>
    <t>ข้าวสารตราสำรับหลวง 50 kg.</t>
  </si>
  <si>
    <t>ข้าวสารตราสำรับหลวง 15 kg.</t>
  </si>
  <si>
    <t>ข้าวสารตราสำรับหลวง 5 kg.</t>
  </si>
  <si>
    <t>ข้าวสารตราน้ำเต้า 50 kg.</t>
  </si>
  <si>
    <t>ข้าวสารตราน้ำเต้า 15 kg.</t>
  </si>
  <si>
    <t>ข้าวสารตราน้ำเต้า 5 kg.</t>
  </si>
  <si>
    <t xml:space="preserve">ข้าวสารยี่จ้อตราไก่เพชร 50 kg. </t>
  </si>
  <si>
    <t>ข้าวสารไก่ฟ้า</t>
  </si>
  <si>
    <t>ข้าวสารตราช้างคู่ 15 kg.</t>
  </si>
  <si>
    <t>ข้าวสารช้างคู่ 5 kg.</t>
  </si>
  <si>
    <t>ข้าวสารหมา 50 kg.</t>
  </si>
  <si>
    <t>ข้าวสารหมา 15 kg.</t>
  </si>
  <si>
    <t>ข้าวสารหมา 7.5 kg.</t>
  </si>
  <si>
    <t>อาหารสุนัข A-pro 20 kg.</t>
  </si>
  <si>
    <t>อาหารสุนัข A-pro 10 kg.</t>
  </si>
  <si>
    <t>อาหารแมว A-pro 20 kg.</t>
  </si>
  <si>
    <t>อาหารแมว A-pro 10 kg.</t>
  </si>
  <si>
    <t>อาหารสุนัข Alpo 20 kg.</t>
  </si>
  <si>
    <t>TopRabbit 1kg.</t>
  </si>
  <si>
    <t>Team ยอดอาหารนกเขาใหญ่ 450 g.</t>
  </si>
  <si>
    <t>Team ยอดอาหารนกเขาเล็ก/เขาใหญ่ 250 g.</t>
  </si>
  <si>
    <t>อาหารนกเอี้ยงนกขุนทอง SmartHeart 450 g.</t>
  </si>
  <si>
    <t xml:space="preserve">บินหลา Champ </t>
  </si>
  <si>
    <t>GoldenCup</t>
  </si>
  <si>
    <t>Mega Power Tungat Ali สูตรขยันร้อง</t>
  </si>
  <si>
    <t>sakura 100 g.</t>
  </si>
  <si>
    <t>sakura 50 g.</t>
  </si>
  <si>
    <t>sakura 20 g.</t>
  </si>
  <si>
    <t>อาหารปลากินพืช</t>
  </si>
  <si>
    <t>อาหารปลาดุกใหญ่ 1 kg.</t>
  </si>
  <si>
    <t>อาหารปลาดุกกลาง 1 kg.</t>
  </si>
  <si>
    <t>อาหารปลาดุกเล็ก 1 kg.</t>
  </si>
  <si>
    <t>ปุ๋ยยารา YARA 15-15-15</t>
  </si>
  <si>
    <t>ปุ๋ยยารา YARA 25-7-7</t>
  </si>
  <si>
    <t>ปุ๋ยยารา YARA 13-13-21</t>
  </si>
  <si>
    <t>ปุ๋ยยูเรีย 46-0-0</t>
  </si>
  <si>
    <t>PoKo-Pan(b)XXL 3(2)</t>
  </si>
  <si>
    <t>PoKo-Pan(G)XXL3(2)</t>
  </si>
  <si>
    <t>PoKo-Pan(B)XL3(2)</t>
  </si>
  <si>
    <t>PoKo-Pan(G)XL 3(2)</t>
  </si>
  <si>
    <t>PoKo-Pan(G)L3(2)</t>
  </si>
  <si>
    <t>PoKo-Pan(B)M3(2)</t>
  </si>
  <si>
    <t>PoKo-Pan-S 6(2)</t>
  </si>
  <si>
    <t>PoKo-Pan(G)XXL 3</t>
  </si>
  <si>
    <t>PoKo-Pan(b)XXL 3</t>
  </si>
  <si>
    <t>PoKo-Pan(G)L14</t>
  </si>
  <si>
    <t>PoKo-Pan(B)L 24</t>
  </si>
  <si>
    <t>PoKo-PanXL15</t>
  </si>
  <si>
    <t>GOO.Nกูนน์ L 4 (3)</t>
  </si>
  <si>
    <t>GOO.Nกูนน์ L 4</t>
  </si>
  <si>
    <t>GOO.Nกูนน์M34</t>
  </si>
  <si>
    <t>GOO.Nกูนน์ M 15</t>
  </si>
  <si>
    <t>GOO.Nกูนน์ M 5(3)</t>
  </si>
  <si>
    <t>GOO.Nกูนน์ M 5</t>
  </si>
  <si>
    <t>GOO.Nกูนน์ S 4</t>
  </si>
  <si>
    <t>CertaintyAdultDiapers L 10</t>
  </si>
  <si>
    <t>ScoobedryComfortSoftAdultDiapers L 10</t>
  </si>
  <si>
    <t>AncareAdultDiapers M 10</t>
  </si>
  <si>
    <t>TAIYO 50 pc.</t>
  </si>
  <si>
    <t>กรองทิพย์ ๙o(10)</t>
  </si>
  <si>
    <t>กรองทิพย์ ๙o</t>
  </si>
  <si>
    <t>กรุงทอง๙o</t>
  </si>
  <si>
    <t>SMSRed</t>
  </si>
  <si>
    <t>WonderGreen</t>
  </si>
  <si>
    <t>WonderRed</t>
  </si>
  <si>
    <t>LM Red</t>
  </si>
  <si>
    <t>MarlboroLight</t>
  </si>
  <si>
    <t>MarlboroRed</t>
  </si>
  <si>
    <t>ผงซักฟอก</t>
  </si>
  <si>
    <t>บรีสเอกเซลโกลด์ชนิดน้ำ 950 ml.</t>
  </si>
  <si>
    <t>บรีสเอกเซลชนิดน้ำสูตรเข้มข้น 1000 ml.</t>
  </si>
  <si>
    <t>บรีสเอกเซลคอมฟอร์ทชนิดน้ำ 450 ml.</t>
  </si>
  <si>
    <t>บรีสเอกเซลออกซี่เอ็กตร้า 1000 g.</t>
  </si>
  <si>
    <t>บรีสเอกเซลโกลด์ 1000 g.</t>
  </si>
  <si>
    <t>บรีสเอกเซลคัลเลอร์เพอร์เฟค 1000 g.</t>
  </si>
  <si>
    <t>บรีสเอกเซลออกซี่เอกตร้า 600 g.</t>
  </si>
  <si>
    <t>บรีสเอกเซลออกซี่เอกตร้า 270 g.</t>
  </si>
  <si>
    <t>บรีสเพาเวอร์เทอร์โบ 270 g.</t>
  </si>
  <si>
    <t>บรีสเอกเซลคอมฟอร์ทเอกตร้า 250 g.</t>
  </si>
  <si>
    <t>บรีสเพาเวอร์เทอร์โบ 120 g.</t>
  </si>
  <si>
    <t>บรีสเพาเวอร์คัลเลอร์ 75 g.</t>
  </si>
  <si>
    <t>โอโมพลัสลิควิด 500 ml.</t>
  </si>
  <si>
    <t>โอโมพลัส 1000 g.</t>
  </si>
  <si>
    <t>โอโมพลัสแอนตี้แบค 900 g.</t>
  </si>
  <si>
    <t>โอโมพลัสรีเฟรช 900 g.</t>
  </si>
  <si>
    <t>โอโมพลัสรีเฟรช 220 g.</t>
  </si>
  <si>
    <t>โอโมพลัสแอนตี้แบค 220g.</t>
  </si>
  <si>
    <t>โอโมพลัสแอนตี้แบค 220 g. พิเศษ</t>
  </si>
  <si>
    <t>โอโม 135 g.</t>
  </si>
  <si>
    <t>โอโมพลัสรีเฟรช 105 g.</t>
  </si>
  <si>
    <t>โอโม 75 g.</t>
  </si>
  <si>
    <t>เปาไวท์นาโนเทค 900 g.</t>
  </si>
  <si>
    <t>เปาคัลเลอร์สูตรคัลเลอร์บลิ๊งค์ 120 g.</t>
  </si>
  <si>
    <t>เปาซิลเวอร์นาโน 90 g.</t>
  </si>
  <si>
    <t>เปาคัลเลอร์สูตรคัลเลอร์บลิ๊งค์ 60 g.</t>
  </si>
  <si>
    <t>เปาไวท์นาโนเทค 60 g.</t>
  </si>
  <si>
    <t>Essence 550 g.</t>
  </si>
  <si>
    <t>Essence Floral 1000 ml.</t>
  </si>
  <si>
    <t>Essence 500 ml.</t>
  </si>
  <si>
    <t>Essence Blossom 250 ml.</t>
  </si>
  <si>
    <t>Essence Floral 250 ml.</t>
  </si>
  <si>
    <t>ATTACKSoftPlusVioletaroma 1000 g.</t>
  </si>
  <si>
    <t>ATTACKNex 900 g.</t>
  </si>
  <si>
    <t>HomeFamily Sweet Violet 800 ml.</t>
  </si>
  <si>
    <t>ATTACKActiveO2Plus 30 g.</t>
  </si>
  <si>
    <t>108shopแจ๋ว 1000 g.</t>
  </si>
  <si>
    <t>108shopแจ๋ว 350 g.</t>
  </si>
  <si>
    <t>all Pinkfresh 900 g.</t>
  </si>
  <si>
    <t>โปร 70 g.</t>
  </si>
  <si>
    <t>BabimildNatural'n Mild Baby Fabric Wash 400 ml.</t>
  </si>
  <si>
    <t>St.Andrews Baby Fabric Wash 800 ml.</t>
  </si>
  <si>
    <t>KODOMO Baby Fabric Wash 700 ml.</t>
  </si>
  <si>
    <t>น้ำยาปรับผ้านุ่ม</t>
  </si>
  <si>
    <t>Essence Blossom 700 ml.</t>
  </si>
  <si>
    <t>Essence Floral 700 ml.</t>
  </si>
  <si>
    <t>ComfortUltra สูตรเข้มข้นพิเศษ 800 ml.</t>
  </si>
  <si>
    <t>ComfortUltra สูตรเข้มข้นพิเศษ หอมนาน 14 วัน 800 ml.</t>
  </si>
  <si>
    <t>ComfortUltraสูตรอ่อนโยนต่อผิว 800 ml.</t>
  </si>
  <si>
    <t>Comfort กลิ่นหอมรื่นรมย์ 650 ml.</t>
  </si>
  <si>
    <t>Comfort กลิ่นดอกไม้หอมยามเช้า 650 ml.</t>
  </si>
  <si>
    <t>Comfort อโรมาเธอราพี 22 ml.</t>
  </si>
  <si>
    <t>Comfort Ultra ชมพู สูตรขจัดฟองในน้ำเดียว 22 ml.</t>
  </si>
  <si>
    <t>Comfort Ultra น้ำเงิน สูตรขจัดฟองในน้ำเดียว 22 ml.</t>
  </si>
  <si>
    <t>Comfortกลิ่นสัมผัสแห่งรัก 650 ml.</t>
  </si>
  <si>
    <t>Hygiene Max soft 10 375 ml.</t>
  </si>
  <si>
    <t>Hygiene green natural 650 ml.</t>
  </si>
  <si>
    <t>Hygiene pink sweet 650 ml.</t>
  </si>
  <si>
    <t>Hygiene soft white 650 ml.</t>
  </si>
  <si>
    <t>Hygiene Violet soft 650 ml.</t>
  </si>
  <si>
    <t>Hygiene Max soft 10 ฟ้า 22 ml.</t>
  </si>
  <si>
    <t>Hygiene Max soft 10 ชมพู 22 ml.</t>
  </si>
  <si>
    <t>Fineline Concentrated Magicromance 400 ml.</t>
  </si>
  <si>
    <t>Fineline Relaxing aroma 650 ml.</t>
  </si>
  <si>
    <t>Fineline Fruity fresh 650 ml.</t>
  </si>
  <si>
    <t>Fineline Romantic red 650 ml.</t>
  </si>
  <si>
    <t>Fineline Sweetflora 270 ml.</t>
  </si>
  <si>
    <t>Fineline Romantic red 270 ml.</t>
  </si>
  <si>
    <t>HiClass Hana Pinke 550 ml.</t>
  </si>
  <si>
    <t>HiClass ชาร์มมิ่งเฟรช 650 ml.</t>
  </si>
  <si>
    <t>Downy แอทแทรคชั่น 370 ml.</t>
  </si>
  <si>
    <t>Downy แพชชั่น 370 ml.</t>
  </si>
  <si>
    <t>Downy แอทแทรคชั่น 330 ml.</t>
  </si>
  <si>
    <t>Downy แอนตี้แบค 180 ml.</t>
  </si>
  <si>
    <t>Downy สูตรเข้มข้นพิเศษ 180 ml.</t>
  </si>
  <si>
    <t>Downy Innocence 22 ml.</t>
  </si>
  <si>
    <t>Downy น้ำเดียว 24 ml.</t>
  </si>
  <si>
    <t>Downy สูตรเข้มข้นพิเศษ 22 ml.</t>
  </si>
  <si>
    <t>BabimildNatural'n Mild 400 ml.</t>
  </si>
  <si>
    <t>น้ำยารีดผ้าเรียบ</t>
  </si>
  <si>
    <t>น้ำยาฟอกขาว</t>
  </si>
  <si>
    <t>Fight 220 ml.</t>
  </si>
  <si>
    <t>ไฮเตอร์คัลเลอร์ชนิดผง 500 g.</t>
  </si>
  <si>
    <t>ไฮเตอร์คัลเลอร์สีฟ้าชนิดผง 500 g.</t>
  </si>
  <si>
    <t>ไฮเตอร์คัลเลอร์ชนิดผง 100 g.</t>
  </si>
  <si>
    <t xml:space="preserve">ไฮเตอร์ Bleach กลิ่นเฟรช 250 ml. </t>
  </si>
  <si>
    <t xml:space="preserve">ไฮเตอร์ Bleach สีฟ้า 250 ml. </t>
  </si>
  <si>
    <t xml:space="preserve">ไฮเตอร์ Bleach สีชมพู 250 ml. </t>
  </si>
  <si>
    <t>หัวครามปรับผ้าขาวตราสวิสส์(6)</t>
  </si>
  <si>
    <t>หัวครามปรับผ้าขาวตราสวิสส์</t>
  </si>
  <si>
    <t>ไฮยีนกลิ่นฟลอรัล 1000 ml.</t>
  </si>
  <si>
    <t>ไฮยีนกลิ่นฟลอรัล 250 ml.</t>
  </si>
  <si>
    <t>ไฮยีนกลิ่นไวท์ฟลอรัล 250 ml.</t>
  </si>
  <si>
    <t>ไฮยีนzuperO2 30 g.</t>
  </si>
  <si>
    <t>VanishPowerO2 210 g.</t>
  </si>
  <si>
    <t>VanishStainremoverชนิดน้ำ 180 ml.</t>
  </si>
  <si>
    <t>VanishPowerO2 30 g.</t>
  </si>
  <si>
    <t>นีออน KIWIKleen 100 g.</t>
  </si>
  <si>
    <t xml:space="preserve">สบู่กรดดีอ๊าซ(4) 240 g. </t>
  </si>
  <si>
    <t>น้ำยาถูพื้น</t>
  </si>
  <si>
    <t>ล้างขวดนม</t>
  </si>
  <si>
    <t>เบบี้มายด์ล้างขวดนม 700 ml.</t>
  </si>
  <si>
    <t>โฮมเบบี้ 500 ml.</t>
  </si>
  <si>
    <t>ยาฆ่าแมลง</t>
  </si>
  <si>
    <t xml:space="preserve">ไกลโฟเซต 48 (ดูดซึม) 4000 ml. </t>
  </si>
  <si>
    <t>กรัมม็อกโซน paraquatdichloride G.Bipyridylium สัมผัสตาย 1 L.</t>
  </si>
  <si>
    <t>พาราควอต ตราต้นไม้ 1 L.</t>
  </si>
  <si>
    <t>ตรามดแดง ไกลโฟเซต 48 (ดูดซึม) 1 L.</t>
  </si>
  <si>
    <t xml:space="preserve">Zagro ไกลโฟเซต 48 (ดูดซึม) 1000 ml. </t>
  </si>
  <si>
    <t>ตราต้นไม้ ไกลโฟเซต 48 (ดูดซึม) 1000 ml.</t>
  </si>
  <si>
    <t>ฟาราดาน3%จี คาร์โบฟูราน 1 kg.</t>
  </si>
  <si>
    <t>เซฟวิน85 carbaryl 100g.</t>
  </si>
  <si>
    <t>เซฟดริน85 Carbaryl 20 g.</t>
  </si>
  <si>
    <t>อุปกรณ์ไฟฟ้า</t>
  </si>
  <si>
    <t>Philips 20 w</t>
  </si>
  <si>
    <t>Philips 18w</t>
  </si>
  <si>
    <t>Philips 8 w</t>
  </si>
  <si>
    <t>Philips 5 w</t>
  </si>
  <si>
    <t>Panasonic 18 w</t>
  </si>
  <si>
    <t>Panasonic 14 w</t>
  </si>
  <si>
    <t>หลอดไส้ 100 w</t>
  </si>
  <si>
    <t>Philips Plusline 500 w halogen ไฟสปอร์ตไลท์</t>
  </si>
  <si>
    <t>Pana Fluorescent startter 4-65 w</t>
  </si>
  <si>
    <t>Philips Fluorescent starter 4-65 w</t>
  </si>
  <si>
    <t>SYLVANIA starter 4-46 w</t>
  </si>
  <si>
    <t>ฐานหลอดไส้ยึดน็อต BKL</t>
  </si>
  <si>
    <t>ขั้วเซรามิก F519-250V</t>
  </si>
  <si>
    <t>ขั้วห้อยเกลียวE27</t>
  </si>
  <si>
    <t>ขั้วยางกันน้ำ SANTORY LH-638</t>
  </si>
  <si>
    <t>Chang สวิทช์ตัดไฟอัตโนมัติ 15 แอมป์</t>
  </si>
  <si>
    <t>PP1021(PV-001) ปลั๊กตัวผู้ VENA</t>
  </si>
  <si>
    <t>MR1621(PM-001) ปลั๊กตัวเมีย VENA</t>
  </si>
  <si>
    <t>PK1021(PV-002)ปลั๊กตัวเมีย VENA</t>
  </si>
  <si>
    <t>Matshino สวิตซ์ทางเดียว single pole</t>
  </si>
  <si>
    <t>Matshino เต้ารับเดี่ยว receptacle</t>
  </si>
  <si>
    <t>National Single Pole</t>
  </si>
  <si>
    <t>Chang ฝาพลาสติก 1 ช่อง</t>
  </si>
  <si>
    <t>Zeberg สวิสต์ฐาน</t>
  </si>
  <si>
    <t>Asian Plug G90-777</t>
  </si>
  <si>
    <t>Naitowa 16A 250V ปลั๊กพ่วง 3 ช่อง</t>
  </si>
  <si>
    <t>Ballast Philips</t>
  </si>
  <si>
    <t>Ballast TEW 40 watt (36 watt)</t>
  </si>
  <si>
    <t>ฟิวส์เส้น ตรา K No.15</t>
  </si>
  <si>
    <t>ยาธาตุน้ำขาวตรากระต่ายบิน 200 ml.</t>
  </si>
  <si>
    <t>ยาธาตุน้ำขาวตรากระต่ายบิน 50 ml.</t>
  </si>
  <si>
    <t>ยาธาตุน้ำแดง 500 ml.</t>
  </si>
  <si>
    <t>ANTACIL GEL 240 ml.</t>
  </si>
  <si>
    <t>OredaR.O. ผงโออาร์เอส 3.3 g.</t>
  </si>
  <si>
    <t>ยาอมสเตร็ปซิลน้ำผึ้งมะนาว 8 เม็ด</t>
  </si>
  <si>
    <t>ยาอมสเตร็ปซิลรสส้ม 8 เม็ด</t>
  </si>
  <si>
    <t>KANOLONE ยาทาแผลในปาก 1 g.</t>
  </si>
  <si>
    <t>TRINOLONE ยาทาแผลในปาก</t>
  </si>
  <si>
    <t>ยาหม่องสมุนไพรวังพรม 50 g.</t>
  </si>
  <si>
    <t>ZEMAlotion 15 ml.</t>
  </si>
  <si>
    <t>ZEMAcream 1 g.</t>
  </si>
  <si>
    <t>น้ำมันมวย ครีม 30 g.</t>
  </si>
  <si>
    <t xml:space="preserve">ผงพิเศษตรา ร่มชูชีพ </t>
  </si>
  <si>
    <t>xx</t>
  </si>
  <si>
    <t>ก</t>
  </si>
  <si>
    <t>ข</t>
  </si>
  <si>
    <t>ค</t>
  </si>
  <si>
    <t>ง</t>
  </si>
  <si>
    <t>จ</t>
  </si>
  <si>
    <t>ว</t>
  </si>
  <si>
    <t>ย</t>
  </si>
  <si>
    <t>ม</t>
  </si>
  <si>
    <t>ท</t>
  </si>
  <si>
    <t>อ</t>
  </si>
  <si>
    <t>ป</t>
  </si>
  <si>
    <t>ฟ</t>
  </si>
  <si>
    <t>ด</t>
  </si>
  <si>
    <t>ส</t>
  </si>
  <si>
    <t>รหัสลูกค้า</t>
  </si>
  <si>
    <t>ชิ่อลูกค้า</t>
  </si>
  <si>
    <t>ที่อยู่</t>
  </si>
  <si>
    <t>เบอร์โทร</t>
  </si>
  <si>
    <t>a0001</t>
  </si>
  <si>
    <t>a0002</t>
  </si>
  <si>
    <t>a0003</t>
  </si>
  <si>
    <t>a0004</t>
  </si>
  <si>
    <t>รหัสสินค้า</t>
  </si>
  <si>
    <t>ชื่อสินค้า</t>
  </si>
  <si>
    <t>ราคาต่อหน่วย</t>
  </si>
  <si>
    <t>จำนวน</t>
  </si>
  <si>
    <t>b00001</t>
  </si>
  <si>
    <t>b00002</t>
  </si>
  <si>
    <t>b00003</t>
  </si>
  <si>
    <t>b00004</t>
  </si>
  <si>
    <t>b00005</t>
  </si>
  <si>
    <t>b00006</t>
  </si>
  <si>
    <t>b00007</t>
  </si>
  <si>
    <t>หน่วยเรียก</t>
  </si>
  <si>
    <t>รายการ</t>
  </si>
  <si>
    <t>จำนวนเงิน</t>
  </si>
  <si>
    <t>ราคา/หน่วย</t>
  </si>
  <si>
    <t>เลขประจำตัวผู้เสียภาษี</t>
  </si>
  <si>
    <t>555555555555</t>
  </si>
  <si>
    <t>เลขที่</t>
  </si>
  <si>
    <t>ยอดเงินซื้อ</t>
  </si>
  <si>
    <t>ใบส่งสินค้า/ใบแจ้งหนี้</t>
  </si>
  <si>
    <t>อำเภอ</t>
  </si>
  <si>
    <t>จังหวัด</t>
  </si>
  <si>
    <t>ผู้รับสินค้า</t>
  </si>
  <si>
    <t>ผู้รับเงิน</t>
  </si>
  <si>
    <t>จำนวนเงินตัวอักษร</t>
  </si>
  <si>
    <t>ก้อน</t>
  </si>
  <si>
    <t>นายสมบัติ  สอนดี</t>
  </si>
  <si>
    <t>25/3 ม.1 ต.ท่ากระดาน</t>
  </si>
  <si>
    <t>คีรีรัฐนิคม</t>
  </si>
  <si>
    <t>สุราษฎร์ธานี</t>
  </si>
  <si>
    <t>นายสุธี  รำไทย</t>
  </si>
  <si>
    <t>32 ม.7 ต.บ้านยาง</t>
  </si>
  <si>
    <t>077406109</t>
  </si>
  <si>
    <t>077406123</t>
  </si>
  <si>
    <t>นางสุดใจ  ไพรพนา</t>
  </si>
  <si>
    <t>1235  สุรินทร์ใหม่</t>
  </si>
  <si>
    <t>คีรีวงค์</t>
  </si>
  <si>
    <t>สุรินทร์</t>
  </si>
  <si>
    <t>0895624582</t>
  </si>
  <si>
    <t>ชื่อ</t>
  </si>
  <si>
    <t>ป้อนชื่อสินค้า</t>
  </si>
  <si>
    <t>ป้อนจำนวน</t>
  </si>
  <si>
    <t>รวมเงิน</t>
  </si>
  <si>
    <t>ภาษี ๗ %</t>
  </si>
  <si>
    <t>Cost</t>
  </si>
  <si>
    <t>ขวด</t>
  </si>
  <si>
    <t>ซอง</t>
  </si>
  <si>
    <t>ห่อ</t>
  </si>
  <si>
    <t>b00008</t>
  </si>
  <si>
    <t>b00009</t>
  </si>
  <si>
    <t>b00010</t>
  </si>
  <si>
    <t>b00011</t>
  </si>
  <si>
    <t>b00012</t>
  </si>
  <si>
    <t>b00013</t>
  </si>
  <si>
    <t>b00014</t>
  </si>
  <si>
    <t>b00015</t>
  </si>
  <si>
    <t>b00016</t>
  </si>
  <si>
    <t>b00017</t>
  </si>
  <si>
    <t>b00018</t>
  </si>
  <si>
    <t>b00019</t>
  </si>
  <si>
    <t>b00020</t>
  </si>
  <si>
    <t>b00021</t>
  </si>
  <si>
    <t>b00022</t>
  </si>
  <si>
    <t>b00023</t>
  </si>
  <si>
    <t>b00024</t>
  </si>
  <si>
    <t>b00025</t>
  </si>
  <si>
    <t>b00026</t>
  </si>
  <si>
    <t>b00027</t>
  </si>
  <si>
    <t>b00028</t>
  </si>
  <si>
    <t>b00029</t>
  </si>
  <si>
    <t>b00030</t>
  </si>
  <si>
    <t>b00031</t>
  </si>
  <si>
    <t>b00032</t>
  </si>
  <si>
    <t>b00033</t>
  </si>
  <si>
    <t>b00034</t>
  </si>
  <si>
    <t>b00035</t>
  </si>
  <si>
    <t>b00036</t>
  </si>
  <si>
    <t>b00037</t>
  </si>
  <si>
    <t>b00038</t>
  </si>
  <si>
    <t>b00039</t>
  </si>
  <si>
    <t>b00040</t>
  </si>
  <si>
    <t>b00041</t>
  </si>
  <si>
    <t>b00042</t>
  </si>
  <si>
    <t>b00043</t>
  </si>
  <si>
    <t>b00044</t>
  </si>
  <si>
    <t>b00045</t>
  </si>
  <si>
    <t>b00046</t>
  </si>
  <si>
    <t>๒๕/๓ หมู่ที่ ๑</t>
  </si>
  <si>
    <t>ตำบลท่ากระดาน</t>
  </si>
  <si>
    <t>b00047</t>
  </si>
  <si>
    <t>b00048</t>
  </si>
  <si>
    <t>b00049</t>
  </si>
  <si>
    <t>b00050</t>
  </si>
  <si>
    <t>b00051</t>
  </si>
  <si>
    <t>b00052</t>
  </si>
  <si>
    <t>b00053</t>
  </si>
  <si>
    <t>b00054</t>
  </si>
  <si>
    <t>b00055</t>
  </si>
  <si>
    <t>b00056</t>
  </si>
  <si>
    <t>b00057</t>
  </si>
  <si>
    <t>b00058</t>
  </si>
  <si>
    <t>b00059</t>
  </si>
  <si>
    <t>b00060</t>
  </si>
  <si>
    <t>b00061</t>
  </si>
  <si>
    <t>b00062</t>
  </si>
  <si>
    <t>b00063</t>
  </si>
  <si>
    <t>b00064</t>
  </si>
  <si>
    <t>b00065</t>
  </si>
  <si>
    <t>b00066</t>
  </si>
  <si>
    <t>b00067</t>
  </si>
  <si>
    <t>b00068</t>
  </si>
  <si>
    <t>b00069</t>
  </si>
  <si>
    <t>b00070</t>
  </si>
  <si>
    <t>b00071</t>
  </si>
  <si>
    <t>b00072</t>
  </si>
  <si>
    <t>b00073</t>
  </si>
  <si>
    <t>b00074</t>
  </si>
  <si>
    <t>b00075</t>
  </si>
  <si>
    <t>b00076</t>
  </si>
  <si>
    <t>b00077</t>
  </si>
  <si>
    <t>b00078</t>
  </si>
  <si>
    <t>b00079</t>
  </si>
  <si>
    <t>b00080</t>
  </si>
  <si>
    <t>b00081</t>
  </si>
  <si>
    <t>b00082</t>
  </si>
  <si>
    <t>b00083</t>
  </si>
  <si>
    <t>b00084</t>
  </si>
  <si>
    <t>b00085</t>
  </si>
  <si>
    <t>b00086</t>
  </si>
  <si>
    <t>b00087</t>
  </si>
  <si>
    <t>b00088</t>
  </si>
  <si>
    <t>b00089</t>
  </si>
  <si>
    <t>b00090</t>
  </si>
  <si>
    <t>b00091</t>
  </si>
  <si>
    <t>b00092</t>
  </si>
  <si>
    <t>b00093</t>
  </si>
  <si>
    <t>b00094</t>
  </si>
  <si>
    <t>b00095</t>
  </si>
  <si>
    <t>b00096</t>
  </si>
  <si>
    <t>b00097</t>
  </si>
  <si>
    <t>b00098</t>
  </si>
  <si>
    <t>b00099</t>
  </si>
  <si>
    <t>b00100</t>
  </si>
  <si>
    <t>b00101</t>
  </si>
  <si>
    <t>b00102</t>
  </si>
  <si>
    <t>b00103</t>
  </si>
  <si>
    <t>b00104</t>
  </si>
  <si>
    <t>b00105</t>
  </si>
  <si>
    <t>b00106</t>
  </si>
  <si>
    <t>b00107</t>
  </si>
  <si>
    <t>b00108</t>
  </si>
  <si>
    <t>b00109</t>
  </si>
  <si>
    <t>b00110</t>
  </si>
  <si>
    <t>b00111</t>
  </si>
  <si>
    <t>b00112</t>
  </si>
  <si>
    <t>b00113</t>
  </si>
  <si>
    <t>b00114</t>
  </si>
  <si>
    <t>b00115</t>
  </si>
  <si>
    <t>b00116</t>
  </si>
  <si>
    <t>b00117</t>
  </si>
  <si>
    <t>b00118</t>
  </si>
  <si>
    <t>b00119</t>
  </si>
  <si>
    <t>b00120</t>
  </si>
  <si>
    <t>b00121</t>
  </si>
  <si>
    <t>b00122</t>
  </si>
  <si>
    <t>b00123</t>
  </si>
  <si>
    <t>b00124</t>
  </si>
  <si>
    <t>b00125</t>
  </si>
  <si>
    <t>b00126</t>
  </si>
  <si>
    <t>b00127</t>
  </si>
  <si>
    <t>b00128</t>
  </si>
  <si>
    <t>b00129</t>
  </si>
  <si>
    <t>b00130</t>
  </si>
  <si>
    <t>b00131</t>
  </si>
  <si>
    <t>b00132</t>
  </si>
  <si>
    <t>b00133</t>
  </si>
  <si>
    <t>b00134</t>
  </si>
  <si>
    <t>b00135</t>
  </si>
  <si>
    <t>b00136</t>
  </si>
  <si>
    <t>b00137</t>
  </si>
  <si>
    <t>b00138</t>
  </si>
  <si>
    <t>b00139</t>
  </si>
  <si>
    <t>b00140</t>
  </si>
  <si>
    <t>b00141</t>
  </si>
  <si>
    <t>b00142</t>
  </si>
  <si>
    <t>b00143</t>
  </si>
  <si>
    <t>b00144</t>
  </si>
  <si>
    <t>b00145</t>
  </si>
  <si>
    <t>b00146</t>
  </si>
  <si>
    <t>b00147</t>
  </si>
  <si>
    <t>b00148</t>
  </si>
  <si>
    <t>b00149</t>
  </si>
  <si>
    <t>b00150</t>
  </si>
  <si>
    <t>b00151</t>
  </si>
  <si>
    <t>b00152</t>
  </si>
  <si>
    <t>b00153</t>
  </si>
  <si>
    <t>b00154</t>
  </si>
  <si>
    <t>b00155</t>
  </si>
  <si>
    <t>b00156</t>
  </si>
  <si>
    <t>b00157</t>
  </si>
  <si>
    <t>b00158</t>
  </si>
  <si>
    <t>b00159</t>
  </si>
  <si>
    <t>b00160</t>
  </si>
  <si>
    <t>b00161</t>
  </si>
  <si>
    <t>b00162</t>
  </si>
  <si>
    <t>b00163</t>
  </si>
  <si>
    <t>b00164</t>
  </si>
  <si>
    <t>b00165</t>
  </si>
  <si>
    <t>b00166</t>
  </si>
  <si>
    <t>b00167</t>
  </si>
  <si>
    <t>b00168</t>
  </si>
  <si>
    <t>b00169</t>
  </si>
  <si>
    <t>b00170</t>
  </si>
  <si>
    <t>b00171</t>
  </si>
  <si>
    <t>b00172</t>
  </si>
  <si>
    <t>b00173</t>
  </si>
  <si>
    <t>b00174</t>
  </si>
  <si>
    <t>b00175</t>
  </si>
  <si>
    <t>b00176</t>
  </si>
  <si>
    <t>b00177</t>
  </si>
  <si>
    <t>b00178</t>
  </si>
  <si>
    <t>b00179</t>
  </si>
  <si>
    <t>b00180</t>
  </si>
  <si>
    <t>b00181</t>
  </si>
  <si>
    <t>b00182</t>
  </si>
  <si>
    <t>b00183</t>
  </si>
  <si>
    <t>b00184</t>
  </si>
  <si>
    <t>b00185</t>
  </si>
  <si>
    <t>b00186</t>
  </si>
  <si>
    <t>b00187</t>
  </si>
  <si>
    <t>b00188</t>
  </si>
  <si>
    <t>b00189</t>
  </si>
  <si>
    <t>b00190</t>
  </si>
  <si>
    <t>b00191</t>
  </si>
  <si>
    <t>b00192</t>
  </si>
  <si>
    <t>b00193</t>
  </si>
  <si>
    <t>b00194</t>
  </si>
  <si>
    <t>b00195</t>
  </si>
  <si>
    <t>b00196</t>
  </si>
  <si>
    <t>b00197</t>
  </si>
  <si>
    <t>b00198</t>
  </si>
  <si>
    <t>b00199</t>
  </si>
  <si>
    <t>b00200</t>
  </si>
  <si>
    <t>b00201</t>
  </si>
  <si>
    <t>b00202</t>
  </si>
  <si>
    <t>b00203</t>
  </si>
  <si>
    <t>b00204</t>
  </si>
  <si>
    <t>b00205</t>
  </si>
  <si>
    <t>b00206</t>
  </si>
  <si>
    <t>b00207</t>
  </si>
  <si>
    <t>b00208</t>
  </si>
  <si>
    <t>b00209</t>
  </si>
  <si>
    <t>b00210</t>
  </si>
  <si>
    <t>b00211</t>
  </si>
  <si>
    <t>b00212</t>
  </si>
  <si>
    <t>b00213</t>
  </si>
  <si>
    <t>b00214</t>
  </si>
  <si>
    <t>b00215</t>
  </si>
  <si>
    <t>b00216</t>
  </si>
  <si>
    <t>b00217</t>
  </si>
  <si>
    <t>b00218</t>
  </si>
  <si>
    <t>b00219</t>
  </si>
  <si>
    <t>b00220</t>
  </si>
  <si>
    <t>b00221</t>
  </si>
  <si>
    <t>b00222</t>
  </si>
  <si>
    <t>b00223</t>
  </si>
  <si>
    <t>b00224</t>
  </si>
  <si>
    <t>b00225</t>
  </si>
  <si>
    <t>b00226</t>
  </si>
  <si>
    <t>b00227</t>
  </si>
  <si>
    <t>b00228</t>
  </si>
  <si>
    <t>b00229</t>
  </si>
  <si>
    <t>b00230</t>
  </si>
  <si>
    <t>b00231</t>
  </si>
  <si>
    <t>b00232</t>
  </si>
  <si>
    <t>b00233</t>
  </si>
  <si>
    <t>b00234</t>
  </si>
  <si>
    <t>b00235</t>
  </si>
  <si>
    <t>b00236</t>
  </si>
  <si>
    <t>b00237</t>
  </si>
  <si>
    <t>b00238</t>
  </si>
  <si>
    <t>b00239</t>
  </si>
  <si>
    <t>b00240</t>
  </si>
  <si>
    <t>b00241</t>
  </si>
  <si>
    <t>b00242</t>
  </si>
  <si>
    <t>b00243</t>
  </si>
  <si>
    <t>b00244</t>
  </si>
  <si>
    <t>b00245</t>
  </si>
  <si>
    <t>b00246</t>
  </si>
  <si>
    <t>b00247</t>
  </si>
  <si>
    <t>b00248</t>
  </si>
  <si>
    <t>b00249</t>
  </si>
  <si>
    <t>b00250</t>
  </si>
  <si>
    <t>b00251</t>
  </si>
  <si>
    <t>b00252</t>
  </si>
  <si>
    <t>b00253</t>
  </si>
  <si>
    <t>b00254</t>
  </si>
  <si>
    <t>b00255</t>
  </si>
  <si>
    <t>b00256</t>
  </si>
  <si>
    <t>b00257</t>
  </si>
  <si>
    <t>b00258</t>
  </si>
  <si>
    <t>b00259</t>
  </si>
  <si>
    <t>b00260</t>
  </si>
  <si>
    <t>b00261</t>
  </si>
  <si>
    <t>b00262</t>
  </si>
  <si>
    <t>b00263</t>
  </si>
  <si>
    <t>b00264</t>
  </si>
  <si>
    <t>b00265</t>
  </si>
  <si>
    <t>b00266</t>
  </si>
  <si>
    <t>b00267</t>
  </si>
  <si>
    <t>b00268</t>
  </si>
  <si>
    <t>b00269</t>
  </si>
  <si>
    <t>b00270</t>
  </si>
  <si>
    <t>b00271</t>
  </si>
  <si>
    <t>b00272</t>
  </si>
  <si>
    <t>b00273</t>
  </si>
  <si>
    <t>b00274</t>
  </si>
  <si>
    <t>b00275</t>
  </si>
  <si>
    <t>b00276</t>
  </si>
  <si>
    <t>b00277</t>
  </si>
  <si>
    <t>b00278</t>
  </si>
  <si>
    <t>b00279</t>
  </si>
  <si>
    <t>b00280</t>
  </si>
  <si>
    <t>b00281</t>
  </si>
  <si>
    <t>b00282</t>
  </si>
  <si>
    <t>b00283</t>
  </si>
  <si>
    <t>b00284</t>
  </si>
  <si>
    <t>b00285</t>
  </si>
  <si>
    <t>b00286</t>
  </si>
  <si>
    <t>b00287</t>
  </si>
  <si>
    <t>b00288</t>
  </si>
  <si>
    <t>b00289</t>
  </si>
  <si>
    <t>b00290</t>
  </si>
  <si>
    <t>b00291</t>
  </si>
  <si>
    <t>b00292</t>
  </si>
  <si>
    <t>b00293</t>
  </si>
  <si>
    <t>b00294</t>
  </si>
  <si>
    <t>b00295</t>
  </si>
  <si>
    <t>b00296</t>
  </si>
  <si>
    <t>b00297</t>
  </si>
  <si>
    <t>b00298</t>
  </si>
  <si>
    <t>b00299</t>
  </si>
  <si>
    <t>b00300</t>
  </si>
  <si>
    <t>b00301</t>
  </si>
  <si>
    <t>b00302</t>
  </si>
  <si>
    <t>b00303</t>
  </si>
  <si>
    <t>b00304</t>
  </si>
  <si>
    <t>b00305</t>
  </si>
  <si>
    <t>b00306</t>
  </si>
  <si>
    <t>b00307</t>
  </si>
  <si>
    <t>b00308</t>
  </si>
  <si>
    <t>b00309</t>
  </si>
  <si>
    <t>b00310</t>
  </si>
  <si>
    <t>b00311</t>
  </si>
  <si>
    <t>b00312</t>
  </si>
  <si>
    <t>b00313</t>
  </si>
  <si>
    <t>b00314</t>
  </si>
  <si>
    <t>b00315</t>
  </si>
  <si>
    <t>b00316</t>
  </si>
  <si>
    <t>b00317</t>
  </si>
  <si>
    <t>b00318</t>
  </si>
  <si>
    <t>b00319</t>
  </si>
  <si>
    <t>b00320</t>
  </si>
  <si>
    <t>b00321</t>
  </si>
  <si>
    <t>b00322</t>
  </si>
  <si>
    <t>b00323</t>
  </si>
  <si>
    <t>b00324</t>
  </si>
  <si>
    <t>b00325</t>
  </si>
  <si>
    <t>b00326</t>
  </si>
  <si>
    <t>b00327</t>
  </si>
  <si>
    <t>b00328</t>
  </si>
  <si>
    <t>b00329</t>
  </si>
  <si>
    <t>b00330</t>
  </si>
  <si>
    <t>b00331</t>
  </si>
  <si>
    <t>b00332</t>
  </si>
  <si>
    <t>b00333</t>
  </si>
  <si>
    <t>b00334</t>
  </si>
  <si>
    <t>b00335</t>
  </si>
  <si>
    <t>b00336</t>
  </si>
  <si>
    <t>b00337</t>
  </si>
  <si>
    <t>b00338</t>
  </si>
  <si>
    <t>b00339</t>
  </si>
  <si>
    <t>b00340</t>
  </si>
  <si>
    <t>b00341</t>
  </si>
  <si>
    <t>b00342</t>
  </si>
  <si>
    <t>b00343</t>
  </si>
  <si>
    <t>b00344</t>
  </si>
  <si>
    <t>b00345</t>
  </si>
  <si>
    <t>b00346</t>
  </si>
  <si>
    <t>b00347</t>
  </si>
  <si>
    <t>b00348</t>
  </si>
  <si>
    <t>b00349</t>
  </si>
  <si>
    <t>b00350</t>
  </si>
  <si>
    <t>b00351</t>
  </si>
  <si>
    <t>b00352</t>
  </si>
  <si>
    <t>b00353</t>
  </si>
  <si>
    <t>b00354</t>
  </si>
  <si>
    <t>b00355</t>
  </si>
  <si>
    <t>b00356</t>
  </si>
  <si>
    <t>b00357</t>
  </si>
  <si>
    <t>b00358</t>
  </si>
  <si>
    <t>b00359</t>
  </si>
  <si>
    <t>b00360</t>
  </si>
  <si>
    <t>b00361</t>
  </si>
  <si>
    <t>b00362</t>
  </si>
  <si>
    <t>b00363</t>
  </si>
  <si>
    <t>b00364</t>
  </si>
  <si>
    <t>b00365</t>
  </si>
  <si>
    <t>b00366</t>
  </si>
  <si>
    <t>b00367</t>
  </si>
  <si>
    <t>b00368</t>
  </si>
  <si>
    <t>b00369</t>
  </si>
  <si>
    <t>b00370</t>
  </si>
  <si>
    <t>b00371</t>
  </si>
  <si>
    <t>b00372</t>
  </si>
  <si>
    <t>b00373</t>
  </si>
  <si>
    <t>b00374</t>
  </si>
  <si>
    <t>b00375</t>
  </si>
  <si>
    <t>b00376</t>
  </si>
  <si>
    <t>b00377</t>
  </si>
  <si>
    <t>b00378</t>
  </si>
  <si>
    <t>b00379</t>
  </si>
  <si>
    <t>b00380</t>
  </si>
  <si>
    <t>b00381</t>
  </si>
  <si>
    <t>b00382</t>
  </si>
  <si>
    <t>b00383</t>
  </si>
  <si>
    <t>b00384</t>
  </si>
  <si>
    <t>b00385</t>
  </si>
  <si>
    <t>b00386</t>
  </si>
  <si>
    <t>b00387</t>
  </si>
  <si>
    <t>b00388</t>
  </si>
  <si>
    <t>b00389</t>
  </si>
  <si>
    <t>b00390</t>
  </si>
  <si>
    <t>b00391</t>
  </si>
  <si>
    <t>b00392</t>
  </si>
  <si>
    <t>b00393</t>
  </si>
  <si>
    <t>b00394</t>
  </si>
  <si>
    <t>b00395</t>
  </si>
  <si>
    <t>b00396</t>
  </si>
  <si>
    <t>b00397</t>
  </si>
  <si>
    <t>b00398</t>
  </si>
  <si>
    <t>b00399</t>
  </si>
  <si>
    <t>b00400</t>
  </si>
  <si>
    <t>b00401</t>
  </si>
  <si>
    <t>b00402</t>
  </si>
  <si>
    <t>b00403</t>
  </si>
  <si>
    <t>b00404</t>
  </si>
  <si>
    <t>b00405</t>
  </si>
  <si>
    <t>b00406</t>
  </si>
  <si>
    <t>b00407</t>
  </si>
  <si>
    <t>b00408</t>
  </si>
  <si>
    <t>b00409</t>
  </si>
  <si>
    <t>b00410</t>
  </si>
  <si>
    <t>b00411</t>
  </si>
  <si>
    <t>b00412</t>
  </si>
  <si>
    <t>b00413</t>
  </si>
  <si>
    <t>b00414</t>
  </si>
  <si>
    <t>b00415</t>
  </si>
  <si>
    <t>b00416</t>
  </si>
  <si>
    <t>b00417</t>
  </si>
  <si>
    <t>b00418</t>
  </si>
  <si>
    <t>b00419</t>
  </si>
  <si>
    <t>b00420</t>
  </si>
  <si>
    <t>b00421</t>
  </si>
  <si>
    <t>b00422</t>
  </si>
  <si>
    <t>b00423</t>
  </si>
  <si>
    <t>b00424</t>
  </si>
  <si>
    <t>b00425</t>
  </si>
  <si>
    <t>b00426</t>
  </si>
  <si>
    <t>b00427</t>
  </si>
  <si>
    <t>b00428</t>
  </si>
  <si>
    <t>b00429</t>
  </si>
  <si>
    <t>b00430</t>
  </si>
  <si>
    <t>b00431</t>
  </si>
  <si>
    <t>b00432</t>
  </si>
  <si>
    <t>b00433</t>
  </si>
  <si>
    <t>b00434</t>
  </si>
  <si>
    <t>b00435</t>
  </si>
  <si>
    <t>b00436</t>
  </si>
  <si>
    <t>b00437</t>
  </si>
  <si>
    <t>b00438</t>
  </si>
  <si>
    <t>b00439</t>
  </si>
  <si>
    <t>b00440</t>
  </si>
  <si>
    <t>b00441</t>
  </si>
  <si>
    <t>b00442</t>
  </si>
  <si>
    <t>b00443</t>
  </si>
  <si>
    <t>b00444</t>
  </si>
  <si>
    <t>b00445</t>
  </si>
  <si>
    <t>b00446</t>
  </si>
  <si>
    <t>b00447</t>
  </si>
  <si>
    <t>b00448</t>
  </si>
  <si>
    <t>b00449</t>
  </si>
  <si>
    <t>b00450</t>
  </si>
  <si>
    <t>b00451</t>
  </si>
  <si>
    <t>b00452</t>
  </si>
  <si>
    <t>b00453</t>
  </si>
  <si>
    <t>b00454</t>
  </si>
  <si>
    <t>b00455</t>
  </si>
  <si>
    <t>b00456</t>
  </si>
  <si>
    <t>b00457</t>
  </si>
  <si>
    <t>b00458</t>
  </si>
  <si>
    <t>b00459</t>
  </si>
  <si>
    <t>b00460</t>
  </si>
  <si>
    <t>b00461</t>
  </si>
  <si>
    <t>b00462</t>
  </si>
  <si>
    <t>b00463</t>
  </si>
  <si>
    <t>b00464</t>
  </si>
  <si>
    <t>b00465</t>
  </si>
  <si>
    <t>b00466</t>
  </si>
  <si>
    <t>b00467</t>
  </si>
  <si>
    <t>b00468</t>
  </si>
  <si>
    <t>b00469</t>
  </si>
  <si>
    <t>b00470</t>
  </si>
  <si>
    <t>b00471</t>
  </si>
  <si>
    <t>b00472</t>
  </si>
  <si>
    <t>b00473</t>
  </si>
  <si>
    <t>b00474</t>
  </si>
  <si>
    <t>b00475</t>
  </si>
  <si>
    <t>b00476</t>
  </si>
  <si>
    <t>b00477</t>
  </si>
  <si>
    <t>b00478</t>
  </si>
  <si>
    <t>b00479</t>
  </si>
  <si>
    <t>b00480</t>
  </si>
  <si>
    <t>b00481</t>
  </si>
  <si>
    <t>b00482</t>
  </si>
  <si>
    <t>b00483</t>
  </si>
  <si>
    <t>b00484</t>
  </si>
  <si>
    <t>b00485</t>
  </si>
  <si>
    <t>b00486</t>
  </si>
  <si>
    <t>b00487</t>
  </si>
  <si>
    <t>b00488</t>
  </si>
  <si>
    <t>b00489</t>
  </si>
  <si>
    <t>โซลวิน</t>
  </si>
  <si>
    <t>ครูตุ๋ยสะดวกซื้อ 2009</t>
  </si>
</sst>
</file>

<file path=xl/styles.xml><?xml version="1.0" encoding="utf-8"?>
<styleSheet xmlns="http://schemas.openxmlformats.org/spreadsheetml/2006/main">
  <fonts count="22">
    <font>
      <sz val="11"/>
      <color theme="1"/>
      <name val="Tahoma"/>
      <family val="2"/>
      <charset val="222"/>
      <scheme val="minor"/>
    </font>
    <font>
      <sz val="20"/>
      <color rgb="FF000000"/>
      <name val="Angsana News"/>
      <family val="1"/>
    </font>
    <font>
      <sz val="13"/>
      <color theme="1"/>
      <name val="Cordia New"/>
      <family val="2"/>
    </font>
    <font>
      <sz val="14"/>
      <color theme="1"/>
      <name val="Cordia New"/>
      <family val="2"/>
    </font>
    <font>
      <sz val="16"/>
      <color theme="1"/>
      <name val="Cordia New"/>
      <family val="2"/>
    </font>
    <font>
      <sz val="11"/>
      <color rgb="FFFF0000"/>
      <name val="Tahoma"/>
      <family val="2"/>
      <charset val="222"/>
      <scheme val="minor"/>
    </font>
    <font>
      <sz val="14"/>
      <color theme="1"/>
      <name val="AngsanaUPC"/>
      <family val="1"/>
    </font>
    <font>
      <sz val="12"/>
      <color theme="1"/>
      <name val="AngsanaUPC"/>
      <family val="1"/>
    </font>
    <font>
      <sz val="16"/>
      <name val="AngsanaUPC"/>
      <family val="1"/>
    </font>
    <font>
      <sz val="14"/>
      <name val="AngsanaUPC"/>
      <family val="1"/>
    </font>
    <font>
      <sz val="14"/>
      <color theme="1"/>
      <name val="Angsana News"/>
      <family val="1"/>
    </font>
    <font>
      <sz val="14"/>
      <color rgb="FFFF0000"/>
      <name val="Angsana News"/>
      <family val="1"/>
    </font>
    <font>
      <sz val="16"/>
      <color theme="1"/>
      <name val="AngsanaUPC"/>
      <family val="1"/>
    </font>
    <font>
      <sz val="12"/>
      <color theme="1"/>
      <name val="BrowalliaUPC"/>
      <family val="2"/>
    </font>
    <font>
      <sz val="12"/>
      <name val="BrowalliaUPC"/>
      <family val="2"/>
    </font>
    <font>
      <i/>
      <sz val="16"/>
      <color theme="3" tint="0.39997558519241921"/>
      <name val="AngsanaUPC"/>
      <family val="1"/>
    </font>
    <font>
      <sz val="11"/>
      <color theme="5" tint="-0.249977111117893"/>
      <name val="Tahoma"/>
      <family val="2"/>
      <charset val="222"/>
      <scheme val="minor"/>
    </font>
    <font>
      <sz val="14"/>
      <color theme="8" tint="-0.499984740745262"/>
      <name val="AngsanaUPC"/>
      <family val="1"/>
    </font>
    <font>
      <sz val="15"/>
      <color theme="1"/>
      <name val="AngsanaUPC"/>
      <family val="1"/>
    </font>
    <font>
      <sz val="11"/>
      <color rgb="FFC00000"/>
      <name val="Tahoma"/>
      <family val="2"/>
      <charset val="222"/>
      <scheme val="minor"/>
    </font>
    <font>
      <sz val="16"/>
      <color rgb="FFFF0000"/>
      <name val="AngsanaUPC"/>
      <family val="1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0" fillId="2" borderId="0" xfId="0" applyFill="1"/>
    <xf numFmtId="0" fontId="0" fillId="4" borderId="0" xfId="0" applyFill="1"/>
    <xf numFmtId="0" fontId="0" fillId="3" borderId="0" xfId="0" applyFill="1" applyAlignment="1">
      <alignment horizontal="center" vertic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7" fillId="8" borderId="0" xfId="0" applyFont="1" applyFill="1"/>
    <xf numFmtId="0" fontId="0" fillId="8" borderId="0" xfId="0" applyFill="1" applyAlignment="1">
      <alignment horizontal="right" vertical="center"/>
    </xf>
    <xf numFmtId="0" fontId="10" fillId="4" borderId="0" xfId="0" applyFont="1" applyFill="1" applyAlignment="1">
      <alignment horizontal="right" vertical="center"/>
    </xf>
    <xf numFmtId="0" fontId="11" fillId="4" borderId="1" xfId="0" applyFont="1" applyFill="1" applyBorder="1" applyAlignment="1">
      <alignment horizontal="center" vertical="center"/>
    </xf>
    <xf numFmtId="0" fontId="10" fillId="4" borderId="0" xfId="0" applyFont="1" applyFill="1"/>
    <xf numFmtId="0" fontId="10" fillId="4" borderId="1" xfId="0" applyFont="1" applyFill="1" applyBorder="1"/>
    <xf numFmtId="0" fontId="0" fillId="9" borderId="0" xfId="0" applyFill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49" fontId="0" fillId="0" borderId="0" xfId="0" applyNumberFormat="1"/>
    <xf numFmtId="0" fontId="6" fillId="8" borderId="2" xfId="0" applyFont="1" applyFill="1" applyBorder="1" applyAlignment="1">
      <alignment vertical="center"/>
    </xf>
    <xf numFmtId="49" fontId="13" fillId="4" borderId="8" xfId="0" applyNumberFormat="1" applyFont="1" applyFill="1" applyBorder="1" applyAlignment="1">
      <alignment vertical="center"/>
    </xf>
    <xf numFmtId="49" fontId="13" fillId="4" borderId="9" xfId="0" applyNumberFormat="1" applyFont="1" applyFill="1" applyBorder="1" applyAlignment="1">
      <alignment vertical="center"/>
    </xf>
    <xf numFmtId="0" fontId="13" fillId="4" borderId="8" xfId="0" applyNumberFormat="1" applyFont="1" applyFill="1" applyBorder="1" applyAlignment="1">
      <alignment vertical="center" wrapText="1"/>
    </xf>
    <xf numFmtId="49" fontId="14" fillId="4" borderId="10" xfId="0" applyNumberFormat="1" applyFont="1" applyFill="1" applyBorder="1" applyAlignment="1">
      <alignment vertical="center"/>
    </xf>
    <xf numFmtId="0" fontId="13" fillId="4" borderId="10" xfId="0" applyNumberFormat="1" applyFont="1" applyFill="1" applyBorder="1" applyAlignment="1">
      <alignment vertical="center" wrapText="1"/>
    </xf>
    <xf numFmtId="2" fontId="5" fillId="4" borderId="5" xfId="0" applyNumberFormat="1" applyFont="1" applyFill="1" applyBorder="1" applyAlignment="1">
      <alignment horizontal="right" vertical="center"/>
    </xf>
    <xf numFmtId="0" fontId="9" fillId="8" borderId="0" xfId="0" applyFont="1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13" fillId="4" borderId="8" xfId="0" applyFont="1" applyFill="1" applyBorder="1" applyAlignment="1" applyProtection="1">
      <alignment vertical="center"/>
      <protection locked="0"/>
    </xf>
    <xf numFmtId="0" fontId="13" fillId="4" borderId="9" xfId="0" applyFont="1" applyFill="1" applyBorder="1" applyAlignment="1" applyProtection="1">
      <alignment vertical="center"/>
      <protection locked="0"/>
    </xf>
    <xf numFmtId="0" fontId="13" fillId="4" borderId="10" xfId="0" applyFont="1" applyFill="1" applyBorder="1" applyAlignment="1" applyProtection="1">
      <alignment vertical="center"/>
      <protection locked="0"/>
    </xf>
    <xf numFmtId="0" fontId="12" fillId="9" borderId="1" xfId="0" applyFont="1" applyFill="1" applyBorder="1" applyAlignment="1" applyProtection="1">
      <alignment vertical="center"/>
      <protection locked="0"/>
    </xf>
    <xf numFmtId="0" fontId="6" fillId="8" borderId="0" xfId="0" applyFont="1" applyFill="1" applyAlignment="1">
      <alignment horizontal="right" vertical="center"/>
    </xf>
    <xf numFmtId="0" fontId="6" fillId="5" borderId="0" xfId="0" applyFont="1" applyFill="1" applyAlignment="1" applyProtection="1">
      <alignment vertical="center"/>
      <protection locked="0"/>
    </xf>
    <xf numFmtId="0" fontId="16" fillId="8" borderId="0" xfId="0" applyFont="1" applyFill="1" applyAlignment="1">
      <alignment horizontal="center" vertical="center"/>
    </xf>
    <xf numFmtId="0" fontId="17" fillId="8" borderId="0" xfId="0" applyFont="1" applyFill="1" applyAlignment="1">
      <alignment horizontal="right" vertical="center"/>
    </xf>
    <xf numFmtId="0" fontId="18" fillId="8" borderId="0" xfId="0" applyFont="1" applyFill="1" applyAlignment="1">
      <alignment vertical="center"/>
    </xf>
    <xf numFmtId="2" fontId="0" fillId="4" borderId="4" xfId="0" applyNumberFormat="1" applyFill="1" applyBorder="1" applyAlignment="1">
      <alignment horizontal="right" vertical="center"/>
    </xf>
    <xf numFmtId="2" fontId="19" fillId="4" borderId="3" xfId="0" applyNumberFormat="1" applyFont="1" applyFill="1" applyBorder="1" applyAlignment="1">
      <alignment horizontal="right" vertical="center"/>
    </xf>
    <xf numFmtId="49" fontId="6" fillId="8" borderId="1" xfId="0" applyNumberFormat="1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left" vertical="center"/>
    </xf>
    <xf numFmtId="0" fontId="6" fillId="8" borderId="0" xfId="0" applyFont="1" applyFill="1" applyAlignment="1">
      <alignment horizontal="center" vertical="center"/>
    </xf>
    <xf numFmtId="0" fontId="0" fillId="10" borderId="0" xfId="0" applyFill="1"/>
    <xf numFmtId="0" fontId="0" fillId="9" borderId="11" xfId="0" applyFill="1" applyBorder="1"/>
    <xf numFmtId="0" fontId="0" fillId="9" borderId="12" xfId="0" applyFill="1" applyBorder="1"/>
    <xf numFmtId="0" fontId="0" fillId="9" borderId="13" xfId="0" applyFill="1" applyBorder="1"/>
    <xf numFmtId="0" fontId="0" fillId="9" borderId="14" xfId="0" applyFill="1" applyBorder="1"/>
    <xf numFmtId="0" fontId="0" fillId="9" borderId="0" xfId="0" applyFill="1" applyBorder="1"/>
    <xf numFmtId="0" fontId="0" fillId="9" borderId="15" xfId="0" applyFill="1" applyBorder="1"/>
    <xf numFmtId="0" fontId="0" fillId="9" borderId="16" xfId="0" applyFill="1" applyBorder="1"/>
    <xf numFmtId="0" fontId="0" fillId="9" borderId="17" xfId="0" applyFill="1" applyBorder="1"/>
    <xf numFmtId="0" fontId="0" fillId="9" borderId="18" xfId="0" applyFill="1" applyBorder="1"/>
    <xf numFmtId="0" fontId="21" fillId="0" borderId="0" xfId="0" applyFont="1" applyAlignment="1">
      <alignment horizontal="center"/>
    </xf>
    <xf numFmtId="0" fontId="0" fillId="9" borderId="0" xfId="0" applyFill="1" applyBorder="1" applyProtection="1">
      <protection locked="0"/>
    </xf>
    <xf numFmtId="49" fontId="0" fillId="9" borderId="0" xfId="0" applyNumberFormat="1" applyFill="1" applyBorder="1" applyProtection="1">
      <protection locked="0"/>
    </xf>
    <xf numFmtId="0" fontId="9" fillId="8" borderId="0" xfId="0" applyFont="1" applyFill="1" applyAlignment="1">
      <alignment horizontal="left" vertical="center"/>
    </xf>
    <xf numFmtId="49" fontId="8" fillId="8" borderId="0" xfId="0" applyNumberFormat="1" applyFont="1" applyFill="1" applyAlignment="1">
      <alignment vertical="center"/>
    </xf>
    <xf numFmtId="0" fontId="6" fillId="4" borderId="0" xfId="0" applyFont="1" applyFill="1" applyAlignment="1">
      <alignment horizontal="right" vertical="center"/>
    </xf>
    <xf numFmtId="0" fontId="10" fillId="4" borderId="0" xfId="0" applyFont="1" applyFill="1" applyAlignment="1">
      <alignment horizontal="right" vertical="center"/>
    </xf>
    <xf numFmtId="0" fontId="10" fillId="4" borderId="6" xfId="0" applyFont="1" applyFill="1" applyBorder="1" applyAlignment="1">
      <alignment horizontal="right" vertical="center"/>
    </xf>
    <xf numFmtId="0" fontId="10" fillId="4" borderId="0" xfId="0" applyFont="1" applyFill="1" applyBorder="1" applyAlignment="1">
      <alignment horizontal="right" vertical="center"/>
    </xf>
    <xf numFmtId="0" fontId="15" fillId="8" borderId="0" xfId="0" applyFont="1" applyFill="1" applyAlignment="1">
      <alignment horizontal="center" vertical="center"/>
    </xf>
  </cellXfs>
  <cellStyles count="1">
    <cellStyle name="ปกติ" xfId="0" builtinId="0"/>
  </cellStyles>
  <dxfs count="2"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CCFF"/>
      <color rgb="FFFF99FF"/>
      <color rgb="FFFFCCCC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285751</xdr:colOff>
      <xdr:row>3</xdr:row>
      <xdr:rowOff>28575</xdr:rowOff>
    </xdr:from>
    <xdr:to>
      <xdr:col>6</xdr:col>
      <xdr:colOff>285751</xdr:colOff>
      <xdr:row>5</xdr:row>
      <xdr:rowOff>123825</xdr:rowOff>
    </xdr:to>
    <xdr:sp macro="" textlink="">
      <xdr:nvSpPr>
        <xdr:cNvPr id="2" name="สี่เหลี่ยมมุมมน 1"/>
        <xdr:cNvSpPr/>
      </xdr:nvSpPr>
      <xdr:spPr>
        <a:xfrm>
          <a:off x="476251" y="571500"/>
          <a:ext cx="3429000" cy="457200"/>
        </a:xfrm>
        <a:prstGeom prst="roundRect">
          <a:avLst/>
        </a:prstGeom>
        <a:ln w="38100"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000">
              <a:solidFill>
                <a:srgbClr val="7030A0"/>
              </a:solidFill>
            </a:rPr>
            <a:t>โปรแกรมบิลหน้าร้าน</a:t>
          </a:r>
        </a:p>
      </xdr:txBody>
    </xdr:sp>
    <xdr:clientData/>
  </xdr:twoCellAnchor>
  <xdr:twoCellAnchor>
    <xdr:from>
      <xdr:col>1</xdr:col>
      <xdr:colOff>390525</xdr:colOff>
      <xdr:row>8</xdr:row>
      <xdr:rowOff>133350</xdr:rowOff>
    </xdr:from>
    <xdr:to>
      <xdr:col>4</xdr:col>
      <xdr:colOff>400050</xdr:colOff>
      <xdr:row>10</xdr:row>
      <xdr:rowOff>104775</xdr:rowOff>
    </xdr:to>
    <xdr:sp macro="[0]!Macro1" textlink="">
      <xdr:nvSpPr>
        <xdr:cNvPr id="3" name="สี่เหลี่ยมมุมมน 2"/>
        <xdr:cNvSpPr/>
      </xdr:nvSpPr>
      <xdr:spPr>
        <a:xfrm>
          <a:off x="581025" y="1581150"/>
          <a:ext cx="2066925" cy="33337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th-TH" sz="1100" b="1" cap="none" spc="0">
              <a:ln/>
              <a:solidFill>
                <a:schemeClr val="accent3"/>
              </a:solidFill>
              <a:effectLst/>
            </a:rPr>
            <a:t>เปิดขายสินค้า</a:t>
          </a:r>
        </a:p>
      </xdr:txBody>
    </xdr:sp>
    <xdr:clientData/>
  </xdr:twoCellAnchor>
  <xdr:twoCellAnchor>
    <xdr:from>
      <xdr:col>1</xdr:col>
      <xdr:colOff>381000</xdr:colOff>
      <xdr:row>11</xdr:row>
      <xdr:rowOff>95250</xdr:rowOff>
    </xdr:from>
    <xdr:to>
      <xdr:col>4</xdr:col>
      <xdr:colOff>390525</xdr:colOff>
      <xdr:row>13</xdr:row>
      <xdr:rowOff>66675</xdr:rowOff>
    </xdr:to>
    <xdr:sp macro="[0]!Macro2" textlink="">
      <xdr:nvSpPr>
        <xdr:cNvPr id="4" name="สี่เหลี่ยมมุมมน 3"/>
        <xdr:cNvSpPr/>
      </xdr:nvSpPr>
      <xdr:spPr>
        <a:xfrm>
          <a:off x="571500" y="2085975"/>
          <a:ext cx="2066925" cy="333375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th-TH" sz="11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เพิ่มสินค้า</a:t>
          </a:r>
          <a:r>
            <a:rPr lang="en-US" sz="11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"Product"</a:t>
          </a:r>
          <a:endParaRPr lang="th-TH" sz="11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400050</xdr:colOff>
      <xdr:row>14</xdr:row>
      <xdr:rowOff>85725</xdr:rowOff>
    </xdr:from>
    <xdr:to>
      <xdr:col>4</xdr:col>
      <xdr:colOff>361950</xdr:colOff>
      <xdr:row>16</xdr:row>
      <xdr:rowOff>76200</xdr:rowOff>
    </xdr:to>
    <xdr:sp macro="[0]!Macro3" textlink="">
      <xdr:nvSpPr>
        <xdr:cNvPr id="5" name="สี่เหลี่ยมมุมมน 4"/>
        <xdr:cNvSpPr/>
      </xdr:nvSpPr>
      <xdr:spPr>
        <a:xfrm>
          <a:off x="590550" y="2619375"/>
          <a:ext cx="2019300" cy="3524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th-TH" sz="11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เพิ่มรายชื่อลูกค้า</a:t>
          </a:r>
        </a:p>
      </xdr:txBody>
    </xdr:sp>
    <xdr:clientData/>
  </xdr:twoCellAnchor>
  <xdr:twoCellAnchor>
    <xdr:from>
      <xdr:col>1</xdr:col>
      <xdr:colOff>419100</xdr:colOff>
      <xdr:row>17</xdr:row>
      <xdr:rowOff>95250</xdr:rowOff>
    </xdr:from>
    <xdr:to>
      <xdr:col>4</xdr:col>
      <xdr:colOff>342900</xdr:colOff>
      <xdr:row>19</xdr:row>
      <xdr:rowOff>57150</xdr:rowOff>
    </xdr:to>
    <xdr:sp macro="[0]!Macro4" textlink="">
      <xdr:nvSpPr>
        <xdr:cNvPr id="6" name="สี่เหลี่ยมมุมมน 5"/>
        <xdr:cNvSpPr/>
      </xdr:nvSpPr>
      <xdr:spPr>
        <a:xfrm>
          <a:off x="609600" y="3171825"/>
          <a:ext cx="198120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th-TH" sz="11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โชว์หว่ย</a:t>
          </a:r>
        </a:p>
      </xdr:txBody>
    </xdr:sp>
    <xdr:clientData/>
  </xdr:twoCellAnchor>
  <xdr:twoCellAnchor>
    <xdr:from>
      <xdr:col>1</xdr:col>
      <xdr:colOff>428625</xdr:colOff>
      <xdr:row>20</xdr:row>
      <xdr:rowOff>95250</xdr:rowOff>
    </xdr:from>
    <xdr:to>
      <xdr:col>4</xdr:col>
      <xdr:colOff>314325</xdr:colOff>
      <xdr:row>22</xdr:row>
      <xdr:rowOff>76200</xdr:rowOff>
    </xdr:to>
    <xdr:sp macro="[0]!Macro5" textlink="">
      <xdr:nvSpPr>
        <xdr:cNvPr id="7" name="สี่เหลี่ยมมุมมน 6"/>
        <xdr:cNvSpPr/>
      </xdr:nvSpPr>
      <xdr:spPr>
        <a:xfrm>
          <a:off x="619125" y="3714750"/>
          <a:ext cx="1943100" cy="3429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11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สินค้า </a:t>
          </a:r>
          <a:r>
            <a:rPr lang="en-US" sz="1100" b="1" cap="none" spc="50">
              <a:ln w="11430"/>
              <a:solidFill>
                <a:srgbClr val="7030A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" </a:t>
          </a:r>
          <a:r>
            <a:rPr lang="th-TH" sz="1100" b="1" cap="none" spc="50">
              <a:ln w="11430"/>
              <a:solidFill>
                <a:srgbClr val="7030A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โชว์หว่ย </a:t>
          </a:r>
          <a:r>
            <a:rPr lang="en-US" sz="1100" b="1" cap="none" spc="50">
              <a:ln w="11430"/>
              <a:solidFill>
                <a:srgbClr val="7030A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"</a:t>
          </a:r>
          <a:endParaRPr lang="th-TH" sz="1100" b="1" cap="none" spc="50">
            <a:ln w="11430"/>
            <a:solidFill>
              <a:srgbClr val="7030A0"/>
            </a:soli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447675</xdr:colOff>
      <xdr:row>25</xdr:row>
      <xdr:rowOff>38100</xdr:rowOff>
    </xdr:from>
    <xdr:to>
      <xdr:col>3</xdr:col>
      <xdr:colOff>200025</xdr:colOff>
      <xdr:row>27</xdr:row>
      <xdr:rowOff>9525</xdr:rowOff>
    </xdr:to>
    <xdr:sp macro="[0]!CloseExcel" textlink="">
      <xdr:nvSpPr>
        <xdr:cNvPr id="8" name="สี่เหลี่ยมมุมมน 7"/>
        <xdr:cNvSpPr/>
      </xdr:nvSpPr>
      <xdr:spPr>
        <a:xfrm>
          <a:off x="638175" y="4562475"/>
          <a:ext cx="1123950" cy="333375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11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ปิดโปรแกรม</a:t>
          </a:r>
        </a:p>
      </xdr:txBody>
    </xdr:sp>
    <xdr:clientData/>
  </xdr:twoCellAnchor>
  <xdr:twoCellAnchor>
    <xdr:from>
      <xdr:col>1</xdr:col>
      <xdr:colOff>200025</xdr:colOff>
      <xdr:row>28</xdr:row>
      <xdr:rowOff>85725</xdr:rowOff>
    </xdr:from>
    <xdr:to>
      <xdr:col>6</xdr:col>
      <xdr:colOff>352425</xdr:colOff>
      <xdr:row>29</xdr:row>
      <xdr:rowOff>133350</xdr:rowOff>
    </xdr:to>
    <xdr:sp macro="" textlink="">
      <xdr:nvSpPr>
        <xdr:cNvPr id="9" name="สี่เหลี่ยมผืนผ้า 8"/>
        <xdr:cNvSpPr/>
      </xdr:nvSpPr>
      <xdr:spPr>
        <a:xfrm>
          <a:off x="390525" y="5153025"/>
          <a:ext cx="3581400" cy="2286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1100"/>
            <a:t>โดย </a:t>
          </a:r>
          <a:r>
            <a:rPr lang="en-US" sz="1100"/>
            <a:t>Kuaduang_t@hotmail.com</a:t>
          </a:r>
          <a:endParaRPr lang="th-TH" sz="1100"/>
        </a:p>
      </xdr:txBody>
    </xdr:sp>
    <xdr:clientData/>
  </xdr:twoCellAnchor>
  <xdr:twoCellAnchor>
    <xdr:from>
      <xdr:col>2</xdr:col>
      <xdr:colOff>180974</xdr:colOff>
      <xdr:row>6</xdr:row>
      <xdr:rowOff>57150</xdr:rowOff>
    </xdr:from>
    <xdr:to>
      <xdr:col>3</xdr:col>
      <xdr:colOff>685799</xdr:colOff>
      <xdr:row>8</xdr:row>
      <xdr:rowOff>66675</xdr:rowOff>
    </xdr:to>
    <xdr:sp macro="" textlink="">
      <xdr:nvSpPr>
        <xdr:cNvPr id="10" name="วงรี 9"/>
        <xdr:cNvSpPr/>
      </xdr:nvSpPr>
      <xdr:spPr>
        <a:xfrm>
          <a:off x="1057274" y="1143000"/>
          <a:ext cx="1190625" cy="371475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เมนูหลัก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0</xdr:row>
      <xdr:rowOff>19050</xdr:rowOff>
    </xdr:from>
    <xdr:to>
      <xdr:col>0</xdr:col>
      <xdr:colOff>1276350</xdr:colOff>
      <xdr:row>0</xdr:row>
      <xdr:rowOff>333375</xdr:rowOff>
    </xdr:to>
    <xdr:sp macro="[0]!Macro6" textlink="">
      <xdr:nvSpPr>
        <xdr:cNvPr id="2" name="วงรี 1"/>
        <xdr:cNvSpPr/>
      </xdr:nvSpPr>
      <xdr:spPr>
        <a:xfrm>
          <a:off x="561975" y="19050"/>
          <a:ext cx="714375" cy="314325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Exit</a:t>
          </a:r>
          <a:endParaRPr lang="th-TH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0</xdr:row>
      <xdr:rowOff>19050</xdr:rowOff>
    </xdr:from>
    <xdr:to>
      <xdr:col>2</xdr:col>
      <xdr:colOff>123825</xdr:colOff>
      <xdr:row>1</xdr:row>
      <xdr:rowOff>66675</xdr:rowOff>
    </xdr:to>
    <xdr:sp macro="[0]!Macro6" textlink="">
      <xdr:nvSpPr>
        <xdr:cNvPr id="4" name="วงรี 3"/>
        <xdr:cNvSpPr/>
      </xdr:nvSpPr>
      <xdr:spPr>
        <a:xfrm>
          <a:off x="857250" y="19050"/>
          <a:ext cx="600075" cy="323850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Exit</a:t>
          </a:r>
          <a:endParaRPr lang="th-TH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0</xdr:row>
      <xdr:rowOff>0</xdr:rowOff>
    </xdr:from>
    <xdr:to>
      <xdr:col>2</xdr:col>
      <xdr:colOff>247650</xdr:colOff>
      <xdr:row>1</xdr:row>
      <xdr:rowOff>47625</xdr:rowOff>
    </xdr:to>
    <xdr:sp macro="[0]!Macro6" textlink="">
      <xdr:nvSpPr>
        <xdr:cNvPr id="2" name="วงรี 1"/>
        <xdr:cNvSpPr/>
      </xdr:nvSpPr>
      <xdr:spPr>
        <a:xfrm>
          <a:off x="981075" y="0"/>
          <a:ext cx="552450" cy="323850"/>
        </a:xfrm>
        <a:prstGeom prst="ellips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>
              <a:solidFill>
                <a:srgbClr val="FF0000"/>
              </a:solidFill>
            </a:rPr>
            <a:t>Exit</a:t>
          </a:r>
          <a:endParaRPr lang="th-TH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152400</xdr:rowOff>
    </xdr:from>
    <xdr:to>
      <xdr:col>5</xdr:col>
      <xdr:colOff>819150</xdr:colOff>
      <xdr:row>8</xdr:row>
      <xdr:rowOff>219075</xdr:rowOff>
    </xdr:to>
    <xdr:sp macro="[0]!SaveBill" textlink="">
      <xdr:nvSpPr>
        <xdr:cNvPr id="2" name="สี่เหลี่ยมมุมมน 1"/>
        <xdr:cNvSpPr/>
      </xdr:nvSpPr>
      <xdr:spPr>
        <a:xfrm>
          <a:off x="4210050" y="1619250"/>
          <a:ext cx="809625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บันทึก</a:t>
          </a:r>
        </a:p>
      </xdr:txBody>
    </xdr:sp>
    <xdr:clientData/>
  </xdr:twoCellAnchor>
  <xdr:twoCellAnchor>
    <xdr:from>
      <xdr:col>6</xdr:col>
      <xdr:colOff>28575</xdr:colOff>
      <xdr:row>7</xdr:row>
      <xdr:rowOff>142875</xdr:rowOff>
    </xdr:from>
    <xdr:to>
      <xdr:col>6</xdr:col>
      <xdr:colOff>781050</xdr:colOff>
      <xdr:row>8</xdr:row>
      <xdr:rowOff>209550</xdr:rowOff>
    </xdr:to>
    <xdr:sp macro="[0]!CancelBill" textlink="">
      <xdr:nvSpPr>
        <xdr:cNvPr id="3" name="สี่เหลี่ยมมุมมน 2"/>
        <xdr:cNvSpPr/>
      </xdr:nvSpPr>
      <xdr:spPr>
        <a:xfrm>
          <a:off x="5067300" y="1609725"/>
          <a:ext cx="752475" cy="2476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>
              <a:solidFill>
                <a:schemeClr val="tx2">
                  <a:lumMod val="50000"/>
                </a:schemeClr>
              </a:solidFill>
            </a:rPr>
            <a:t>ยกเลิก</a:t>
          </a:r>
        </a:p>
      </xdr:txBody>
    </xdr:sp>
    <xdr:clientData/>
  </xdr:twoCellAnchor>
  <xdr:twoCellAnchor>
    <xdr:from>
      <xdr:col>5</xdr:col>
      <xdr:colOff>28575</xdr:colOff>
      <xdr:row>9</xdr:row>
      <xdr:rowOff>0</xdr:rowOff>
    </xdr:from>
    <xdr:to>
      <xdr:col>5</xdr:col>
      <xdr:colOff>828675</xdr:colOff>
      <xdr:row>10</xdr:row>
      <xdr:rowOff>19050</xdr:rowOff>
    </xdr:to>
    <xdr:sp macro="[0]!OpemForm" textlink="">
      <xdr:nvSpPr>
        <xdr:cNvPr id="4" name="สี่เหลี่ยมมุมมน 3"/>
        <xdr:cNvSpPr/>
      </xdr:nvSpPr>
      <xdr:spPr>
        <a:xfrm>
          <a:off x="4229100" y="1971675"/>
          <a:ext cx="800100" cy="247650"/>
        </a:xfrm>
        <a:prstGeom prst="roundRect">
          <a:avLst/>
        </a:prstGeom>
        <a:solidFill>
          <a:schemeClr val="accent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สอบถาม</a:t>
          </a:r>
        </a:p>
      </xdr:txBody>
    </xdr:sp>
    <xdr:clientData/>
  </xdr:twoCellAnchor>
  <xdr:twoCellAnchor>
    <xdr:from>
      <xdr:col>6</xdr:col>
      <xdr:colOff>38100</xdr:colOff>
      <xdr:row>9</xdr:row>
      <xdr:rowOff>0</xdr:rowOff>
    </xdr:from>
    <xdr:to>
      <xdr:col>6</xdr:col>
      <xdr:colOff>762000</xdr:colOff>
      <xdr:row>10</xdr:row>
      <xdr:rowOff>28575</xdr:rowOff>
    </xdr:to>
    <xdr:sp macro="[0]!MainModule1.cmbItem_click" textlink="">
      <xdr:nvSpPr>
        <xdr:cNvPr id="5" name="สี่เหลี่ยมมุมมน 4"/>
        <xdr:cNvSpPr/>
      </xdr:nvSpPr>
      <xdr:spPr>
        <a:xfrm>
          <a:off x="5076825" y="1971675"/>
          <a:ext cx="723900" cy="2571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200">
              <a:solidFill>
                <a:srgbClr val="FF0000"/>
              </a:solidFill>
              <a:latin typeface="AngsanaUPC" pitchFamily="18" charset="-34"/>
              <a:cs typeface="AngsanaUPC" pitchFamily="18" charset="-34"/>
            </a:rPr>
            <a:t>เพิ่มสินค้า</a:t>
          </a:r>
        </a:p>
      </xdr:txBody>
    </xdr:sp>
    <xdr:clientData/>
  </xdr:twoCellAnchor>
  <xdr:twoCellAnchor>
    <xdr:from>
      <xdr:col>5</xdr:col>
      <xdr:colOff>466725</xdr:colOff>
      <xdr:row>6</xdr:row>
      <xdr:rowOff>38100</xdr:rowOff>
    </xdr:from>
    <xdr:to>
      <xdr:col>6</xdr:col>
      <xdr:colOff>323850</xdr:colOff>
      <xdr:row>7</xdr:row>
      <xdr:rowOff>123825</xdr:rowOff>
    </xdr:to>
    <xdr:sp macro="[0]!cmbTotal_click" textlink="">
      <xdr:nvSpPr>
        <xdr:cNvPr id="8" name="สี่เหลี่ยมมุมมน 7"/>
        <xdr:cNvSpPr/>
      </xdr:nvSpPr>
      <xdr:spPr>
        <a:xfrm>
          <a:off x="4667250" y="1323975"/>
          <a:ext cx="695325" cy="266700"/>
        </a:xfrm>
        <a:prstGeom prst="roundRect">
          <a:avLst>
            <a:gd name="adj" fmla="val 16667"/>
          </a:avLst>
        </a:prstGeom>
        <a:solidFill>
          <a:schemeClr val="tx2">
            <a:lumMod val="40000"/>
            <a:lumOff val="60000"/>
          </a:schemeClr>
        </a:solidFill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เก็บเงิน</a:t>
          </a:r>
        </a:p>
      </xdr:txBody>
    </xdr:sp>
    <xdr:clientData/>
  </xdr:twoCellAnchor>
  <xdr:twoCellAnchor>
    <xdr:from>
      <xdr:col>6</xdr:col>
      <xdr:colOff>390526</xdr:colOff>
      <xdr:row>1</xdr:row>
      <xdr:rowOff>47626</xdr:rowOff>
    </xdr:from>
    <xdr:to>
      <xdr:col>7</xdr:col>
      <xdr:colOff>152401</xdr:colOff>
      <xdr:row>2</xdr:row>
      <xdr:rowOff>57151</xdr:rowOff>
    </xdr:to>
    <xdr:sp macro="[0]!Macro6" textlink="">
      <xdr:nvSpPr>
        <xdr:cNvPr id="7" name="วงรี 6"/>
        <xdr:cNvSpPr/>
      </xdr:nvSpPr>
      <xdr:spPr>
        <a:xfrm>
          <a:off x="5581651" y="190501"/>
          <a:ext cx="590550" cy="228600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Exit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>
    <tabColor rgb="FF92D050"/>
  </sheetPr>
  <dimension ref="A2:H31"/>
  <sheetViews>
    <sheetView tabSelected="1" workbookViewId="0"/>
  </sheetViews>
  <sheetFormatPr defaultRowHeight="14.25"/>
  <cols>
    <col min="1" max="1" width="2.5" customWidth="1"/>
    <col min="8" max="8" width="2.375" customWidth="1"/>
  </cols>
  <sheetData>
    <row r="2" spans="1:8">
      <c r="A2" s="43"/>
      <c r="B2" s="43"/>
      <c r="C2" s="43"/>
      <c r="D2" s="43"/>
      <c r="E2" s="43"/>
      <c r="F2" s="43"/>
      <c r="G2" s="43"/>
      <c r="H2" s="43"/>
    </row>
    <row r="3" spans="1:8">
      <c r="A3" s="43"/>
      <c r="B3" s="44"/>
      <c r="C3" s="45"/>
      <c r="D3" s="45"/>
      <c r="E3" s="45"/>
      <c r="F3" s="45"/>
      <c r="G3" s="46"/>
      <c r="H3" s="43"/>
    </row>
    <row r="4" spans="1:8">
      <c r="A4" s="43"/>
      <c r="B4" s="47"/>
      <c r="C4" s="48"/>
      <c r="D4" s="48"/>
      <c r="E4" s="48"/>
      <c r="F4" s="48"/>
      <c r="G4" s="49"/>
      <c r="H4" s="43"/>
    </row>
    <row r="5" spans="1:8">
      <c r="A5" s="43"/>
      <c r="B5" s="47"/>
      <c r="C5" s="48"/>
      <c r="D5" s="48"/>
      <c r="E5" s="48"/>
      <c r="F5" s="48"/>
      <c r="G5" s="49"/>
      <c r="H5" s="43"/>
    </row>
    <row r="6" spans="1:8">
      <c r="A6" s="43"/>
      <c r="B6" s="47"/>
      <c r="C6" s="48"/>
      <c r="D6" s="48"/>
      <c r="E6" s="48"/>
      <c r="F6" s="48"/>
      <c r="G6" s="49"/>
      <c r="H6" s="43"/>
    </row>
    <row r="7" spans="1:8">
      <c r="A7" s="43"/>
      <c r="B7" s="47"/>
      <c r="C7" s="48"/>
      <c r="D7" s="48"/>
      <c r="E7" s="48"/>
      <c r="F7" s="54" t="s">
        <v>1022</v>
      </c>
      <c r="G7" s="49"/>
      <c r="H7" s="43"/>
    </row>
    <row r="8" spans="1:8">
      <c r="A8" s="43"/>
      <c r="B8" s="47"/>
      <c r="C8" s="48"/>
      <c r="D8" s="48"/>
      <c r="E8" s="48"/>
      <c r="F8" s="54" t="s">
        <v>576</v>
      </c>
      <c r="G8" s="49"/>
      <c r="H8" s="43"/>
    </row>
    <row r="9" spans="1:8">
      <c r="A9" s="43"/>
      <c r="B9" s="47"/>
      <c r="C9" s="48"/>
      <c r="D9" s="48"/>
      <c r="E9" s="48"/>
      <c r="F9" s="54" t="s">
        <v>577</v>
      </c>
      <c r="G9" s="49"/>
      <c r="H9" s="43"/>
    </row>
    <row r="10" spans="1:8">
      <c r="A10" s="43"/>
      <c r="B10" s="47"/>
      <c r="C10" s="48"/>
      <c r="D10" s="48"/>
      <c r="E10" s="48"/>
      <c r="F10" s="54" t="s">
        <v>517</v>
      </c>
      <c r="G10" s="49"/>
      <c r="H10" s="43"/>
    </row>
    <row r="11" spans="1:8">
      <c r="A11" s="43"/>
      <c r="B11" s="47"/>
      <c r="C11" s="48"/>
      <c r="D11" s="48"/>
      <c r="E11" s="48"/>
      <c r="F11" s="54" t="s">
        <v>518</v>
      </c>
      <c r="G11" s="49"/>
      <c r="H11" s="43"/>
    </row>
    <row r="12" spans="1:8">
      <c r="A12" s="43"/>
      <c r="B12" s="47"/>
      <c r="C12" s="48"/>
      <c r="D12" s="48"/>
      <c r="E12" s="48"/>
      <c r="F12" s="55" t="s">
        <v>521</v>
      </c>
      <c r="G12" s="49"/>
      <c r="H12" s="43"/>
    </row>
    <row r="13" spans="1:8">
      <c r="A13" s="43"/>
      <c r="B13" s="47"/>
      <c r="C13" s="48"/>
      <c r="D13" s="48"/>
      <c r="E13" s="48"/>
      <c r="F13" s="48"/>
      <c r="G13" s="49"/>
      <c r="H13" s="43"/>
    </row>
    <row r="14" spans="1:8">
      <c r="A14" s="43"/>
      <c r="B14" s="47"/>
      <c r="C14" s="48"/>
      <c r="D14" s="48"/>
      <c r="E14" s="48"/>
      <c r="F14" s="48"/>
      <c r="G14" s="49"/>
      <c r="H14" s="43"/>
    </row>
    <row r="15" spans="1:8">
      <c r="A15" s="43"/>
      <c r="B15" s="47"/>
      <c r="C15" s="48"/>
      <c r="D15" s="48"/>
      <c r="E15" s="48"/>
      <c r="F15" s="48"/>
      <c r="G15" s="49"/>
      <c r="H15" s="43"/>
    </row>
    <row r="16" spans="1:8">
      <c r="A16" s="43"/>
      <c r="B16" s="47"/>
      <c r="C16" s="48"/>
      <c r="D16" s="48"/>
      <c r="E16" s="48"/>
      <c r="F16" s="48"/>
      <c r="G16" s="49"/>
      <c r="H16" s="43"/>
    </row>
    <row r="17" spans="1:8">
      <c r="A17" s="43"/>
      <c r="B17" s="47"/>
      <c r="C17" s="48"/>
      <c r="D17" s="48"/>
      <c r="E17" s="48"/>
      <c r="F17" s="48"/>
      <c r="G17" s="49"/>
      <c r="H17" s="43"/>
    </row>
    <row r="18" spans="1:8">
      <c r="A18" s="43"/>
      <c r="B18" s="47"/>
      <c r="C18" s="48"/>
      <c r="D18" s="48"/>
      <c r="E18" s="48"/>
      <c r="F18" s="48"/>
      <c r="G18" s="49"/>
      <c r="H18" s="43"/>
    </row>
    <row r="19" spans="1:8">
      <c r="A19" s="43"/>
      <c r="B19" s="47"/>
      <c r="C19" s="48"/>
      <c r="D19" s="48"/>
      <c r="E19" s="48"/>
      <c r="F19" s="48"/>
      <c r="G19" s="49"/>
      <c r="H19" s="43"/>
    </row>
    <row r="20" spans="1:8">
      <c r="A20" s="43"/>
      <c r="B20" s="47"/>
      <c r="C20" s="48"/>
      <c r="D20" s="48"/>
      <c r="E20" s="48"/>
      <c r="F20" s="48"/>
      <c r="G20" s="49"/>
      <c r="H20" s="43"/>
    </row>
    <row r="21" spans="1:8">
      <c r="A21" s="43"/>
      <c r="B21" s="47"/>
      <c r="C21" s="48"/>
      <c r="D21" s="48"/>
      <c r="E21" s="48"/>
      <c r="F21" s="48"/>
      <c r="G21" s="49"/>
      <c r="H21" s="43"/>
    </row>
    <row r="22" spans="1:8">
      <c r="A22" s="43"/>
      <c r="B22" s="47"/>
      <c r="C22" s="48"/>
      <c r="D22" s="48"/>
      <c r="E22" s="48"/>
      <c r="F22" s="48"/>
      <c r="G22" s="49"/>
      <c r="H22" s="43"/>
    </row>
    <row r="23" spans="1:8">
      <c r="A23" s="43"/>
      <c r="B23" s="47"/>
      <c r="C23" s="48"/>
      <c r="D23" s="48"/>
      <c r="E23" s="48"/>
      <c r="F23" s="48"/>
      <c r="G23" s="49"/>
      <c r="H23" s="43"/>
    </row>
    <row r="24" spans="1:8">
      <c r="A24" s="43"/>
      <c r="B24" s="47"/>
      <c r="C24" s="48"/>
      <c r="D24" s="48"/>
      <c r="E24" s="48"/>
      <c r="F24" s="48"/>
      <c r="G24" s="49"/>
      <c r="H24" s="43"/>
    </row>
    <row r="25" spans="1:8">
      <c r="A25" s="43"/>
      <c r="B25" s="47"/>
      <c r="C25" s="48"/>
      <c r="D25" s="48"/>
      <c r="E25" s="48"/>
      <c r="F25" s="48"/>
      <c r="G25" s="49"/>
      <c r="H25" s="43"/>
    </row>
    <row r="26" spans="1:8">
      <c r="A26" s="43"/>
      <c r="B26" s="47"/>
      <c r="C26" s="48"/>
      <c r="D26" s="48"/>
      <c r="E26" s="48"/>
      <c r="F26" s="48"/>
      <c r="G26" s="49"/>
      <c r="H26" s="43"/>
    </row>
    <row r="27" spans="1:8">
      <c r="A27" s="43"/>
      <c r="B27" s="47"/>
      <c r="C27" s="48"/>
      <c r="D27" s="48"/>
      <c r="E27" s="48"/>
      <c r="F27" s="48"/>
      <c r="G27" s="49"/>
      <c r="H27" s="43"/>
    </row>
    <row r="28" spans="1:8">
      <c r="A28" s="43"/>
      <c r="B28" s="47"/>
      <c r="C28" s="48"/>
      <c r="D28" s="48"/>
      <c r="E28" s="48"/>
      <c r="F28" s="48"/>
      <c r="G28" s="49"/>
      <c r="H28" s="43"/>
    </row>
    <row r="29" spans="1:8">
      <c r="A29" s="43"/>
      <c r="B29" s="47"/>
      <c r="C29" s="48"/>
      <c r="D29" s="48"/>
      <c r="E29" s="48"/>
      <c r="F29" s="48"/>
      <c r="G29" s="49"/>
      <c r="H29" s="43"/>
    </row>
    <row r="30" spans="1:8">
      <c r="A30" s="43"/>
      <c r="B30" s="50"/>
      <c r="C30" s="51"/>
      <c r="D30" s="51"/>
      <c r="E30" s="51"/>
      <c r="F30" s="51"/>
      <c r="G30" s="52"/>
      <c r="H30" s="43"/>
    </row>
    <row r="31" spans="1:8">
      <c r="A31" s="43"/>
      <c r="B31" s="43"/>
      <c r="C31" s="43"/>
      <c r="D31" s="43"/>
      <c r="E31" s="43"/>
      <c r="F31" s="43"/>
      <c r="G31" s="43"/>
      <c r="H31" s="43"/>
    </row>
  </sheetData>
  <sheetProtection password="CC71" sheet="1" objects="1" scenarios="1"/>
  <dataValidations count="6">
    <dataValidation allowBlank="1" showInputMessage="1" showErrorMessage="1" prompt="ใส่ชื่อร้าน" sqref="F7"/>
    <dataValidation allowBlank="1" showInputMessage="1" showErrorMessage="1" prompt="ที่อยู่" sqref="F8"/>
    <dataValidation allowBlank="1" showInputMessage="1" showErrorMessage="1" prompt="ตำบล" sqref="F9"/>
    <dataValidation allowBlank="1" showInputMessage="1" showErrorMessage="1" prompt="อำเภอ" sqref="F10"/>
    <dataValidation allowBlank="1" showInputMessage="1" showErrorMessage="1" prompt="จังหวัด" sqref="F11"/>
    <dataValidation allowBlank="1" showInputMessage="1" showErrorMessage="1" prompt="Tel:" sqref="F12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theme="9" tint="-0.249977111117893"/>
  </sheetPr>
  <dimension ref="A1:E490"/>
  <sheetViews>
    <sheetView workbookViewId="0">
      <selection activeCell="A2" sqref="A2:B490"/>
    </sheetView>
  </sheetViews>
  <sheetFormatPr defaultRowHeight="14.25"/>
  <cols>
    <col min="1" max="1" width="21" customWidth="1"/>
    <col min="2" max="2" width="14.125" customWidth="1"/>
    <col min="3" max="3" width="15.75" customWidth="1"/>
    <col min="4" max="4" width="9.625" customWidth="1"/>
  </cols>
  <sheetData>
    <row r="1" spans="1:5" ht="42" customHeight="1">
      <c r="A1" t="s">
        <v>0</v>
      </c>
      <c r="B1" t="s">
        <v>1</v>
      </c>
      <c r="C1" t="s">
        <v>5</v>
      </c>
      <c r="D1" t="s">
        <v>3</v>
      </c>
      <c r="E1" t="s">
        <v>4</v>
      </c>
    </row>
    <row r="2" spans="1:5" ht="19.5" customHeight="1">
      <c r="A2" s="1" t="s">
        <v>6</v>
      </c>
      <c r="B2" s="2">
        <v>50</v>
      </c>
      <c r="C2">
        <v>4</v>
      </c>
    </row>
    <row r="3" spans="1:5" ht="21.75">
      <c r="A3" s="2" t="s">
        <v>7</v>
      </c>
      <c r="B3" s="2">
        <v>30</v>
      </c>
      <c r="C3">
        <v>2</v>
      </c>
    </row>
    <row r="4" spans="1:5" ht="21.75">
      <c r="A4" s="2" t="s">
        <v>8</v>
      </c>
      <c r="B4" s="2">
        <v>47</v>
      </c>
    </row>
    <row r="5" spans="1:5" ht="21.75">
      <c r="A5" s="2" t="s">
        <v>9</v>
      </c>
      <c r="B5" s="2">
        <v>27</v>
      </c>
    </row>
    <row r="6" spans="1:5" ht="21.75">
      <c r="A6" s="2" t="s">
        <v>10</v>
      </c>
      <c r="B6" s="2">
        <v>25</v>
      </c>
      <c r="C6">
        <v>11</v>
      </c>
    </row>
    <row r="7" spans="1:5" ht="21.75">
      <c r="A7" s="2" t="s">
        <v>11</v>
      </c>
      <c r="B7" s="2">
        <v>57</v>
      </c>
    </row>
    <row r="8" spans="1:5" ht="21.75">
      <c r="A8" s="2" t="s">
        <v>12</v>
      </c>
      <c r="B8" s="2">
        <v>35</v>
      </c>
    </row>
    <row r="9" spans="1:5" ht="21.75">
      <c r="A9" s="2" t="s">
        <v>467</v>
      </c>
      <c r="B9" s="2"/>
    </row>
    <row r="10" spans="1:5" ht="21.75">
      <c r="A10" s="2" t="s">
        <v>468</v>
      </c>
      <c r="B10" s="2"/>
    </row>
    <row r="11" spans="1:5" ht="21.75">
      <c r="A11" s="2" t="s">
        <v>469</v>
      </c>
      <c r="B11" s="2"/>
    </row>
    <row r="12" spans="1:5" ht="21.75">
      <c r="A12" s="2" t="s">
        <v>13</v>
      </c>
      <c r="B12" s="2">
        <v>35</v>
      </c>
    </row>
    <row r="13" spans="1:5" ht="21.75">
      <c r="A13" s="2" t="s">
        <v>14</v>
      </c>
      <c r="B13" s="2">
        <v>47</v>
      </c>
    </row>
    <row r="14" spans="1:5" ht="21.75">
      <c r="A14" s="2" t="s">
        <v>15</v>
      </c>
      <c r="B14" s="2">
        <v>57</v>
      </c>
    </row>
    <row r="15" spans="1:5" ht="21.75">
      <c r="A15" s="2" t="s">
        <v>16</v>
      </c>
      <c r="B15" s="2">
        <v>76</v>
      </c>
    </row>
    <row r="16" spans="1:5" ht="21.75">
      <c r="A16" s="2" t="s">
        <v>17</v>
      </c>
      <c r="B16" s="2">
        <v>135</v>
      </c>
    </row>
    <row r="17" spans="1:2" ht="21.75">
      <c r="A17" s="2" t="s">
        <v>18</v>
      </c>
      <c r="B17" s="2">
        <v>120</v>
      </c>
    </row>
    <row r="18" spans="1:2" ht="24">
      <c r="A18" s="2" t="s">
        <v>19</v>
      </c>
      <c r="B18" s="2">
        <v>105</v>
      </c>
    </row>
    <row r="19" spans="1:2" ht="21.75">
      <c r="A19" s="2" t="s">
        <v>20</v>
      </c>
      <c r="B19" s="2"/>
    </row>
    <row r="20" spans="1:2" ht="21.75">
      <c r="A20" s="2" t="s">
        <v>21</v>
      </c>
      <c r="B20" s="2"/>
    </row>
    <row r="21" spans="1:2" ht="21.75">
      <c r="A21" s="2" t="s">
        <v>22</v>
      </c>
      <c r="B21" s="2"/>
    </row>
    <row r="22" spans="1:2" ht="21.75">
      <c r="A22" s="2" t="s">
        <v>23</v>
      </c>
      <c r="B22" s="2"/>
    </row>
    <row r="23" spans="1:2" ht="21.75">
      <c r="A23" s="2" t="s">
        <v>24</v>
      </c>
      <c r="B23" s="2"/>
    </row>
    <row r="24" spans="1:2" ht="21.75">
      <c r="A24" s="2" t="s">
        <v>25</v>
      </c>
      <c r="B24" s="2"/>
    </row>
    <row r="25" spans="1:2" ht="21.75">
      <c r="A25" s="3" t="s">
        <v>26</v>
      </c>
      <c r="B25" s="3"/>
    </row>
    <row r="26" spans="1:2" ht="21.75">
      <c r="A26" s="3" t="s">
        <v>27</v>
      </c>
      <c r="B26" s="3"/>
    </row>
    <row r="27" spans="1:2" ht="21.75">
      <c r="A27" s="3" t="s">
        <v>28</v>
      </c>
      <c r="B27" s="3"/>
    </row>
    <row r="28" spans="1:2" ht="21.75">
      <c r="A28" s="3" t="s">
        <v>29</v>
      </c>
      <c r="B28" s="3"/>
    </row>
    <row r="29" spans="1:2" ht="21.75">
      <c r="A29" s="3" t="s">
        <v>30</v>
      </c>
      <c r="B29" s="3"/>
    </row>
    <row r="30" spans="1:2" ht="21.75">
      <c r="A30" s="3" t="s">
        <v>31</v>
      </c>
      <c r="B30" s="3"/>
    </row>
    <row r="31" spans="1:2" ht="21.75">
      <c r="A31" s="3" t="s">
        <v>32</v>
      </c>
      <c r="B31" s="3"/>
    </row>
    <row r="32" spans="1:2" ht="21.75">
      <c r="A32" s="3" t="s">
        <v>33</v>
      </c>
      <c r="B32" s="3"/>
    </row>
    <row r="33" spans="1:2" ht="21.75">
      <c r="A33" s="3" t="s">
        <v>34</v>
      </c>
      <c r="B33" s="3"/>
    </row>
    <row r="34" spans="1:2" ht="21.75">
      <c r="A34" s="3" t="s">
        <v>35</v>
      </c>
      <c r="B34" s="3"/>
    </row>
    <row r="35" spans="1:2" ht="21.75">
      <c r="A35" s="3" t="s">
        <v>36</v>
      </c>
      <c r="B35" s="3"/>
    </row>
    <row r="36" spans="1:2" ht="21.75">
      <c r="A36" s="3" t="s">
        <v>37</v>
      </c>
      <c r="B36" s="3"/>
    </row>
    <row r="37" spans="1:2" ht="21.75">
      <c r="A37" s="3" t="s">
        <v>38</v>
      </c>
      <c r="B37" s="3"/>
    </row>
    <row r="38" spans="1:2" ht="21.75">
      <c r="A38" s="3" t="s">
        <v>39</v>
      </c>
      <c r="B38" s="3"/>
    </row>
    <row r="39" spans="1:2" ht="21.75">
      <c r="A39" s="3" t="s">
        <v>40</v>
      </c>
      <c r="B39" s="3"/>
    </row>
    <row r="40" spans="1:2" ht="21.75">
      <c r="A40" s="3" t="s">
        <v>41</v>
      </c>
      <c r="B40" s="3"/>
    </row>
    <row r="41" spans="1:2" ht="21.75">
      <c r="A41" s="3" t="s">
        <v>42</v>
      </c>
      <c r="B41" s="3"/>
    </row>
    <row r="42" spans="1:2" ht="21.75">
      <c r="A42" s="3" t="s">
        <v>43</v>
      </c>
      <c r="B42" s="3"/>
    </row>
    <row r="43" spans="1:2" ht="21.75">
      <c r="A43" s="3" t="s">
        <v>44</v>
      </c>
      <c r="B43" s="4">
        <v>10</v>
      </c>
    </row>
    <row r="44" spans="1:2" ht="21.75">
      <c r="A44" s="3" t="s">
        <v>45</v>
      </c>
      <c r="B44" s="3">
        <v>10</v>
      </c>
    </row>
    <row r="45" spans="1:2" ht="21.75">
      <c r="A45" s="3" t="s">
        <v>46</v>
      </c>
      <c r="B45" s="3">
        <v>10</v>
      </c>
    </row>
    <row r="46" spans="1:2" ht="21.75">
      <c r="A46" s="3" t="s">
        <v>47</v>
      </c>
      <c r="B46" s="3">
        <v>10</v>
      </c>
    </row>
    <row r="47" spans="1:2" ht="21.75">
      <c r="A47" s="3" t="s">
        <v>48</v>
      </c>
      <c r="B47" s="3">
        <v>10</v>
      </c>
    </row>
    <row r="48" spans="1:2" ht="21.75">
      <c r="A48" s="3" t="s">
        <v>49</v>
      </c>
      <c r="B48" s="3"/>
    </row>
    <row r="49" spans="1:2" ht="21.75">
      <c r="A49" s="3" t="s">
        <v>50</v>
      </c>
      <c r="B49" s="3"/>
    </row>
    <row r="50" spans="1:2" ht="21.75">
      <c r="A50" s="3" t="s">
        <v>51</v>
      </c>
      <c r="B50" s="3">
        <v>205</v>
      </c>
    </row>
    <row r="51" spans="1:2" ht="21.75">
      <c r="A51" s="3" t="s">
        <v>52</v>
      </c>
      <c r="B51" s="3">
        <v>110</v>
      </c>
    </row>
    <row r="52" spans="1:2" ht="21.75">
      <c r="A52" s="3" t="s">
        <v>53</v>
      </c>
      <c r="B52" s="3">
        <v>120</v>
      </c>
    </row>
    <row r="53" spans="1:2" ht="21.75">
      <c r="A53" s="3" t="s">
        <v>54</v>
      </c>
      <c r="B53" s="3">
        <v>60</v>
      </c>
    </row>
    <row r="54" spans="1:2" ht="21.75">
      <c r="A54" s="3" t="s">
        <v>55</v>
      </c>
      <c r="B54" s="3">
        <v>30</v>
      </c>
    </row>
    <row r="55" spans="1:2" ht="21.75">
      <c r="A55" s="3" t="s">
        <v>56</v>
      </c>
      <c r="B55" s="3">
        <v>78</v>
      </c>
    </row>
    <row r="56" spans="1:2" ht="21.75">
      <c r="A56" s="3" t="s">
        <v>57</v>
      </c>
      <c r="B56" s="3">
        <v>69</v>
      </c>
    </row>
    <row r="57" spans="1:2" ht="21.75">
      <c r="A57" s="3" t="s">
        <v>58</v>
      </c>
      <c r="B57" s="3">
        <v>125</v>
      </c>
    </row>
    <row r="58" spans="1:2" ht="21.75">
      <c r="A58" s="3" t="s">
        <v>59</v>
      </c>
      <c r="B58" s="3">
        <v>50</v>
      </c>
    </row>
    <row r="59" spans="1:2" ht="21.75">
      <c r="A59" s="3" t="s">
        <v>60</v>
      </c>
      <c r="B59" s="3">
        <v>200</v>
      </c>
    </row>
    <row r="60" spans="1:2" ht="21.75">
      <c r="A60" s="3" t="s">
        <v>61</v>
      </c>
      <c r="B60" s="3">
        <v>62</v>
      </c>
    </row>
    <row r="61" spans="1:2" ht="21.75">
      <c r="A61" s="3" t="s">
        <v>62</v>
      </c>
      <c r="B61" s="3">
        <v>62</v>
      </c>
    </row>
    <row r="62" spans="1:2" ht="21.75">
      <c r="A62" s="3" t="s">
        <v>63</v>
      </c>
      <c r="B62" s="3"/>
    </row>
    <row r="63" spans="1:2" ht="21.75">
      <c r="A63" s="3" t="s">
        <v>64</v>
      </c>
      <c r="B63" s="3">
        <v>40</v>
      </c>
    </row>
    <row r="64" spans="1:2" ht="21.75">
      <c r="A64" s="3" t="s">
        <v>65</v>
      </c>
      <c r="B64" s="3">
        <v>8</v>
      </c>
    </row>
    <row r="65" spans="1:2" ht="21.75">
      <c r="A65" s="3" t="s">
        <v>66</v>
      </c>
      <c r="B65" s="3">
        <v>80</v>
      </c>
    </row>
    <row r="66" spans="1:2" ht="21.75">
      <c r="A66" s="3" t="s">
        <v>67</v>
      </c>
      <c r="B66" s="3"/>
    </row>
    <row r="67" spans="1:2" ht="21.75">
      <c r="A67" s="3" t="s">
        <v>68</v>
      </c>
      <c r="B67" s="3">
        <v>5</v>
      </c>
    </row>
    <row r="68" spans="1:2" ht="21.75">
      <c r="A68" s="3" t="s">
        <v>69</v>
      </c>
      <c r="B68" s="3">
        <v>5</v>
      </c>
    </row>
    <row r="69" spans="1:2" ht="21.75">
      <c r="A69" s="3" t="s">
        <v>70</v>
      </c>
      <c r="B69" s="3">
        <v>27</v>
      </c>
    </row>
    <row r="70" spans="1:2" ht="21.75">
      <c r="A70" s="3" t="s">
        <v>71</v>
      </c>
      <c r="B70" s="3">
        <v>40</v>
      </c>
    </row>
    <row r="71" spans="1:2" ht="21.75">
      <c r="A71" s="3" t="s">
        <v>72</v>
      </c>
      <c r="B71" s="3">
        <v>13</v>
      </c>
    </row>
    <row r="72" spans="1:2" ht="21.75">
      <c r="A72" s="3" t="s">
        <v>73</v>
      </c>
      <c r="B72" s="3">
        <v>27</v>
      </c>
    </row>
    <row r="73" spans="1:2" ht="21.75">
      <c r="A73" s="3" t="s">
        <v>74</v>
      </c>
      <c r="B73" s="3">
        <v>27</v>
      </c>
    </row>
    <row r="74" spans="1:2" ht="21.75">
      <c r="A74" s="3" t="s">
        <v>75</v>
      </c>
      <c r="B74" s="3">
        <v>32</v>
      </c>
    </row>
    <row r="75" spans="1:2" ht="21.75">
      <c r="A75" s="3" t="s">
        <v>76</v>
      </c>
      <c r="B75" s="3">
        <v>20</v>
      </c>
    </row>
    <row r="76" spans="1:2" ht="21.75">
      <c r="A76" s="3" t="s">
        <v>77</v>
      </c>
      <c r="B76" s="3">
        <v>10</v>
      </c>
    </row>
    <row r="77" spans="1:2" ht="21.75">
      <c r="A77" s="3" t="s">
        <v>78</v>
      </c>
      <c r="B77" s="3">
        <v>10</v>
      </c>
    </row>
    <row r="78" spans="1:2" ht="21.75">
      <c r="A78" s="3" t="s">
        <v>79</v>
      </c>
      <c r="B78" s="3">
        <v>7</v>
      </c>
    </row>
    <row r="79" spans="1:2" ht="21.75">
      <c r="A79" s="3" t="s">
        <v>80</v>
      </c>
      <c r="B79" s="3"/>
    </row>
    <row r="80" spans="1:2" ht="21.75">
      <c r="A80" s="3" t="s">
        <v>81</v>
      </c>
      <c r="B80" s="3"/>
    </row>
    <row r="81" spans="1:2" ht="21.75">
      <c r="A81" s="3" t="s">
        <v>82</v>
      </c>
      <c r="B81" s="3"/>
    </row>
    <row r="82" spans="1:2" ht="21.75">
      <c r="A82" s="3" t="s">
        <v>83</v>
      </c>
      <c r="B82" s="3"/>
    </row>
    <row r="83" spans="1:2" ht="21.75">
      <c r="A83" s="3" t="s">
        <v>84</v>
      </c>
      <c r="B83" s="3"/>
    </row>
    <row r="84" spans="1:2" ht="21.75">
      <c r="A84" s="3" t="s">
        <v>84</v>
      </c>
      <c r="B84" s="3"/>
    </row>
    <row r="85" spans="1:2" ht="21.75">
      <c r="A85" s="3" t="s">
        <v>85</v>
      </c>
      <c r="B85" s="3"/>
    </row>
    <row r="86" spans="1:2" ht="21.75">
      <c r="A86" s="3" t="s">
        <v>86</v>
      </c>
      <c r="B86" s="3">
        <v>47</v>
      </c>
    </row>
    <row r="87" spans="1:2" ht="21.75">
      <c r="A87" s="3" t="s">
        <v>87</v>
      </c>
      <c r="B87" s="3">
        <v>45</v>
      </c>
    </row>
    <row r="88" spans="1:2" ht="21.75">
      <c r="A88" s="3" t="s">
        <v>88</v>
      </c>
      <c r="B88" s="3">
        <v>90</v>
      </c>
    </row>
    <row r="89" spans="1:2" ht="21.75">
      <c r="A89" s="3" t="s">
        <v>89</v>
      </c>
      <c r="B89" s="3">
        <v>70</v>
      </c>
    </row>
    <row r="90" spans="1:2" ht="21.75">
      <c r="A90" s="3" t="s">
        <v>90</v>
      </c>
      <c r="B90" s="3">
        <v>120</v>
      </c>
    </row>
    <row r="91" spans="1:2" ht="21.75">
      <c r="A91" s="3" t="s">
        <v>470</v>
      </c>
      <c r="B91" s="3"/>
    </row>
    <row r="92" spans="1:2" ht="21.75">
      <c r="A92" s="3" t="s">
        <v>471</v>
      </c>
      <c r="B92" s="3"/>
    </row>
    <row r="93" spans="1:2" ht="21.75">
      <c r="A93" s="3" t="s">
        <v>469</v>
      </c>
      <c r="B93" s="3">
        <v>230</v>
      </c>
    </row>
    <row r="94" spans="1:2" ht="21.75">
      <c r="A94" s="3" t="s">
        <v>91</v>
      </c>
      <c r="B94" s="3">
        <v>130</v>
      </c>
    </row>
    <row r="95" spans="1:2" ht="21.75">
      <c r="A95" s="3" t="s">
        <v>472</v>
      </c>
      <c r="B95" s="3"/>
    </row>
    <row r="96" spans="1:2" ht="21.75">
      <c r="A96" s="3" t="s">
        <v>92</v>
      </c>
      <c r="B96" s="3">
        <v>130</v>
      </c>
    </row>
    <row r="97" spans="1:3" ht="21.75">
      <c r="A97" s="3" t="s">
        <v>93</v>
      </c>
      <c r="B97" s="3">
        <v>500</v>
      </c>
    </row>
    <row r="98" spans="1:3" ht="21.75">
      <c r="A98" s="3" t="s">
        <v>94</v>
      </c>
      <c r="B98" s="3">
        <v>250</v>
      </c>
    </row>
    <row r="99" spans="1:3" ht="21.75">
      <c r="A99" s="3" t="s">
        <v>95</v>
      </c>
      <c r="B99" s="3">
        <v>230</v>
      </c>
    </row>
    <row r="100" spans="1:3" ht="21.75">
      <c r="A100" s="3" t="s">
        <v>96</v>
      </c>
      <c r="B100" s="3"/>
    </row>
    <row r="101" spans="1:3" ht="21.75">
      <c r="A101" s="3" t="s">
        <v>97</v>
      </c>
      <c r="B101" s="3">
        <v>165</v>
      </c>
      <c r="C101">
        <v>1</v>
      </c>
    </row>
    <row r="102" spans="1:3" ht="21.75">
      <c r="A102" s="3" t="s">
        <v>98</v>
      </c>
      <c r="B102" s="3">
        <v>50</v>
      </c>
    </row>
    <row r="103" spans="1:3" ht="21.75">
      <c r="A103" s="3" t="s">
        <v>99</v>
      </c>
      <c r="B103" s="3">
        <v>30</v>
      </c>
    </row>
    <row r="104" spans="1:3" ht="21.75">
      <c r="A104" s="3" t="s">
        <v>100</v>
      </c>
      <c r="B104" s="3">
        <v>30</v>
      </c>
      <c r="C104">
        <v>2</v>
      </c>
    </row>
    <row r="105" spans="1:3" ht="21.75">
      <c r="A105" s="3" t="s">
        <v>101</v>
      </c>
      <c r="B105" s="3">
        <v>57</v>
      </c>
    </row>
    <row r="106" spans="1:3" ht="21.75">
      <c r="A106" s="3" t="s">
        <v>102</v>
      </c>
      <c r="B106" s="3">
        <v>35</v>
      </c>
    </row>
    <row r="107" spans="1:3" ht="21.75">
      <c r="A107" s="3" t="s">
        <v>103</v>
      </c>
      <c r="B107" s="3">
        <v>35</v>
      </c>
      <c r="C107">
        <v>5</v>
      </c>
    </row>
    <row r="108" spans="1:3" ht="21.75">
      <c r="A108" s="3" t="s">
        <v>104</v>
      </c>
      <c r="B108" s="3">
        <v>72</v>
      </c>
    </row>
    <row r="109" spans="1:3" ht="21.75">
      <c r="A109" s="3" t="s">
        <v>105</v>
      </c>
      <c r="B109" s="3">
        <v>42</v>
      </c>
    </row>
    <row r="110" spans="1:3" ht="21.75">
      <c r="A110" s="3" t="s">
        <v>106</v>
      </c>
      <c r="B110" s="3">
        <v>7</v>
      </c>
    </row>
    <row r="111" spans="1:3" ht="21.75">
      <c r="A111" s="3" t="s">
        <v>107</v>
      </c>
      <c r="B111" s="3">
        <v>9</v>
      </c>
    </row>
    <row r="112" spans="1:3" ht="21.75">
      <c r="A112" s="3" t="s">
        <v>108</v>
      </c>
      <c r="B112" s="3" t="s">
        <v>466</v>
      </c>
    </row>
    <row r="113" spans="1:2" ht="21.75">
      <c r="A113" s="3" t="s">
        <v>109</v>
      </c>
      <c r="B113" s="3">
        <v>45</v>
      </c>
    </row>
    <row r="114" spans="1:2" ht="21.75">
      <c r="A114" s="3" t="s">
        <v>110</v>
      </c>
      <c r="B114" s="3">
        <v>27</v>
      </c>
    </row>
    <row r="115" spans="1:2" ht="21.75">
      <c r="A115" s="3" t="s">
        <v>111</v>
      </c>
      <c r="B115" s="3">
        <v>35</v>
      </c>
    </row>
    <row r="116" spans="1:2" ht="21.75">
      <c r="A116" s="3" t="s">
        <v>112</v>
      </c>
      <c r="B116" s="3">
        <v>30</v>
      </c>
    </row>
    <row r="117" spans="1:2" ht="21.75">
      <c r="A117" s="3" t="s">
        <v>113</v>
      </c>
      <c r="B117" s="3">
        <v>15</v>
      </c>
    </row>
    <row r="118" spans="1:2" ht="21.75">
      <c r="A118" s="3" t="s">
        <v>114</v>
      </c>
      <c r="B118" s="3">
        <v>10</v>
      </c>
    </row>
    <row r="119" spans="1:2" ht="21.75">
      <c r="A119" s="3" t="s">
        <v>115</v>
      </c>
      <c r="B119" s="3">
        <v>40</v>
      </c>
    </row>
    <row r="120" spans="1:2" ht="21.75">
      <c r="A120" s="3" t="s">
        <v>116</v>
      </c>
      <c r="B120" s="3">
        <v>28</v>
      </c>
    </row>
    <row r="121" spans="1:2" ht="21.75">
      <c r="A121" s="3" t="s">
        <v>117</v>
      </c>
      <c r="B121" s="3">
        <v>15</v>
      </c>
    </row>
    <row r="122" spans="1:2" ht="21.75">
      <c r="A122" s="3" t="s">
        <v>118</v>
      </c>
      <c r="B122" s="3">
        <v>12</v>
      </c>
    </row>
    <row r="123" spans="1:2" ht="21.75">
      <c r="A123" s="3" t="s">
        <v>119</v>
      </c>
      <c r="B123" s="3">
        <v>15</v>
      </c>
    </row>
    <row r="124" spans="1:2" ht="21.75">
      <c r="A124" s="3" t="s">
        <v>119</v>
      </c>
      <c r="B124" s="3">
        <v>12</v>
      </c>
    </row>
    <row r="125" spans="1:2" ht="21.75">
      <c r="A125" s="3" t="s">
        <v>118</v>
      </c>
      <c r="B125" s="3">
        <v>10</v>
      </c>
    </row>
    <row r="126" spans="1:2" ht="21.75">
      <c r="A126" s="3" t="s">
        <v>120</v>
      </c>
      <c r="B126" s="3">
        <v>28</v>
      </c>
    </row>
    <row r="127" spans="1:2" ht="21.75">
      <c r="A127" s="3" t="s">
        <v>121</v>
      </c>
      <c r="B127" s="3">
        <v>28</v>
      </c>
    </row>
    <row r="128" spans="1:2" ht="21.75">
      <c r="A128" s="3" t="s">
        <v>122</v>
      </c>
      <c r="B128" s="3">
        <v>15</v>
      </c>
    </row>
    <row r="129" spans="1:3" ht="21.75">
      <c r="A129" s="3" t="s">
        <v>123</v>
      </c>
      <c r="B129" s="3">
        <v>12</v>
      </c>
    </row>
    <row r="130" spans="1:3" ht="21.75">
      <c r="A130" s="3" t="s">
        <v>123</v>
      </c>
      <c r="B130" s="3">
        <v>10</v>
      </c>
    </row>
    <row r="131" spans="1:3" ht="21.75">
      <c r="A131" s="3" t="s">
        <v>124</v>
      </c>
      <c r="B131" s="3">
        <v>10</v>
      </c>
    </row>
    <row r="132" spans="1:3" ht="21.75">
      <c r="A132" s="3" t="s">
        <v>125</v>
      </c>
      <c r="B132" s="3">
        <v>28</v>
      </c>
    </row>
    <row r="133" spans="1:3" ht="21.75">
      <c r="A133" s="3" t="s">
        <v>126</v>
      </c>
      <c r="B133" s="3">
        <v>28</v>
      </c>
      <c r="C133">
        <v>4</v>
      </c>
    </row>
    <row r="134" spans="1:3" ht="21.75">
      <c r="A134" s="3" t="s">
        <v>127</v>
      </c>
      <c r="B134" s="3">
        <v>15</v>
      </c>
    </row>
    <row r="135" spans="1:3" ht="21.75">
      <c r="A135" s="3" t="s">
        <v>126</v>
      </c>
      <c r="B135" s="3">
        <v>12</v>
      </c>
      <c r="C135">
        <v>4</v>
      </c>
    </row>
    <row r="136" spans="1:3" ht="21.75">
      <c r="A136" s="3" t="s">
        <v>128</v>
      </c>
      <c r="B136" s="3">
        <v>12</v>
      </c>
    </row>
    <row r="137" spans="1:3" ht="21.75">
      <c r="A137" s="3" t="s">
        <v>129</v>
      </c>
      <c r="B137" s="3">
        <v>15</v>
      </c>
      <c r="C137">
        <v>4</v>
      </c>
    </row>
    <row r="138" spans="1:3" ht="21.75">
      <c r="A138" s="3" t="s">
        <v>130</v>
      </c>
      <c r="B138" s="3">
        <v>10</v>
      </c>
    </row>
    <row r="139" spans="1:3" ht="21.75">
      <c r="A139" s="3" t="s">
        <v>131</v>
      </c>
      <c r="B139" s="3">
        <v>20</v>
      </c>
    </row>
    <row r="140" spans="1:3" ht="21.75">
      <c r="A140" s="3" t="s">
        <v>132</v>
      </c>
      <c r="B140" s="3">
        <v>10</v>
      </c>
    </row>
    <row r="141" spans="1:3" ht="21.75">
      <c r="A141" s="3" t="s">
        <v>133</v>
      </c>
      <c r="B141" s="3">
        <v>15</v>
      </c>
    </row>
    <row r="142" spans="1:3" ht="21.75">
      <c r="A142" s="3" t="s">
        <v>134</v>
      </c>
      <c r="B142" s="3">
        <v>15</v>
      </c>
    </row>
    <row r="143" spans="1:3" ht="21.75">
      <c r="A143" s="3" t="s">
        <v>135</v>
      </c>
      <c r="B143" s="3">
        <v>10</v>
      </c>
    </row>
    <row r="144" spans="1:3" ht="21.75">
      <c r="A144" s="3" t="s">
        <v>136</v>
      </c>
      <c r="B144" s="3">
        <v>10</v>
      </c>
    </row>
    <row r="145" spans="1:2" ht="21.75">
      <c r="A145" s="3" t="s">
        <v>137</v>
      </c>
      <c r="B145" s="3"/>
    </row>
    <row r="146" spans="1:2" ht="21.75">
      <c r="A146" s="3" t="s">
        <v>137</v>
      </c>
      <c r="B146" s="3"/>
    </row>
    <row r="147" spans="1:2" ht="21.75">
      <c r="A147" s="3" t="s">
        <v>138</v>
      </c>
      <c r="B147" s="3">
        <v>37</v>
      </c>
    </row>
    <row r="148" spans="1:2" ht="21.75">
      <c r="A148" s="3" t="s">
        <v>139</v>
      </c>
      <c r="B148" s="3">
        <v>99</v>
      </c>
    </row>
    <row r="149" spans="1:2" ht="21.75">
      <c r="A149" s="3" t="s">
        <v>140</v>
      </c>
      <c r="B149" s="3">
        <v>60</v>
      </c>
    </row>
    <row r="150" spans="1:2" ht="21.75">
      <c r="A150" s="3" t="s">
        <v>141</v>
      </c>
      <c r="B150" s="3">
        <v>37</v>
      </c>
    </row>
    <row r="151" spans="1:2" ht="21.75">
      <c r="A151" s="3" t="s">
        <v>2</v>
      </c>
      <c r="B151" s="3">
        <v>35</v>
      </c>
    </row>
    <row r="152" spans="1:2" ht="21.75">
      <c r="A152" s="3" t="s">
        <v>142</v>
      </c>
      <c r="B152" s="3">
        <v>12</v>
      </c>
    </row>
    <row r="153" spans="1:2" ht="21.75">
      <c r="A153" s="3" t="s">
        <v>143</v>
      </c>
      <c r="B153" s="3">
        <v>12</v>
      </c>
    </row>
    <row r="154" spans="1:2" ht="21.75">
      <c r="A154" s="3" t="s">
        <v>144</v>
      </c>
      <c r="B154" s="3">
        <v>10</v>
      </c>
    </row>
    <row r="155" spans="1:2" ht="21.75">
      <c r="A155" s="3" t="s">
        <v>145</v>
      </c>
      <c r="B155" s="3">
        <v>13</v>
      </c>
    </row>
    <row r="156" spans="1:2" ht="21.75">
      <c r="A156" s="3" t="s">
        <v>146</v>
      </c>
      <c r="B156" s="3">
        <v>13</v>
      </c>
    </row>
    <row r="157" spans="1:2" ht="21.75">
      <c r="A157" s="3" t="s">
        <v>147</v>
      </c>
      <c r="B157" s="3">
        <v>13</v>
      </c>
    </row>
    <row r="158" spans="1:2" ht="21.75">
      <c r="A158" s="3" t="s">
        <v>148</v>
      </c>
      <c r="B158" s="3">
        <v>16</v>
      </c>
    </row>
    <row r="159" spans="1:2" ht="21.75">
      <c r="A159" s="3" t="s">
        <v>149</v>
      </c>
      <c r="B159" s="3">
        <v>10</v>
      </c>
    </row>
    <row r="160" spans="1:2" ht="21.75">
      <c r="A160" s="3" t="s">
        <v>150</v>
      </c>
      <c r="B160" s="3">
        <v>5</v>
      </c>
    </row>
    <row r="161" spans="1:2" ht="21.75">
      <c r="A161" s="3" t="s">
        <v>151</v>
      </c>
      <c r="B161" s="3">
        <v>25</v>
      </c>
    </row>
    <row r="162" spans="1:2" ht="21.75">
      <c r="A162" s="3" t="s">
        <v>152</v>
      </c>
      <c r="B162" s="3">
        <v>10</v>
      </c>
    </row>
    <row r="163" spans="1:2" ht="21.75">
      <c r="A163" s="3" t="s">
        <v>153</v>
      </c>
      <c r="B163" s="3">
        <v>15</v>
      </c>
    </row>
    <row r="164" spans="1:2" ht="21.75">
      <c r="A164" s="3" t="s">
        <v>154</v>
      </c>
      <c r="B164" s="3">
        <v>10</v>
      </c>
    </row>
    <row r="165" spans="1:2" ht="21.75">
      <c r="A165" s="3" t="s">
        <v>155</v>
      </c>
      <c r="B165" s="3">
        <v>25</v>
      </c>
    </row>
    <row r="166" spans="1:2" ht="21.75">
      <c r="A166" s="3" t="s">
        <v>156</v>
      </c>
      <c r="B166" s="3">
        <v>10</v>
      </c>
    </row>
    <row r="167" spans="1:2" ht="21.75">
      <c r="A167" s="3" t="s">
        <v>156</v>
      </c>
      <c r="B167" s="3">
        <v>6</v>
      </c>
    </row>
    <row r="168" spans="1:2" ht="21.75">
      <c r="A168" s="3" t="s">
        <v>157</v>
      </c>
      <c r="B168" s="3">
        <v>13</v>
      </c>
    </row>
    <row r="169" spans="1:2" ht="21.75">
      <c r="A169" s="3" t="s">
        <v>158</v>
      </c>
      <c r="B169" s="3">
        <v>25</v>
      </c>
    </row>
    <row r="170" spans="1:2" ht="21.75">
      <c r="A170" s="3" t="s">
        <v>158</v>
      </c>
      <c r="B170" s="3">
        <v>10</v>
      </c>
    </row>
    <row r="171" spans="1:2" ht="21.75">
      <c r="A171" s="3" t="s">
        <v>158</v>
      </c>
      <c r="B171" s="3">
        <v>6</v>
      </c>
    </row>
    <row r="172" spans="1:2" ht="21.75">
      <c r="A172" s="3" t="s">
        <v>159</v>
      </c>
      <c r="B172" s="3">
        <v>8</v>
      </c>
    </row>
    <row r="173" spans="1:2" ht="21.75">
      <c r="A173" s="3" t="s">
        <v>160</v>
      </c>
      <c r="B173" s="3">
        <v>15</v>
      </c>
    </row>
    <row r="174" spans="1:2" ht="21.75">
      <c r="A174" s="3" t="s">
        <v>161</v>
      </c>
      <c r="B174" s="3">
        <v>15</v>
      </c>
    </row>
    <row r="175" spans="1:2" ht="21.75">
      <c r="A175" s="3" t="s">
        <v>162</v>
      </c>
      <c r="B175" s="3">
        <v>10</v>
      </c>
    </row>
    <row r="176" spans="1:2" ht="21.75">
      <c r="A176" s="3" t="s">
        <v>163</v>
      </c>
      <c r="B176" s="3">
        <v>10</v>
      </c>
    </row>
    <row r="177" spans="1:3" ht="21.75">
      <c r="A177" s="3" t="s">
        <v>164</v>
      </c>
      <c r="B177" s="3">
        <v>12</v>
      </c>
    </row>
    <row r="178" spans="1:3" ht="21.75">
      <c r="A178" s="3" t="s">
        <v>165</v>
      </c>
      <c r="B178" s="3">
        <v>10</v>
      </c>
    </row>
    <row r="179" spans="1:3" ht="21.75">
      <c r="A179" s="3" t="s">
        <v>166</v>
      </c>
      <c r="B179" s="3">
        <v>10</v>
      </c>
    </row>
    <row r="180" spans="1:3" ht="21.75">
      <c r="A180" s="3" t="s">
        <v>167</v>
      </c>
      <c r="B180" s="3">
        <v>10</v>
      </c>
    </row>
    <row r="181" spans="1:3" ht="21.75">
      <c r="A181" s="3" t="s">
        <v>168</v>
      </c>
      <c r="B181" s="3">
        <v>6</v>
      </c>
    </row>
    <row r="182" spans="1:3" ht="21.75">
      <c r="A182" s="3" t="s">
        <v>169</v>
      </c>
      <c r="B182" s="3">
        <v>26</v>
      </c>
    </row>
    <row r="183" spans="1:3" ht="21.75">
      <c r="A183" s="3" t="s">
        <v>170</v>
      </c>
      <c r="B183" s="3">
        <v>14</v>
      </c>
    </row>
    <row r="184" spans="1:3" ht="21.75">
      <c r="A184" s="3" t="s">
        <v>171</v>
      </c>
      <c r="B184" s="3">
        <v>25</v>
      </c>
    </row>
    <row r="185" spans="1:3" ht="21.75">
      <c r="A185" s="3" t="s">
        <v>172</v>
      </c>
      <c r="B185" s="3">
        <v>25</v>
      </c>
    </row>
    <row r="186" spans="1:3" ht="21.75">
      <c r="A186" s="3" t="s">
        <v>173</v>
      </c>
      <c r="B186" s="3">
        <v>16</v>
      </c>
    </row>
    <row r="187" spans="1:3" ht="21.75">
      <c r="A187" s="3" t="s">
        <v>174</v>
      </c>
      <c r="B187" s="3">
        <v>10</v>
      </c>
    </row>
    <row r="188" spans="1:3" ht="21.75">
      <c r="A188" s="3" t="s">
        <v>175</v>
      </c>
      <c r="B188" s="3">
        <v>25</v>
      </c>
    </row>
    <row r="189" spans="1:3" ht="21.75">
      <c r="A189" s="3" t="s">
        <v>176</v>
      </c>
      <c r="B189" s="3">
        <v>32</v>
      </c>
      <c r="C189">
        <v>1</v>
      </c>
    </row>
    <row r="190" spans="1:3" ht="21.75">
      <c r="A190" s="3" t="s">
        <v>177</v>
      </c>
      <c r="B190" s="3">
        <v>35</v>
      </c>
      <c r="C190">
        <v>5</v>
      </c>
    </row>
    <row r="191" spans="1:3" ht="21.75">
      <c r="A191" s="3" t="s">
        <v>178</v>
      </c>
      <c r="B191" s="3">
        <v>30</v>
      </c>
    </row>
    <row r="192" spans="1:3" ht="21.75">
      <c r="A192" s="3" t="s">
        <v>179</v>
      </c>
      <c r="B192" s="3">
        <v>15</v>
      </c>
    </row>
    <row r="193" spans="1:3" ht="21.75">
      <c r="A193" s="3" t="s">
        <v>180</v>
      </c>
      <c r="B193" s="3">
        <v>30</v>
      </c>
      <c r="C193">
        <v>3</v>
      </c>
    </row>
    <row r="194" spans="1:3" ht="21.75">
      <c r="A194" s="3"/>
      <c r="B194" s="3"/>
    </row>
    <row r="195" spans="1:3" ht="21.75">
      <c r="A195" s="3" t="s">
        <v>181</v>
      </c>
      <c r="B195" s="3">
        <v>17</v>
      </c>
    </row>
    <row r="196" spans="1:3" ht="21.75">
      <c r="A196" s="3" t="s">
        <v>182</v>
      </c>
      <c r="B196" s="3">
        <v>16</v>
      </c>
    </row>
    <row r="197" spans="1:3" ht="21.75">
      <c r="A197" s="3" t="s">
        <v>183</v>
      </c>
      <c r="B197" s="3">
        <v>38</v>
      </c>
    </row>
    <row r="198" spans="1:3" ht="21.75">
      <c r="A198" s="3" t="s">
        <v>184</v>
      </c>
      <c r="B198" s="3">
        <v>30</v>
      </c>
    </row>
    <row r="199" spans="1:3" ht="21.75">
      <c r="A199" s="3" t="s">
        <v>185</v>
      </c>
      <c r="B199" s="3">
        <v>18</v>
      </c>
    </row>
    <row r="200" spans="1:3" ht="21.75">
      <c r="A200" s="3" t="s">
        <v>186</v>
      </c>
      <c r="B200" s="3">
        <v>18</v>
      </c>
    </row>
    <row r="201" spans="1:3" ht="21.75">
      <c r="A201" s="3" t="s">
        <v>187</v>
      </c>
      <c r="B201" s="3"/>
    </row>
    <row r="202" spans="1:3" ht="21.75">
      <c r="A202" s="3" t="s">
        <v>188</v>
      </c>
      <c r="B202" s="3">
        <v>17</v>
      </c>
    </row>
    <row r="203" spans="1:3" ht="21.75">
      <c r="A203" s="3" t="s">
        <v>189</v>
      </c>
      <c r="B203" s="3">
        <v>35</v>
      </c>
    </row>
    <row r="204" spans="1:3" ht="21.75">
      <c r="A204" s="3" t="s">
        <v>190</v>
      </c>
      <c r="B204" s="3">
        <v>25</v>
      </c>
    </row>
    <row r="205" spans="1:3" ht="21.75">
      <c r="A205" s="3" t="s">
        <v>191</v>
      </c>
      <c r="B205" s="3">
        <v>38</v>
      </c>
    </row>
    <row r="206" spans="1:3" ht="21.75">
      <c r="A206" s="3" t="s">
        <v>473</v>
      </c>
      <c r="B206" s="3"/>
    </row>
    <row r="207" spans="1:3" ht="21.75">
      <c r="A207" s="3" t="s">
        <v>192</v>
      </c>
      <c r="B207" s="3">
        <v>30</v>
      </c>
    </row>
    <row r="208" spans="1:3" ht="21.75">
      <c r="A208" s="3" t="s">
        <v>193</v>
      </c>
      <c r="B208" s="3">
        <v>18</v>
      </c>
    </row>
    <row r="209" spans="1:2" ht="21.75">
      <c r="A209" s="3" t="s">
        <v>194</v>
      </c>
      <c r="B209" s="3">
        <v>23</v>
      </c>
    </row>
    <row r="210" spans="1:2" ht="21.75">
      <c r="A210" s="3" t="s">
        <v>195</v>
      </c>
      <c r="B210" s="3">
        <v>25</v>
      </c>
    </row>
    <row r="211" spans="1:2" ht="21.75">
      <c r="A211" s="3" t="s">
        <v>196</v>
      </c>
      <c r="B211" s="3">
        <v>35</v>
      </c>
    </row>
    <row r="212" spans="1:2" ht="21.75">
      <c r="A212" s="3" t="s">
        <v>197</v>
      </c>
      <c r="B212" s="3">
        <v>15</v>
      </c>
    </row>
    <row r="213" spans="1:2" ht="21.75">
      <c r="A213" s="3" t="s">
        <v>198</v>
      </c>
      <c r="B213" s="3">
        <v>25</v>
      </c>
    </row>
    <row r="214" spans="1:2" ht="21.75">
      <c r="A214" s="3" t="s">
        <v>199</v>
      </c>
      <c r="B214" s="3">
        <v>32</v>
      </c>
    </row>
    <row r="215" spans="1:2" ht="21.75">
      <c r="A215" s="3" t="s">
        <v>200</v>
      </c>
      <c r="B215" s="3">
        <v>65</v>
      </c>
    </row>
    <row r="216" spans="1:2" ht="21.75">
      <c r="A216" s="3" t="s">
        <v>201</v>
      </c>
      <c r="B216" s="3">
        <v>58</v>
      </c>
    </row>
    <row r="217" spans="1:2" ht="21.75">
      <c r="A217" s="3" t="s">
        <v>202</v>
      </c>
      <c r="B217" s="3">
        <v>45</v>
      </c>
    </row>
    <row r="218" spans="1:2" ht="21.75">
      <c r="A218" s="3" t="s">
        <v>203</v>
      </c>
      <c r="B218" s="3">
        <v>35</v>
      </c>
    </row>
    <row r="219" spans="1:2" ht="21.75">
      <c r="A219" s="3" t="s">
        <v>204</v>
      </c>
      <c r="B219" s="3">
        <v>20</v>
      </c>
    </row>
    <row r="220" spans="1:2" ht="21.75">
      <c r="A220" s="3" t="s">
        <v>205</v>
      </c>
      <c r="B220" s="3">
        <v>20</v>
      </c>
    </row>
    <row r="221" spans="1:2" ht="21.75">
      <c r="A221" s="3" t="s">
        <v>472</v>
      </c>
      <c r="B221" s="3"/>
    </row>
    <row r="222" spans="1:2" ht="21.75">
      <c r="A222" s="3" t="s">
        <v>206</v>
      </c>
      <c r="B222" s="3">
        <v>285</v>
      </c>
    </row>
    <row r="223" spans="1:2" ht="21.75">
      <c r="A223" s="3" t="s">
        <v>207</v>
      </c>
      <c r="B223" s="3">
        <v>110</v>
      </c>
    </row>
    <row r="224" spans="1:2" ht="21.75">
      <c r="A224" s="3" t="s">
        <v>208</v>
      </c>
      <c r="B224" s="3">
        <v>56</v>
      </c>
    </row>
    <row r="225" spans="1:2" ht="21.75">
      <c r="A225" s="3" t="s">
        <v>209</v>
      </c>
      <c r="B225" s="3">
        <v>32</v>
      </c>
    </row>
    <row r="226" spans="1:2" ht="21.75">
      <c r="A226" s="3" t="s">
        <v>210</v>
      </c>
      <c r="B226" s="3">
        <v>16</v>
      </c>
    </row>
    <row r="227" spans="1:2" ht="21.75">
      <c r="A227" s="3" t="s">
        <v>211</v>
      </c>
      <c r="B227" s="3">
        <v>32</v>
      </c>
    </row>
    <row r="228" spans="1:2" ht="21.75">
      <c r="A228" s="3" t="s">
        <v>212</v>
      </c>
      <c r="B228" s="3">
        <v>16</v>
      </c>
    </row>
    <row r="229" spans="1:2" ht="21.75">
      <c r="A229" s="3" t="s">
        <v>213</v>
      </c>
      <c r="B229" s="3">
        <v>45</v>
      </c>
    </row>
    <row r="230" spans="1:2" ht="21.75">
      <c r="A230" s="3" t="s">
        <v>214</v>
      </c>
      <c r="B230" s="3">
        <v>45</v>
      </c>
    </row>
    <row r="231" spans="1:2" ht="21.75">
      <c r="A231" s="3" t="s">
        <v>215</v>
      </c>
      <c r="B231" s="3">
        <v>29</v>
      </c>
    </row>
    <row r="232" spans="1:2" ht="21.75">
      <c r="A232" s="3" t="s">
        <v>216</v>
      </c>
      <c r="B232" s="3">
        <v>29</v>
      </c>
    </row>
    <row r="233" spans="1:2" ht="21.75">
      <c r="A233" s="3" t="s">
        <v>217</v>
      </c>
      <c r="B233" s="3"/>
    </row>
    <row r="234" spans="1:2" ht="21.75">
      <c r="A234" s="3" t="s">
        <v>474</v>
      </c>
      <c r="B234" s="3"/>
    </row>
    <row r="235" spans="1:2" ht="21.75">
      <c r="A235" s="3" t="s">
        <v>218</v>
      </c>
      <c r="B235" s="3">
        <v>35</v>
      </c>
    </row>
    <row r="236" spans="1:2" ht="21.75">
      <c r="A236" s="3" t="s">
        <v>219</v>
      </c>
      <c r="B236" s="3">
        <v>20</v>
      </c>
    </row>
    <row r="237" spans="1:2" ht="21.75">
      <c r="A237" s="3" t="s">
        <v>220</v>
      </c>
      <c r="B237" s="3">
        <v>22</v>
      </c>
    </row>
    <row r="238" spans="1:2" ht="21.75">
      <c r="A238" s="3" t="s">
        <v>221</v>
      </c>
      <c r="B238" s="3"/>
    </row>
    <row r="239" spans="1:2" ht="21.75">
      <c r="A239" s="3" t="s">
        <v>222</v>
      </c>
      <c r="B239" s="3">
        <v>30</v>
      </c>
    </row>
    <row r="240" spans="1:2" ht="21.75">
      <c r="A240" s="3" t="s">
        <v>223</v>
      </c>
      <c r="B240" s="3">
        <v>33</v>
      </c>
    </row>
    <row r="241" spans="1:2" ht="21.75">
      <c r="A241" s="3" t="s">
        <v>224</v>
      </c>
      <c r="B241" s="3">
        <v>30</v>
      </c>
    </row>
    <row r="242" spans="1:2" ht="21.75">
      <c r="A242" s="3" t="s">
        <v>225</v>
      </c>
      <c r="B242" s="3">
        <v>18</v>
      </c>
    </row>
    <row r="243" spans="1:2" ht="21.75">
      <c r="A243" s="3" t="s">
        <v>226</v>
      </c>
      <c r="B243" s="3">
        <v>15</v>
      </c>
    </row>
    <row r="244" spans="1:2" ht="21.75">
      <c r="A244" s="3" t="s">
        <v>227</v>
      </c>
      <c r="B244" s="3">
        <v>40</v>
      </c>
    </row>
    <row r="245" spans="1:2" ht="21.75">
      <c r="A245" s="3" t="s">
        <v>228</v>
      </c>
      <c r="B245" s="3">
        <v>28</v>
      </c>
    </row>
    <row r="246" spans="1:2" ht="21.75">
      <c r="A246" s="3" t="s">
        <v>229</v>
      </c>
      <c r="B246" s="3">
        <v>30</v>
      </c>
    </row>
    <row r="247" spans="1:2" ht="21.75">
      <c r="A247" s="3" t="s">
        <v>230</v>
      </c>
      <c r="B247" s="3">
        <v>27</v>
      </c>
    </row>
    <row r="248" spans="1:2" ht="21.75">
      <c r="A248" s="3" t="s">
        <v>231</v>
      </c>
      <c r="B248" s="3">
        <v>25</v>
      </c>
    </row>
    <row r="249" spans="1:2" ht="21.75">
      <c r="A249" s="3" t="s">
        <v>232</v>
      </c>
      <c r="B249" s="3">
        <v>15</v>
      </c>
    </row>
    <row r="250" spans="1:2" ht="21.75">
      <c r="A250" s="3" t="s">
        <v>233</v>
      </c>
      <c r="B250" s="3">
        <v>12</v>
      </c>
    </row>
    <row r="251" spans="1:2" ht="21.75">
      <c r="A251" s="3" t="s">
        <v>475</v>
      </c>
      <c r="B251" s="3"/>
    </row>
    <row r="252" spans="1:2" ht="21.75">
      <c r="A252" s="3" t="s">
        <v>234</v>
      </c>
      <c r="B252" s="3">
        <v>40</v>
      </c>
    </row>
    <row r="253" spans="1:2" ht="21.75">
      <c r="A253" s="3" t="s">
        <v>235</v>
      </c>
      <c r="B253" s="3">
        <v>39</v>
      </c>
    </row>
    <row r="254" spans="1:2" ht="21.75">
      <c r="A254" s="3" t="s">
        <v>236</v>
      </c>
      <c r="B254" s="3">
        <v>35</v>
      </c>
    </row>
    <row r="255" spans="1:2" ht="21.75">
      <c r="A255" s="3" t="s">
        <v>237</v>
      </c>
      <c r="B255" s="3"/>
    </row>
    <row r="256" spans="1:2" ht="21.75">
      <c r="A256" s="3" t="s">
        <v>238</v>
      </c>
      <c r="B256" s="3">
        <v>550</v>
      </c>
    </row>
    <row r="257" spans="1:2" ht="21.75">
      <c r="A257" s="3" t="s">
        <v>239</v>
      </c>
      <c r="B257" s="3">
        <v>190</v>
      </c>
    </row>
    <row r="258" spans="1:2" ht="21.75">
      <c r="A258" s="3" t="s">
        <v>240</v>
      </c>
      <c r="B258" s="3">
        <v>1720</v>
      </c>
    </row>
    <row r="259" spans="1:2" ht="21.75">
      <c r="A259" s="3" t="s">
        <v>241</v>
      </c>
      <c r="B259" s="3">
        <v>550</v>
      </c>
    </row>
    <row r="260" spans="1:2" ht="21.75">
      <c r="A260" s="3" t="s">
        <v>242</v>
      </c>
      <c r="B260" s="3">
        <v>190</v>
      </c>
    </row>
    <row r="261" spans="1:2" ht="21.75">
      <c r="A261" s="3" t="s">
        <v>243</v>
      </c>
      <c r="B261" s="3"/>
    </row>
    <row r="262" spans="1:2" ht="21.75">
      <c r="A262" s="3" t="s">
        <v>244</v>
      </c>
      <c r="B262" s="3">
        <v>550</v>
      </c>
    </row>
    <row r="263" spans="1:2" ht="21.75">
      <c r="A263" s="3" t="s">
        <v>245</v>
      </c>
      <c r="B263" s="3">
        <v>190</v>
      </c>
    </row>
    <row r="264" spans="1:2" ht="21.75">
      <c r="A264" s="3" t="s">
        <v>246</v>
      </c>
      <c r="B264" s="3">
        <v>30</v>
      </c>
    </row>
    <row r="265" spans="1:2" ht="21.75">
      <c r="A265" s="3" t="s">
        <v>247</v>
      </c>
      <c r="B265" s="3"/>
    </row>
    <row r="266" spans="1:2" ht="21.75">
      <c r="A266" s="3" t="s">
        <v>248</v>
      </c>
      <c r="B266" s="3"/>
    </row>
    <row r="267" spans="1:2" ht="21.75">
      <c r="A267" s="3" t="s">
        <v>249</v>
      </c>
      <c r="B267" s="3"/>
    </row>
    <row r="268" spans="1:2" ht="21.75">
      <c r="A268" s="3" t="s">
        <v>250</v>
      </c>
      <c r="B268" s="3">
        <v>15</v>
      </c>
    </row>
    <row r="269" spans="1:2" ht="21.75">
      <c r="A269" s="3" t="s">
        <v>251</v>
      </c>
      <c r="B269" s="3">
        <v>220</v>
      </c>
    </row>
    <row r="270" spans="1:2" ht="21.75">
      <c r="A270" s="3" t="s">
        <v>252</v>
      </c>
      <c r="B270" s="3">
        <v>110</v>
      </c>
    </row>
    <row r="271" spans="1:2" ht="21.75">
      <c r="A271" s="3" t="s">
        <v>253</v>
      </c>
      <c r="B271" s="3">
        <v>40</v>
      </c>
    </row>
    <row r="272" spans="1:2" ht="21.75">
      <c r="A272" s="3" t="s">
        <v>254</v>
      </c>
      <c r="B272" s="3">
        <v>365</v>
      </c>
    </row>
    <row r="273" spans="1:2" ht="21.75">
      <c r="A273" s="3" t="s">
        <v>255</v>
      </c>
      <c r="B273" s="3">
        <v>50</v>
      </c>
    </row>
    <row r="274" spans="1:2" ht="21.75">
      <c r="A274" s="3" t="s">
        <v>256</v>
      </c>
      <c r="B274" s="3"/>
    </row>
    <row r="275" spans="1:2" ht="21.75">
      <c r="A275" s="3" t="s">
        <v>257</v>
      </c>
      <c r="B275" s="3">
        <v>50</v>
      </c>
    </row>
    <row r="276" spans="1:2" ht="21.75">
      <c r="A276" s="3" t="s">
        <v>258</v>
      </c>
      <c r="B276" s="3">
        <v>25</v>
      </c>
    </row>
    <row r="277" spans="1:2" ht="21.75">
      <c r="A277" s="3" t="s">
        <v>259</v>
      </c>
      <c r="B277" s="3">
        <v>12</v>
      </c>
    </row>
    <row r="278" spans="1:2" ht="21.75">
      <c r="A278" s="3" t="s">
        <v>260</v>
      </c>
      <c r="B278" s="3">
        <v>12</v>
      </c>
    </row>
    <row r="279" spans="1:2" ht="21.75">
      <c r="A279" s="3" t="s">
        <v>261</v>
      </c>
      <c r="B279" s="3">
        <v>24</v>
      </c>
    </row>
    <row r="280" spans="1:2" ht="21.75">
      <c r="A280" s="3" t="s">
        <v>262</v>
      </c>
      <c r="B280" s="3">
        <v>18</v>
      </c>
    </row>
    <row r="281" spans="1:2" ht="21.75">
      <c r="A281" s="3" t="s">
        <v>263</v>
      </c>
      <c r="B281" s="3">
        <v>30</v>
      </c>
    </row>
    <row r="282" spans="1:2" ht="21.75">
      <c r="A282" s="3" t="s">
        <v>264</v>
      </c>
      <c r="B282" s="3">
        <v>30</v>
      </c>
    </row>
    <row r="283" spans="1:2" ht="21.75">
      <c r="A283" s="3" t="s">
        <v>265</v>
      </c>
      <c r="B283" s="3">
        <v>30</v>
      </c>
    </row>
    <row r="284" spans="1:2" ht="21.75">
      <c r="A284" s="3" t="s">
        <v>266</v>
      </c>
      <c r="B284" s="3">
        <v>20</v>
      </c>
    </row>
    <row r="285" spans="1:2" ht="21.75">
      <c r="A285" s="3" t="s">
        <v>267</v>
      </c>
      <c r="B285" s="3">
        <v>10</v>
      </c>
    </row>
    <row r="286" spans="1:2" ht="21.75">
      <c r="A286" s="3" t="s">
        <v>268</v>
      </c>
      <c r="B286" s="3">
        <v>33</v>
      </c>
    </row>
    <row r="287" spans="1:2" ht="21.75">
      <c r="A287" s="3" t="s">
        <v>269</v>
      </c>
      <c r="B287" s="3">
        <v>35</v>
      </c>
    </row>
    <row r="288" spans="1:2" ht="21.75">
      <c r="A288" s="3" t="s">
        <v>270</v>
      </c>
      <c r="B288" s="3">
        <v>35</v>
      </c>
    </row>
    <row r="289" spans="1:2" ht="21.75">
      <c r="A289" s="3" t="s">
        <v>271</v>
      </c>
      <c r="B289" s="3">
        <v>35</v>
      </c>
    </row>
    <row r="290" spans="1:2" ht="21.75">
      <c r="A290" s="3" t="s">
        <v>272</v>
      </c>
      <c r="B290" s="3">
        <v>28</v>
      </c>
    </row>
    <row r="291" spans="1:2" ht="21.75">
      <c r="A291" s="3" t="s">
        <v>273</v>
      </c>
      <c r="B291" s="3"/>
    </row>
    <row r="292" spans="1:2" ht="21.75">
      <c r="A292" s="3" t="s">
        <v>274</v>
      </c>
      <c r="B292" s="3"/>
    </row>
    <row r="293" spans="1:2" ht="21.75">
      <c r="A293" s="3" t="s">
        <v>275</v>
      </c>
      <c r="B293" s="3">
        <v>26</v>
      </c>
    </row>
    <row r="294" spans="1:2" ht="21.75">
      <c r="A294" s="3" t="s">
        <v>476</v>
      </c>
      <c r="B294" s="3"/>
    </row>
    <row r="295" spans="1:2" ht="21.75">
      <c r="A295" s="3" t="s">
        <v>276</v>
      </c>
      <c r="B295" s="3">
        <v>99</v>
      </c>
    </row>
    <row r="296" spans="1:2" ht="21.75">
      <c r="A296" s="3" t="s">
        <v>277</v>
      </c>
      <c r="B296" s="3"/>
    </row>
    <row r="297" spans="1:2" ht="21.75">
      <c r="A297" s="3" t="s">
        <v>278</v>
      </c>
      <c r="B297" s="3">
        <v>99</v>
      </c>
    </row>
    <row r="298" spans="1:2" ht="21.75">
      <c r="A298" s="3" t="s">
        <v>279</v>
      </c>
      <c r="B298" s="3">
        <v>99</v>
      </c>
    </row>
    <row r="299" spans="1:2" ht="21.75">
      <c r="A299" s="3" t="s">
        <v>280</v>
      </c>
      <c r="B299" s="3">
        <v>99</v>
      </c>
    </row>
    <row r="300" spans="1:2" ht="21.75">
      <c r="A300" s="3" t="s">
        <v>281</v>
      </c>
      <c r="B300" s="3">
        <v>99</v>
      </c>
    </row>
    <row r="301" spans="1:2" ht="21.75">
      <c r="A301" s="3" t="s">
        <v>282</v>
      </c>
      <c r="B301" s="3">
        <v>99</v>
      </c>
    </row>
    <row r="302" spans="1:2" ht="21.75">
      <c r="A302" s="3" t="s">
        <v>283</v>
      </c>
      <c r="B302" s="3">
        <v>50</v>
      </c>
    </row>
    <row r="303" spans="1:2" ht="21.75">
      <c r="A303" s="3" t="s">
        <v>284</v>
      </c>
      <c r="B303" s="3">
        <v>50</v>
      </c>
    </row>
    <row r="304" spans="1:2" ht="21.75">
      <c r="A304" s="3" t="s">
        <v>285</v>
      </c>
      <c r="B304" s="3">
        <v>179</v>
      </c>
    </row>
    <row r="305" spans="1:2" ht="21.75">
      <c r="A305" s="3" t="s">
        <v>286</v>
      </c>
      <c r="B305" s="3">
        <v>340</v>
      </c>
    </row>
    <row r="306" spans="1:2" ht="21.75">
      <c r="A306" s="3" t="s">
        <v>287</v>
      </c>
      <c r="B306" s="3">
        <v>180</v>
      </c>
    </row>
    <row r="307" spans="1:2" ht="21.75">
      <c r="A307" s="3" t="s">
        <v>288</v>
      </c>
      <c r="B307" s="3">
        <v>150</v>
      </c>
    </row>
    <row r="308" spans="1:2" ht="21.75">
      <c r="A308" s="3" t="s">
        <v>289</v>
      </c>
      <c r="B308" s="3">
        <v>50</v>
      </c>
    </row>
    <row r="309" spans="1:2" ht="21.75">
      <c r="A309" s="3" t="s">
        <v>290</v>
      </c>
      <c r="B309" s="3">
        <v>300</v>
      </c>
    </row>
    <row r="310" spans="1:2" ht="21.75">
      <c r="A310" s="3" t="s">
        <v>291</v>
      </c>
      <c r="B310" s="3">
        <v>150</v>
      </c>
    </row>
    <row r="311" spans="1:2" ht="21.75">
      <c r="A311" s="3" t="s">
        <v>292</v>
      </c>
      <c r="B311" s="3">
        <v>150</v>
      </c>
    </row>
    <row r="312" spans="1:2" ht="21.75">
      <c r="A312" s="3" t="s">
        <v>293</v>
      </c>
      <c r="B312" s="3">
        <v>50</v>
      </c>
    </row>
    <row r="313" spans="1:2" ht="21.75">
      <c r="A313" s="3" t="s">
        <v>294</v>
      </c>
      <c r="B313" s="3">
        <v>50</v>
      </c>
    </row>
    <row r="314" spans="1:2" ht="21.75">
      <c r="A314" s="3" t="s">
        <v>295</v>
      </c>
      <c r="B314" s="3">
        <v>195</v>
      </c>
    </row>
    <row r="315" spans="1:2" ht="21.75">
      <c r="A315" s="3" t="s">
        <v>296</v>
      </c>
      <c r="B315" s="3">
        <v>165</v>
      </c>
    </row>
    <row r="316" spans="1:2" ht="21.75">
      <c r="A316" s="3" t="s">
        <v>297</v>
      </c>
      <c r="B316" s="3">
        <v>175</v>
      </c>
    </row>
    <row r="317" spans="1:2" ht="21.75">
      <c r="A317" s="3" t="s">
        <v>477</v>
      </c>
      <c r="B317" s="3"/>
    </row>
    <row r="318" spans="1:2" ht="21.75">
      <c r="A318" s="3" t="s">
        <v>298</v>
      </c>
      <c r="B318" s="3"/>
    </row>
    <row r="319" spans="1:2" ht="21.75">
      <c r="A319" s="3" t="s">
        <v>299</v>
      </c>
      <c r="B319" s="3"/>
    </row>
    <row r="320" spans="1:2" ht="21.75">
      <c r="A320" s="3" t="s">
        <v>300</v>
      </c>
      <c r="B320" s="3">
        <v>65</v>
      </c>
    </row>
    <row r="321" spans="1:2" ht="21.75">
      <c r="A321" s="3" t="s">
        <v>301</v>
      </c>
      <c r="B321" s="3">
        <v>65</v>
      </c>
    </row>
    <row r="322" spans="1:2" ht="21.75">
      <c r="A322" s="3" t="s">
        <v>302</v>
      </c>
      <c r="B322" s="3">
        <v>38</v>
      </c>
    </row>
    <row r="323" spans="1:2" ht="21.75">
      <c r="A323" s="3" t="s">
        <v>303</v>
      </c>
      <c r="B323" s="3">
        <v>48</v>
      </c>
    </row>
    <row r="324" spans="1:2" ht="21.75">
      <c r="A324" s="3" t="s">
        <v>304</v>
      </c>
      <c r="B324" s="3">
        <v>48</v>
      </c>
    </row>
    <row r="325" spans="1:2" ht="21.75">
      <c r="A325" s="3" t="s">
        <v>305</v>
      </c>
      <c r="B325" s="3">
        <v>66</v>
      </c>
    </row>
    <row r="326" spans="1:2" ht="21.75">
      <c r="A326" s="3" t="s">
        <v>306</v>
      </c>
      <c r="B326" s="3">
        <v>87</v>
      </c>
    </row>
    <row r="327" spans="1:2" ht="21.75">
      <c r="A327" s="3" t="s">
        <v>307</v>
      </c>
      <c r="B327" s="3">
        <v>87</v>
      </c>
    </row>
    <row r="328" spans="1:2" ht="21.75">
      <c r="A328" s="3" t="s">
        <v>308</v>
      </c>
      <c r="B328" s="3"/>
    </row>
    <row r="329" spans="1:2" ht="21.75">
      <c r="A329" s="3" t="s">
        <v>309</v>
      </c>
      <c r="B329" s="3">
        <v>115</v>
      </c>
    </row>
    <row r="330" spans="1:2" ht="21.75">
      <c r="A330" s="3" t="s">
        <v>310</v>
      </c>
      <c r="B330" s="3">
        <v>90</v>
      </c>
    </row>
    <row r="331" spans="1:2" ht="21.75">
      <c r="A331" s="3" t="s">
        <v>311</v>
      </c>
      <c r="B331" s="3">
        <v>67</v>
      </c>
    </row>
    <row r="332" spans="1:2" ht="21.75">
      <c r="A332" s="3" t="s">
        <v>312</v>
      </c>
      <c r="B332" s="3">
        <v>75</v>
      </c>
    </row>
    <row r="333" spans="1:2" ht="21.75">
      <c r="A333" s="3" t="s">
        <v>313</v>
      </c>
      <c r="B333" s="3">
        <v>115</v>
      </c>
    </row>
    <row r="334" spans="1:2" ht="21.75">
      <c r="A334" s="3" t="s">
        <v>314</v>
      </c>
      <c r="B334" s="3">
        <v>85</v>
      </c>
    </row>
    <row r="335" spans="1:2" ht="21.75">
      <c r="A335" s="3" t="s">
        <v>315</v>
      </c>
      <c r="B335" s="3">
        <v>65</v>
      </c>
    </row>
    <row r="336" spans="1:2" ht="21.75">
      <c r="A336" s="3" t="s">
        <v>316</v>
      </c>
      <c r="B336" s="3">
        <v>32</v>
      </c>
    </row>
    <row r="337" spans="1:2" ht="21.75">
      <c r="A337" s="3" t="s">
        <v>317</v>
      </c>
      <c r="B337" s="3">
        <v>20</v>
      </c>
    </row>
    <row r="338" spans="1:2" ht="21.75">
      <c r="A338" s="3" t="s">
        <v>318</v>
      </c>
      <c r="B338" s="3">
        <v>30</v>
      </c>
    </row>
    <row r="339" spans="1:2" ht="21.75">
      <c r="A339" s="3" t="s">
        <v>319</v>
      </c>
      <c r="B339" s="3">
        <v>10</v>
      </c>
    </row>
    <row r="340" spans="1:2" ht="21.75">
      <c r="A340" s="3" t="s">
        <v>320</v>
      </c>
      <c r="B340" s="3">
        <v>5</v>
      </c>
    </row>
    <row r="341" spans="1:2" ht="21.75">
      <c r="A341" s="3" t="s">
        <v>321</v>
      </c>
      <c r="B341" s="3">
        <v>57</v>
      </c>
    </row>
    <row r="342" spans="1:2" ht="21.75">
      <c r="A342" s="3" t="s">
        <v>322</v>
      </c>
      <c r="B342" s="3">
        <v>85</v>
      </c>
    </row>
    <row r="343" spans="1:2" ht="21.75">
      <c r="A343" s="3" t="s">
        <v>323</v>
      </c>
      <c r="B343" s="3">
        <v>69</v>
      </c>
    </row>
    <row r="344" spans="1:2" ht="21.75">
      <c r="A344" s="3" t="s">
        <v>324</v>
      </c>
      <c r="B344" s="3">
        <v>85</v>
      </c>
    </row>
    <row r="345" spans="1:2" ht="21.75">
      <c r="A345" s="3" t="s">
        <v>325</v>
      </c>
      <c r="B345" s="3">
        <v>20</v>
      </c>
    </row>
    <row r="346" spans="1:2" ht="21.75">
      <c r="A346" s="3" t="s">
        <v>326</v>
      </c>
      <c r="B346" s="3">
        <v>20</v>
      </c>
    </row>
    <row r="347" spans="1:2" ht="21.75">
      <c r="A347" s="3" t="s">
        <v>327</v>
      </c>
      <c r="B347" s="3">
        <v>18</v>
      </c>
    </row>
    <row r="348" spans="1:2" ht="21.75">
      <c r="A348" s="3" t="s">
        <v>328</v>
      </c>
      <c r="B348" s="3">
        <v>10</v>
      </c>
    </row>
    <row r="349" spans="1:2" ht="21.75">
      <c r="A349" s="3" t="s">
        <v>329</v>
      </c>
      <c r="B349" s="3">
        <v>10</v>
      </c>
    </row>
    <row r="350" spans="1:2" ht="21.75">
      <c r="A350" s="3" t="s">
        <v>330</v>
      </c>
      <c r="B350" s="3">
        <v>5</v>
      </c>
    </row>
    <row r="351" spans="1:2" ht="21.75">
      <c r="A351" s="3" t="s">
        <v>331</v>
      </c>
      <c r="B351" s="3">
        <v>70</v>
      </c>
    </row>
    <row r="352" spans="1:2" ht="21.75">
      <c r="A352" s="3" t="s">
        <v>332</v>
      </c>
      <c r="B352" s="3"/>
    </row>
    <row r="353" spans="1:2" ht="21.75">
      <c r="A353" s="3" t="s">
        <v>333</v>
      </c>
      <c r="B353" s="3">
        <v>10</v>
      </c>
    </row>
    <row r="354" spans="1:2" ht="21.75">
      <c r="A354" s="3" t="s">
        <v>334</v>
      </c>
      <c r="B354" s="3"/>
    </row>
    <row r="355" spans="1:2" ht="21.75">
      <c r="A355" s="3" t="s">
        <v>335</v>
      </c>
      <c r="B355" s="3"/>
    </row>
    <row r="356" spans="1:2" ht="21.75">
      <c r="A356" s="3" t="s">
        <v>336</v>
      </c>
      <c r="B356" s="3">
        <v>50</v>
      </c>
    </row>
    <row r="357" spans="1:2" ht="21.75">
      <c r="A357" s="3" t="s">
        <v>337</v>
      </c>
      <c r="B357" s="3">
        <v>107</v>
      </c>
    </row>
    <row r="358" spans="1:2" ht="21.75">
      <c r="A358" s="3" t="s">
        <v>338</v>
      </c>
      <c r="B358" s="3">
        <v>55</v>
      </c>
    </row>
    <row r="359" spans="1:2" ht="21.75">
      <c r="A359" s="3" t="s">
        <v>339</v>
      </c>
      <c r="B359" s="3">
        <v>35</v>
      </c>
    </row>
    <row r="360" spans="1:2" ht="21.75">
      <c r="A360" s="3" t="s">
        <v>340</v>
      </c>
      <c r="B360" s="3">
        <v>35</v>
      </c>
    </row>
    <row r="361" spans="1:2" ht="21.75">
      <c r="A361" s="3" t="s">
        <v>341</v>
      </c>
      <c r="B361" s="3">
        <v>80</v>
      </c>
    </row>
    <row r="362" spans="1:2" ht="21.75">
      <c r="A362" s="3" t="s">
        <v>342</v>
      </c>
      <c r="B362" s="3">
        <v>92</v>
      </c>
    </row>
    <row r="363" spans="1:2" ht="21.75">
      <c r="A363" s="3" t="s">
        <v>343</v>
      </c>
      <c r="B363" s="3">
        <v>60</v>
      </c>
    </row>
    <row r="364" spans="1:2" ht="21.75">
      <c r="A364" s="3" t="s">
        <v>344</v>
      </c>
      <c r="B364" s="3">
        <v>10</v>
      </c>
    </row>
    <row r="365" spans="1:2" ht="21.75">
      <c r="A365" s="3" t="s">
        <v>345</v>
      </c>
      <c r="B365" s="3">
        <v>42</v>
      </c>
    </row>
    <row r="366" spans="1:2" ht="21.75">
      <c r="A366" s="3" t="s">
        <v>346</v>
      </c>
      <c r="B366" s="3">
        <v>20</v>
      </c>
    </row>
    <row r="367" spans="1:2" ht="21.75">
      <c r="A367" s="3" t="s">
        <v>347</v>
      </c>
      <c r="B367" s="3">
        <v>42</v>
      </c>
    </row>
    <row r="368" spans="1:2" ht="21.75">
      <c r="A368" s="3" t="s">
        <v>348</v>
      </c>
      <c r="B368" s="3">
        <v>6</v>
      </c>
    </row>
    <row r="369" spans="1:2" ht="21.75">
      <c r="A369" s="3" t="s">
        <v>349</v>
      </c>
      <c r="B369" s="3">
        <v>45</v>
      </c>
    </row>
    <row r="370" spans="1:2" ht="21.75">
      <c r="A370" s="3" t="s">
        <v>350</v>
      </c>
      <c r="B370" s="3">
        <v>55</v>
      </c>
    </row>
    <row r="371" spans="1:2" ht="21.75">
      <c r="A371" s="3" t="s">
        <v>351</v>
      </c>
      <c r="B371" s="3">
        <v>75</v>
      </c>
    </row>
    <row r="372" spans="1:2" ht="21.75">
      <c r="A372" s="3" t="s">
        <v>478</v>
      </c>
      <c r="B372" s="3"/>
    </row>
    <row r="373" spans="1:2" ht="21.75">
      <c r="A373" s="3" t="s">
        <v>352</v>
      </c>
      <c r="B373" s="3"/>
    </row>
    <row r="374" spans="1:2" ht="21.75">
      <c r="A374" s="3" t="s">
        <v>353</v>
      </c>
      <c r="B374" s="3">
        <v>22</v>
      </c>
    </row>
    <row r="375" spans="1:2" ht="21.75">
      <c r="A375" s="3" t="s">
        <v>354</v>
      </c>
      <c r="B375" s="3">
        <v>22</v>
      </c>
    </row>
    <row r="376" spans="1:2" ht="21.75">
      <c r="A376" s="3" t="s">
        <v>355</v>
      </c>
      <c r="B376" s="3">
        <v>90</v>
      </c>
    </row>
    <row r="377" spans="1:2" ht="21.75">
      <c r="A377" s="3" t="s">
        <v>356</v>
      </c>
      <c r="B377" s="3">
        <v>90</v>
      </c>
    </row>
    <row r="378" spans="1:2" ht="21.75">
      <c r="A378" s="3" t="s">
        <v>357</v>
      </c>
      <c r="B378" s="3">
        <v>70</v>
      </c>
    </row>
    <row r="379" spans="1:2" ht="21.75">
      <c r="A379" s="3" t="s">
        <v>358</v>
      </c>
      <c r="B379" s="3">
        <v>20</v>
      </c>
    </row>
    <row r="380" spans="1:2" ht="21.75">
      <c r="A380" s="3" t="s">
        <v>359</v>
      </c>
      <c r="B380" s="3">
        <v>20</v>
      </c>
    </row>
    <row r="381" spans="1:2" ht="21.75">
      <c r="A381" s="3" t="s">
        <v>360</v>
      </c>
      <c r="B381" s="3">
        <v>4</v>
      </c>
    </row>
    <row r="382" spans="1:2" ht="21.75">
      <c r="A382" s="3" t="s">
        <v>361</v>
      </c>
      <c r="B382" s="3">
        <v>4</v>
      </c>
    </row>
    <row r="383" spans="1:2" ht="21.75">
      <c r="A383" s="3" t="s">
        <v>362</v>
      </c>
      <c r="B383" s="3">
        <v>4</v>
      </c>
    </row>
    <row r="384" spans="1:2" ht="21.75">
      <c r="A384" s="3" t="s">
        <v>363</v>
      </c>
      <c r="B384" s="3">
        <v>20</v>
      </c>
    </row>
    <row r="385" spans="1:2" ht="21.75">
      <c r="A385" s="3" t="s">
        <v>364</v>
      </c>
      <c r="B385" s="3">
        <v>35</v>
      </c>
    </row>
    <row r="386" spans="1:2" ht="21.75">
      <c r="A386" s="3" t="s">
        <v>365</v>
      </c>
      <c r="B386" s="3">
        <v>18</v>
      </c>
    </row>
    <row r="387" spans="1:2" ht="21.75">
      <c r="A387" s="3" t="s">
        <v>366</v>
      </c>
      <c r="B387" s="3">
        <v>18</v>
      </c>
    </row>
    <row r="388" spans="1:2" ht="21.75">
      <c r="A388" s="3" t="s">
        <v>367</v>
      </c>
      <c r="B388" s="3">
        <v>18</v>
      </c>
    </row>
    <row r="389" spans="1:2" ht="21.75">
      <c r="A389" s="3" t="s">
        <v>368</v>
      </c>
      <c r="B389" s="3">
        <v>18</v>
      </c>
    </row>
    <row r="390" spans="1:2" ht="21.75">
      <c r="A390" s="3" t="s">
        <v>369</v>
      </c>
      <c r="B390" s="3">
        <v>4</v>
      </c>
    </row>
    <row r="391" spans="1:2" ht="21.75">
      <c r="A391" s="3" t="s">
        <v>370</v>
      </c>
      <c r="B391" s="3">
        <v>4</v>
      </c>
    </row>
    <row r="392" spans="1:2" ht="21.75">
      <c r="A392" s="3" t="s">
        <v>371</v>
      </c>
      <c r="B392" s="3">
        <v>45</v>
      </c>
    </row>
    <row r="393" spans="1:2" ht="21.75">
      <c r="A393" s="3" t="s">
        <v>372</v>
      </c>
      <c r="B393" s="3">
        <v>18</v>
      </c>
    </row>
    <row r="394" spans="1:2" ht="21.75">
      <c r="A394" s="3" t="s">
        <v>373</v>
      </c>
      <c r="B394" s="3">
        <v>18</v>
      </c>
    </row>
    <row r="395" spans="1:2" ht="21.75">
      <c r="A395" s="3" t="s">
        <v>374</v>
      </c>
      <c r="B395" s="3">
        <v>18</v>
      </c>
    </row>
    <row r="396" spans="1:2" ht="21.75">
      <c r="A396" s="3" t="s">
        <v>375</v>
      </c>
      <c r="B396" s="3">
        <v>12</v>
      </c>
    </row>
    <row r="397" spans="1:2" ht="21.75">
      <c r="A397" s="3" t="s">
        <v>376</v>
      </c>
      <c r="B397" s="3">
        <v>12</v>
      </c>
    </row>
    <row r="398" spans="1:2" ht="21.75">
      <c r="A398" s="3" t="s">
        <v>377</v>
      </c>
      <c r="B398" s="3">
        <v>15</v>
      </c>
    </row>
    <row r="399" spans="1:2" ht="21.75">
      <c r="A399" s="3" t="s">
        <v>378</v>
      </c>
      <c r="B399" s="3">
        <v>15</v>
      </c>
    </row>
    <row r="400" spans="1:2" ht="21.75">
      <c r="A400" s="3" t="s">
        <v>379</v>
      </c>
      <c r="B400" s="3">
        <v>50</v>
      </c>
    </row>
    <row r="401" spans="1:2" ht="21.75">
      <c r="A401" s="3" t="s">
        <v>380</v>
      </c>
      <c r="B401" s="3">
        <v>50</v>
      </c>
    </row>
    <row r="402" spans="1:2" ht="21.75">
      <c r="A402" s="3" t="s">
        <v>381</v>
      </c>
      <c r="B402" s="3">
        <v>42</v>
      </c>
    </row>
    <row r="403" spans="1:2" ht="21.75">
      <c r="A403" s="3" t="s">
        <v>382</v>
      </c>
      <c r="B403" s="3">
        <v>22</v>
      </c>
    </row>
    <row r="404" spans="1:2" ht="21.75">
      <c r="A404" s="3" t="s">
        <v>383</v>
      </c>
      <c r="B404" s="3">
        <v>22</v>
      </c>
    </row>
    <row r="405" spans="1:2" ht="21.75">
      <c r="A405" s="3" t="s">
        <v>384</v>
      </c>
      <c r="B405" s="3">
        <v>4</v>
      </c>
    </row>
    <row r="406" spans="1:2" ht="21.75">
      <c r="A406" s="3" t="s">
        <v>385</v>
      </c>
      <c r="B406" s="3">
        <v>4</v>
      </c>
    </row>
    <row r="407" spans="1:2" ht="21.75">
      <c r="A407" s="3" t="s">
        <v>386</v>
      </c>
      <c r="B407" s="3">
        <v>4</v>
      </c>
    </row>
    <row r="408" spans="1:2" ht="21.75">
      <c r="A408" s="3" t="s">
        <v>387</v>
      </c>
      <c r="B408" s="3">
        <v>30</v>
      </c>
    </row>
    <row r="409" spans="1:2" ht="21.75">
      <c r="A409" s="3" t="s">
        <v>388</v>
      </c>
      <c r="B409" s="3"/>
    </row>
    <row r="410" spans="1:2" ht="21.75">
      <c r="A410" s="3" t="s">
        <v>479</v>
      </c>
      <c r="B410" s="3"/>
    </row>
    <row r="411" spans="1:2" ht="21.75">
      <c r="A411" s="3" t="s">
        <v>389</v>
      </c>
      <c r="B411" s="3"/>
    </row>
    <row r="412" spans="1:2" ht="21.75">
      <c r="A412" s="3" t="s">
        <v>390</v>
      </c>
      <c r="B412" s="3">
        <v>27</v>
      </c>
    </row>
    <row r="413" spans="1:2" ht="21.75">
      <c r="A413" s="3" t="s">
        <v>391</v>
      </c>
      <c r="B413" s="3">
        <v>100</v>
      </c>
    </row>
    <row r="414" spans="1:2" ht="21.75">
      <c r="A414" s="3" t="s">
        <v>392</v>
      </c>
      <c r="B414" s="3">
        <v>75</v>
      </c>
    </row>
    <row r="415" spans="1:2" ht="21.75">
      <c r="A415" s="3" t="s">
        <v>393</v>
      </c>
      <c r="B415" s="3">
        <v>20</v>
      </c>
    </row>
    <row r="416" spans="1:2" ht="21.75">
      <c r="A416" s="3" t="s">
        <v>394</v>
      </c>
      <c r="B416" s="3">
        <v>20</v>
      </c>
    </row>
    <row r="417" spans="1:2" ht="21.75">
      <c r="A417" s="3" t="s">
        <v>395</v>
      </c>
      <c r="B417" s="3"/>
    </row>
    <row r="418" spans="1:2" ht="21.75">
      <c r="A418" s="3" t="s">
        <v>396</v>
      </c>
      <c r="B418" s="3"/>
    </row>
    <row r="419" spans="1:2" ht="21.75">
      <c r="A419" s="3" t="s">
        <v>397</v>
      </c>
      <c r="B419" s="3">
        <v>80</v>
      </c>
    </row>
    <row r="420" spans="1:2" ht="21.75">
      <c r="A420" s="3" t="s">
        <v>398</v>
      </c>
      <c r="B420" s="3">
        <v>15</v>
      </c>
    </row>
    <row r="421" spans="1:2" ht="21.75">
      <c r="A421" s="3" t="s">
        <v>399</v>
      </c>
      <c r="B421" s="3">
        <v>80</v>
      </c>
    </row>
    <row r="422" spans="1:2" ht="21.75">
      <c r="A422" s="3" t="s">
        <v>400</v>
      </c>
      <c r="B422" s="3">
        <v>20</v>
      </c>
    </row>
    <row r="423" spans="1:2" ht="21.75">
      <c r="A423" s="3" t="s">
        <v>401</v>
      </c>
      <c r="B423" s="3"/>
    </row>
    <row r="424" spans="1:2" ht="21.75">
      <c r="A424" s="3" t="s">
        <v>402</v>
      </c>
      <c r="B424" s="3">
        <v>10</v>
      </c>
    </row>
    <row r="425" spans="1:2" ht="21.75">
      <c r="A425" s="3" t="s">
        <v>403</v>
      </c>
      <c r="B425" s="3">
        <v>85</v>
      </c>
    </row>
    <row r="426" spans="1:2" ht="21.75">
      <c r="A426" s="3" t="s">
        <v>404</v>
      </c>
      <c r="B426" s="3">
        <v>30</v>
      </c>
    </row>
    <row r="427" spans="1:2" ht="21.75">
      <c r="A427" s="3" t="s">
        <v>405</v>
      </c>
      <c r="B427" s="3">
        <v>12</v>
      </c>
    </row>
    <row r="428" spans="1:2" ht="21.75">
      <c r="A428" s="3" t="s">
        <v>406</v>
      </c>
      <c r="B428" s="3">
        <v>20</v>
      </c>
    </row>
    <row r="429" spans="1:2" ht="21.75">
      <c r="A429" s="3" t="s">
        <v>407</v>
      </c>
      <c r="B429" s="3">
        <v>25</v>
      </c>
    </row>
    <row r="430" spans="1:2" ht="21.75">
      <c r="A430" s="3" t="s">
        <v>408</v>
      </c>
      <c r="B430" s="3"/>
    </row>
    <row r="431" spans="1:2" ht="21.75">
      <c r="A431" s="3" t="s">
        <v>480</v>
      </c>
      <c r="B431" s="3"/>
    </row>
    <row r="432" spans="1:2" ht="21.75">
      <c r="A432" s="3" t="s">
        <v>409</v>
      </c>
      <c r="B432" s="3"/>
    </row>
    <row r="433" spans="1:2" ht="21.75">
      <c r="A433" s="3" t="s">
        <v>410</v>
      </c>
      <c r="B433" s="3">
        <v>70</v>
      </c>
    </row>
    <row r="434" spans="1:2" ht="21.75">
      <c r="A434" s="3" t="s">
        <v>411</v>
      </c>
      <c r="B434" s="3">
        <v>43</v>
      </c>
    </row>
    <row r="435" spans="1:2" ht="21.75">
      <c r="A435" s="3" t="s">
        <v>412</v>
      </c>
      <c r="B435" s="3"/>
    </row>
    <row r="436" spans="1:2" ht="21.75">
      <c r="A436" s="3" t="s">
        <v>413</v>
      </c>
      <c r="B436" s="3">
        <v>395</v>
      </c>
    </row>
    <row r="437" spans="1:2" ht="21.75">
      <c r="A437" s="3" t="s">
        <v>414</v>
      </c>
      <c r="B437" s="3">
        <v>150</v>
      </c>
    </row>
    <row r="438" spans="1:2" ht="21.75">
      <c r="A438" s="3" t="s">
        <v>415</v>
      </c>
      <c r="B438" s="3">
        <v>130</v>
      </c>
    </row>
    <row r="439" spans="1:2" ht="21.75">
      <c r="A439" s="3" t="s">
        <v>416</v>
      </c>
      <c r="B439" s="3">
        <v>135</v>
      </c>
    </row>
    <row r="440" spans="1:2" ht="21.75">
      <c r="A440" s="3" t="s">
        <v>417</v>
      </c>
      <c r="B440" s="3">
        <v>135</v>
      </c>
    </row>
    <row r="441" spans="1:2" ht="21.75">
      <c r="A441" s="3" t="s">
        <v>418</v>
      </c>
      <c r="B441" s="3">
        <v>120</v>
      </c>
    </row>
    <row r="442" spans="1:2" ht="21.75">
      <c r="A442" s="3" t="s">
        <v>419</v>
      </c>
      <c r="B442" s="3">
        <v>48</v>
      </c>
    </row>
    <row r="443" spans="1:2" ht="21.75">
      <c r="A443" s="3" t="s">
        <v>420</v>
      </c>
      <c r="B443" s="3">
        <v>55</v>
      </c>
    </row>
    <row r="444" spans="1:2" ht="21.75">
      <c r="A444" s="3" t="s">
        <v>421</v>
      </c>
      <c r="B444" s="3">
        <v>20</v>
      </c>
    </row>
    <row r="445" spans="1:2" ht="21.75">
      <c r="A445" s="3">
        <v>11</v>
      </c>
      <c r="B445" s="3"/>
    </row>
    <row r="446" spans="1:2" ht="21.75">
      <c r="A446" s="3" t="s">
        <v>422</v>
      </c>
      <c r="B446" s="3">
        <v>0</v>
      </c>
    </row>
    <row r="447" spans="1:2" ht="21.75">
      <c r="A447" s="3" t="s">
        <v>423</v>
      </c>
      <c r="B447" s="3">
        <v>170</v>
      </c>
    </row>
    <row r="448" spans="1:2" ht="21.75">
      <c r="A448" s="3" t="s">
        <v>424</v>
      </c>
      <c r="B448" s="3">
        <v>145</v>
      </c>
    </row>
    <row r="449" spans="1:2" ht="21.75">
      <c r="A449" s="3" t="s">
        <v>425</v>
      </c>
      <c r="B449" s="3">
        <v>120</v>
      </c>
    </row>
    <row r="450" spans="1:2" ht="21.75">
      <c r="A450" s="3" t="s">
        <v>426</v>
      </c>
      <c r="B450" s="3">
        <v>75</v>
      </c>
    </row>
    <row r="451" spans="1:2" ht="21.75">
      <c r="A451" s="3" t="s">
        <v>427</v>
      </c>
      <c r="B451" s="3">
        <v>140</v>
      </c>
    </row>
    <row r="452" spans="1:2" ht="21.75">
      <c r="A452" s="3" t="s">
        <v>428</v>
      </c>
      <c r="B452" s="3">
        <v>120</v>
      </c>
    </row>
    <row r="453" spans="1:2" ht="21.75">
      <c r="A453" s="3" t="s">
        <v>429</v>
      </c>
      <c r="B453" s="3">
        <v>25</v>
      </c>
    </row>
    <row r="454" spans="1:2" ht="21.75">
      <c r="A454" s="3" t="s">
        <v>430</v>
      </c>
      <c r="B454" s="3">
        <v>120</v>
      </c>
    </row>
    <row r="455" spans="1:2" ht="21.75">
      <c r="A455" s="3" t="s">
        <v>431</v>
      </c>
      <c r="B455" s="3">
        <v>15</v>
      </c>
    </row>
    <row r="456" spans="1:2" ht="21.75">
      <c r="A456" s="3" t="s">
        <v>432</v>
      </c>
      <c r="B456" s="3">
        <v>15</v>
      </c>
    </row>
    <row r="457" spans="1:2" ht="21.75">
      <c r="A457" s="3" t="s">
        <v>433</v>
      </c>
      <c r="B457" s="3">
        <v>15</v>
      </c>
    </row>
    <row r="458" spans="1:2" ht="21.75">
      <c r="A458" s="3" t="s">
        <v>434</v>
      </c>
      <c r="B458" s="3">
        <v>15</v>
      </c>
    </row>
    <row r="459" spans="1:2" ht="21.75">
      <c r="A459" s="3" t="s">
        <v>435</v>
      </c>
      <c r="B459" s="3">
        <v>30</v>
      </c>
    </row>
    <row r="460" spans="1:2" ht="21.75">
      <c r="A460" s="3" t="s">
        <v>436</v>
      </c>
      <c r="B460" s="3">
        <v>20</v>
      </c>
    </row>
    <row r="461" spans="1:2" ht="21.75">
      <c r="A461" s="3" t="s">
        <v>437</v>
      </c>
      <c r="B461" s="3">
        <v>20</v>
      </c>
    </row>
    <row r="462" spans="1:2" ht="21.75">
      <c r="A462" s="3" t="s">
        <v>438</v>
      </c>
      <c r="B462" s="3">
        <v>80</v>
      </c>
    </row>
    <row r="463" spans="1:2" ht="21.75">
      <c r="A463" s="3" t="s">
        <v>439</v>
      </c>
      <c r="B463" s="3">
        <v>15</v>
      </c>
    </row>
    <row r="464" spans="1:2" ht="21.75">
      <c r="A464" s="3" t="s">
        <v>440</v>
      </c>
      <c r="B464" s="3">
        <v>20</v>
      </c>
    </row>
    <row r="465" spans="1:2" ht="21.75">
      <c r="A465" s="3" t="s">
        <v>441</v>
      </c>
      <c r="B465" s="3">
        <v>15</v>
      </c>
    </row>
    <row r="466" spans="1:2" ht="21.75">
      <c r="A466" s="3" t="s">
        <v>442</v>
      </c>
      <c r="B466" s="3">
        <v>22</v>
      </c>
    </row>
    <row r="467" spans="1:2" ht="21.75">
      <c r="A467" s="3" t="s">
        <v>443</v>
      </c>
      <c r="B467" s="3">
        <v>20</v>
      </c>
    </row>
    <row r="468" spans="1:2" ht="21.75">
      <c r="A468" s="3" t="s">
        <v>444</v>
      </c>
      <c r="B468" s="3">
        <v>15</v>
      </c>
    </row>
    <row r="469" spans="1:2" ht="21.75">
      <c r="A469" s="3" t="s">
        <v>445</v>
      </c>
      <c r="B469" s="3">
        <v>30</v>
      </c>
    </row>
    <row r="470" spans="1:2" ht="21.75">
      <c r="A470" s="3" t="s">
        <v>446</v>
      </c>
      <c r="B470" s="3">
        <v>30</v>
      </c>
    </row>
    <row r="471" spans="1:2" ht="21.75">
      <c r="A471" s="3" t="s">
        <v>447</v>
      </c>
      <c r="B471" s="3">
        <v>15</v>
      </c>
    </row>
    <row r="472" spans="1:2" ht="21.75">
      <c r="A472" s="3" t="s">
        <v>448</v>
      </c>
      <c r="B472" s="3">
        <v>15</v>
      </c>
    </row>
    <row r="473" spans="1:2" ht="21.75">
      <c r="A473" s="3" t="s">
        <v>449</v>
      </c>
      <c r="B473" s="3">
        <v>140</v>
      </c>
    </row>
    <row r="474" spans="1:2" ht="21.75">
      <c r="A474" s="3" t="s">
        <v>450</v>
      </c>
      <c r="B474" s="3">
        <v>100</v>
      </c>
    </row>
    <row r="475" spans="1:2" ht="21.75">
      <c r="A475" s="3" t="s">
        <v>451</v>
      </c>
      <c r="B475" s="3">
        <v>10</v>
      </c>
    </row>
    <row r="476" spans="1:2" ht="21.75">
      <c r="A476" s="3">
        <v>12</v>
      </c>
      <c r="B476" s="3"/>
    </row>
    <row r="477" spans="1:2" ht="21.75">
      <c r="A477" s="3" t="s">
        <v>452</v>
      </c>
      <c r="B477" s="3">
        <v>40</v>
      </c>
    </row>
    <row r="478" spans="1:2" ht="21.75">
      <c r="A478" s="3" t="s">
        <v>453</v>
      </c>
      <c r="B478" s="3">
        <v>15</v>
      </c>
    </row>
    <row r="479" spans="1:2" ht="21.75">
      <c r="A479" s="3" t="s">
        <v>454</v>
      </c>
      <c r="B479" s="3">
        <v>40</v>
      </c>
    </row>
    <row r="480" spans="1:2" ht="21.75">
      <c r="A480" s="3" t="s">
        <v>455</v>
      </c>
      <c r="B480" s="3">
        <v>35</v>
      </c>
    </row>
    <row r="481" spans="1:2" ht="21.75">
      <c r="A481" s="3" t="s">
        <v>456</v>
      </c>
      <c r="B481" s="3">
        <v>10</v>
      </c>
    </row>
    <row r="482" spans="1:2" ht="21.75">
      <c r="A482" s="3" t="s">
        <v>457</v>
      </c>
      <c r="B482" s="3">
        <v>30</v>
      </c>
    </row>
    <row r="483" spans="1:2" ht="21.75">
      <c r="A483" s="3" t="s">
        <v>458</v>
      </c>
      <c r="B483" s="3">
        <v>30</v>
      </c>
    </row>
    <row r="484" spans="1:2" ht="21.75">
      <c r="A484" s="3" t="s">
        <v>459</v>
      </c>
      <c r="B484" s="3">
        <v>12</v>
      </c>
    </row>
    <row r="485" spans="1:2" ht="21.75">
      <c r="A485" s="3" t="s">
        <v>460</v>
      </c>
      <c r="B485" s="3">
        <v>15</v>
      </c>
    </row>
    <row r="486" spans="1:2" ht="21.75">
      <c r="A486" s="3" t="s">
        <v>461</v>
      </c>
      <c r="B486" s="3">
        <v>100</v>
      </c>
    </row>
    <row r="487" spans="1:2" ht="21.75">
      <c r="A487" s="3" t="s">
        <v>462</v>
      </c>
      <c r="B487" s="3">
        <v>25</v>
      </c>
    </row>
    <row r="488" spans="1:2" ht="21.75">
      <c r="A488" s="3" t="s">
        <v>463</v>
      </c>
      <c r="B488" s="3">
        <v>39</v>
      </c>
    </row>
    <row r="489" spans="1:2" ht="21.75">
      <c r="A489" s="3" t="s">
        <v>464</v>
      </c>
      <c r="B489" s="3">
        <v>45</v>
      </c>
    </row>
    <row r="490" spans="1:2" ht="21.75">
      <c r="A490" s="3" t="s">
        <v>465</v>
      </c>
      <c r="B490" s="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tabColor theme="3" tint="0.39997558519241921"/>
  </sheetPr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>
    <tabColor rgb="FFFFFF00"/>
  </sheetPr>
  <dimension ref="B1:G20"/>
  <sheetViews>
    <sheetView workbookViewId="0">
      <selection activeCell="B7" sqref="B7"/>
    </sheetView>
  </sheetViews>
  <sheetFormatPr defaultRowHeight="14.25"/>
  <cols>
    <col min="1" max="1" width="2.75" customWidth="1"/>
    <col min="2" max="2" width="14.75" customWidth="1"/>
    <col min="3" max="3" width="27.125" customWidth="1"/>
    <col min="4" max="4" width="21.125" customWidth="1"/>
    <col min="5" max="5" width="20" customWidth="1"/>
    <col min="6" max="6" width="16.375" customWidth="1"/>
    <col min="7" max="7" width="14.875" customWidth="1"/>
  </cols>
  <sheetData>
    <row r="1" spans="2:7" ht="21.75" customHeight="1"/>
    <row r="2" spans="2:7" ht="24.75" customHeight="1">
      <c r="B2" s="7" t="s">
        <v>481</v>
      </c>
      <c r="C2" s="7" t="s">
        <v>482</v>
      </c>
      <c r="D2" s="7" t="s">
        <v>483</v>
      </c>
      <c r="E2" s="7" t="s">
        <v>509</v>
      </c>
      <c r="F2" s="7" t="s">
        <v>510</v>
      </c>
      <c r="G2" s="7" t="s">
        <v>484</v>
      </c>
    </row>
    <row r="3" spans="2:7">
      <c r="B3" t="s">
        <v>485</v>
      </c>
      <c r="C3" t="s">
        <v>515</v>
      </c>
      <c r="D3" t="s">
        <v>516</v>
      </c>
      <c r="E3" t="s">
        <v>517</v>
      </c>
      <c r="F3" t="s">
        <v>518</v>
      </c>
      <c r="G3" s="19" t="s">
        <v>521</v>
      </c>
    </row>
    <row r="4" spans="2:7">
      <c r="B4" t="s">
        <v>486</v>
      </c>
      <c r="C4" t="s">
        <v>519</v>
      </c>
      <c r="D4" t="s">
        <v>520</v>
      </c>
      <c r="E4" t="s">
        <v>517</v>
      </c>
      <c r="F4" t="s">
        <v>518</v>
      </c>
      <c r="G4" s="19" t="s">
        <v>522</v>
      </c>
    </row>
    <row r="5" spans="2:7">
      <c r="B5" t="s">
        <v>487</v>
      </c>
      <c r="C5" t="s">
        <v>523</v>
      </c>
      <c r="D5" t="s">
        <v>524</v>
      </c>
      <c r="E5" t="s">
        <v>525</v>
      </c>
      <c r="F5" t="s">
        <v>526</v>
      </c>
      <c r="G5" s="19" t="s">
        <v>527</v>
      </c>
    </row>
    <row r="6" spans="2:7">
      <c r="B6" t="s">
        <v>488</v>
      </c>
      <c r="G6" s="19"/>
    </row>
    <row r="7" spans="2:7">
      <c r="G7" s="19"/>
    </row>
    <row r="8" spans="2:7">
      <c r="G8" s="19"/>
    </row>
    <row r="9" spans="2:7">
      <c r="G9" s="19"/>
    </row>
    <row r="10" spans="2:7">
      <c r="G10" s="19"/>
    </row>
    <row r="11" spans="2:7">
      <c r="G11" s="19"/>
    </row>
    <row r="12" spans="2:7">
      <c r="G12" s="19"/>
    </row>
    <row r="13" spans="2:7">
      <c r="G13" s="19"/>
    </row>
    <row r="14" spans="2:7">
      <c r="G14" s="19"/>
    </row>
    <row r="15" spans="2:7">
      <c r="G15" s="19"/>
    </row>
    <row r="16" spans="2:7">
      <c r="G16" s="19"/>
    </row>
    <row r="17" spans="7:7">
      <c r="G17" s="19"/>
    </row>
    <row r="18" spans="7:7">
      <c r="G18" s="19"/>
    </row>
    <row r="19" spans="7:7">
      <c r="G19" s="19"/>
    </row>
    <row r="20" spans="7:7">
      <c r="G20" s="19"/>
    </row>
  </sheetData>
  <conditionalFormatting sqref="B3:B41">
    <cfRule type="duplicateValues" dxfId="1" priority="1"/>
  </conditionalFormatting>
  <dataValidations count="1">
    <dataValidation type="custom" errorStyle="information" allowBlank="1" showInputMessage="1" showErrorMessage="1" errorTitle="รหัสซ้ำ" error="รหัสนี้มีอยู่แล้ว" sqref="B3:B114 B116:B1000">
      <formula1>COUNTIF($B:$B,B1047582)=1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>
    <tabColor theme="6" tint="0.39997558519241921"/>
  </sheetPr>
  <dimension ref="B1:H491"/>
  <sheetViews>
    <sheetView workbookViewId="0">
      <selection activeCell="B4" sqref="B4"/>
    </sheetView>
  </sheetViews>
  <sheetFormatPr defaultRowHeight="14.25"/>
  <cols>
    <col min="1" max="1" width="3.125" customWidth="1"/>
    <col min="2" max="2" width="13.75" customWidth="1"/>
    <col min="3" max="3" width="21.875" customWidth="1"/>
    <col min="4" max="4" width="12.75" customWidth="1"/>
    <col min="5" max="5" width="12" customWidth="1"/>
    <col min="6" max="6" width="12.375" customWidth="1"/>
  </cols>
  <sheetData>
    <row r="1" spans="2:8" ht="21.75" customHeight="1">
      <c r="B1" s="53"/>
    </row>
    <row r="2" spans="2:8" ht="21.75" customHeight="1">
      <c r="B2" s="5" t="s">
        <v>489</v>
      </c>
      <c r="C2" s="5" t="s">
        <v>490</v>
      </c>
      <c r="D2" s="5" t="s">
        <v>491</v>
      </c>
      <c r="E2" s="5" t="s">
        <v>500</v>
      </c>
      <c r="F2" s="5" t="s">
        <v>492</v>
      </c>
      <c r="G2" s="5" t="s">
        <v>533</v>
      </c>
      <c r="H2" s="53"/>
    </row>
    <row r="3" spans="2:8" ht="21.75">
      <c r="B3" t="s">
        <v>493</v>
      </c>
      <c r="C3" s="1" t="s">
        <v>6</v>
      </c>
      <c r="D3" s="2">
        <v>50</v>
      </c>
      <c r="E3" t="s">
        <v>514</v>
      </c>
      <c r="F3">
        <v>12</v>
      </c>
      <c r="G3">
        <v>10</v>
      </c>
    </row>
    <row r="4" spans="2:8" ht="21.75">
      <c r="B4" t="s">
        <v>494</v>
      </c>
      <c r="C4" s="2" t="s">
        <v>7</v>
      </c>
      <c r="D4" s="2">
        <v>30</v>
      </c>
      <c r="E4" t="s">
        <v>534</v>
      </c>
      <c r="F4">
        <v>24</v>
      </c>
      <c r="G4">
        <v>40</v>
      </c>
    </row>
    <row r="5" spans="2:8" ht="21.75">
      <c r="B5" t="s">
        <v>495</v>
      </c>
      <c r="C5" s="2" t="s">
        <v>8</v>
      </c>
      <c r="D5" s="2">
        <v>47</v>
      </c>
      <c r="E5" t="s">
        <v>535</v>
      </c>
      <c r="F5">
        <v>10</v>
      </c>
      <c r="G5">
        <v>60</v>
      </c>
    </row>
    <row r="6" spans="2:8" ht="21.75">
      <c r="B6" t="s">
        <v>496</v>
      </c>
      <c r="C6" s="2" t="s">
        <v>9</v>
      </c>
      <c r="D6" s="2">
        <v>27</v>
      </c>
      <c r="E6" t="s">
        <v>536</v>
      </c>
      <c r="F6">
        <v>24</v>
      </c>
      <c r="G6">
        <v>10</v>
      </c>
    </row>
    <row r="7" spans="2:8" ht="21.75">
      <c r="B7" t="s">
        <v>497</v>
      </c>
      <c r="C7" s="2" t="s">
        <v>10</v>
      </c>
      <c r="D7" s="2">
        <v>25</v>
      </c>
      <c r="E7" t="s">
        <v>536</v>
      </c>
      <c r="F7">
        <v>24</v>
      </c>
      <c r="G7">
        <v>10</v>
      </c>
    </row>
    <row r="8" spans="2:8" ht="21.75">
      <c r="B8" t="s">
        <v>498</v>
      </c>
      <c r="C8" s="2" t="s">
        <v>11</v>
      </c>
      <c r="D8" s="2">
        <v>57</v>
      </c>
      <c r="E8" t="s">
        <v>534</v>
      </c>
      <c r="F8">
        <v>12</v>
      </c>
      <c r="G8">
        <v>42</v>
      </c>
    </row>
    <row r="9" spans="2:8" ht="21.75">
      <c r="B9" t="s">
        <v>499</v>
      </c>
      <c r="C9" s="2" t="s">
        <v>12</v>
      </c>
      <c r="D9" s="2">
        <v>35</v>
      </c>
      <c r="E9" t="s">
        <v>534</v>
      </c>
      <c r="F9">
        <v>12</v>
      </c>
      <c r="G9">
        <v>59</v>
      </c>
    </row>
    <row r="10" spans="2:8" ht="21.75">
      <c r="B10" t="s">
        <v>537</v>
      </c>
      <c r="C10" s="2" t="s">
        <v>467</v>
      </c>
      <c r="D10" s="2"/>
    </row>
    <row r="11" spans="2:8" ht="21.75">
      <c r="B11" t="s">
        <v>538</v>
      </c>
      <c r="C11" s="2" t="s">
        <v>468</v>
      </c>
      <c r="D11" s="2"/>
    </row>
    <row r="12" spans="2:8" ht="21.75">
      <c r="B12" t="s">
        <v>539</v>
      </c>
      <c r="C12" s="2" t="s">
        <v>469</v>
      </c>
      <c r="D12" s="2"/>
    </row>
    <row r="13" spans="2:8" ht="21.75">
      <c r="B13" t="s">
        <v>540</v>
      </c>
      <c r="C13" s="2" t="s">
        <v>13</v>
      </c>
      <c r="D13" s="2">
        <v>35</v>
      </c>
    </row>
    <row r="14" spans="2:8" ht="21.75">
      <c r="B14" t="s">
        <v>541</v>
      </c>
      <c r="C14" s="2" t="s">
        <v>14</v>
      </c>
      <c r="D14" s="2">
        <v>47</v>
      </c>
    </row>
    <row r="15" spans="2:8" ht="21.75">
      <c r="B15" t="s">
        <v>542</v>
      </c>
      <c r="C15" s="2" t="s">
        <v>15</v>
      </c>
      <c r="D15" s="2">
        <v>57</v>
      </c>
    </row>
    <row r="16" spans="2:8" ht="21.75">
      <c r="B16" t="s">
        <v>543</v>
      </c>
      <c r="C16" s="2" t="s">
        <v>16</v>
      </c>
      <c r="D16" s="2">
        <v>76</v>
      </c>
    </row>
    <row r="17" spans="2:4" ht="21.75">
      <c r="B17" t="s">
        <v>544</v>
      </c>
      <c r="C17" s="2" t="s">
        <v>17</v>
      </c>
      <c r="D17" s="2">
        <v>135</v>
      </c>
    </row>
    <row r="18" spans="2:4" ht="21.75">
      <c r="B18" t="s">
        <v>545</v>
      </c>
      <c r="C18" s="2" t="s">
        <v>18</v>
      </c>
      <c r="D18" s="2">
        <v>120</v>
      </c>
    </row>
    <row r="19" spans="2:4" ht="24">
      <c r="B19" t="s">
        <v>546</v>
      </c>
      <c r="C19" s="2" t="s">
        <v>19</v>
      </c>
      <c r="D19" s="2">
        <v>105</v>
      </c>
    </row>
    <row r="20" spans="2:4" ht="21.75">
      <c r="B20" t="s">
        <v>547</v>
      </c>
      <c r="C20" s="2" t="s">
        <v>20</v>
      </c>
      <c r="D20" s="2"/>
    </row>
    <row r="21" spans="2:4" ht="21.75">
      <c r="B21" t="s">
        <v>548</v>
      </c>
      <c r="C21" s="2" t="s">
        <v>21</v>
      </c>
      <c r="D21" s="2"/>
    </row>
    <row r="22" spans="2:4" ht="21.75">
      <c r="B22" t="s">
        <v>549</v>
      </c>
      <c r="C22" s="2" t="s">
        <v>22</v>
      </c>
      <c r="D22" s="2"/>
    </row>
    <row r="23" spans="2:4" ht="21.75">
      <c r="B23" t="s">
        <v>550</v>
      </c>
      <c r="C23" s="2" t="s">
        <v>23</v>
      </c>
      <c r="D23" s="2"/>
    </row>
    <row r="24" spans="2:4" ht="21.75">
      <c r="B24" t="s">
        <v>551</v>
      </c>
      <c r="C24" s="2" t="s">
        <v>24</v>
      </c>
      <c r="D24" s="2"/>
    </row>
    <row r="25" spans="2:4" ht="21.75">
      <c r="B25" t="s">
        <v>552</v>
      </c>
      <c r="C25" s="2" t="s">
        <v>25</v>
      </c>
      <c r="D25" s="2"/>
    </row>
    <row r="26" spans="2:4" ht="21.75">
      <c r="B26" t="s">
        <v>553</v>
      </c>
      <c r="C26" s="3" t="s">
        <v>26</v>
      </c>
      <c r="D26" s="3"/>
    </row>
    <row r="27" spans="2:4" ht="21.75">
      <c r="B27" t="s">
        <v>554</v>
      </c>
      <c r="C27" s="3" t="s">
        <v>27</v>
      </c>
      <c r="D27" s="3"/>
    </row>
    <row r="28" spans="2:4" ht="21.75">
      <c r="B28" t="s">
        <v>555</v>
      </c>
      <c r="C28" s="3" t="s">
        <v>28</v>
      </c>
      <c r="D28" s="3"/>
    </row>
    <row r="29" spans="2:4" ht="21.75">
      <c r="B29" t="s">
        <v>556</v>
      </c>
      <c r="C29" s="3" t="s">
        <v>29</v>
      </c>
      <c r="D29" s="3"/>
    </row>
    <row r="30" spans="2:4" ht="21.75">
      <c r="B30" t="s">
        <v>557</v>
      </c>
      <c r="C30" s="3" t="s">
        <v>30</v>
      </c>
      <c r="D30" s="3"/>
    </row>
    <row r="31" spans="2:4" ht="21.75">
      <c r="B31" t="s">
        <v>558</v>
      </c>
      <c r="C31" s="3" t="s">
        <v>31</v>
      </c>
      <c r="D31" s="3"/>
    </row>
    <row r="32" spans="2:4" ht="21.75">
      <c r="B32" t="s">
        <v>559</v>
      </c>
      <c r="C32" s="3" t="s">
        <v>32</v>
      </c>
      <c r="D32" s="3"/>
    </row>
    <row r="33" spans="2:4" ht="21.75">
      <c r="B33" t="s">
        <v>560</v>
      </c>
      <c r="C33" s="3" t="s">
        <v>33</v>
      </c>
      <c r="D33" s="3"/>
    </row>
    <row r="34" spans="2:4" ht="21.75">
      <c r="B34" t="s">
        <v>561</v>
      </c>
      <c r="C34" s="3" t="s">
        <v>34</v>
      </c>
      <c r="D34" s="3"/>
    </row>
    <row r="35" spans="2:4" ht="21.75">
      <c r="B35" t="s">
        <v>562</v>
      </c>
      <c r="C35" s="3" t="s">
        <v>35</v>
      </c>
      <c r="D35" s="3"/>
    </row>
    <row r="36" spans="2:4" ht="21.75">
      <c r="B36" t="s">
        <v>563</v>
      </c>
      <c r="C36" s="3" t="s">
        <v>36</v>
      </c>
      <c r="D36" s="3"/>
    </row>
    <row r="37" spans="2:4" ht="21.75">
      <c r="B37" t="s">
        <v>564</v>
      </c>
      <c r="C37" s="3" t="s">
        <v>37</v>
      </c>
      <c r="D37" s="3"/>
    </row>
    <row r="38" spans="2:4" ht="21.75">
      <c r="B38" t="s">
        <v>565</v>
      </c>
      <c r="C38" s="3" t="s">
        <v>38</v>
      </c>
      <c r="D38" s="3"/>
    </row>
    <row r="39" spans="2:4" ht="21.75">
      <c r="B39" t="s">
        <v>566</v>
      </c>
      <c r="C39" s="3" t="s">
        <v>39</v>
      </c>
      <c r="D39" s="3"/>
    </row>
    <row r="40" spans="2:4" ht="21.75">
      <c r="B40" t="s">
        <v>567</v>
      </c>
      <c r="C40" s="3" t="s">
        <v>40</v>
      </c>
      <c r="D40" s="3"/>
    </row>
    <row r="41" spans="2:4" ht="21.75">
      <c r="B41" t="s">
        <v>568</v>
      </c>
      <c r="C41" s="3" t="s">
        <v>41</v>
      </c>
      <c r="D41" s="3"/>
    </row>
    <row r="42" spans="2:4" ht="21.75">
      <c r="B42" t="s">
        <v>569</v>
      </c>
      <c r="C42" s="3" t="s">
        <v>42</v>
      </c>
      <c r="D42" s="3"/>
    </row>
    <row r="43" spans="2:4" ht="21.75">
      <c r="B43" t="s">
        <v>570</v>
      </c>
      <c r="C43" s="3" t="s">
        <v>43</v>
      </c>
      <c r="D43" s="3"/>
    </row>
    <row r="44" spans="2:4" ht="21.75">
      <c r="B44" t="s">
        <v>571</v>
      </c>
      <c r="C44" s="3" t="s">
        <v>44</v>
      </c>
      <c r="D44" s="4">
        <v>10</v>
      </c>
    </row>
    <row r="45" spans="2:4" ht="21.75">
      <c r="B45" t="s">
        <v>572</v>
      </c>
      <c r="C45" s="3" t="s">
        <v>45</v>
      </c>
      <c r="D45" s="3">
        <v>10</v>
      </c>
    </row>
    <row r="46" spans="2:4" ht="21.75">
      <c r="B46" t="s">
        <v>573</v>
      </c>
      <c r="C46" s="3" t="s">
        <v>46</v>
      </c>
      <c r="D46" s="3">
        <v>10</v>
      </c>
    </row>
    <row r="47" spans="2:4" ht="21.75">
      <c r="B47" t="s">
        <v>574</v>
      </c>
      <c r="C47" s="3" t="s">
        <v>47</v>
      </c>
      <c r="D47" s="3">
        <v>10</v>
      </c>
    </row>
    <row r="48" spans="2:4" ht="21.75">
      <c r="B48" t="s">
        <v>575</v>
      </c>
      <c r="C48" s="3" t="s">
        <v>48</v>
      </c>
      <c r="D48" s="3">
        <v>10</v>
      </c>
    </row>
    <row r="49" spans="2:4" ht="21.75">
      <c r="B49" t="s">
        <v>578</v>
      </c>
      <c r="C49" s="3" t="s">
        <v>49</v>
      </c>
      <c r="D49" s="3"/>
    </row>
    <row r="50" spans="2:4" ht="21.75">
      <c r="B50" t="s">
        <v>579</v>
      </c>
      <c r="C50" s="3" t="s">
        <v>50</v>
      </c>
      <c r="D50" s="3"/>
    </row>
    <row r="51" spans="2:4" ht="21.75">
      <c r="B51" t="s">
        <v>580</v>
      </c>
      <c r="C51" s="3" t="s">
        <v>51</v>
      </c>
      <c r="D51" s="3">
        <v>205</v>
      </c>
    </row>
    <row r="52" spans="2:4" ht="21.75">
      <c r="B52" t="s">
        <v>581</v>
      </c>
      <c r="C52" s="3" t="s">
        <v>52</v>
      </c>
      <c r="D52" s="3">
        <v>110</v>
      </c>
    </row>
    <row r="53" spans="2:4" ht="21.75">
      <c r="B53" t="s">
        <v>582</v>
      </c>
      <c r="C53" s="3" t="s">
        <v>53</v>
      </c>
      <c r="D53" s="3">
        <v>120</v>
      </c>
    </row>
    <row r="54" spans="2:4" ht="21.75">
      <c r="B54" t="s">
        <v>583</v>
      </c>
      <c r="C54" s="3" t="s">
        <v>54</v>
      </c>
      <c r="D54" s="3">
        <v>60</v>
      </c>
    </row>
    <row r="55" spans="2:4" ht="21.75">
      <c r="B55" t="s">
        <v>584</v>
      </c>
      <c r="C55" s="3" t="s">
        <v>55</v>
      </c>
      <c r="D55" s="3">
        <v>30</v>
      </c>
    </row>
    <row r="56" spans="2:4" ht="21.75">
      <c r="B56" t="s">
        <v>585</v>
      </c>
      <c r="C56" s="3" t="s">
        <v>56</v>
      </c>
      <c r="D56" s="3">
        <v>78</v>
      </c>
    </row>
    <row r="57" spans="2:4" ht="21.75">
      <c r="B57" t="s">
        <v>586</v>
      </c>
      <c r="C57" s="3" t="s">
        <v>57</v>
      </c>
      <c r="D57" s="3">
        <v>69</v>
      </c>
    </row>
    <row r="58" spans="2:4" ht="21.75">
      <c r="B58" t="s">
        <v>587</v>
      </c>
      <c r="C58" s="3" t="s">
        <v>58</v>
      </c>
      <c r="D58" s="3">
        <v>125</v>
      </c>
    </row>
    <row r="59" spans="2:4" ht="21.75">
      <c r="B59" t="s">
        <v>588</v>
      </c>
      <c r="C59" s="3" t="s">
        <v>59</v>
      </c>
      <c r="D59" s="3">
        <v>50</v>
      </c>
    </row>
    <row r="60" spans="2:4" ht="21.75">
      <c r="B60" t="s">
        <v>589</v>
      </c>
      <c r="C60" s="3" t="s">
        <v>60</v>
      </c>
      <c r="D60" s="3">
        <v>200</v>
      </c>
    </row>
    <row r="61" spans="2:4" ht="21.75">
      <c r="B61" t="s">
        <v>590</v>
      </c>
      <c r="C61" s="3" t="s">
        <v>61</v>
      </c>
      <c r="D61" s="3">
        <v>62</v>
      </c>
    </row>
    <row r="62" spans="2:4" ht="21.75">
      <c r="B62" t="s">
        <v>591</v>
      </c>
      <c r="C62" s="3" t="s">
        <v>62</v>
      </c>
      <c r="D62" s="3">
        <v>62</v>
      </c>
    </row>
    <row r="63" spans="2:4" ht="21.75">
      <c r="B63" t="s">
        <v>592</v>
      </c>
      <c r="C63" s="3" t="s">
        <v>63</v>
      </c>
      <c r="D63" s="3"/>
    </row>
    <row r="64" spans="2:4" ht="21.75">
      <c r="B64" t="s">
        <v>593</v>
      </c>
      <c r="C64" s="3" t="s">
        <v>64</v>
      </c>
      <c r="D64" s="3">
        <v>40</v>
      </c>
    </row>
    <row r="65" spans="2:4" ht="21.75">
      <c r="B65" t="s">
        <v>594</v>
      </c>
      <c r="C65" s="3" t="s">
        <v>65</v>
      </c>
      <c r="D65" s="3">
        <v>8</v>
      </c>
    </row>
    <row r="66" spans="2:4" ht="21.75">
      <c r="B66" t="s">
        <v>595</v>
      </c>
      <c r="C66" s="3" t="s">
        <v>66</v>
      </c>
      <c r="D66" s="3">
        <v>80</v>
      </c>
    </row>
    <row r="67" spans="2:4" ht="21.75">
      <c r="B67" t="s">
        <v>596</v>
      </c>
      <c r="C67" s="3" t="s">
        <v>67</v>
      </c>
      <c r="D67" s="3"/>
    </row>
    <row r="68" spans="2:4" ht="21.75">
      <c r="B68" t="s">
        <v>597</v>
      </c>
      <c r="C68" s="3" t="s">
        <v>68</v>
      </c>
      <c r="D68" s="3">
        <v>5</v>
      </c>
    </row>
    <row r="69" spans="2:4" ht="21.75">
      <c r="B69" t="s">
        <v>598</v>
      </c>
      <c r="C69" s="3" t="s">
        <v>69</v>
      </c>
      <c r="D69" s="3">
        <v>5</v>
      </c>
    </row>
    <row r="70" spans="2:4" ht="21.75">
      <c r="B70" t="s">
        <v>599</v>
      </c>
      <c r="C70" s="3" t="s">
        <v>70</v>
      </c>
      <c r="D70" s="3">
        <v>27</v>
      </c>
    </row>
    <row r="71" spans="2:4" ht="21.75">
      <c r="B71" t="s">
        <v>600</v>
      </c>
      <c r="C71" s="3" t="s">
        <v>71</v>
      </c>
      <c r="D71" s="3">
        <v>40</v>
      </c>
    </row>
    <row r="72" spans="2:4" ht="21.75">
      <c r="B72" t="s">
        <v>601</v>
      </c>
      <c r="C72" s="3" t="s">
        <v>72</v>
      </c>
      <c r="D72" s="3">
        <v>13</v>
      </c>
    </row>
    <row r="73" spans="2:4" ht="21.75">
      <c r="B73" t="s">
        <v>602</v>
      </c>
      <c r="C73" s="3" t="s">
        <v>73</v>
      </c>
      <c r="D73" s="3">
        <v>27</v>
      </c>
    </row>
    <row r="74" spans="2:4" ht="21.75">
      <c r="B74" t="s">
        <v>603</v>
      </c>
      <c r="C74" s="3" t="s">
        <v>74</v>
      </c>
      <c r="D74" s="3">
        <v>27</v>
      </c>
    </row>
    <row r="75" spans="2:4" ht="21.75">
      <c r="B75" t="s">
        <v>604</v>
      </c>
      <c r="C75" s="3" t="s">
        <v>75</v>
      </c>
      <c r="D75" s="3">
        <v>32</v>
      </c>
    </row>
    <row r="76" spans="2:4" ht="21.75">
      <c r="B76" t="s">
        <v>605</v>
      </c>
      <c r="C76" s="3" t="s">
        <v>76</v>
      </c>
      <c r="D76" s="3">
        <v>20</v>
      </c>
    </row>
    <row r="77" spans="2:4" ht="21.75">
      <c r="B77" t="s">
        <v>606</v>
      </c>
      <c r="C77" s="3" t="s">
        <v>77</v>
      </c>
      <c r="D77" s="3">
        <v>10</v>
      </c>
    </row>
    <row r="78" spans="2:4" ht="21.75">
      <c r="B78" t="s">
        <v>607</v>
      </c>
      <c r="C78" s="3" t="s">
        <v>78</v>
      </c>
      <c r="D78" s="3">
        <v>10</v>
      </c>
    </row>
    <row r="79" spans="2:4" ht="21.75">
      <c r="B79" t="s">
        <v>608</v>
      </c>
      <c r="C79" s="3" t="s">
        <v>79</v>
      </c>
      <c r="D79" s="3">
        <v>7</v>
      </c>
    </row>
    <row r="80" spans="2:4" ht="21.75">
      <c r="B80" t="s">
        <v>609</v>
      </c>
      <c r="C80" s="3" t="s">
        <v>80</v>
      </c>
      <c r="D80" s="3"/>
    </row>
    <row r="81" spans="2:4" ht="21.75">
      <c r="B81" t="s">
        <v>610</v>
      </c>
      <c r="C81" s="3" t="s">
        <v>81</v>
      </c>
      <c r="D81" s="3"/>
    </row>
    <row r="82" spans="2:4" ht="21.75">
      <c r="B82" t="s">
        <v>611</v>
      </c>
      <c r="C82" s="3" t="s">
        <v>82</v>
      </c>
      <c r="D82" s="3"/>
    </row>
    <row r="83" spans="2:4" ht="21.75">
      <c r="B83" t="s">
        <v>612</v>
      </c>
      <c r="C83" s="3" t="s">
        <v>83</v>
      </c>
      <c r="D83" s="3"/>
    </row>
    <row r="84" spans="2:4" ht="21.75">
      <c r="B84" t="s">
        <v>613</v>
      </c>
      <c r="C84" s="3" t="s">
        <v>84</v>
      </c>
      <c r="D84" s="3"/>
    </row>
    <row r="85" spans="2:4" ht="21.75">
      <c r="B85" t="s">
        <v>614</v>
      </c>
      <c r="C85" s="3" t="s">
        <v>84</v>
      </c>
      <c r="D85" s="3"/>
    </row>
    <row r="86" spans="2:4" ht="21.75">
      <c r="B86" t="s">
        <v>615</v>
      </c>
      <c r="C86" s="3" t="s">
        <v>85</v>
      </c>
      <c r="D86" s="3"/>
    </row>
    <row r="87" spans="2:4" ht="21.75">
      <c r="B87" t="s">
        <v>616</v>
      </c>
      <c r="C87" s="3" t="s">
        <v>86</v>
      </c>
      <c r="D87" s="3">
        <v>47</v>
      </c>
    </row>
    <row r="88" spans="2:4" ht="21.75">
      <c r="B88" t="s">
        <v>617</v>
      </c>
      <c r="C88" s="3" t="s">
        <v>87</v>
      </c>
      <c r="D88" s="3">
        <v>45</v>
      </c>
    </row>
    <row r="89" spans="2:4" ht="21.75">
      <c r="B89" t="s">
        <v>618</v>
      </c>
      <c r="C89" s="3" t="s">
        <v>88</v>
      </c>
      <c r="D89" s="3">
        <v>90</v>
      </c>
    </row>
    <row r="90" spans="2:4" ht="21.75">
      <c r="B90" t="s">
        <v>619</v>
      </c>
      <c r="C90" s="3" t="s">
        <v>89</v>
      </c>
      <c r="D90" s="3">
        <v>70</v>
      </c>
    </row>
    <row r="91" spans="2:4" ht="21.75">
      <c r="B91" t="s">
        <v>620</v>
      </c>
      <c r="C91" s="3" t="s">
        <v>90</v>
      </c>
      <c r="D91" s="3">
        <v>120</v>
      </c>
    </row>
    <row r="92" spans="2:4" ht="21.75">
      <c r="B92" t="s">
        <v>621</v>
      </c>
      <c r="C92" s="3" t="s">
        <v>470</v>
      </c>
      <c r="D92" s="3"/>
    </row>
    <row r="93" spans="2:4" ht="21.75">
      <c r="B93" t="s">
        <v>622</v>
      </c>
      <c r="C93" s="3" t="s">
        <v>471</v>
      </c>
      <c r="D93" s="3"/>
    </row>
    <row r="94" spans="2:4" ht="21.75">
      <c r="B94" t="s">
        <v>623</v>
      </c>
      <c r="C94" s="3" t="s">
        <v>469</v>
      </c>
      <c r="D94" s="3">
        <v>230</v>
      </c>
    </row>
    <row r="95" spans="2:4" ht="21.75">
      <c r="B95" t="s">
        <v>624</v>
      </c>
      <c r="C95" s="3" t="s">
        <v>91</v>
      </c>
      <c r="D95" s="3">
        <v>130</v>
      </c>
    </row>
    <row r="96" spans="2:4" ht="21.75">
      <c r="B96" t="s">
        <v>625</v>
      </c>
      <c r="C96" s="3" t="s">
        <v>472</v>
      </c>
      <c r="D96" s="3"/>
    </row>
    <row r="97" spans="2:4" ht="21.75">
      <c r="B97" t="s">
        <v>626</v>
      </c>
      <c r="C97" s="3" t="s">
        <v>92</v>
      </c>
      <c r="D97" s="3">
        <v>130</v>
      </c>
    </row>
    <row r="98" spans="2:4" ht="21.75">
      <c r="B98" t="s">
        <v>627</v>
      </c>
      <c r="C98" s="3" t="s">
        <v>93</v>
      </c>
      <c r="D98" s="3">
        <v>500</v>
      </c>
    </row>
    <row r="99" spans="2:4" ht="21.75">
      <c r="B99" t="s">
        <v>628</v>
      </c>
      <c r="C99" s="3" t="s">
        <v>94</v>
      </c>
      <c r="D99" s="3">
        <v>250</v>
      </c>
    </row>
    <row r="100" spans="2:4" ht="21.75">
      <c r="B100" t="s">
        <v>629</v>
      </c>
      <c r="C100" s="3" t="s">
        <v>95</v>
      </c>
      <c r="D100" s="3">
        <v>230</v>
      </c>
    </row>
    <row r="101" spans="2:4" ht="21.75">
      <c r="B101" t="s">
        <v>630</v>
      </c>
      <c r="C101" s="3" t="s">
        <v>96</v>
      </c>
      <c r="D101" s="3"/>
    </row>
    <row r="102" spans="2:4" ht="21.75">
      <c r="B102" t="s">
        <v>631</v>
      </c>
      <c r="C102" s="3" t="s">
        <v>97</v>
      </c>
      <c r="D102" s="3">
        <v>165</v>
      </c>
    </row>
    <row r="103" spans="2:4" ht="21.75">
      <c r="B103" t="s">
        <v>632</v>
      </c>
      <c r="C103" s="3" t="s">
        <v>98</v>
      </c>
      <c r="D103" s="3">
        <v>50</v>
      </c>
    </row>
    <row r="104" spans="2:4" ht="21.75">
      <c r="B104" t="s">
        <v>633</v>
      </c>
      <c r="C104" s="3" t="s">
        <v>99</v>
      </c>
      <c r="D104" s="3">
        <v>30</v>
      </c>
    </row>
    <row r="105" spans="2:4" ht="21.75">
      <c r="B105" t="s">
        <v>634</v>
      </c>
      <c r="C105" s="3" t="s">
        <v>100</v>
      </c>
      <c r="D105" s="3">
        <v>30</v>
      </c>
    </row>
    <row r="106" spans="2:4" ht="21.75">
      <c r="B106" t="s">
        <v>635</v>
      </c>
      <c r="C106" s="3" t="s">
        <v>101</v>
      </c>
      <c r="D106" s="3">
        <v>57</v>
      </c>
    </row>
    <row r="107" spans="2:4" ht="21.75">
      <c r="B107" t="s">
        <v>636</v>
      </c>
      <c r="C107" s="3" t="s">
        <v>102</v>
      </c>
      <c r="D107" s="3">
        <v>35</v>
      </c>
    </row>
    <row r="108" spans="2:4" ht="21.75">
      <c r="B108" t="s">
        <v>637</v>
      </c>
      <c r="C108" s="3" t="s">
        <v>103</v>
      </c>
      <c r="D108" s="3">
        <v>35</v>
      </c>
    </row>
    <row r="109" spans="2:4" ht="21.75">
      <c r="B109" t="s">
        <v>638</v>
      </c>
      <c r="C109" s="3" t="s">
        <v>104</v>
      </c>
      <c r="D109" s="3">
        <v>72</v>
      </c>
    </row>
    <row r="110" spans="2:4" ht="21.75">
      <c r="B110" t="s">
        <v>639</v>
      </c>
      <c r="C110" s="3" t="s">
        <v>105</v>
      </c>
      <c r="D110" s="3">
        <v>42</v>
      </c>
    </row>
    <row r="111" spans="2:4" ht="21.75">
      <c r="B111" t="s">
        <v>640</v>
      </c>
      <c r="C111" s="3" t="s">
        <v>106</v>
      </c>
      <c r="D111" s="3">
        <v>7</v>
      </c>
    </row>
    <row r="112" spans="2:4" ht="21.75">
      <c r="B112" t="s">
        <v>641</v>
      </c>
      <c r="C112" s="3" t="s">
        <v>107</v>
      </c>
      <c r="D112" s="3">
        <v>9</v>
      </c>
    </row>
    <row r="113" spans="2:4" ht="21.75">
      <c r="B113" t="s">
        <v>642</v>
      </c>
      <c r="C113" s="3" t="s">
        <v>108</v>
      </c>
      <c r="D113" s="3" t="s">
        <v>466</v>
      </c>
    </row>
    <row r="114" spans="2:4" ht="21.75">
      <c r="B114" t="s">
        <v>643</v>
      </c>
      <c r="C114" s="3" t="s">
        <v>109</v>
      </c>
      <c r="D114" s="3">
        <v>45</v>
      </c>
    </row>
    <row r="115" spans="2:4" ht="21.75">
      <c r="B115" t="s">
        <v>644</v>
      </c>
      <c r="C115" s="3" t="s">
        <v>110</v>
      </c>
      <c r="D115" s="3">
        <v>27</v>
      </c>
    </row>
    <row r="116" spans="2:4" ht="21.75">
      <c r="B116" t="s">
        <v>645</v>
      </c>
      <c r="C116" s="3" t="s">
        <v>111</v>
      </c>
      <c r="D116" s="3">
        <v>35</v>
      </c>
    </row>
    <row r="117" spans="2:4" ht="21.75">
      <c r="B117" t="s">
        <v>646</v>
      </c>
      <c r="C117" s="3" t="s">
        <v>112</v>
      </c>
      <c r="D117" s="3">
        <v>30</v>
      </c>
    </row>
    <row r="118" spans="2:4" ht="21.75">
      <c r="B118" t="s">
        <v>647</v>
      </c>
      <c r="C118" s="3" t="s">
        <v>113</v>
      </c>
      <c r="D118" s="3">
        <v>15</v>
      </c>
    </row>
    <row r="119" spans="2:4" ht="21.75">
      <c r="B119" t="s">
        <v>648</v>
      </c>
      <c r="C119" s="3" t="s">
        <v>114</v>
      </c>
      <c r="D119" s="3">
        <v>10</v>
      </c>
    </row>
    <row r="120" spans="2:4" ht="21.75">
      <c r="B120" t="s">
        <v>649</v>
      </c>
      <c r="C120" s="3" t="s">
        <v>115</v>
      </c>
      <c r="D120" s="3">
        <v>40</v>
      </c>
    </row>
    <row r="121" spans="2:4" ht="21.75">
      <c r="B121" t="s">
        <v>650</v>
      </c>
      <c r="C121" s="3" t="s">
        <v>116</v>
      </c>
      <c r="D121" s="3">
        <v>28</v>
      </c>
    </row>
    <row r="122" spans="2:4" ht="21.75">
      <c r="B122" t="s">
        <v>651</v>
      </c>
      <c r="C122" s="3" t="s">
        <v>117</v>
      </c>
      <c r="D122" s="3">
        <v>15</v>
      </c>
    </row>
    <row r="123" spans="2:4" ht="21.75">
      <c r="B123" t="s">
        <v>652</v>
      </c>
      <c r="C123" s="3" t="s">
        <v>118</v>
      </c>
      <c r="D123" s="3">
        <v>12</v>
      </c>
    </row>
    <row r="124" spans="2:4" ht="21.75">
      <c r="B124" t="s">
        <v>653</v>
      </c>
      <c r="C124" s="3" t="s">
        <v>119</v>
      </c>
      <c r="D124" s="3">
        <v>15</v>
      </c>
    </row>
    <row r="125" spans="2:4" ht="21.75">
      <c r="B125" t="s">
        <v>654</v>
      </c>
      <c r="C125" s="3" t="s">
        <v>119</v>
      </c>
      <c r="D125" s="3">
        <v>12</v>
      </c>
    </row>
    <row r="126" spans="2:4" ht="21.75">
      <c r="B126" t="s">
        <v>655</v>
      </c>
      <c r="C126" s="3" t="s">
        <v>118</v>
      </c>
      <c r="D126" s="3">
        <v>10</v>
      </c>
    </row>
    <row r="127" spans="2:4" ht="21.75">
      <c r="B127" t="s">
        <v>656</v>
      </c>
      <c r="C127" s="3" t="s">
        <v>120</v>
      </c>
      <c r="D127" s="3">
        <v>28</v>
      </c>
    </row>
    <row r="128" spans="2:4" ht="21.75">
      <c r="B128" t="s">
        <v>657</v>
      </c>
      <c r="C128" s="3" t="s">
        <v>121</v>
      </c>
      <c r="D128" s="3">
        <v>28</v>
      </c>
    </row>
    <row r="129" spans="2:4" ht="21.75">
      <c r="B129" t="s">
        <v>658</v>
      </c>
      <c r="C129" s="3" t="s">
        <v>122</v>
      </c>
      <c r="D129" s="3">
        <v>15</v>
      </c>
    </row>
    <row r="130" spans="2:4" ht="21.75">
      <c r="B130" t="s">
        <v>659</v>
      </c>
      <c r="C130" s="3" t="s">
        <v>123</v>
      </c>
      <c r="D130" s="3">
        <v>12</v>
      </c>
    </row>
    <row r="131" spans="2:4" ht="21.75">
      <c r="B131" t="s">
        <v>660</v>
      </c>
      <c r="C131" s="3" t="s">
        <v>123</v>
      </c>
      <c r="D131" s="3">
        <v>10</v>
      </c>
    </row>
    <row r="132" spans="2:4" ht="21.75">
      <c r="B132" t="s">
        <v>661</v>
      </c>
      <c r="C132" s="3" t="s">
        <v>124</v>
      </c>
      <c r="D132" s="3">
        <v>10</v>
      </c>
    </row>
    <row r="133" spans="2:4" ht="21.75">
      <c r="B133" t="s">
        <v>662</v>
      </c>
      <c r="C133" s="3" t="s">
        <v>125</v>
      </c>
      <c r="D133" s="3">
        <v>28</v>
      </c>
    </row>
    <row r="134" spans="2:4" ht="21.75">
      <c r="B134" t="s">
        <v>663</v>
      </c>
      <c r="C134" s="3" t="s">
        <v>126</v>
      </c>
      <c r="D134" s="3">
        <v>28</v>
      </c>
    </row>
    <row r="135" spans="2:4" ht="21.75">
      <c r="B135" t="s">
        <v>664</v>
      </c>
      <c r="C135" s="3" t="s">
        <v>127</v>
      </c>
      <c r="D135" s="3">
        <v>15</v>
      </c>
    </row>
    <row r="136" spans="2:4" ht="21.75">
      <c r="B136" t="s">
        <v>665</v>
      </c>
      <c r="C136" s="3" t="s">
        <v>126</v>
      </c>
      <c r="D136" s="3">
        <v>12</v>
      </c>
    </row>
    <row r="137" spans="2:4" ht="21.75">
      <c r="B137" t="s">
        <v>666</v>
      </c>
      <c r="C137" s="3" t="s">
        <v>128</v>
      </c>
      <c r="D137" s="3">
        <v>12</v>
      </c>
    </row>
    <row r="138" spans="2:4" ht="21.75">
      <c r="B138" t="s">
        <v>667</v>
      </c>
      <c r="C138" s="3" t="s">
        <v>129</v>
      </c>
      <c r="D138" s="3">
        <v>15</v>
      </c>
    </row>
    <row r="139" spans="2:4" ht="21.75">
      <c r="B139" t="s">
        <v>668</v>
      </c>
      <c r="C139" s="3" t="s">
        <v>130</v>
      </c>
      <c r="D139" s="3">
        <v>10</v>
      </c>
    </row>
    <row r="140" spans="2:4" ht="21.75">
      <c r="B140" t="s">
        <v>669</v>
      </c>
      <c r="C140" s="3" t="s">
        <v>131</v>
      </c>
      <c r="D140" s="3">
        <v>20</v>
      </c>
    </row>
    <row r="141" spans="2:4" ht="21.75">
      <c r="B141" t="s">
        <v>670</v>
      </c>
      <c r="C141" s="3" t="s">
        <v>132</v>
      </c>
      <c r="D141" s="3">
        <v>10</v>
      </c>
    </row>
    <row r="142" spans="2:4" ht="21.75">
      <c r="B142" t="s">
        <v>671</v>
      </c>
      <c r="C142" s="3" t="s">
        <v>133</v>
      </c>
      <c r="D142" s="3">
        <v>15</v>
      </c>
    </row>
    <row r="143" spans="2:4" ht="21.75">
      <c r="B143" t="s">
        <v>672</v>
      </c>
      <c r="C143" s="3" t="s">
        <v>134</v>
      </c>
      <c r="D143" s="3">
        <v>15</v>
      </c>
    </row>
    <row r="144" spans="2:4" ht="21.75">
      <c r="B144" t="s">
        <v>673</v>
      </c>
      <c r="C144" s="3" t="s">
        <v>135</v>
      </c>
      <c r="D144" s="3">
        <v>10</v>
      </c>
    </row>
    <row r="145" spans="2:4" ht="21.75">
      <c r="B145" t="s">
        <v>674</v>
      </c>
      <c r="C145" s="3" t="s">
        <v>136</v>
      </c>
      <c r="D145" s="3">
        <v>10</v>
      </c>
    </row>
    <row r="146" spans="2:4" ht="21.75">
      <c r="B146" t="s">
        <v>675</v>
      </c>
      <c r="C146" s="3" t="s">
        <v>137</v>
      </c>
      <c r="D146" s="3"/>
    </row>
    <row r="147" spans="2:4" ht="21.75">
      <c r="B147" t="s">
        <v>676</v>
      </c>
      <c r="C147" s="3" t="s">
        <v>137</v>
      </c>
      <c r="D147" s="3"/>
    </row>
    <row r="148" spans="2:4" ht="21.75">
      <c r="B148" t="s">
        <v>677</v>
      </c>
      <c r="C148" s="3" t="s">
        <v>138</v>
      </c>
      <c r="D148" s="3">
        <v>37</v>
      </c>
    </row>
    <row r="149" spans="2:4" ht="21.75">
      <c r="B149" t="s">
        <v>678</v>
      </c>
      <c r="C149" s="3" t="s">
        <v>139</v>
      </c>
      <c r="D149" s="3">
        <v>99</v>
      </c>
    </row>
    <row r="150" spans="2:4" ht="21.75">
      <c r="B150" t="s">
        <v>679</v>
      </c>
      <c r="C150" s="3" t="s">
        <v>140</v>
      </c>
      <c r="D150" s="3">
        <v>60</v>
      </c>
    </row>
    <row r="151" spans="2:4" ht="21.75">
      <c r="B151" t="s">
        <v>680</v>
      </c>
      <c r="C151" s="3" t="s">
        <v>141</v>
      </c>
      <c r="D151" s="3">
        <v>37</v>
      </c>
    </row>
    <row r="152" spans="2:4" ht="21.75">
      <c r="B152" t="s">
        <v>681</v>
      </c>
      <c r="C152" s="3" t="s">
        <v>2</v>
      </c>
      <c r="D152" s="3">
        <v>35</v>
      </c>
    </row>
    <row r="153" spans="2:4" ht="21.75">
      <c r="B153" t="s">
        <v>682</v>
      </c>
      <c r="C153" s="3" t="s">
        <v>142</v>
      </c>
      <c r="D153" s="3">
        <v>12</v>
      </c>
    </row>
    <row r="154" spans="2:4" ht="21.75">
      <c r="B154" t="s">
        <v>683</v>
      </c>
      <c r="C154" s="3" t="s">
        <v>143</v>
      </c>
      <c r="D154" s="3">
        <v>12</v>
      </c>
    </row>
    <row r="155" spans="2:4" ht="21.75">
      <c r="B155" t="s">
        <v>684</v>
      </c>
      <c r="C155" s="3" t="s">
        <v>144</v>
      </c>
      <c r="D155" s="3">
        <v>10</v>
      </c>
    </row>
    <row r="156" spans="2:4" ht="21.75">
      <c r="B156" t="s">
        <v>685</v>
      </c>
      <c r="C156" s="3" t="s">
        <v>145</v>
      </c>
      <c r="D156" s="3">
        <v>13</v>
      </c>
    </row>
    <row r="157" spans="2:4" ht="21.75">
      <c r="B157" t="s">
        <v>686</v>
      </c>
      <c r="C157" s="3" t="s">
        <v>146</v>
      </c>
      <c r="D157" s="3">
        <v>13</v>
      </c>
    </row>
    <row r="158" spans="2:4" ht="21.75">
      <c r="B158" t="s">
        <v>687</v>
      </c>
      <c r="C158" s="3" t="s">
        <v>147</v>
      </c>
      <c r="D158" s="3">
        <v>13</v>
      </c>
    </row>
    <row r="159" spans="2:4" ht="21.75">
      <c r="B159" t="s">
        <v>688</v>
      </c>
      <c r="C159" s="3" t="s">
        <v>148</v>
      </c>
      <c r="D159" s="3">
        <v>16</v>
      </c>
    </row>
    <row r="160" spans="2:4" ht="21.75">
      <c r="B160" t="s">
        <v>689</v>
      </c>
      <c r="C160" s="3" t="s">
        <v>149</v>
      </c>
      <c r="D160" s="3">
        <v>10</v>
      </c>
    </row>
    <row r="161" spans="2:4" ht="21.75">
      <c r="B161" t="s">
        <v>690</v>
      </c>
      <c r="C161" s="3" t="s">
        <v>150</v>
      </c>
      <c r="D161" s="3">
        <v>5</v>
      </c>
    </row>
    <row r="162" spans="2:4" ht="21.75">
      <c r="B162" t="s">
        <v>691</v>
      </c>
      <c r="C162" s="3" t="s">
        <v>151</v>
      </c>
      <c r="D162" s="3">
        <v>25</v>
      </c>
    </row>
    <row r="163" spans="2:4" ht="21.75">
      <c r="B163" t="s">
        <v>692</v>
      </c>
      <c r="C163" s="3" t="s">
        <v>152</v>
      </c>
      <c r="D163" s="3">
        <v>10</v>
      </c>
    </row>
    <row r="164" spans="2:4" ht="21.75">
      <c r="B164" t="s">
        <v>693</v>
      </c>
      <c r="C164" s="3" t="s">
        <v>153</v>
      </c>
      <c r="D164" s="3">
        <v>15</v>
      </c>
    </row>
    <row r="165" spans="2:4" ht="21.75">
      <c r="B165" t="s">
        <v>694</v>
      </c>
      <c r="C165" s="3" t="s">
        <v>154</v>
      </c>
      <c r="D165" s="3">
        <v>10</v>
      </c>
    </row>
    <row r="166" spans="2:4" ht="21.75">
      <c r="B166" t="s">
        <v>695</v>
      </c>
      <c r="C166" s="3" t="s">
        <v>155</v>
      </c>
      <c r="D166" s="3">
        <v>25</v>
      </c>
    </row>
    <row r="167" spans="2:4" ht="21.75">
      <c r="B167" t="s">
        <v>696</v>
      </c>
      <c r="C167" s="3" t="s">
        <v>156</v>
      </c>
      <c r="D167" s="3">
        <v>10</v>
      </c>
    </row>
    <row r="168" spans="2:4" ht="21.75">
      <c r="B168" t="s">
        <v>697</v>
      </c>
      <c r="C168" s="3" t="s">
        <v>156</v>
      </c>
      <c r="D168" s="3">
        <v>6</v>
      </c>
    </row>
    <row r="169" spans="2:4" ht="21.75">
      <c r="B169" t="s">
        <v>698</v>
      </c>
      <c r="C169" s="3" t="s">
        <v>157</v>
      </c>
      <c r="D169" s="3">
        <v>13</v>
      </c>
    </row>
    <row r="170" spans="2:4" ht="21.75">
      <c r="B170" t="s">
        <v>699</v>
      </c>
      <c r="C170" s="3" t="s">
        <v>158</v>
      </c>
      <c r="D170" s="3">
        <v>25</v>
      </c>
    </row>
    <row r="171" spans="2:4" ht="21.75">
      <c r="B171" t="s">
        <v>700</v>
      </c>
      <c r="C171" s="3" t="s">
        <v>158</v>
      </c>
      <c r="D171" s="3">
        <v>10</v>
      </c>
    </row>
    <row r="172" spans="2:4" ht="21.75">
      <c r="B172" t="s">
        <v>701</v>
      </c>
      <c r="C172" s="3" t="s">
        <v>158</v>
      </c>
      <c r="D172" s="3">
        <v>6</v>
      </c>
    </row>
    <row r="173" spans="2:4" ht="21.75">
      <c r="B173" t="s">
        <v>702</v>
      </c>
      <c r="C173" s="3" t="s">
        <v>159</v>
      </c>
      <c r="D173" s="3">
        <v>8</v>
      </c>
    </row>
    <row r="174" spans="2:4" ht="21.75">
      <c r="B174" t="s">
        <v>703</v>
      </c>
      <c r="C174" s="3" t="s">
        <v>160</v>
      </c>
      <c r="D174" s="3">
        <v>15</v>
      </c>
    </row>
    <row r="175" spans="2:4" ht="21.75">
      <c r="B175" t="s">
        <v>704</v>
      </c>
      <c r="C175" s="3" t="s">
        <v>161</v>
      </c>
      <c r="D175" s="3">
        <v>15</v>
      </c>
    </row>
    <row r="176" spans="2:4" ht="21.75">
      <c r="B176" t="s">
        <v>705</v>
      </c>
      <c r="C176" s="3" t="s">
        <v>162</v>
      </c>
      <c r="D176" s="3">
        <v>10</v>
      </c>
    </row>
    <row r="177" spans="2:4" ht="21.75">
      <c r="B177" t="s">
        <v>706</v>
      </c>
      <c r="C177" s="3" t="s">
        <v>163</v>
      </c>
      <c r="D177" s="3">
        <v>10</v>
      </c>
    </row>
    <row r="178" spans="2:4" ht="21.75">
      <c r="B178" t="s">
        <v>707</v>
      </c>
      <c r="C178" s="3" t="s">
        <v>164</v>
      </c>
      <c r="D178" s="3">
        <v>12</v>
      </c>
    </row>
    <row r="179" spans="2:4" ht="21.75">
      <c r="B179" t="s">
        <v>708</v>
      </c>
      <c r="C179" s="3" t="s">
        <v>165</v>
      </c>
      <c r="D179" s="3">
        <v>10</v>
      </c>
    </row>
    <row r="180" spans="2:4" ht="21.75">
      <c r="B180" t="s">
        <v>709</v>
      </c>
      <c r="C180" s="3" t="s">
        <v>166</v>
      </c>
      <c r="D180" s="3">
        <v>10</v>
      </c>
    </row>
    <row r="181" spans="2:4" ht="21.75">
      <c r="B181" t="s">
        <v>710</v>
      </c>
      <c r="C181" s="3" t="s">
        <v>167</v>
      </c>
      <c r="D181" s="3">
        <v>10</v>
      </c>
    </row>
    <row r="182" spans="2:4" ht="21.75">
      <c r="B182" t="s">
        <v>711</v>
      </c>
      <c r="C182" s="3" t="s">
        <v>168</v>
      </c>
      <c r="D182" s="3">
        <v>6</v>
      </c>
    </row>
    <row r="183" spans="2:4" ht="21.75">
      <c r="B183" t="s">
        <v>712</v>
      </c>
      <c r="C183" s="3" t="s">
        <v>169</v>
      </c>
      <c r="D183" s="3">
        <v>26</v>
      </c>
    </row>
    <row r="184" spans="2:4" ht="21.75">
      <c r="B184" t="s">
        <v>713</v>
      </c>
      <c r="C184" s="3" t="s">
        <v>170</v>
      </c>
      <c r="D184" s="3">
        <v>14</v>
      </c>
    </row>
    <row r="185" spans="2:4" ht="21.75">
      <c r="B185" t="s">
        <v>714</v>
      </c>
      <c r="C185" s="3" t="s">
        <v>171</v>
      </c>
      <c r="D185" s="3">
        <v>25</v>
      </c>
    </row>
    <row r="186" spans="2:4" ht="21.75">
      <c r="B186" t="s">
        <v>715</v>
      </c>
      <c r="C186" s="3" t="s">
        <v>172</v>
      </c>
      <c r="D186" s="3">
        <v>25</v>
      </c>
    </row>
    <row r="187" spans="2:4" ht="21.75">
      <c r="B187" t="s">
        <v>716</v>
      </c>
      <c r="C187" s="3" t="s">
        <v>173</v>
      </c>
      <c r="D187" s="3">
        <v>16</v>
      </c>
    </row>
    <row r="188" spans="2:4" ht="21.75">
      <c r="B188" t="s">
        <v>717</v>
      </c>
      <c r="C188" s="3" t="s">
        <v>174</v>
      </c>
      <c r="D188" s="3">
        <v>10</v>
      </c>
    </row>
    <row r="189" spans="2:4" ht="21.75">
      <c r="B189" t="s">
        <v>718</v>
      </c>
      <c r="C189" s="3" t="s">
        <v>175</v>
      </c>
      <c r="D189" s="3">
        <v>25</v>
      </c>
    </row>
    <row r="190" spans="2:4" ht="21.75">
      <c r="B190" t="s">
        <v>719</v>
      </c>
      <c r="C190" s="3" t="s">
        <v>176</v>
      </c>
      <c r="D190" s="3">
        <v>32</v>
      </c>
    </row>
    <row r="191" spans="2:4" ht="21.75">
      <c r="B191" t="s">
        <v>720</v>
      </c>
      <c r="C191" s="3" t="s">
        <v>177</v>
      </c>
      <c r="D191" s="3">
        <v>35</v>
      </c>
    </row>
    <row r="192" spans="2:4" ht="21.75">
      <c r="B192" t="s">
        <v>721</v>
      </c>
      <c r="C192" s="3" t="s">
        <v>178</v>
      </c>
      <c r="D192" s="3">
        <v>30</v>
      </c>
    </row>
    <row r="193" spans="2:4" ht="21.75">
      <c r="B193" t="s">
        <v>722</v>
      </c>
      <c r="C193" s="3" t="s">
        <v>179</v>
      </c>
      <c r="D193" s="3">
        <v>15</v>
      </c>
    </row>
    <row r="194" spans="2:4" ht="21.75">
      <c r="B194" t="s">
        <v>723</v>
      </c>
      <c r="C194" s="3" t="s">
        <v>180</v>
      </c>
      <c r="D194" s="3">
        <v>30</v>
      </c>
    </row>
    <row r="195" spans="2:4" ht="21.75">
      <c r="B195" t="s">
        <v>724</v>
      </c>
      <c r="C195" s="3"/>
      <c r="D195" s="3"/>
    </row>
    <row r="196" spans="2:4" ht="21.75">
      <c r="B196" t="s">
        <v>725</v>
      </c>
      <c r="C196" s="3" t="s">
        <v>181</v>
      </c>
      <c r="D196" s="3">
        <v>17</v>
      </c>
    </row>
    <row r="197" spans="2:4" ht="21.75">
      <c r="B197" t="s">
        <v>726</v>
      </c>
      <c r="C197" s="3" t="s">
        <v>182</v>
      </c>
      <c r="D197" s="3">
        <v>16</v>
      </c>
    </row>
    <row r="198" spans="2:4" ht="21.75">
      <c r="B198" t="s">
        <v>727</v>
      </c>
      <c r="C198" s="3" t="s">
        <v>183</v>
      </c>
      <c r="D198" s="3">
        <v>38</v>
      </c>
    </row>
    <row r="199" spans="2:4" ht="21.75">
      <c r="B199" t="s">
        <v>728</v>
      </c>
      <c r="C199" s="3" t="s">
        <v>184</v>
      </c>
      <c r="D199" s="3">
        <v>30</v>
      </c>
    </row>
    <row r="200" spans="2:4" ht="21.75">
      <c r="B200" t="s">
        <v>729</v>
      </c>
      <c r="C200" s="3" t="s">
        <v>185</v>
      </c>
      <c r="D200" s="3">
        <v>18</v>
      </c>
    </row>
    <row r="201" spans="2:4" ht="21.75">
      <c r="B201" t="s">
        <v>730</v>
      </c>
      <c r="C201" s="3" t="s">
        <v>186</v>
      </c>
      <c r="D201" s="3">
        <v>18</v>
      </c>
    </row>
    <row r="202" spans="2:4" ht="21.75">
      <c r="B202" t="s">
        <v>731</v>
      </c>
      <c r="C202" s="3" t="s">
        <v>187</v>
      </c>
      <c r="D202" s="3"/>
    </row>
    <row r="203" spans="2:4" ht="21.75">
      <c r="B203" t="s">
        <v>732</v>
      </c>
      <c r="C203" s="3" t="s">
        <v>188</v>
      </c>
      <c r="D203" s="3">
        <v>17</v>
      </c>
    </row>
    <row r="204" spans="2:4" ht="21.75">
      <c r="B204" t="s">
        <v>733</v>
      </c>
      <c r="C204" s="3" t="s">
        <v>189</v>
      </c>
      <c r="D204" s="3">
        <v>35</v>
      </c>
    </row>
    <row r="205" spans="2:4" ht="21.75">
      <c r="B205" t="s">
        <v>734</v>
      </c>
      <c r="C205" s="3" t="s">
        <v>190</v>
      </c>
      <c r="D205" s="3">
        <v>25</v>
      </c>
    </row>
    <row r="206" spans="2:4" ht="21.75">
      <c r="B206" t="s">
        <v>735</v>
      </c>
      <c r="C206" s="3" t="s">
        <v>191</v>
      </c>
      <c r="D206" s="3">
        <v>38</v>
      </c>
    </row>
    <row r="207" spans="2:4" ht="21.75">
      <c r="B207" t="s">
        <v>736</v>
      </c>
      <c r="C207" s="3" t="s">
        <v>473</v>
      </c>
      <c r="D207" s="3"/>
    </row>
    <row r="208" spans="2:4" ht="21.75">
      <c r="B208" t="s">
        <v>737</v>
      </c>
      <c r="C208" s="3" t="s">
        <v>192</v>
      </c>
      <c r="D208" s="3">
        <v>30</v>
      </c>
    </row>
    <row r="209" spans="2:4" ht="21.75">
      <c r="B209" t="s">
        <v>738</v>
      </c>
      <c r="C209" s="3" t="s">
        <v>193</v>
      </c>
      <c r="D209" s="3">
        <v>18</v>
      </c>
    </row>
    <row r="210" spans="2:4" ht="21.75">
      <c r="B210" t="s">
        <v>739</v>
      </c>
      <c r="C210" s="3" t="s">
        <v>194</v>
      </c>
      <c r="D210" s="3">
        <v>23</v>
      </c>
    </row>
    <row r="211" spans="2:4" ht="21.75">
      <c r="B211" t="s">
        <v>740</v>
      </c>
      <c r="C211" s="3" t="s">
        <v>195</v>
      </c>
      <c r="D211" s="3">
        <v>25</v>
      </c>
    </row>
    <row r="212" spans="2:4" ht="21.75">
      <c r="B212" t="s">
        <v>741</v>
      </c>
      <c r="C212" s="3" t="s">
        <v>196</v>
      </c>
      <c r="D212" s="3">
        <v>35</v>
      </c>
    </row>
    <row r="213" spans="2:4" ht="21.75">
      <c r="B213" t="s">
        <v>742</v>
      </c>
      <c r="C213" s="3" t="s">
        <v>197</v>
      </c>
      <c r="D213" s="3">
        <v>15</v>
      </c>
    </row>
    <row r="214" spans="2:4" ht="21.75">
      <c r="B214" t="s">
        <v>743</v>
      </c>
      <c r="C214" s="3" t="s">
        <v>198</v>
      </c>
      <c r="D214" s="3">
        <v>25</v>
      </c>
    </row>
    <row r="215" spans="2:4" ht="21.75">
      <c r="B215" t="s">
        <v>744</v>
      </c>
      <c r="C215" s="3" t="s">
        <v>199</v>
      </c>
      <c r="D215" s="3">
        <v>32</v>
      </c>
    </row>
    <row r="216" spans="2:4" ht="21.75">
      <c r="B216" t="s">
        <v>745</v>
      </c>
      <c r="C216" s="3" t="s">
        <v>200</v>
      </c>
      <c r="D216" s="3">
        <v>65</v>
      </c>
    </row>
    <row r="217" spans="2:4" ht="21.75">
      <c r="B217" t="s">
        <v>746</v>
      </c>
      <c r="C217" s="3" t="s">
        <v>201</v>
      </c>
      <c r="D217" s="3">
        <v>58</v>
      </c>
    </row>
    <row r="218" spans="2:4" ht="21.75">
      <c r="B218" t="s">
        <v>747</v>
      </c>
      <c r="C218" s="3" t="s">
        <v>202</v>
      </c>
      <c r="D218" s="3">
        <v>45</v>
      </c>
    </row>
    <row r="219" spans="2:4" ht="21.75">
      <c r="B219" t="s">
        <v>748</v>
      </c>
      <c r="C219" s="3" t="s">
        <v>203</v>
      </c>
      <c r="D219" s="3">
        <v>35</v>
      </c>
    </row>
    <row r="220" spans="2:4" ht="21.75">
      <c r="B220" t="s">
        <v>749</v>
      </c>
      <c r="C220" s="3" t="s">
        <v>204</v>
      </c>
      <c r="D220" s="3">
        <v>20</v>
      </c>
    </row>
    <row r="221" spans="2:4" ht="21.75">
      <c r="B221" t="s">
        <v>750</v>
      </c>
      <c r="C221" s="3" t="s">
        <v>205</v>
      </c>
      <c r="D221" s="3">
        <v>20</v>
      </c>
    </row>
    <row r="222" spans="2:4" ht="21.75">
      <c r="B222" t="s">
        <v>751</v>
      </c>
      <c r="C222" s="3" t="s">
        <v>472</v>
      </c>
      <c r="D222" s="3"/>
    </row>
    <row r="223" spans="2:4" ht="21.75">
      <c r="B223" t="s">
        <v>752</v>
      </c>
      <c r="C223" s="3" t="s">
        <v>206</v>
      </c>
      <c r="D223" s="3">
        <v>285</v>
      </c>
    </row>
    <row r="224" spans="2:4" ht="21.75">
      <c r="B224" t="s">
        <v>753</v>
      </c>
      <c r="C224" s="3" t="s">
        <v>207</v>
      </c>
      <c r="D224" s="3">
        <v>110</v>
      </c>
    </row>
    <row r="225" spans="2:4" ht="21.75">
      <c r="B225" t="s">
        <v>754</v>
      </c>
      <c r="C225" s="3" t="s">
        <v>208</v>
      </c>
      <c r="D225" s="3">
        <v>56</v>
      </c>
    </row>
    <row r="226" spans="2:4" ht="21.75">
      <c r="B226" t="s">
        <v>755</v>
      </c>
      <c r="C226" s="3" t="s">
        <v>209</v>
      </c>
      <c r="D226" s="3">
        <v>32</v>
      </c>
    </row>
    <row r="227" spans="2:4" ht="21.75">
      <c r="B227" t="s">
        <v>756</v>
      </c>
      <c r="C227" s="3" t="s">
        <v>210</v>
      </c>
      <c r="D227" s="3">
        <v>16</v>
      </c>
    </row>
    <row r="228" spans="2:4" ht="21.75">
      <c r="B228" t="s">
        <v>757</v>
      </c>
      <c r="C228" s="3" t="s">
        <v>211</v>
      </c>
      <c r="D228" s="3">
        <v>32</v>
      </c>
    </row>
    <row r="229" spans="2:4" ht="21.75">
      <c r="B229" t="s">
        <v>758</v>
      </c>
      <c r="C229" s="3" t="s">
        <v>212</v>
      </c>
      <c r="D229" s="3">
        <v>16</v>
      </c>
    </row>
    <row r="230" spans="2:4" ht="21.75">
      <c r="B230" t="s">
        <v>759</v>
      </c>
      <c r="C230" s="3" t="s">
        <v>213</v>
      </c>
      <c r="D230" s="3">
        <v>45</v>
      </c>
    </row>
    <row r="231" spans="2:4" ht="21.75">
      <c r="B231" t="s">
        <v>760</v>
      </c>
      <c r="C231" s="3" t="s">
        <v>214</v>
      </c>
      <c r="D231" s="3">
        <v>45</v>
      </c>
    </row>
    <row r="232" spans="2:4" ht="21.75">
      <c r="B232" t="s">
        <v>761</v>
      </c>
      <c r="C232" s="3" t="s">
        <v>215</v>
      </c>
      <c r="D232" s="3">
        <v>29</v>
      </c>
    </row>
    <row r="233" spans="2:4" ht="21.75">
      <c r="B233" t="s">
        <v>762</v>
      </c>
      <c r="C233" s="3" t="s">
        <v>216</v>
      </c>
      <c r="D233" s="3">
        <v>29</v>
      </c>
    </row>
    <row r="234" spans="2:4" ht="21.75">
      <c r="B234" t="s">
        <v>763</v>
      </c>
      <c r="C234" s="3" t="s">
        <v>217</v>
      </c>
      <c r="D234" s="3"/>
    </row>
    <row r="235" spans="2:4" ht="21.75">
      <c r="B235" t="s">
        <v>764</v>
      </c>
      <c r="C235" s="3" t="s">
        <v>474</v>
      </c>
      <c r="D235" s="3"/>
    </row>
    <row r="236" spans="2:4" ht="21.75">
      <c r="B236" t="s">
        <v>765</v>
      </c>
      <c r="C236" s="3" t="s">
        <v>218</v>
      </c>
      <c r="D236" s="3">
        <v>35</v>
      </c>
    </row>
    <row r="237" spans="2:4" ht="21.75">
      <c r="B237" t="s">
        <v>766</v>
      </c>
      <c r="C237" s="3" t="s">
        <v>219</v>
      </c>
      <c r="D237" s="3">
        <v>20</v>
      </c>
    </row>
    <row r="238" spans="2:4" ht="21.75">
      <c r="B238" t="s">
        <v>767</v>
      </c>
      <c r="C238" s="3" t="s">
        <v>220</v>
      </c>
      <c r="D238" s="3">
        <v>22</v>
      </c>
    </row>
    <row r="239" spans="2:4" ht="21.75">
      <c r="B239" t="s">
        <v>768</v>
      </c>
      <c r="C239" s="3" t="s">
        <v>221</v>
      </c>
      <c r="D239" s="3"/>
    </row>
    <row r="240" spans="2:4" ht="21.75">
      <c r="B240" t="s">
        <v>769</v>
      </c>
      <c r="C240" s="3" t="s">
        <v>222</v>
      </c>
      <c r="D240" s="3">
        <v>30</v>
      </c>
    </row>
    <row r="241" spans="2:4" ht="21.75">
      <c r="B241" t="s">
        <v>770</v>
      </c>
      <c r="C241" s="3" t="s">
        <v>223</v>
      </c>
      <c r="D241" s="3">
        <v>33</v>
      </c>
    </row>
    <row r="242" spans="2:4" ht="21.75">
      <c r="B242" t="s">
        <v>771</v>
      </c>
      <c r="C242" s="3" t="s">
        <v>224</v>
      </c>
      <c r="D242" s="3">
        <v>30</v>
      </c>
    </row>
    <row r="243" spans="2:4" ht="21.75">
      <c r="B243" t="s">
        <v>772</v>
      </c>
      <c r="C243" s="3" t="s">
        <v>225</v>
      </c>
      <c r="D243" s="3">
        <v>18</v>
      </c>
    </row>
    <row r="244" spans="2:4" ht="21.75">
      <c r="B244" t="s">
        <v>773</v>
      </c>
      <c r="C244" s="3" t="s">
        <v>226</v>
      </c>
      <c r="D244" s="3">
        <v>15</v>
      </c>
    </row>
    <row r="245" spans="2:4" ht="21.75">
      <c r="B245" t="s">
        <v>774</v>
      </c>
      <c r="C245" s="3" t="s">
        <v>227</v>
      </c>
      <c r="D245" s="3">
        <v>40</v>
      </c>
    </row>
    <row r="246" spans="2:4" ht="21.75">
      <c r="B246" t="s">
        <v>775</v>
      </c>
      <c r="C246" s="3" t="s">
        <v>228</v>
      </c>
      <c r="D246" s="3">
        <v>28</v>
      </c>
    </row>
    <row r="247" spans="2:4" ht="21.75">
      <c r="B247" t="s">
        <v>776</v>
      </c>
      <c r="C247" s="3" t="s">
        <v>229</v>
      </c>
      <c r="D247" s="3">
        <v>30</v>
      </c>
    </row>
    <row r="248" spans="2:4" ht="21.75">
      <c r="B248" t="s">
        <v>777</v>
      </c>
      <c r="C248" s="3" t="s">
        <v>230</v>
      </c>
      <c r="D248" s="3">
        <v>27</v>
      </c>
    </row>
    <row r="249" spans="2:4" ht="21.75">
      <c r="B249" t="s">
        <v>778</v>
      </c>
      <c r="C249" s="3" t="s">
        <v>231</v>
      </c>
      <c r="D249" s="3">
        <v>25</v>
      </c>
    </row>
    <row r="250" spans="2:4" ht="21.75">
      <c r="B250" t="s">
        <v>779</v>
      </c>
      <c r="C250" s="3" t="s">
        <v>232</v>
      </c>
      <c r="D250" s="3">
        <v>15</v>
      </c>
    </row>
    <row r="251" spans="2:4" ht="21.75">
      <c r="B251" t="s">
        <v>780</v>
      </c>
      <c r="C251" s="3" t="s">
        <v>233</v>
      </c>
      <c r="D251" s="3">
        <v>12</v>
      </c>
    </row>
    <row r="252" spans="2:4" ht="21.75">
      <c r="B252" t="s">
        <v>781</v>
      </c>
      <c r="C252" s="3" t="s">
        <v>475</v>
      </c>
      <c r="D252" s="3"/>
    </row>
    <row r="253" spans="2:4" ht="21.75">
      <c r="B253" t="s">
        <v>782</v>
      </c>
      <c r="C253" s="3" t="s">
        <v>234</v>
      </c>
      <c r="D253" s="3">
        <v>40</v>
      </c>
    </row>
    <row r="254" spans="2:4" ht="21.75">
      <c r="B254" t="s">
        <v>783</v>
      </c>
      <c r="C254" s="3" t="s">
        <v>235</v>
      </c>
      <c r="D254" s="3">
        <v>39</v>
      </c>
    </row>
    <row r="255" spans="2:4" ht="21.75">
      <c r="B255" t="s">
        <v>784</v>
      </c>
      <c r="C255" s="3" t="s">
        <v>236</v>
      </c>
      <c r="D255" s="3">
        <v>35</v>
      </c>
    </row>
    <row r="256" spans="2:4" ht="21.75">
      <c r="B256" t="s">
        <v>785</v>
      </c>
      <c r="C256" s="3" t="s">
        <v>237</v>
      </c>
      <c r="D256" s="3"/>
    </row>
    <row r="257" spans="2:4" ht="21.75">
      <c r="B257" t="s">
        <v>786</v>
      </c>
      <c r="C257" s="3" t="s">
        <v>238</v>
      </c>
      <c r="D257" s="3">
        <v>550</v>
      </c>
    </row>
    <row r="258" spans="2:4" ht="21.75">
      <c r="B258" t="s">
        <v>787</v>
      </c>
      <c r="C258" s="3" t="s">
        <v>239</v>
      </c>
      <c r="D258" s="3">
        <v>190</v>
      </c>
    </row>
    <row r="259" spans="2:4" ht="21.75">
      <c r="B259" t="s">
        <v>788</v>
      </c>
      <c r="C259" s="3" t="s">
        <v>240</v>
      </c>
      <c r="D259" s="3">
        <v>1720</v>
      </c>
    </row>
    <row r="260" spans="2:4" ht="21.75">
      <c r="B260" t="s">
        <v>789</v>
      </c>
      <c r="C260" s="3" t="s">
        <v>241</v>
      </c>
      <c r="D260" s="3">
        <v>550</v>
      </c>
    </row>
    <row r="261" spans="2:4" ht="21.75">
      <c r="B261" t="s">
        <v>790</v>
      </c>
      <c r="C261" s="3" t="s">
        <v>242</v>
      </c>
      <c r="D261" s="3">
        <v>190</v>
      </c>
    </row>
    <row r="262" spans="2:4" ht="21.75">
      <c r="B262" t="s">
        <v>791</v>
      </c>
      <c r="C262" s="3" t="s">
        <v>243</v>
      </c>
      <c r="D262" s="3"/>
    </row>
    <row r="263" spans="2:4" ht="21.75">
      <c r="B263" t="s">
        <v>792</v>
      </c>
      <c r="C263" s="3" t="s">
        <v>244</v>
      </c>
      <c r="D263" s="3">
        <v>550</v>
      </c>
    </row>
    <row r="264" spans="2:4" ht="21.75">
      <c r="B264" t="s">
        <v>793</v>
      </c>
      <c r="C264" s="3" t="s">
        <v>245</v>
      </c>
      <c r="D264" s="3">
        <v>190</v>
      </c>
    </row>
    <row r="265" spans="2:4" ht="21.75">
      <c r="B265" t="s">
        <v>794</v>
      </c>
      <c r="C265" s="3" t="s">
        <v>246</v>
      </c>
      <c r="D265" s="3">
        <v>30</v>
      </c>
    </row>
    <row r="266" spans="2:4" ht="21.75">
      <c r="B266" t="s">
        <v>795</v>
      </c>
      <c r="C266" s="3" t="s">
        <v>247</v>
      </c>
      <c r="D266" s="3"/>
    </row>
    <row r="267" spans="2:4" ht="21.75">
      <c r="B267" t="s">
        <v>796</v>
      </c>
      <c r="C267" s="3" t="s">
        <v>248</v>
      </c>
      <c r="D267" s="3"/>
    </row>
    <row r="268" spans="2:4" ht="21.75">
      <c r="B268" t="s">
        <v>797</v>
      </c>
      <c r="C268" s="3" t="s">
        <v>249</v>
      </c>
      <c r="D268" s="3"/>
    </row>
    <row r="269" spans="2:4" ht="21.75">
      <c r="B269" t="s">
        <v>798</v>
      </c>
      <c r="C269" s="3" t="s">
        <v>250</v>
      </c>
      <c r="D269" s="3">
        <v>15</v>
      </c>
    </row>
    <row r="270" spans="2:4" ht="21.75">
      <c r="B270" t="s">
        <v>799</v>
      </c>
      <c r="C270" s="3" t="s">
        <v>251</v>
      </c>
      <c r="D270" s="3">
        <v>220</v>
      </c>
    </row>
    <row r="271" spans="2:4" ht="21.75">
      <c r="B271" t="s">
        <v>800</v>
      </c>
      <c r="C271" s="3" t="s">
        <v>252</v>
      </c>
      <c r="D271" s="3">
        <v>110</v>
      </c>
    </row>
    <row r="272" spans="2:4" ht="21.75">
      <c r="B272" t="s">
        <v>801</v>
      </c>
      <c r="C272" s="3" t="s">
        <v>253</v>
      </c>
      <c r="D272" s="3">
        <v>40</v>
      </c>
    </row>
    <row r="273" spans="2:4" ht="21.75">
      <c r="B273" t="s">
        <v>802</v>
      </c>
      <c r="C273" s="3" t="s">
        <v>254</v>
      </c>
      <c r="D273" s="3">
        <v>365</v>
      </c>
    </row>
    <row r="274" spans="2:4" ht="21.75">
      <c r="B274" t="s">
        <v>803</v>
      </c>
      <c r="C274" s="3" t="s">
        <v>255</v>
      </c>
      <c r="D274" s="3">
        <v>50</v>
      </c>
    </row>
    <row r="275" spans="2:4" ht="21.75">
      <c r="B275" t="s">
        <v>804</v>
      </c>
      <c r="C275" s="3" t="s">
        <v>256</v>
      </c>
      <c r="D275" s="3"/>
    </row>
    <row r="276" spans="2:4" ht="21.75">
      <c r="B276" t="s">
        <v>805</v>
      </c>
      <c r="C276" s="3" t="s">
        <v>257</v>
      </c>
      <c r="D276" s="3">
        <v>50</v>
      </c>
    </row>
    <row r="277" spans="2:4" ht="21.75">
      <c r="B277" t="s">
        <v>806</v>
      </c>
      <c r="C277" s="3" t="s">
        <v>258</v>
      </c>
      <c r="D277" s="3">
        <v>25</v>
      </c>
    </row>
    <row r="278" spans="2:4" ht="21.75">
      <c r="B278" t="s">
        <v>807</v>
      </c>
      <c r="C278" s="3" t="s">
        <v>259</v>
      </c>
      <c r="D278" s="3">
        <v>12</v>
      </c>
    </row>
    <row r="279" spans="2:4" ht="21.75">
      <c r="B279" t="s">
        <v>808</v>
      </c>
      <c r="C279" s="3" t="s">
        <v>260</v>
      </c>
      <c r="D279" s="3">
        <v>12</v>
      </c>
    </row>
    <row r="280" spans="2:4" ht="21.75">
      <c r="B280" t="s">
        <v>809</v>
      </c>
      <c r="C280" s="3" t="s">
        <v>261</v>
      </c>
      <c r="D280" s="3">
        <v>24</v>
      </c>
    </row>
    <row r="281" spans="2:4" ht="21.75">
      <c r="B281" t="s">
        <v>810</v>
      </c>
      <c r="C281" s="3" t="s">
        <v>262</v>
      </c>
      <c r="D281" s="3">
        <v>18</v>
      </c>
    </row>
    <row r="282" spans="2:4" ht="21.75">
      <c r="B282" t="s">
        <v>811</v>
      </c>
      <c r="C282" s="3" t="s">
        <v>263</v>
      </c>
      <c r="D282" s="3">
        <v>30</v>
      </c>
    </row>
    <row r="283" spans="2:4" ht="21.75">
      <c r="B283" t="s">
        <v>812</v>
      </c>
      <c r="C283" s="3" t="s">
        <v>264</v>
      </c>
      <c r="D283" s="3">
        <v>30</v>
      </c>
    </row>
    <row r="284" spans="2:4" ht="21.75">
      <c r="B284" t="s">
        <v>813</v>
      </c>
      <c r="C284" s="3" t="s">
        <v>265</v>
      </c>
      <c r="D284" s="3">
        <v>30</v>
      </c>
    </row>
    <row r="285" spans="2:4" ht="21.75">
      <c r="B285" t="s">
        <v>814</v>
      </c>
      <c r="C285" s="3" t="s">
        <v>266</v>
      </c>
      <c r="D285" s="3">
        <v>20</v>
      </c>
    </row>
    <row r="286" spans="2:4" ht="21.75">
      <c r="B286" t="s">
        <v>815</v>
      </c>
      <c r="C286" s="3" t="s">
        <v>267</v>
      </c>
      <c r="D286" s="3">
        <v>10</v>
      </c>
    </row>
    <row r="287" spans="2:4" ht="21.75">
      <c r="B287" t="s">
        <v>816</v>
      </c>
      <c r="C287" s="3" t="s">
        <v>268</v>
      </c>
      <c r="D287" s="3">
        <v>33</v>
      </c>
    </row>
    <row r="288" spans="2:4" ht="21.75">
      <c r="B288" t="s">
        <v>817</v>
      </c>
      <c r="C288" s="3" t="s">
        <v>269</v>
      </c>
      <c r="D288" s="3">
        <v>35</v>
      </c>
    </row>
    <row r="289" spans="2:4" ht="21.75">
      <c r="B289" t="s">
        <v>818</v>
      </c>
      <c r="C289" s="3" t="s">
        <v>270</v>
      </c>
      <c r="D289" s="3">
        <v>35</v>
      </c>
    </row>
    <row r="290" spans="2:4" ht="21.75">
      <c r="B290" t="s">
        <v>819</v>
      </c>
      <c r="C290" s="3" t="s">
        <v>271</v>
      </c>
      <c r="D290" s="3">
        <v>35</v>
      </c>
    </row>
    <row r="291" spans="2:4" ht="21.75">
      <c r="B291" t="s">
        <v>820</v>
      </c>
      <c r="C291" s="3" t="s">
        <v>272</v>
      </c>
      <c r="D291" s="3">
        <v>28</v>
      </c>
    </row>
    <row r="292" spans="2:4" ht="21.75">
      <c r="B292" t="s">
        <v>821</v>
      </c>
      <c r="C292" s="3" t="s">
        <v>273</v>
      </c>
      <c r="D292" s="3"/>
    </row>
    <row r="293" spans="2:4" ht="21.75">
      <c r="B293" t="s">
        <v>822</v>
      </c>
      <c r="C293" s="3" t="s">
        <v>274</v>
      </c>
      <c r="D293" s="3"/>
    </row>
    <row r="294" spans="2:4" ht="21.75">
      <c r="B294" t="s">
        <v>823</v>
      </c>
      <c r="C294" s="3" t="s">
        <v>275</v>
      </c>
      <c r="D294" s="3">
        <v>26</v>
      </c>
    </row>
    <row r="295" spans="2:4" ht="21.75">
      <c r="B295" t="s">
        <v>824</v>
      </c>
      <c r="C295" s="3" t="s">
        <v>476</v>
      </c>
      <c r="D295" s="3"/>
    </row>
    <row r="296" spans="2:4" ht="21.75">
      <c r="B296" t="s">
        <v>825</v>
      </c>
      <c r="C296" s="3" t="s">
        <v>276</v>
      </c>
      <c r="D296" s="3">
        <v>99</v>
      </c>
    </row>
    <row r="297" spans="2:4" ht="21.75">
      <c r="B297" t="s">
        <v>826</v>
      </c>
      <c r="C297" s="3" t="s">
        <v>277</v>
      </c>
      <c r="D297" s="3"/>
    </row>
    <row r="298" spans="2:4" ht="21.75">
      <c r="B298" t="s">
        <v>827</v>
      </c>
      <c r="C298" s="3" t="s">
        <v>278</v>
      </c>
      <c r="D298" s="3">
        <v>99</v>
      </c>
    </row>
    <row r="299" spans="2:4" ht="21.75">
      <c r="B299" t="s">
        <v>828</v>
      </c>
      <c r="C299" s="3" t="s">
        <v>279</v>
      </c>
      <c r="D299" s="3">
        <v>99</v>
      </c>
    </row>
    <row r="300" spans="2:4" ht="21.75">
      <c r="B300" t="s">
        <v>829</v>
      </c>
      <c r="C300" s="3" t="s">
        <v>280</v>
      </c>
      <c r="D300" s="3">
        <v>99</v>
      </c>
    </row>
    <row r="301" spans="2:4" ht="21.75">
      <c r="B301" t="s">
        <v>830</v>
      </c>
      <c r="C301" s="3" t="s">
        <v>281</v>
      </c>
      <c r="D301" s="3">
        <v>99</v>
      </c>
    </row>
    <row r="302" spans="2:4" ht="21.75">
      <c r="B302" t="s">
        <v>831</v>
      </c>
      <c r="C302" s="3" t="s">
        <v>282</v>
      </c>
      <c r="D302" s="3">
        <v>99</v>
      </c>
    </row>
    <row r="303" spans="2:4" ht="21.75">
      <c r="B303" t="s">
        <v>832</v>
      </c>
      <c r="C303" s="3" t="s">
        <v>283</v>
      </c>
      <c r="D303" s="3">
        <v>50</v>
      </c>
    </row>
    <row r="304" spans="2:4" ht="21.75">
      <c r="B304" t="s">
        <v>833</v>
      </c>
      <c r="C304" s="3" t="s">
        <v>284</v>
      </c>
      <c r="D304" s="3">
        <v>50</v>
      </c>
    </row>
    <row r="305" spans="2:4" ht="21.75">
      <c r="B305" t="s">
        <v>834</v>
      </c>
      <c r="C305" s="3" t="s">
        <v>285</v>
      </c>
      <c r="D305" s="3">
        <v>179</v>
      </c>
    </row>
    <row r="306" spans="2:4" ht="21.75">
      <c r="B306" t="s">
        <v>835</v>
      </c>
      <c r="C306" s="3" t="s">
        <v>286</v>
      </c>
      <c r="D306" s="3">
        <v>340</v>
      </c>
    </row>
    <row r="307" spans="2:4" ht="21.75">
      <c r="B307" t="s">
        <v>836</v>
      </c>
      <c r="C307" s="3" t="s">
        <v>287</v>
      </c>
      <c r="D307" s="3">
        <v>180</v>
      </c>
    </row>
    <row r="308" spans="2:4" ht="21.75">
      <c r="B308" t="s">
        <v>837</v>
      </c>
      <c r="C308" s="3" t="s">
        <v>288</v>
      </c>
      <c r="D308" s="3">
        <v>150</v>
      </c>
    </row>
    <row r="309" spans="2:4" ht="21.75">
      <c r="B309" t="s">
        <v>838</v>
      </c>
      <c r="C309" s="3" t="s">
        <v>289</v>
      </c>
      <c r="D309" s="3">
        <v>50</v>
      </c>
    </row>
    <row r="310" spans="2:4" ht="21.75">
      <c r="B310" t="s">
        <v>839</v>
      </c>
      <c r="C310" s="3" t="s">
        <v>290</v>
      </c>
      <c r="D310" s="3">
        <v>300</v>
      </c>
    </row>
    <row r="311" spans="2:4" ht="21.75">
      <c r="B311" t="s">
        <v>840</v>
      </c>
      <c r="C311" s="3" t="s">
        <v>291</v>
      </c>
      <c r="D311" s="3">
        <v>150</v>
      </c>
    </row>
    <row r="312" spans="2:4" ht="21.75">
      <c r="B312" t="s">
        <v>841</v>
      </c>
      <c r="C312" s="3" t="s">
        <v>292</v>
      </c>
      <c r="D312" s="3">
        <v>150</v>
      </c>
    </row>
    <row r="313" spans="2:4" ht="21.75">
      <c r="B313" t="s">
        <v>842</v>
      </c>
      <c r="C313" s="3" t="s">
        <v>293</v>
      </c>
      <c r="D313" s="3">
        <v>50</v>
      </c>
    </row>
    <row r="314" spans="2:4" ht="21.75">
      <c r="B314" t="s">
        <v>843</v>
      </c>
      <c r="C314" s="3" t="s">
        <v>294</v>
      </c>
      <c r="D314" s="3">
        <v>50</v>
      </c>
    </row>
    <row r="315" spans="2:4" ht="21.75">
      <c r="B315" t="s">
        <v>844</v>
      </c>
      <c r="C315" s="3" t="s">
        <v>295</v>
      </c>
      <c r="D315" s="3">
        <v>195</v>
      </c>
    </row>
    <row r="316" spans="2:4" ht="21.75">
      <c r="B316" t="s">
        <v>845</v>
      </c>
      <c r="C316" s="3" t="s">
        <v>296</v>
      </c>
      <c r="D316" s="3">
        <v>165</v>
      </c>
    </row>
    <row r="317" spans="2:4" ht="21.75">
      <c r="B317" t="s">
        <v>846</v>
      </c>
      <c r="C317" s="3" t="s">
        <v>297</v>
      </c>
      <c r="D317" s="3">
        <v>175</v>
      </c>
    </row>
    <row r="318" spans="2:4" ht="21.75">
      <c r="B318" t="s">
        <v>847</v>
      </c>
      <c r="C318" s="3" t="s">
        <v>477</v>
      </c>
      <c r="D318" s="3"/>
    </row>
    <row r="319" spans="2:4" ht="21.75">
      <c r="B319" t="s">
        <v>848</v>
      </c>
      <c r="C319" s="3" t="s">
        <v>298</v>
      </c>
      <c r="D319" s="3"/>
    </row>
    <row r="320" spans="2:4" ht="21.75">
      <c r="B320" t="s">
        <v>849</v>
      </c>
      <c r="C320" s="3" t="s">
        <v>299</v>
      </c>
      <c r="D320" s="3"/>
    </row>
    <row r="321" spans="2:4" ht="21.75">
      <c r="B321" t="s">
        <v>850</v>
      </c>
      <c r="C321" s="3" t="s">
        <v>300</v>
      </c>
      <c r="D321" s="3">
        <v>65</v>
      </c>
    </row>
    <row r="322" spans="2:4" ht="21.75">
      <c r="B322" t="s">
        <v>851</v>
      </c>
      <c r="C322" s="3" t="s">
        <v>301</v>
      </c>
      <c r="D322" s="3">
        <v>65</v>
      </c>
    </row>
    <row r="323" spans="2:4" ht="21.75">
      <c r="B323" t="s">
        <v>852</v>
      </c>
      <c r="C323" s="3" t="s">
        <v>302</v>
      </c>
      <c r="D323" s="3">
        <v>38</v>
      </c>
    </row>
    <row r="324" spans="2:4" ht="21.75">
      <c r="B324" t="s">
        <v>853</v>
      </c>
      <c r="C324" s="3" t="s">
        <v>303</v>
      </c>
      <c r="D324" s="3">
        <v>48</v>
      </c>
    </row>
    <row r="325" spans="2:4" ht="21.75">
      <c r="B325" t="s">
        <v>854</v>
      </c>
      <c r="C325" s="3" t="s">
        <v>304</v>
      </c>
      <c r="D325" s="3">
        <v>48</v>
      </c>
    </row>
    <row r="326" spans="2:4" ht="21.75">
      <c r="B326" t="s">
        <v>855</v>
      </c>
      <c r="C326" s="3" t="s">
        <v>305</v>
      </c>
      <c r="D326" s="3">
        <v>66</v>
      </c>
    </row>
    <row r="327" spans="2:4" ht="21.75">
      <c r="B327" t="s">
        <v>856</v>
      </c>
      <c r="C327" s="3" t="s">
        <v>306</v>
      </c>
      <c r="D327" s="3">
        <v>87</v>
      </c>
    </row>
    <row r="328" spans="2:4" ht="21.75">
      <c r="B328" t="s">
        <v>857</v>
      </c>
      <c r="C328" s="3" t="s">
        <v>307</v>
      </c>
      <c r="D328" s="3">
        <v>87</v>
      </c>
    </row>
    <row r="329" spans="2:4" ht="21.75">
      <c r="B329" t="s">
        <v>858</v>
      </c>
      <c r="C329" s="3" t="s">
        <v>308</v>
      </c>
      <c r="D329" s="3"/>
    </row>
    <row r="330" spans="2:4" ht="21.75">
      <c r="B330" t="s">
        <v>859</v>
      </c>
      <c r="C330" s="3" t="s">
        <v>309</v>
      </c>
      <c r="D330" s="3">
        <v>115</v>
      </c>
    </row>
    <row r="331" spans="2:4" ht="21.75">
      <c r="B331" t="s">
        <v>860</v>
      </c>
      <c r="C331" s="3" t="s">
        <v>310</v>
      </c>
      <c r="D331" s="3">
        <v>90</v>
      </c>
    </row>
    <row r="332" spans="2:4" ht="21.75">
      <c r="B332" t="s">
        <v>861</v>
      </c>
      <c r="C332" s="3" t="s">
        <v>311</v>
      </c>
      <c r="D332" s="3">
        <v>67</v>
      </c>
    </row>
    <row r="333" spans="2:4" ht="21.75">
      <c r="B333" t="s">
        <v>862</v>
      </c>
      <c r="C333" s="3" t="s">
        <v>312</v>
      </c>
      <c r="D333" s="3">
        <v>75</v>
      </c>
    </row>
    <row r="334" spans="2:4" ht="21.75">
      <c r="B334" t="s">
        <v>863</v>
      </c>
      <c r="C334" s="3" t="s">
        <v>313</v>
      </c>
      <c r="D334" s="3">
        <v>115</v>
      </c>
    </row>
    <row r="335" spans="2:4" ht="21.75">
      <c r="B335" t="s">
        <v>864</v>
      </c>
      <c r="C335" s="3" t="s">
        <v>314</v>
      </c>
      <c r="D335" s="3">
        <v>85</v>
      </c>
    </row>
    <row r="336" spans="2:4" ht="21.75">
      <c r="B336" t="s">
        <v>865</v>
      </c>
      <c r="C336" s="3" t="s">
        <v>315</v>
      </c>
      <c r="D336" s="3">
        <v>65</v>
      </c>
    </row>
    <row r="337" spans="2:4" ht="21.75">
      <c r="B337" t="s">
        <v>866</v>
      </c>
      <c r="C337" s="3" t="s">
        <v>316</v>
      </c>
      <c r="D337" s="3">
        <v>32</v>
      </c>
    </row>
    <row r="338" spans="2:4" ht="21.75">
      <c r="B338" t="s">
        <v>867</v>
      </c>
      <c r="C338" s="3" t="s">
        <v>317</v>
      </c>
      <c r="D338" s="3">
        <v>20</v>
      </c>
    </row>
    <row r="339" spans="2:4" ht="21.75">
      <c r="B339" t="s">
        <v>868</v>
      </c>
      <c r="C339" s="3" t="s">
        <v>318</v>
      </c>
      <c r="D339" s="3">
        <v>30</v>
      </c>
    </row>
    <row r="340" spans="2:4" ht="21.75">
      <c r="B340" t="s">
        <v>869</v>
      </c>
      <c r="C340" s="3" t="s">
        <v>319</v>
      </c>
      <c r="D340" s="3">
        <v>10</v>
      </c>
    </row>
    <row r="341" spans="2:4" ht="21.75">
      <c r="B341" t="s">
        <v>870</v>
      </c>
      <c r="C341" s="3" t="s">
        <v>320</v>
      </c>
      <c r="D341" s="3">
        <v>5</v>
      </c>
    </row>
    <row r="342" spans="2:4" ht="21.75">
      <c r="B342" t="s">
        <v>871</v>
      </c>
      <c r="C342" s="3" t="s">
        <v>321</v>
      </c>
      <c r="D342" s="3">
        <v>57</v>
      </c>
    </row>
    <row r="343" spans="2:4" ht="21.75">
      <c r="B343" t="s">
        <v>872</v>
      </c>
      <c r="C343" s="3" t="s">
        <v>322</v>
      </c>
      <c r="D343" s="3">
        <v>85</v>
      </c>
    </row>
    <row r="344" spans="2:4" ht="21.75">
      <c r="B344" t="s">
        <v>873</v>
      </c>
      <c r="C344" s="3" t="s">
        <v>323</v>
      </c>
      <c r="D344" s="3">
        <v>69</v>
      </c>
    </row>
    <row r="345" spans="2:4" ht="21.75">
      <c r="B345" t="s">
        <v>874</v>
      </c>
      <c r="C345" s="3" t="s">
        <v>324</v>
      </c>
      <c r="D345" s="3">
        <v>85</v>
      </c>
    </row>
    <row r="346" spans="2:4" ht="21.75">
      <c r="B346" t="s">
        <v>875</v>
      </c>
      <c r="C346" s="3" t="s">
        <v>325</v>
      </c>
      <c r="D346" s="3">
        <v>20</v>
      </c>
    </row>
    <row r="347" spans="2:4" ht="21.75">
      <c r="B347" t="s">
        <v>876</v>
      </c>
      <c r="C347" s="3" t="s">
        <v>326</v>
      </c>
      <c r="D347" s="3">
        <v>20</v>
      </c>
    </row>
    <row r="348" spans="2:4" ht="21.75">
      <c r="B348" t="s">
        <v>877</v>
      </c>
      <c r="C348" s="3" t="s">
        <v>327</v>
      </c>
      <c r="D348" s="3">
        <v>18</v>
      </c>
    </row>
    <row r="349" spans="2:4" ht="21.75">
      <c r="B349" t="s">
        <v>878</v>
      </c>
      <c r="C349" s="3" t="s">
        <v>328</v>
      </c>
      <c r="D349" s="3">
        <v>10</v>
      </c>
    </row>
    <row r="350" spans="2:4" ht="21.75">
      <c r="B350" t="s">
        <v>879</v>
      </c>
      <c r="C350" s="3" t="s">
        <v>329</v>
      </c>
      <c r="D350" s="3">
        <v>10</v>
      </c>
    </row>
    <row r="351" spans="2:4" ht="21.75">
      <c r="B351" t="s">
        <v>880</v>
      </c>
      <c r="C351" s="3" t="s">
        <v>330</v>
      </c>
      <c r="D351" s="3">
        <v>5</v>
      </c>
    </row>
    <row r="352" spans="2:4" ht="21.75">
      <c r="B352" t="s">
        <v>881</v>
      </c>
      <c r="C352" s="3" t="s">
        <v>331</v>
      </c>
      <c r="D352" s="3">
        <v>70</v>
      </c>
    </row>
    <row r="353" spans="2:4" ht="21.75">
      <c r="B353" t="s">
        <v>882</v>
      </c>
      <c r="C353" s="3" t="s">
        <v>332</v>
      </c>
      <c r="D353" s="3"/>
    </row>
    <row r="354" spans="2:4" ht="21.75">
      <c r="B354" t="s">
        <v>883</v>
      </c>
      <c r="C354" s="3" t="s">
        <v>333</v>
      </c>
      <c r="D354" s="3">
        <v>10</v>
      </c>
    </row>
    <row r="355" spans="2:4" ht="21.75">
      <c r="B355" t="s">
        <v>884</v>
      </c>
      <c r="C355" s="3" t="s">
        <v>334</v>
      </c>
      <c r="D355" s="3"/>
    </row>
    <row r="356" spans="2:4" ht="21.75">
      <c r="B356" t="s">
        <v>885</v>
      </c>
      <c r="C356" s="3" t="s">
        <v>335</v>
      </c>
      <c r="D356" s="3"/>
    </row>
    <row r="357" spans="2:4" ht="21.75">
      <c r="B357" t="s">
        <v>886</v>
      </c>
      <c r="C357" s="3" t="s">
        <v>336</v>
      </c>
      <c r="D357" s="3">
        <v>50</v>
      </c>
    </row>
    <row r="358" spans="2:4" ht="21.75">
      <c r="B358" t="s">
        <v>887</v>
      </c>
      <c r="C358" s="3" t="s">
        <v>337</v>
      </c>
      <c r="D358" s="3">
        <v>107</v>
      </c>
    </row>
    <row r="359" spans="2:4" ht="21.75">
      <c r="B359" t="s">
        <v>888</v>
      </c>
      <c r="C359" s="3" t="s">
        <v>338</v>
      </c>
      <c r="D359" s="3">
        <v>55</v>
      </c>
    </row>
    <row r="360" spans="2:4" ht="21.75">
      <c r="B360" t="s">
        <v>889</v>
      </c>
      <c r="C360" s="3" t="s">
        <v>339</v>
      </c>
      <c r="D360" s="3">
        <v>35</v>
      </c>
    </row>
    <row r="361" spans="2:4" ht="21.75">
      <c r="B361" t="s">
        <v>890</v>
      </c>
      <c r="C361" s="3" t="s">
        <v>340</v>
      </c>
      <c r="D361" s="3">
        <v>35</v>
      </c>
    </row>
    <row r="362" spans="2:4" ht="21.75">
      <c r="B362" t="s">
        <v>891</v>
      </c>
      <c r="C362" s="3" t="s">
        <v>341</v>
      </c>
      <c r="D362" s="3">
        <v>80</v>
      </c>
    </row>
    <row r="363" spans="2:4" ht="21.75">
      <c r="B363" t="s">
        <v>892</v>
      </c>
      <c r="C363" s="3" t="s">
        <v>342</v>
      </c>
      <c r="D363" s="3">
        <v>92</v>
      </c>
    </row>
    <row r="364" spans="2:4" ht="21.75">
      <c r="B364" t="s">
        <v>893</v>
      </c>
      <c r="C364" s="3" t="s">
        <v>343</v>
      </c>
      <c r="D364" s="3">
        <v>60</v>
      </c>
    </row>
    <row r="365" spans="2:4" ht="21.75">
      <c r="B365" t="s">
        <v>894</v>
      </c>
      <c r="C365" s="3" t="s">
        <v>344</v>
      </c>
      <c r="D365" s="3">
        <v>10</v>
      </c>
    </row>
    <row r="366" spans="2:4" ht="21.75">
      <c r="B366" t="s">
        <v>895</v>
      </c>
      <c r="C366" s="3" t="s">
        <v>345</v>
      </c>
      <c r="D366" s="3">
        <v>42</v>
      </c>
    </row>
    <row r="367" spans="2:4" ht="21.75">
      <c r="B367" t="s">
        <v>896</v>
      </c>
      <c r="C367" s="3" t="s">
        <v>346</v>
      </c>
      <c r="D367" s="3">
        <v>20</v>
      </c>
    </row>
    <row r="368" spans="2:4" ht="21.75">
      <c r="B368" t="s">
        <v>897</v>
      </c>
      <c r="C368" s="3" t="s">
        <v>347</v>
      </c>
      <c r="D368" s="3">
        <v>42</v>
      </c>
    </row>
    <row r="369" spans="2:4" ht="21.75">
      <c r="B369" t="s">
        <v>898</v>
      </c>
      <c r="C369" s="3" t="s">
        <v>348</v>
      </c>
      <c r="D369" s="3">
        <v>6</v>
      </c>
    </row>
    <row r="370" spans="2:4" ht="21.75">
      <c r="B370" t="s">
        <v>899</v>
      </c>
      <c r="C370" s="3" t="s">
        <v>349</v>
      </c>
      <c r="D370" s="3">
        <v>45</v>
      </c>
    </row>
    <row r="371" spans="2:4" ht="21.75">
      <c r="B371" t="s">
        <v>900</v>
      </c>
      <c r="C371" s="3" t="s">
        <v>350</v>
      </c>
      <c r="D371" s="3">
        <v>55</v>
      </c>
    </row>
    <row r="372" spans="2:4" ht="21.75">
      <c r="B372" t="s">
        <v>901</v>
      </c>
      <c r="C372" s="3" t="s">
        <v>351</v>
      </c>
      <c r="D372" s="3">
        <v>75</v>
      </c>
    </row>
    <row r="373" spans="2:4" ht="21.75">
      <c r="B373" t="s">
        <v>902</v>
      </c>
      <c r="C373" s="3" t="s">
        <v>478</v>
      </c>
      <c r="D373" s="3"/>
    </row>
    <row r="374" spans="2:4" ht="21.75">
      <c r="B374" t="s">
        <v>903</v>
      </c>
      <c r="C374" s="3" t="s">
        <v>352</v>
      </c>
      <c r="D374" s="3"/>
    </row>
    <row r="375" spans="2:4" ht="21.75">
      <c r="B375" t="s">
        <v>904</v>
      </c>
      <c r="C375" s="3" t="s">
        <v>353</v>
      </c>
      <c r="D375" s="3">
        <v>22</v>
      </c>
    </row>
    <row r="376" spans="2:4" ht="21.75">
      <c r="B376" t="s">
        <v>905</v>
      </c>
      <c r="C376" s="3" t="s">
        <v>354</v>
      </c>
      <c r="D376" s="3">
        <v>22</v>
      </c>
    </row>
    <row r="377" spans="2:4" ht="21.75">
      <c r="B377" t="s">
        <v>906</v>
      </c>
      <c r="C377" s="3" t="s">
        <v>355</v>
      </c>
      <c r="D377" s="3">
        <v>90</v>
      </c>
    </row>
    <row r="378" spans="2:4" ht="21.75">
      <c r="B378" t="s">
        <v>907</v>
      </c>
      <c r="C378" s="3" t="s">
        <v>356</v>
      </c>
      <c r="D378" s="3">
        <v>90</v>
      </c>
    </row>
    <row r="379" spans="2:4" ht="21.75">
      <c r="B379" t="s">
        <v>908</v>
      </c>
      <c r="C379" s="3" t="s">
        <v>357</v>
      </c>
      <c r="D379" s="3">
        <v>70</v>
      </c>
    </row>
    <row r="380" spans="2:4" ht="21.75">
      <c r="B380" t="s">
        <v>909</v>
      </c>
      <c r="C380" s="3" t="s">
        <v>358</v>
      </c>
      <c r="D380" s="3">
        <v>20</v>
      </c>
    </row>
    <row r="381" spans="2:4" ht="21.75">
      <c r="B381" t="s">
        <v>910</v>
      </c>
      <c r="C381" s="3" t="s">
        <v>359</v>
      </c>
      <c r="D381" s="3">
        <v>20</v>
      </c>
    </row>
    <row r="382" spans="2:4" ht="21.75">
      <c r="B382" t="s">
        <v>911</v>
      </c>
      <c r="C382" s="3" t="s">
        <v>360</v>
      </c>
      <c r="D382" s="3">
        <v>4</v>
      </c>
    </row>
    <row r="383" spans="2:4" ht="21.75">
      <c r="B383" t="s">
        <v>912</v>
      </c>
      <c r="C383" s="3" t="s">
        <v>361</v>
      </c>
      <c r="D383" s="3">
        <v>4</v>
      </c>
    </row>
    <row r="384" spans="2:4" ht="21.75">
      <c r="B384" t="s">
        <v>913</v>
      </c>
      <c r="C384" s="3" t="s">
        <v>362</v>
      </c>
      <c r="D384" s="3">
        <v>4</v>
      </c>
    </row>
    <row r="385" spans="2:4" ht="21.75">
      <c r="B385" t="s">
        <v>914</v>
      </c>
      <c r="C385" s="3" t="s">
        <v>363</v>
      </c>
      <c r="D385" s="3">
        <v>20</v>
      </c>
    </row>
    <row r="386" spans="2:4" ht="21.75">
      <c r="B386" t="s">
        <v>915</v>
      </c>
      <c r="C386" s="3" t="s">
        <v>364</v>
      </c>
      <c r="D386" s="3">
        <v>35</v>
      </c>
    </row>
    <row r="387" spans="2:4" ht="21.75">
      <c r="B387" t="s">
        <v>916</v>
      </c>
      <c r="C387" s="3" t="s">
        <v>365</v>
      </c>
      <c r="D387" s="3">
        <v>18</v>
      </c>
    </row>
    <row r="388" spans="2:4" ht="21.75">
      <c r="B388" t="s">
        <v>917</v>
      </c>
      <c r="C388" s="3" t="s">
        <v>366</v>
      </c>
      <c r="D388" s="3">
        <v>18</v>
      </c>
    </row>
    <row r="389" spans="2:4" ht="21.75">
      <c r="B389" t="s">
        <v>918</v>
      </c>
      <c r="C389" s="3" t="s">
        <v>367</v>
      </c>
      <c r="D389" s="3">
        <v>18</v>
      </c>
    </row>
    <row r="390" spans="2:4" ht="21.75">
      <c r="B390" t="s">
        <v>919</v>
      </c>
      <c r="C390" s="3" t="s">
        <v>368</v>
      </c>
      <c r="D390" s="3">
        <v>18</v>
      </c>
    </row>
    <row r="391" spans="2:4" ht="21.75">
      <c r="B391" t="s">
        <v>920</v>
      </c>
      <c r="C391" s="3" t="s">
        <v>369</v>
      </c>
      <c r="D391" s="3">
        <v>4</v>
      </c>
    </row>
    <row r="392" spans="2:4" ht="21.75">
      <c r="B392" t="s">
        <v>921</v>
      </c>
      <c r="C392" s="3" t="s">
        <v>370</v>
      </c>
      <c r="D392" s="3">
        <v>4</v>
      </c>
    </row>
    <row r="393" spans="2:4" ht="21.75">
      <c r="B393" t="s">
        <v>922</v>
      </c>
      <c r="C393" s="3" t="s">
        <v>371</v>
      </c>
      <c r="D393" s="3">
        <v>45</v>
      </c>
    </row>
    <row r="394" spans="2:4" ht="21.75">
      <c r="B394" t="s">
        <v>923</v>
      </c>
      <c r="C394" s="3" t="s">
        <v>372</v>
      </c>
      <c r="D394" s="3">
        <v>18</v>
      </c>
    </row>
    <row r="395" spans="2:4" ht="21.75">
      <c r="B395" t="s">
        <v>924</v>
      </c>
      <c r="C395" s="3" t="s">
        <v>373</v>
      </c>
      <c r="D395" s="3">
        <v>18</v>
      </c>
    </row>
    <row r="396" spans="2:4" ht="21.75">
      <c r="B396" t="s">
        <v>925</v>
      </c>
      <c r="C396" s="3" t="s">
        <v>374</v>
      </c>
      <c r="D396" s="3">
        <v>18</v>
      </c>
    </row>
    <row r="397" spans="2:4" ht="21.75">
      <c r="B397" t="s">
        <v>926</v>
      </c>
      <c r="C397" s="3" t="s">
        <v>375</v>
      </c>
      <c r="D397" s="3">
        <v>12</v>
      </c>
    </row>
    <row r="398" spans="2:4" ht="21.75">
      <c r="B398" t="s">
        <v>927</v>
      </c>
      <c r="C398" s="3" t="s">
        <v>376</v>
      </c>
      <c r="D398" s="3">
        <v>12</v>
      </c>
    </row>
    <row r="399" spans="2:4" ht="21.75">
      <c r="B399" t="s">
        <v>928</v>
      </c>
      <c r="C399" s="3" t="s">
        <v>377</v>
      </c>
      <c r="D399" s="3">
        <v>15</v>
      </c>
    </row>
    <row r="400" spans="2:4" ht="21.75">
      <c r="B400" t="s">
        <v>929</v>
      </c>
      <c r="C400" s="3" t="s">
        <v>378</v>
      </c>
      <c r="D400" s="3">
        <v>15</v>
      </c>
    </row>
    <row r="401" spans="2:4" ht="21.75">
      <c r="B401" t="s">
        <v>930</v>
      </c>
      <c r="C401" s="3" t="s">
        <v>379</v>
      </c>
      <c r="D401" s="3">
        <v>50</v>
      </c>
    </row>
    <row r="402" spans="2:4" ht="21.75">
      <c r="B402" t="s">
        <v>931</v>
      </c>
      <c r="C402" s="3" t="s">
        <v>380</v>
      </c>
      <c r="D402" s="3">
        <v>50</v>
      </c>
    </row>
    <row r="403" spans="2:4" ht="21.75">
      <c r="B403" t="s">
        <v>932</v>
      </c>
      <c r="C403" s="3" t="s">
        <v>381</v>
      </c>
      <c r="D403" s="3">
        <v>42</v>
      </c>
    </row>
    <row r="404" spans="2:4" ht="21.75">
      <c r="B404" t="s">
        <v>933</v>
      </c>
      <c r="C404" s="3" t="s">
        <v>382</v>
      </c>
      <c r="D404" s="3">
        <v>22</v>
      </c>
    </row>
    <row r="405" spans="2:4" ht="21.75">
      <c r="B405" t="s">
        <v>934</v>
      </c>
      <c r="C405" s="3" t="s">
        <v>383</v>
      </c>
      <c r="D405" s="3">
        <v>22</v>
      </c>
    </row>
    <row r="406" spans="2:4" ht="21.75">
      <c r="B406" t="s">
        <v>935</v>
      </c>
      <c r="C406" s="3" t="s">
        <v>384</v>
      </c>
      <c r="D406" s="3">
        <v>4</v>
      </c>
    </row>
    <row r="407" spans="2:4" ht="21.75">
      <c r="B407" t="s">
        <v>936</v>
      </c>
      <c r="C407" s="3" t="s">
        <v>385</v>
      </c>
      <c r="D407" s="3">
        <v>4</v>
      </c>
    </row>
    <row r="408" spans="2:4" ht="21.75">
      <c r="B408" t="s">
        <v>937</v>
      </c>
      <c r="C408" s="3" t="s">
        <v>386</v>
      </c>
      <c r="D408" s="3">
        <v>4</v>
      </c>
    </row>
    <row r="409" spans="2:4" ht="21.75">
      <c r="B409" t="s">
        <v>938</v>
      </c>
      <c r="C409" s="3" t="s">
        <v>387</v>
      </c>
      <c r="D409" s="3">
        <v>30</v>
      </c>
    </row>
    <row r="410" spans="2:4" ht="21.75">
      <c r="B410" t="s">
        <v>939</v>
      </c>
      <c r="C410" s="3" t="s">
        <v>388</v>
      </c>
      <c r="D410" s="3"/>
    </row>
    <row r="411" spans="2:4" ht="21.75">
      <c r="B411" t="s">
        <v>940</v>
      </c>
      <c r="C411" s="3" t="s">
        <v>479</v>
      </c>
      <c r="D411" s="3"/>
    </row>
    <row r="412" spans="2:4" ht="21.75">
      <c r="B412" t="s">
        <v>941</v>
      </c>
      <c r="C412" s="3" t="s">
        <v>389</v>
      </c>
      <c r="D412" s="3"/>
    </row>
    <row r="413" spans="2:4" ht="21.75">
      <c r="B413" t="s">
        <v>942</v>
      </c>
      <c r="C413" s="3" t="s">
        <v>390</v>
      </c>
      <c r="D413" s="3">
        <v>27</v>
      </c>
    </row>
    <row r="414" spans="2:4" ht="21.75">
      <c r="B414" t="s">
        <v>943</v>
      </c>
      <c r="C414" s="3" t="s">
        <v>391</v>
      </c>
      <c r="D414" s="3">
        <v>100</v>
      </c>
    </row>
    <row r="415" spans="2:4" ht="21.75">
      <c r="B415" t="s">
        <v>944</v>
      </c>
      <c r="C415" s="3" t="s">
        <v>392</v>
      </c>
      <c r="D415" s="3">
        <v>75</v>
      </c>
    </row>
    <row r="416" spans="2:4" ht="21.75">
      <c r="B416" t="s">
        <v>945</v>
      </c>
      <c r="C416" s="3" t="s">
        <v>393</v>
      </c>
      <c r="D416" s="3">
        <v>20</v>
      </c>
    </row>
    <row r="417" spans="2:4" ht="21.75">
      <c r="B417" t="s">
        <v>946</v>
      </c>
      <c r="C417" s="3" t="s">
        <v>394</v>
      </c>
      <c r="D417" s="3">
        <v>20</v>
      </c>
    </row>
    <row r="418" spans="2:4" ht="21.75">
      <c r="B418" t="s">
        <v>947</v>
      </c>
      <c r="C418" s="3" t="s">
        <v>395</v>
      </c>
      <c r="D418" s="3"/>
    </row>
    <row r="419" spans="2:4" ht="21.75">
      <c r="B419" t="s">
        <v>948</v>
      </c>
      <c r="C419" s="3" t="s">
        <v>396</v>
      </c>
      <c r="D419" s="3"/>
    </row>
    <row r="420" spans="2:4" ht="21.75">
      <c r="B420" t="s">
        <v>949</v>
      </c>
      <c r="C420" s="3" t="s">
        <v>397</v>
      </c>
      <c r="D420" s="3">
        <v>80</v>
      </c>
    </row>
    <row r="421" spans="2:4" ht="21.75">
      <c r="B421" t="s">
        <v>950</v>
      </c>
      <c r="C421" s="3" t="s">
        <v>398</v>
      </c>
      <c r="D421" s="3">
        <v>15</v>
      </c>
    </row>
    <row r="422" spans="2:4" ht="21.75">
      <c r="B422" t="s">
        <v>951</v>
      </c>
      <c r="C422" s="3" t="s">
        <v>399</v>
      </c>
      <c r="D422" s="3">
        <v>80</v>
      </c>
    </row>
    <row r="423" spans="2:4" ht="21.75">
      <c r="B423" t="s">
        <v>952</v>
      </c>
      <c r="C423" s="3" t="s">
        <v>400</v>
      </c>
      <c r="D423" s="3">
        <v>20</v>
      </c>
    </row>
    <row r="424" spans="2:4" ht="21.75">
      <c r="B424" t="s">
        <v>953</v>
      </c>
      <c r="C424" s="3" t="s">
        <v>401</v>
      </c>
      <c r="D424" s="3"/>
    </row>
    <row r="425" spans="2:4" ht="21.75">
      <c r="B425" t="s">
        <v>954</v>
      </c>
      <c r="C425" s="3" t="s">
        <v>402</v>
      </c>
      <c r="D425" s="3">
        <v>10</v>
      </c>
    </row>
    <row r="426" spans="2:4" ht="21.75">
      <c r="B426" t="s">
        <v>955</v>
      </c>
      <c r="C426" s="3" t="s">
        <v>403</v>
      </c>
      <c r="D426" s="3">
        <v>85</v>
      </c>
    </row>
    <row r="427" spans="2:4" ht="21.75">
      <c r="B427" t="s">
        <v>956</v>
      </c>
      <c r="C427" s="3" t="s">
        <v>404</v>
      </c>
      <c r="D427" s="3">
        <v>30</v>
      </c>
    </row>
    <row r="428" spans="2:4" ht="21.75">
      <c r="B428" t="s">
        <v>957</v>
      </c>
      <c r="C428" s="3" t="s">
        <v>405</v>
      </c>
      <c r="D428" s="3">
        <v>12</v>
      </c>
    </row>
    <row r="429" spans="2:4" ht="21.75">
      <c r="B429" t="s">
        <v>958</v>
      </c>
      <c r="C429" s="3" t="s">
        <v>406</v>
      </c>
      <c r="D429" s="3">
        <v>20</v>
      </c>
    </row>
    <row r="430" spans="2:4" ht="21.75">
      <c r="B430" t="s">
        <v>959</v>
      </c>
      <c r="C430" s="3" t="s">
        <v>407</v>
      </c>
      <c r="D430" s="3">
        <v>25</v>
      </c>
    </row>
    <row r="431" spans="2:4" ht="21.75">
      <c r="B431" t="s">
        <v>960</v>
      </c>
      <c r="C431" s="3" t="s">
        <v>408</v>
      </c>
      <c r="D431" s="3"/>
    </row>
    <row r="432" spans="2:4" ht="21.75">
      <c r="B432" t="s">
        <v>961</v>
      </c>
      <c r="C432" s="3" t="s">
        <v>480</v>
      </c>
      <c r="D432" s="3"/>
    </row>
    <row r="433" spans="2:4" ht="21.75">
      <c r="B433" t="s">
        <v>962</v>
      </c>
      <c r="C433" s="3" t="s">
        <v>409</v>
      </c>
      <c r="D433" s="3"/>
    </row>
    <row r="434" spans="2:4" ht="21.75">
      <c r="B434" t="s">
        <v>963</v>
      </c>
      <c r="C434" s="3" t="s">
        <v>410</v>
      </c>
      <c r="D434" s="3">
        <v>70</v>
      </c>
    </row>
    <row r="435" spans="2:4" ht="21.75">
      <c r="B435" t="s">
        <v>964</v>
      </c>
      <c r="C435" s="3" t="s">
        <v>411</v>
      </c>
      <c r="D435" s="3">
        <v>43</v>
      </c>
    </row>
    <row r="436" spans="2:4" ht="21.75">
      <c r="B436" t="s">
        <v>965</v>
      </c>
      <c r="C436" s="3" t="s">
        <v>412</v>
      </c>
      <c r="D436" s="3"/>
    </row>
    <row r="437" spans="2:4" ht="21.75">
      <c r="B437" t="s">
        <v>966</v>
      </c>
      <c r="C437" s="3" t="s">
        <v>413</v>
      </c>
      <c r="D437" s="3">
        <v>395</v>
      </c>
    </row>
    <row r="438" spans="2:4" ht="21.75">
      <c r="B438" t="s">
        <v>967</v>
      </c>
      <c r="C438" s="3" t="s">
        <v>414</v>
      </c>
      <c r="D438" s="3">
        <v>150</v>
      </c>
    </row>
    <row r="439" spans="2:4" ht="21.75">
      <c r="B439" t="s">
        <v>968</v>
      </c>
      <c r="C439" s="3" t="s">
        <v>415</v>
      </c>
      <c r="D439" s="3">
        <v>130</v>
      </c>
    </row>
    <row r="440" spans="2:4" ht="21.75">
      <c r="B440" t="s">
        <v>969</v>
      </c>
      <c r="C440" s="3" t="s">
        <v>416</v>
      </c>
      <c r="D440" s="3">
        <v>135</v>
      </c>
    </row>
    <row r="441" spans="2:4" ht="21.75">
      <c r="B441" t="s">
        <v>970</v>
      </c>
      <c r="C441" s="3" t="s">
        <v>417</v>
      </c>
      <c r="D441" s="3">
        <v>135</v>
      </c>
    </row>
    <row r="442" spans="2:4" ht="21.75">
      <c r="B442" t="s">
        <v>971</v>
      </c>
      <c r="C442" s="3" t="s">
        <v>418</v>
      </c>
      <c r="D442" s="3">
        <v>120</v>
      </c>
    </row>
    <row r="443" spans="2:4" ht="21.75">
      <c r="B443" t="s">
        <v>972</v>
      </c>
      <c r="C443" s="3" t="s">
        <v>419</v>
      </c>
      <c r="D443" s="3">
        <v>48</v>
      </c>
    </row>
    <row r="444" spans="2:4" ht="21.75">
      <c r="B444" t="s">
        <v>973</v>
      </c>
      <c r="C444" s="3" t="s">
        <v>420</v>
      </c>
      <c r="D444" s="3">
        <v>55</v>
      </c>
    </row>
    <row r="445" spans="2:4" ht="21.75">
      <c r="B445" t="s">
        <v>974</v>
      </c>
      <c r="C445" s="3" t="s">
        <v>421</v>
      </c>
      <c r="D445" s="3">
        <v>20</v>
      </c>
    </row>
    <row r="446" spans="2:4" ht="21.75">
      <c r="B446" t="s">
        <v>975</v>
      </c>
      <c r="C446" s="3" t="s">
        <v>1021</v>
      </c>
      <c r="D446" s="3">
        <v>65</v>
      </c>
    </row>
    <row r="447" spans="2:4" ht="21.75">
      <c r="B447" t="s">
        <v>976</v>
      </c>
      <c r="C447" s="3" t="s">
        <v>422</v>
      </c>
      <c r="D447" s="3">
        <v>0</v>
      </c>
    </row>
    <row r="448" spans="2:4" ht="21.75">
      <c r="B448" t="s">
        <v>977</v>
      </c>
      <c r="C448" s="3" t="s">
        <v>423</v>
      </c>
      <c r="D448" s="3">
        <v>170</v>
      </c>
    </row>
    <row r="449" spans="2:4" ht="21.75">
      <c r="B449" t="s">
        <v>978</v>
      </c>
      <c r="C449" s="3" t="s">
        <v>424</v>
      </c>
      <c r="D449" s="3">
        <v>145</v>
      </c>
    </row>
    <row r="450" spans="2:4" ht="21.75">
      <c r="B450" t="s">
        <v>979</v>
      </c>
      <c r="C450" s="3" t="s">
        <v>425</v>
      </c>
      <c r="D450" s="3">
        <v>120</v>
      </c>
    </row>
    <row r="451" spans="2:4" ht="21.75">
      <c r="B451" t="s">
        <v>980</v>
      </c>
      <c r="C451" s="3" t="s">
        <v>426</v>
      </c>
      <c r="D451" s="3">
        <v>75</v>
      </c>
    </row>
    <row r="452" spans="2:4" ht="21.75">
      <c r="B452" t="s">
        <v>981</v>
      </c>
      <c r="C452" s="3" t="s">
        <v>427</v>
      </c>
      <c r="D452" s="3">
        <v>140</v>
      </c>
    </row>
    <row r="453" spans="2:4" ht="21.75">
      <c r="B453" t="s">
        <v>982</v>
      </c>
      <c r="C453" s="3" t="s">
        <v>428</v>
      </c>
      <c r="D453" s="3">
        <v>120</v>
      </c>
    </row>
    <row r="454" spans="2:4" ht="21.75">
      <c r="B454" t="s">
        <v>983</v>
      </c>
      <c r="C454" s="3" t="s">
        <v>429</v>
      </c>
      <c r="D454" s="3">
        <v>25</v>
      </c>
    </row>
    <row r="455" spans="2:4" ht="21.75">
      <c r="B455" t="s">
        <v>984</v>
      </c>
      <c r="C455" s="3" t="s">
        <v>430</v>
      </c>
      <c r="D455" s="3">
        <v>120</v>
      </c>
    </row>
    <row r="456" spans="2:4" ht="21.75">
      <c r="B456" t="s">
        <v>985</v>
      </c>
      <c r="C456" s="3" t="s">
        <v>431</v>
      </c>
      <c r="D456" s="3">
        <v>15</v>
      </c>
    </row>
    <row r="457" spans="2:4" ht="21.75">
      <c r="B457" t="s">
        <v>986</v>
      </c>
      <c r="C457" s="3" t="s">
        <v>432</v>
      </c>
      <c r="D457" s="3">
        <v>15</v>
      </c>
    </row>
    <row r="458" spans="2:4" ht="21.75">
      <c r="B458" t="s">
        <v>987</v>
      </c>
      <c r="C458" s="3" t="s">
        <v>433</v>
      </c>
      <c r="D458" s="3">
        <v>15</v>
      </c>
    </row>
    <row r="459" spans="2:4" ht="21.75">
      <c r="B459" t="s">
        <v>988</v>
      </c>
      <c r="C459" s="3" t="s">
        <v>434</v>
      </c>
      <c r="D459" s="3">
        <v>15</v>
      </c>
    </row>
    <row r="460" spans="2:4" ht="21.75">
      <c r="B460" t="s">
        <v>989</v>
      </c>
      <c r="C460" s="3" t="s">
        <v>435</v>
      </c>
      <c r="D460" s="3">
        <v>30</v>
      </c>
    </row>
    <row r="461" spans="2:4" ht="21.75">
      <c r="B461" t="s">
        <v>990</v>
      </c>
      <c r="C461" s="3" t="s">
        <v>436</v>
      </c>
      <c r="D461" s="3">
        <v>20</v>
      </c>
    </row>
    <row r="462" spans="2:4" ht="21.75">
      <c r="B462" t="s">
        <v>991</v>
      </c>
      <c r="C462" s="3" t="s">
        <v>437</v>
      </c>
      <c r="D462" s="3">
        <v>20</v>
      </c>
    </row>
    <row r="463" spans="2:4" ht="21.75">
      <c r="B463" t="s">
        <v>992</v>
      </c>
      <c r="C463" s="3" t="s">
        <v>438</v>
      </c>
      <c r="D463" s="3">
        <v>80</v>
      </c>
    </row>
    <row r="464" spans="2:4" ht="21.75">
      <c r="B464" t="s">
        <v>993</v>
      </c>
      <c r="C464" s="3" t="s">
        <v>439</v>
      </c>
      <c r="D464" s="3">
        <v>15</v>
      </c>
    </row>
    <row r="465" spans="2:4" ht="21.75">
      <c r="B465" t="s">
        <v>994</v>
      </c>
      <c r="C465" s="3" t="s">
        <v>440</v>
      </c>
      <c r="D465" s="3">
        <v>20</v>
      </c>
    </row>
    <row r="466" spans="2:4" ht="21.75">
      <c r="B466" t="s">
        <v>995</v>
      </c>
      <c r="C466" s="3" t="s">
        <v>441</v>
      </c>
      <c r="D466" s="3">
        <v>15</v>
      </c>
    </row>
    <row r="467" spans="2:4" ht="21.75">
      <c r="B467" t="s">
        <v>996</v>
      </c>
      <c r="C467" s="3" t="s">
        <v>442</v>
      </c>
      <c r="D467" s="3">
        <v>22</v>
      </c>
    </row>
    <row r="468" spans="2:4" ht="21.75">
      <c r="B468" t="s">
        <v>997</v>
      </c>
      <c r="C468" s="3" t="s">
        <v>443</v>
      </c>
      <c r="D468" s="3">
        <v>20</v>
      </c>
    </row>
    <row r="469" spans="2:4" ht="21.75">
      <c r="B469" t="s">
        <v>998</v>
      </c>
      <c r="C469" s="3" t="s">
        <v>444</v>
      </c>
      <c r="D469" s="3">
        <v>15</v>
      </c>
    </row>
    <row r="470" spans="2:4" ht="21.75">
      <c r="B470" t="s">
        <v>999</v>
      </c>
      <c r="C470" s="3" t="s">
        <v>445</v>
      </c>
      <c r="D470" s="3">
        <v>30</v>
      </c>
    </row>
    <row r="471" spans="2:4" ht="21.75">
      <c r="B471" t="s">
        <v>1000</v>
      </c>
      <c r="C471" s="3" t="s">
        <v>446</v>
      </c>
      <c r="D471" s="3">
        <v>30</v>
      </c>
    </row>
    <row r="472" spans="2:4" ht="21.75">
      <c r="B472" t="s">
        <v>1001</v>
      </c>
      <c r="C472" s="3" t="s">
        <v>447</v>
      </c>
      <c r="D472" s="3">
        <v>15</v>
      </c>
    </row>
    <row r="473" spans="2:4" ht="21.75">
      <c r="B473" t="s">
        <v>1002</v>
      </c>
      <c r="C473" s="3" t="s">
        <v>448</v>
      </c>
      <c r="D473" s="3">
        <v>15</v>
      </c>
    </row>
    <row r="474" spans="2:4" ht="21.75">
      <c r="B474" t="s">
        <v>1003</v>
      </c>
      <c r="C474" s="3" t="s">
        <v>449</v>
      </c>
      <c r="D474" s="3">
        <v>140</v>
      </c>
    </row>
    <row r="475" spans="2:4" ht="21.75">
      <c r="B475" t="s">
        <v>1004</v>
      </c>
      <c r="C475" s="3" t="s">
        <v>450</v>
      </c>
      <c r="D475" s="3">
        <v>100</v>
      </c>
    </row>
    <row r="476" spans="2:4" ht="21.75">
      <c r="B476" t="s">
        <v>1005</v>
      </c>
      <c r="C476" s="3" t="s">
        <v>451</v>
      </c>
      <c r="D476" s="3">
        <v>10</v>
      </c>
    </row>
    <row r="477" spans="2:4" ht="21.75">
      <c r="B477" t="s">
        <v>1006</v>
      </c>
      <c r="C477" s="3">
        <v>12</v>
      </c>
      <c r="D477" s="3"/>
    </row>
    <row r="478" spans="2:4" ht="21.75">
      <c r="B478" t="s">
        <v>1007</v>
      </c>
      <c r="C478" s="3" t="s">
        <v>452</v>
      </c>
      <c r="D478" s="3">
        <v>40</v>
      </c>
    </row>
    <row r="479" spans="2:4" ht="21.75">
      <c r="B479" t="s">
        <v>1008</v>
      </c>
      <c r="C479" s="3" t="s">
        <v>453</v>
      </c>
      <c r="D479" s="3">
        <v>15</v>
      </c>
    </row>
    <row r="480" spans="2:4" ht="21.75">
      <c r="B480" t="s">
        <v>1009</v>
      </c>
      <c r="C480" s="3" t="s">
        <v>454</v>
      </c>
      <c r="D480" s="3">
        <v>40</v>
      </c>
    </row>
    <row r="481" spans="2:4" ht="21.75">
      <c r="B481" t="s">
        <v>1010</v>
      </c>
      <c r="C481" s="3" t="s">
        <v>455</v>
      </c>
      <c r="D481" s="3">
        <v>35</v>
      </c>
    </row>
    <row r="482" spans="2:4" ht="21.75">
      <c r="B482" t="s">
        <v>1011</v>
      </c>
      <c r="C482" s="3" t="s">
        <v>456</v>
      </c>
      <c r="D482" s="3">
        <v>10</v>
      </c>
    </row>
    <row r="483" spans="2:4" ht="21.75">
      <c r="B483" t="s">
        <v>1012</v>
      </c>
      <c r="C483" s="3" t="s">
        <v>457</v>
      </c>
      <c r="D483" s="3">
        <v>30</v>
      </c>
    </row>
    <row r="484" spans="2:4" ht="21.75">
      <c r="B484" t="s">
        <v>1013</v>
      </c>
      <c r="C484" s="3" t="s">
        <v>458</v>
      </c>
      <c r="D484" s="3">
        <v>30</v>
      </c>
    </row>
    <row r="485" spans="2:4" ht="21.75">
      <c r="B485" t="s">
        <v>1014</v>
      </c>
      <c r="C485" s="3" t="s">
        <v>459</v>
      </c>
      <c r="D485" s="3">
        <v>12</v>
      </c>
    </row>
    <row r="486" spans="2:4" ht="21.75">
      <c r="B486" t="s">
        <v>1015</v>
      </c>
      <c r="C486" s="3" t="s">
        <v>460</v>
      </c>
      <c r="D486" s="3">
        <v>15</v>
      </c>
    </row>
    <row r="487" spans="2:4" ht="21.75">
      <c r="B487" t="s">
        <v>1016</v>
      </c>
      <c r="C487" s="3" t="s">
        <v>461</v>
      </c>
      <c r="D487" s="3">
        <v>100</v>
      </c>
    </row>
    <row r="488" spans="2:4" ht="21.75">
      <c r="B488" t="s">
        <v>1017</v>
      </c>
      <c r="C488" s="3" t="s">
        <v>462</v>
      </c>
      <c r="D488" s="3">
        <v>25</v>
      </c>
    </row>
    <row r="489" spans="2:4" ht="21.75">
      <c r="B489" t="s">
        <v>1018</v>
      </c>
      <c r="C489" s="3" t="s">
        <v>463</v>
      </c>
      <c r="D489" s="3">
        <v>39</v>
      </c>
    </row>
    <row r="490" spans="2:4" ht="21.75">
      <c r="B490" t="s">
        <v>1019</v>
      </c>
      <c r="C490" s="3" t="s">
        <v>464</v>
      </c>
      <c r="D490" s="3">
        <v>45</v>
      </c>
    </row>
    <row r="491" spans="2:4" ht="21.75">
      <c r="B491" t="s">
        <v>1020</v>
      </c>
      <c r="C491" s="3" t="s">
        <v>465</v>
      </c>
      <c r="D491" s="3">
        <v>10</v>
      </c>
    </row>
  </sheetData>
  <conditionalFormatting sqref="B3:B1000">
    <cfRule type="duplicateValues" dxfId="0" priority="1"/>
  </conditionalFormatting>
  <dataValidations count="1">
    <dataValidation type="custom" allowBlank="1" showInputMessage="1" showErrorMessage="1" errorTitle="รหัสซ้ำ" error="รหัสนี้มีแล้วเปลี่ยนใหม่" sqref="B3:B1001">
      <formula1>COUNTIF($B:$B,$B3)&lt;2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>
    <tabColor theme="9" tint="-0.249977111117893"/>
  </sheetPr>
  <dimension ref="A1:I33"/>
  <sheetViews>
    <sheetView workbookViewId="0">
      <selection activeCell="D10" sqref="D10"/>
    </sheetView>
  </sheetViews>
  <sheetFormatPr defaultRowHeight="14.25"/>
  <cols>
    <col min="1" max="1" width="2" customWidth="1"/>
    <col min="2" max="2" width="1.375" customWidth="1"/>
    <col min="3" max="3" width="13.25" customWidth="1"/>
    <col min="4" max="4" width="27" customWidth="1"/>
    <col min="5" max="5" width="9.875" customWidth="1"/>
    <col min="6" max="6" width="11" customWidth="1"/>
    <col min="7" max="7" width="10.875" customWidth="1"/>
    <col min="8" max="8" width="2" customWidth="1"/>
    <col min="9" max="9" width="2.5" customWidth="1"/>
  </cols>
  <sheetData>
    <row r="1" spans="1:9" ht="11.25" customHeight="1">
      <c r="A1" s="8"/>
      <c r="B1" s="8"/>
      <c r="C1" s="8"/>
      <c r="D1" s="8"/>
      <c r="E1" s="8"/>
      <c r="F1" s="8"/>
      <c r="G1" s="8"/>
      <c r="H1" s="8"/>
      <c r="I1" s="8"/>
    </row>
    <row r="2" spans="1:9" ht="17.25" customHeight="1">
      <c r="A2" s="8"/>
      <c r="B2" s="10"/>
      <c r="C2" s="62" t="str">
        <f>โปรแกรม!$F$7</f>
        <v>ครูตุ๋ยสะดวกซื้อ 2009</v>
      </c>
      <c r="D2" s="62"/>
      <c r="E2" s="10"/>
      <c r="F2" s="10"/>
      <c r="G2" s="10"/>
      <c r="H2" s="10"/>
      <c r="I2" s="8"/>
    </row>
    <row r="3" spans="1:9" ht="18" customHeight="1">
      <c r="A3" s="8"/>
      <c r="B3" s="10"/>
      <c r="C3" s="27" t="str">
        <f>โปรแกรม!$F$8</f>
        <v>๒๕/๓ หมู่ที่ ๑</v>
      </c>
      <c r="D3" s="56" t="str">
        <f>โปรแกรม!$F$9 &amp; "   อ. "&amp; โปรแกรม!$F$10</f>
        <v>ตำบลท่ากระดาน   อ. คีรีรัฐนิคม</v>
      </c>
      <c r="E3" s="10"/>
      <c r="F3" s="37" t="s">
        <v>508</v>
      </c>
      <c r="G3" s="10"/>
      <c r="H3" s="10"/>
      <c r="I3" s="8"/>
    </row>
    <row r="4" spans="1:9" ht="16.5" customHeight="1">
      <c r="A4" s="8"/>
      <c r="B4" s="10"/>
      <c r="C4" s="28" t="str">
        <f>โปรแกรม!$F$11</f>
        <v>สุราษฎร์ธานี</v>
      </c>
      <c r="D4" s="57" t="str">
        <f>โปรแกรม!$F$12</f>
        <v>077406109</v>
      </c>
      <c r="E4" s="10"/>
      <c r="F4" s="42" t="s">
        <v>506</v>
      </c>
      <c r="G4" s="41">
        <v>3</v>
      </c>
      <c r="H4" s="10"/>
      <c r="I4" s="8"/>
    </row>
    <row r="5" spans="1:9" ht="13.5" customHeight="1">
      <c r="A5" s="8"/>
      <c r="B5" s="10"/>
      <c r="C5" s="10"/>
      <c r="D5" s="10"/>
      <c r="E5" s="10"/>
      <c r="F5" s="11" t="s">
        <v>504</v>
      </c>
      <c r="G5" s="10"/>
      <c r="H5" s="10"/>
      <c r="I5" s="8"/>
    </row>
    <row r="6" spans="1:9" ht="15.95" customHeight="1">
      <c r="A6" s="8"/>
      <c r="B6" s="10"/>
      <c r="C6" s="33" t="s">
        <v>481</v>
      </c>
      <c r="D6" s="32"/>
      <c r="E6" s="10"/>
      <c r="F6" s="40" t="s">
        <v>505</v>
      </c>
      <c r="G6" s="10"/>
      <c r="H6" s="10"/>
      <c r="I6" s="8"/>
    </row>
    <row r="7" spans="1:9" ht="15.95" customHeight="1">
      <c r="A7" s="8"/>
      <c r="B7" s="10"/>
      <c r="C7" s="33" t="s">
        <v>528</v>
      </c>
      <c r="D7" s="20" t="str">
        <f>IF(ISBLANK(D6),"",IF(ISERROR(VLOOKUP(D6,[0]!CusData,2,0)),"ไม่มีรหัสนี้",VLOOKUP(D6,[0]!CusData,2,0)))</f>
        <v/>
      </c>
      <c r="E7" s="10"/>
      <c r="F7" s="10"/>
      <c r="G7" s="10"/>
      <c r="H7" s="10"/>
      <c r="I7" s="8"/>
    </row>
    <row r="8" spans="1:9" ht="15.95" customHeight="1">
      <c r="A8" s="8"/>
      <c r="B8" s="10"/>
      <c r="C8" s="33" t="s">
        <v>483</v>
      </c>
      <c r="D8" s="20" t="e">
        <f ca="1">IF(OR(ISBLANK(D6),ISERROR(VLOOKUP(D6,[0]!CusData,2,0))), "  ",VLOOKUP(D6,[0]!CusData,3,0))  &amp;  "  อ. "&amp;VLOOKUP(D6,[0]!CusData,4,0)</f>
        <v>#N/A</v>
      </c>
      <c r="E8" s="10"/>
      <c r="F8" s="10"/>
      <c r="G8" s="10"/>
      <c r="H8" s="10"/>
      <c r="I8" s="8"/>
    </row>
    <row r="9" spans="1:9" ht="15.95" customHeight="1">
      <c r="A9" s="8"/>
      <c r="B9" s="10"/>
      <c r="C9" s="12"/>
      <c r="D9" s="20" t="str">
        <f ca="1">IF(OR(ISBLANK(D6),ISERROR(VLOOKUP(D6,[0]!CusData,2,0))), "  ",VLOOKUP(D6,[0]!CusData,5,0)&amp;"  Tel  :  "&amp;VLOOKUP(D6,[0]!CusData,6,0))</f>
        <v xml:space="preserve">  </v>
      </c>
      <c r="E9" s="35" t="s">
        <v>530</v>
      </c>
      <c r="F9" s="10"/>
      <c r="G9" s="10"/>
      <c r="H9" s="10"/>
      <c r="I9" s="8"/>
    </row>
    <row r="10" spans="1:9" ht="18" customHeight="1">
      <c r="A10" s="8"/>
      <c r="B10" s="10"/>
      <c r="C10" s="36" t="s">
        <v>529</v>
      </c>
      <c r="D10" s="34"/>
      <c r="E10" s="17">
        <v>1</v>
      </c>
      <c r="F10" s="10"/>
      <c r="G10" s="10"/>
      <c r="H10" s="10"/>
      <c r="I10" s="8"/>
    </row>
    <row r="11" spans="1:9" ht="5.25" customHeight="1">
      <c r="A11" s="8"/>
      <c r="B11" s="9"/>
      <c r="H11" s="9"/>
      <c r="I11" s="8"/>
    </row>
    <row r="12" spans="1:9" ht="19.5" customHeight="1">
      <c r="A12" s="8"/>
      <c r="B12" s="6"/>
      <c r="C12" s="18" t="s">
        <v>489</v>
      </c>
      <c r="D12" s="18" t="s">
        <v>501</v>
      </c>
      <c r="E12" s="18" t="s">
        <v>492</v>
      </c>
      <c r="F12" s="18" t="s">
        <v>503</v>
      </c>
      <c r="G12" s="18" t="s">
        <v>502</v>
      </c>
      <c r="H12" s="6"/>
      <c r="I12" s="8"/>
    </row>
    <row r="13" spans="1:9" ht="15.95" customHeight="1">
      <c r="A13" s="8"/>
      <c r="B13" s="6"/>
      <c r="C13" s="21"/>
      <c r="D13" s="23" t="str">
        <f>IF(C13="","",VLOOKUP(C13,[0]!ProDuctData,2,0))</f>
        <v/>
      </c>
      <c r="E13" s="29"/>
      <c r="F13" s="23" t="str">
        <f>IF(C13="","",VLOOKUP(C13,[0]!ProDuctData,3,0))</f>
        <v/>
      </c>
      <c r="G13" s="23" t="str">
        <f>IF(C13="","",(E13*F13))</f>
        <v/>
      </c>
      <c r="H13" s="6"/>
      <c r="I13" s="8"/>
    </row>
    <row r="14" spans="1:9" ht="15.95" customHeight="1">
      <c r="A14" s="8"/>
      <c r="B14" s="6"/>
      <c r="C14" s="22"/>
      <c r="D14" s="23" t="str">
        <f>IF(C14="","",VLOOKUP(C14,[0]!ProDuctData,2,0))</f>
        <v/>
      </c>
      <c r="E14" s="30"/>
      <c r="F14" s="23" t="str">
        <f>IF(C14="","",VLOOKUP(C14,[0]!ProDuctData,3,0))</f>
        <v/>
      </c>
      <c r="G14" s="23" t="str">
        <f t="shared" ref="G14:G27" si="0">IF(C14="","",(E14*F14))</f>
        <v/>
      </c>
      <c r="H14" s="6"/>
      <c r="I14" s="8"/>
    </row>
    <row r="15" spans="1:9" ht="15.95" customHeight="1">
      <c r="A15" s="8"/>
      <c r="B15" s="6"/>
      <c r="C15" s="22"/>
      <c r="D15" s="23" t="str">
        <f>IF(C15="","",VLOOKUP(C15,[0]!ProDuctData,2,0))</f>
        <v/>
      </c>
      <c r="E15" s="30"/>
      <c r="F15" s="23" t="str">
        <f>IF(C15="","",VLOOKUP(C15,[0]!ProDuctData,3,0))</f>
        <v/>
      </c>
      <c r="G15" s="23" t="str">
        <f t="shared" si="0"/>
        <v/>
      </c>
      <c r="H15" s="6"/>
      <c r="I15" s="8"/>
    </row>
    <row r="16" spans="1:9" ht="15.95" customHeight="1">
      <c r="A16" s="8"/>
      <c r="B16" s="6"/>
      <c r="C16" s="22"/>
      <c r="D16" s="23" t="str">
        <f>IF(C16="","",VLOOKUP(C16,[0]!ProDuctData,2,0))</f>
        <v/>
      </c>
      <c r="E16" s="30"/>
      <c r="F16" s="23" t="str">
        <f>IF(C16="","",VLOOKUP(C16,[0]!ProDuctData,3,0))</f>
        <v/>
      </c>
      <c r="G16" s="23" t="str">
        <f t="shared" si="0"/>
        <v/>
      </c>
      <c r="H16" s="6"/>
      <c r="I16" s="8"/>
    </row>
    <row r="17" spans="1:9" ht="15.95" customHeight="1">
      <c r="A17" s="8"/>
      <c r="B17" s="6"/>
      <c r="C17" s="22"/>
      <c r="D17" s="23" t="str">
        <f>IF(C17="","",VLOOKUP(C17,[0]!ProDuctData,2,0))</f>
        <v/>
      </c>
      <c r="E17" s="30"/>
      <c r="F17" s="23" t="str">
        <f>IF(C17="","",VLOOKUP(C17,[0]!ProDuctData,3,0))</f>
        <v/>
      </c>
      <c r="G17" s="23" t="str">
        <f t="shared" si="0"/>
        <v/>
      </c>
      <c r="H17" s="6"/>
      <c r="I17" s="8"/>
    </row>
    <row r="18" spans="1:9" ht="15.95" customHeight="1">
      <c r="A18" s="8"/>
      <c r="B18" s="6"/>
      <c r="C18" s="22"/>
      <c r="D18" s="23" t="str">
        <f>IF(C18="","",VLOOKUP(C18,[0]!ProDuctData,2,0))</f>
        <v/>
      </c>
      <c r="E18" s="30"/>
      <c r="F18" s="23" t="str">
        <f>IF(C18="","",VLOOKUP(C18,[0]!ProDuctData,3,0))</f>
        <v/>
      </c>
      <c r="G18" s="23" t="str">
        <f t="shared" si="0"/>
        <v/>
      </c>
      <c r="H18" s="6"/>
      <c r="I18" s="8"/>
    </row>
    <row r="19" spans="1:9" ht="15.95" customHeight="1">
      <c r="A19" s="8"/>
      <c r="B19" s="6"/>
      <c r="C19" s="22"/>
      <c r="D19" s="23" t="str">
        <f>IF(C19="","",VLOOKUP(C19,[0]!ProDuctData,2,0))</f>
        <v/>
      </c>
      <c r="E19" s="30"/>
      <c r="F19" s="23" t="str">
        <f>IF(C19="","",VLOOKUP(C19,[0]!ProDuctData,3,0))</f>
        <v/>
      </c>
      <c r="G19" s="23" t="str">
        <f t="shared" si="0"/>
        <v/>
      </c>
      <c r="H19" s="6"/>
      <c r="I19" s="8"/>
    </row>
    <row r="20" spans="1:9" ht="15.95" customHeight="1">
      <c r="A20" s="8"/>
      <c r="B20" s="6"/>
      <c r="C20" s="22"/>
      <c r="D20" s="23" t="str">
        <f>IF(C20="","",VLOOKUP(C20,[0]!ProDuctData,2,0))</f>
        <v/>
      </c>
      <c r="E20" s="30"/>
      <c r="F20" s="23" t="str">
        <f>IF(C20="","",VLOOKUP(C20,[0]!ProDuctData,3,0))</f>
        <v/>
      </c>
      <c r="G20" s="23" t="str">
        <f t="shared" si="0"/>
        <v/>
      </c>
      <c r="H20" s="6"/>
      <c r="I20" s="8"/>
    </row>
    <row r="21" spans="1:9" ht="15.95" customHeight="1">
      <c r="A21" s="8"/>
      <c r="B21" s="6"/>
      <c r="C21" s="22"/>
      <c r="D21" s="23" t="str">
        <f>IF(C21="","",VLOOKUP(C21,[0]!ProDuctData,2,0))</f>
        <v/>
      </c>
      <c r="E21" s="30"/>
      <c r="F21" s="23" t="str">
        <f>IF(C21="","",VLOOKUP(C21,[0]!ProDuctData,3,0))</f>
        <v/>
      </c>
      <c r="G21" s="23" t="str">
        <f t="shared" si="0"/>
        <v/>
      </c>
      <c r="H21" s="6"/>
      <c r="I21" s="8"/>
    </row>
    <row r="22" spans="1:9" ht="15.95" customHeight="1">
      <c r="A22" s="8"/>
      <c r="B22" s="6"/>
      <c r="C22" s="22"/>
      <c r="D22" s="23" t="str">
        <f>IF(C22="","",VLOOKUP(C22,[0]!ProDuctData,2,0))</f>
        <v/>
      </c>
      <c r="E22" s="30"/>
      <c r="F22" s="23" t="str">
        <f>IF(C22="","",VLOOKUP(C22,[0]!ProDuctData,3,0))</f>
        <v/>
      </c>
      <c r="G22" s="23" t="str">
        <f t="shared" si="0"/>
        <v/>
      </c>
      <c r="H22" s="6"/>
      <c r="I22" s="8"/>
    </row>
    <row r="23" spans="1:9" ht="15.95" customHeight="1">
      <c r="A23" s="8"/>
      <c r="B23" s="6"/>
      <c r="C23" s="22"/>
      <c r="D23" s="23" t="str">
        <f>IF(C23="","",VLOOKUP(C23,[0]!ProDuctData,2,0))</f>
        <v/>
      </c>
      <c r="E23" s="30"/>
      <c r="F23" s="23" t="str">
        <f>IF(C23="","",VLOOKUP(C23,[0]!ProDuctData,3,0))</f>
        <v/>
      </c>
      <c r="G23" s="23" t="str">
        <f t="shared" si="0"/>
        <v/>
      </c>
      <c r="H23" s="6"/>
      <c r="I23" s="8"/>
    </row>
    <row r="24" spans="1:9" ht="15.95" customHeight="1">
      <c r="A24" s="8"/>
      <c r="B24" s="6"/>
      <c r="C24" s="22"/>
      <c r="D24" s="23" t="str">
        <f>IF(C24="","",VLOOKUP(C24,[0]!ProDuctData,2,0))</f>
        <v/>
      </c>
      <c r="E24" s="30"/>
      <c r="F24" s="23" t="str">
        <f>IF(C24="","",VLOOKUP(C24,[0]!ProDuctData,3,0))</f>
        <v/>
      </c>
      <c r="G24" s="23" t="str">
        <f t="shared" si="0"/>
        <v/>
      </c>
      <c r="H24" s="6"/>
      <c r="I24" s="8"/>
    </row>
    <row r="25" spans="1:9" ht="15.95" customHeight="1">
      <c r="A25" s="8"/>
      <c r="B25" s="6"/>
      <c r="C25" s="22"/>
      <c r="D25" s="23" t="str">
        <f>IF(C25="","",VLOOKUP(C25,[0]!ProDuctData,2,0))</f>
        <v/>
      </c>
      <c r="E25" s="30"/>
      <c r="F25" s="23" t="str">
        <f>IF(C25="","",VLOOKUP(C25,[0]!ProDuctData,3,0))</f>
        <v/>
      </c>
      <c r="G25" s="23" t="str">
        <f t="shared" si="0"/>
        <v/>
      </c>
      <c r="H25" s="6"/>
      <c r="I25" s="8"/>
    </row>
    <row r="26" spans="1:9" ht="15.95" customHeight="1">
      <c r="A26" s="8"/>
      <c r="B26" s="6"/>
      <c r="C26" s="22"/>
      <c r="D26" s="23" t="str">
        <f>IF(C26="","",VLOOKUP(C26,[0]!ProDuctData,2,0))</f>
        <v/>
      </c>
      <c r="E26" s="30"/>
      <c r="F26" s="23" t="str">
        <f>IF(C26="","",VLOOKUP(C26,[0]!ProDuctData,3,0))</f>
        <v/>
      </c>
      <c r="G26" s="23" t="str">
        <f t="shared" si="0"/>
        <v/>
      </c>
      <c r="H26" s="6"/>
      <c r="I26" s="8"/>
    </row>
    <row r="27" spans="1:9" ht="15.95" customHeight="1">
      <c r="A27" s="8"/>
      <c r="B27" s="6"/>
      <c r="C27" s="24"/>
      <c r="D27" s="25" t="str">
        <f>IF(C27="","",VLOOKUP(C27,[0]!ProDuctData,2,0))</f>
        <v/>
      </c>
      <c r="E27" s="31"/>
      <c r="F27" s="25" t="str">
        <f>IF(C27="","",VLOOKUP(C27,[0]!ProDuctData,3,0))</f>
        <v/>
      </c>
      <c r="G27" s="23" t="str">
        <f t="shared" si="0"/>
        <v/>
      </c>
      <c r="H27" s="6"/>
      <c r="I27" s="8"/>
    </row>
    <row r="28" spans="1:9" ht="15.95" customHeight="1">
      <c r="A28" s="8"/>
      <c r="B28" s="6"/>
      <c r="C28" s="6"/>
      <c r="D28" s="6"/>
      <c r="E28" s="58" t="s">
        <v>531</v>
      </c>
      <c r="F28" s="58"/>
      <c r="G28" s="39">
        <f>SUM(G12:G27)</f>
        <v>0</v>
      </c>
      <c r="H28" s="6"/>
      <c r="I28" s="8"/>
    </row>
    <row r="29" spans="1:9" ht="15.95" customHeight="1">
      <c r="A29" s="8"/>
      <c r="B29" s="6"/>
      <c r="C29" s="13" t="s">
        <v>513</v>
      </c>
      <c r="D29" s="14" t="str">
        <f>IF(G30&gt;0,"("&amp;BAHTTEXT(G30)&amp;")","")</f>
        <v/>
      </c>
      <c r="E29" s="59" t="s">
        <v>532</v>
      </c>
      <c r="F29" s="60"/>
      <c r="G29" s="38">
        <v>0</v>
      </c>
      <c r="H29" s="6"/>
      <c r="I29" s="8"/>
    </row>
    <row r="30" spans="1:9" ht="17.25" customHeight="1" thickBot="1">
      <c r="A30" s="8"/>
      <c r="B30" s="6"/>
      <c r="C30" s="15"/>
      <c r="D30" s="15"/>
      <c r="E30" s="59" t="s">
        <v>507</v>
      </c>
      <c r="F30" s="61"/>
      <c r="G30" s="26">
        <f>SUM(G28:G29)</f>
        <v>0</v>
      </c>
      <c r="H30" s="6"/>
      <c r="I30" s="8"/>
    </row>
    <row r="31" spans="1:9" ht="15.95" customHeight="1" thickTop="1">
      <c r="A31" s="8"/>
      <c r="B31" s="6"/>
      <c r="C31" s="13" t="s">
        <v>511</v>
      </c>
      <c r="D31" s="16"/>
      <c r="E31" s="13" t="s">
        <v>512</v>
      </c>
      <c r="F31" s="16"/>
      <c r="G31" s="6"/>
      <c r="H31" s="6"/>
      <c r="I31" s="8"/>
    </row>
    <row r="32" spans="1:9" ht="9" customHeight="1">
      <c r="A32" s="8"/>
      <c r="B32" s="6"/>
      <c r="C32" s="6"/>
      <c r="D32" s="6"/>
      <c r="E32" s="6"/>
      <c r="F32" s="6"/>
      <c r="G32" s="6"/>
      <c r="H32" s="6"/>
      <c r="I32" s="8"/>
    </row>
    <row r="33" spans="1:9" ht="9.75" customHeight="1">
      <c r="A33" s="8"/>
      <c r="B33" s="8"/>
      <c r="C33" s="8"/>
      <c r="D33" s="8"/>
      <c r="E33" s="8"/>
      <c r="F33" s="8"/>
      <c r="G33" s="8"/>
      <c r="H33" s="8"/>
      <c r="I33" s="8"/>
    </row>
  </sheetData>
  <sheetProtection password="CC71" sheet="1" objects="1" scenarios="1"/>
  <mergeCells count="4">
    <mergeCell ref="E28:F28"/>
    <mergeCell ref="E29:F29"/>
    <mergeCell ref="E30:F30"/>
    <mergeCell ref="C2:D2"/>
  </mergeCells>
  <dataValidations count="2">
    <dataValidation type="list" allowBlank="1" showInputMessage="1" showErrorMessage="1" sqref="D10">
      <formula1>Title</formula1>
    </dataValidation>
    <dataValidation type="list" allowBlank="1" showInputMessage="1" showErrorMessage="1" sqref="D6">
      <formula1>CodeCus</formula1>
    </dataValidation>
  </dataValidations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6</vt:i4>
      </vt:variant>
      <vt:variant>
        <vt:lpstr>ช่วงที่มีชื่อ</vt:lpstr>
      </vt:variant>
      <vt:variant>
        <vt:i4>7</vt:i4>
      </vt:variant>
    </vt:vector>
  </HeadingPairs>
  <TitlesOfParts>
    <vt:vector size="13" baseType="lpstr">
      <vt:lpstr>โปรแกรม</vt:lpstr>
      <vt:lpstr>สินค้า</vt:lpstr>
      <vt:lpstr>โชว์หว่ย</vt:lpstr>
      <vt:lpstr>Customer</vt:lpstr>
      <vt:lpstr>ProDuct</vt:lpstr>
      <vt:lpstr>FormSale</vt:lpstr>
      <vt:lpstr>FormSaleCurrentID</vt:lpstr>
      <vt:lpstr>FormSaleCurrentQty</vt:lpstr>
      <vt:lpstr>FormSaleCurrentTitle</vt:lpstr>
      <vt:lpstr>InputCus</vt:lpstr>
      <vt:lpstr>InputTitle</vt:lpstr>
      <vt:lpstr>ulcus</vt:lpstr>
      <vt:lpstr>ulproduct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7 V.3</dc:creator>
  <cp:lastModifiedBy>KKD Windows 7 V.3</cp:lastModifiedBy>
  <cp:lastPrinted>2012-12-06T05:34:38Z</cp:lastPrinted>
  <dcterms:created xsi:type="dcterms:W3CDTF">2012-09-30T02:01:21Z</dcterms:created>
  <dcterms:modified xsi:type="dcterms:W3CDTF">2012-12-06T06:33:05Z</dcterms:modified>
</cp:coreProperties>
</file>