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95" windowWidth="15600" windowHeight="9540" tabRatio="950" activeTab="12"/>
  </bookViews>
  <sheets>
    <sheet name="CENTRAL" sheetId="4" r:id="rId1"/>
    <sheet name="CENTRAL-R" sheetId="11" r:id="rId2"/>
    <sheet name="NORTH" sheetId="1" r:id="rId3"/>
    <sheet name="NORTH-R" sheetId="20" r:id="rId4"/>
    <sheet name="NORTHEAST" sheetId="5" r:id="rId5"/>
    <sheet name="NORTHEAST-R" sheetId="18" r:id="rId6"/>
    <sheet name="EAST" sheetId="7" r:id="rId7"/>
    <sheet name="EAST-R" sheetId="17" r:id="rId8"/>
    <sheet name="SOUTH" sheetId="6" r:id="rId9"/>
    <sheet name="SOUTH-R" sheetId="19" r:id="rId10"/>
    <sheet name="TOTAL" sheetId="8" r:id="rId11"/>
    <sheet name="Data1" sheetId="10" r:id="rId12"/>
    <sheet name="Data-TPA" sheetId="21" r:id="rId13"/>
    <sheet name="Contact-TPA" sheetId="23" r:id="rId14"/>
    <sheet name="Sheet1" sheetId="24" r:id="rId15"/>
  </sheets>
  <definedNames>
    <definedName name="_xlnm._FilterDatabase" localSheetId="0" hidden="1">CENTRAL!$B$6:$H$40</definedName>
    <definedName name="_xlnm._FilterDatabase" localSheetId="13" hidden="1">'Contact-TPA'!#REF!</definedName>
    <definedName name="_xlnm._FilterDatabase" localSheetId="11" hidden="1">Data1!$B$2:$D$24</definedName>
    <definedName name="_xlnm._FilterDatabase" localSheetId="12" hidden="1">'Data-TPA'!$B$4:$R$155</definedName>
    <definedName name="_xlnm._FilterDatabase" localSheetId="6" hidden="1">EAST!$B$6:$H$40</definedName>
    <definedName name="_xlnm._FilterDatabase" localSheetId="2" hidden="1">NORTH!$B$6:$H$255</definedName>
    <definedName name="_xlnm._FilterDatabase" localSheetId="4" hidden="1">NORTHEAST!$B$6:$H$40</definedName>
    <definedName name="_xlnm._FilterDatabase" localSheetId="8" hidden="1">SOUTH!$B$6:$H$40</definedName>
    <definedName name="CCust1">CENTRAL!$C$6:$C$40</definedName>
    <definedName name="CCust2">CENTRAL!$D$6:$D$40</definedName>
    <definedName name="CENTRALR">SUM(('CENTRAL-R'!$C1=CCust1)*('CENTRAL-R'!$D1=CCust2)*('CENTRAL-R'!$E1=CSection)*('CENTRAL-R'!$F1=CRef)*CENTRAL!A$6:A$40)</definedName>
    <definedName name="Competitor">Data1!$I$3:$I$20</definedName>
    <definedName name="COND1">'Data-TPA'!$V$5:$V$38</definedName>
    <definedName name="COND2">'Data-TPA'!$W$5:$W$38</definedName>
    <definedName name="ContactTPADT">'Contact-TPA'!$C$5:$E$3414</definedName>
    <definedName name="CRef">CENTRAL!$F$6:$F$40</definedName>
    <definedName name="_xlnm.Criteria" localSheetId="0">CENTRAL!$B:$F</definedName>
    <definedName name="_xlnm.Criteria" localSheetId="6">EAST!$B:$F</definedName>
    <definedName name="_xlnm.Criteria" localSheetId="2">NORTH!$B:$F</definedName>
    <definedName name="_xlnm.Criteria" localSheetId="4">NORTHEAST!$B:$F</definedName>
    <definedName name="_xlnm.Criteria" localSheetId="8">SOUTH!$B:$F</definedName>
    <definedName name="CSection">CENTRAL!$E$6:$E$40</definedName>
    <definedName name="Customer1">Data1!$E$3:$E$24</definedName>
    <definedName name="Customer2">Data1!$F$3:$F$24</definedName>
    <definedName name="CustomerSort3">Data1!$E$2:$E$4646</definedName>
    <definedName name="CustomerSort4">Data1!A2:A5998</definedName>
    <definedName name="Date">Data1!$K$3:$K$15</definedName>
    <definedName name="EASTR" localSheetId="7">SUM(('EAST-R'!$C1=ECust1)*('EAST-R'!$D1=ECust2)*('EAST-R'!$E1=ESection)*('EAST-R'!$F1=ERef)*EAST!A$6:A$40)</definedName>
    <definedName name="ECust1">EAST!$C$6:$C$40</definedName>
    <definedName name="ECust2">EAST!$D$6:$D$40</definedName>
    <definedName name="ERef">EAST!$F$6:$F$40</definedName>
    <definedName name="ESection">EAST!$E$6:$E$40</definedName>
    <definedName name="Name">Data1!$B$3:$D$24</definedName>
    <definedName name="NCust1">NORTH!$C$6:$C$40</definedName>
    <definedName name="NCust2">NORTH!$D$6:$D$40</definedName>
    <definedName name="NECust1">NORTHEAST!$C$6:$C$40</definedName>
    <definedName name="NECust2">NORTHEAST!$D$6:$D$40</definedName>
    <definedName name="NERef">NORTHEAST!$F$6:$F$40</definedName>
    <definedName name="NESection">NORTHEAST!$E$6:$E$40</definedName>
    <definedName name="NORTHEASTR" localSheetId="5">SUM(('NORTHEAST-R'!$C1=NECust1)*('NORTHEAST-R'!$D1=NECust2)*('NORTHEAST-R'!$E1=NESection)*('NORTHEAST-R'!$F1=NERef)*NORTHEAST!A$6:A$40)</definedName>
    <definedName name="NORTHR" localSheetId="3">SUM(('NORTH-R'!$C1=NCust1)*('NORTH-R'!$D1=NCust2)*('NORTH-R'!$E1=NSection)*('NORTH-R'!$F1=NRef)*NORTH!A$6:A$40)</definedName>
    <definedName name="NRef">NORTH!$F$6:$F$40</definedName>
    <definedName name="NSection">NORTH!$E$6:$E$40</definedName>
    <definedName name="Product">Data1!$H$3:$H$9</definedName>
    <definedName name="REF">Data1!$B$3:$B$24</definedName>
    <definedName name="Reference1">IF('Data-TPA'!$H1="",'Data-TPA'!$B1&amp;"-"&amp;LEFT('Data-TPA'!$I1,40),'Data-TPA'!$B1&amp;"-"&amp;LEFT('Data-TPA'!$H1,40))</definedName>
    <definedName name="Region">Data1!$J$3:$J$9</definedName>
    <definedName name="Rerence1">IF('Data-TPA'!$M2="",'Data-TPA'!$B1&amp;"-"&amp;LEFT('Data-TPA'!$N1,40),'Data-TPA'!$B1&amp;"-"&amp;LEFT('Data-TPA'!$M1,40))</definedName>
    <definedName name="SCENTRAL">CENTRAL!$BA$6:$BK$40</definedName>
    <definedName name="SCENTRALAC">CENTRAL!$S$6:$S$40</definedName>
    <definedName name="SCENTRALAE">CENTRAL!$AD$6:$AD$40</definedName>
    <definedName name="SCENTRALCB">CENTRAL!$AO$6:$AO$40</definedName>
    <definedName name="SCENTRALPMA">CENTRAL!$AZ$6:$AZ$40</definedName>
    <definedName name="SCENTRALR">'CENTRAL-R'!$I$6:$BK$40</definedName>
    <definedName name="SContactTPA">'Contact-TPA'!$B$5:$B$414</definedName>
    <definedName name="SCust1">SOUTH!$C$6:$C$40</definedName>
    <definedName name="SCust2">SOUTH!$D$6:$D$40</definedName>
    <definedName name="SEAST">EAST!$BA$6:$BK$40</definedName>
    <definedName name="SEASTAC">EAST!$S$6:$S$40</definedName>
    <definedName name="SEASTAE">EAST!$AD$6:$AD$40</definedName>
    <definedName name="SEASTCB">EAST!$AO$6:$AO$40</definedName>
    <definedName name="SEASTPMA">EAST!$AZ$6:$AZ$40</definedName>
    <definedName name="SEASTR">'EAST-R'!$I$6:$BK$40</definedName>
    <definedName name="Section">Data1!$G$3:$G$24</definedName>
    <definedName name="SNORTH">NORTH!$BA$6:$BK$40</definedName>
    <definedName name="SNORTHAC">NORTH!$S$6:$S$40</definedName>
    <definedName name="SNORTHAE">NORTH!$AD$6:$AD$40</definedName>
    <definedName name="SNORTHCB">NORTH!$AO$6:$AO$40</definedName>
    <definedName name="SNORTHE">NORTHEAST!$BA$6:$BK$40</definedName>
    <definedName name="SNORTHEAC">NORTHEAST!$S$6:$S$40</definedName>
    <definedName name="SNORTHEAE">NORTHEAST!$AD$6:$AD$40</definedName>
    <definedName name="SNORTHECB">NORTHEAST!$AO$6:$AO$40</definedName>
    <definedName name="SNORTHEPMA">NORTHEAST!$AZ$6:$AZ$40</definedName>
    <definedName name="SNORTHER">'NORTHEAST-R'!$I$6:$BK$40</definedName>
    <definedName name="SNORTHPMA">NORTH!$AZ$6:$AZ$40</definedName>
    <definedName name="SNORTHR">'NORTH-R'!$I$6:$BK$40</definedName>
    <definedName name="SOUTHR" localSheetId="9">SUM(('SOUTH-R'!$C1=SCust1)*('SOUTH-R'!$D1=SCust2)*('SOUTH-R'!$E1=SSection)*('SOUTH-R'!$F1=SRef)*SOUTH!A$6:A$40)</definedName>
    <definedName name="SRef">SOUTH!$F$6:$F$40</definedName>
    <definedName name="SSection">SOUTH!$E$6:$E$40</definedName>
    <definedName name="SSOUTH">SOUTH!$BA$6:$BK$40</definedName>
    <definedName name="SSOUTHR">'SOUTH-R'!$I$6:$BK$40</definedName>
    <definedName name="STPAAC">'Data-TPA'!$O$5:$O$38</definedName>
    <definedName name="STPAAE">'Data-TPA'!$P$5:$P$38</definedName>
    <definedName name="STPACB">'Data-TPA'!$Q$5:$Q$38</definedName>
    <definedName name="STPADT">'Data-TPA'!$C$5:$I$38</definedName>
    <definedName name="STPAFilter">'Data-TPA'!$B$4:$R$155</definedName>
    <definedName name="STPAPMA">'Data-TPA'!$R$5:$R$38</definedName>
    <definedName name="STPAValue">'Data-TPA'!$B$5:$I$3168</definedName>
    <definedName name="SUMC">SUM(CENTRAL!XDM1,CENTRAL!XDX1,CENTRAL!XEI1,CENTRAL!XET1)</definedName>
    <definedName name="SUMCP">SUM(CENTRAL!XEU1:XFD1)</definedName>
    <definedName name="SUME">SUM(EAST!XDM1,EAST!XDX1,EAST!XEI1,EAST!XET1)</definedName>
    <definedName name="SUMEP">SUM(EAST!XEU1:XFD1)</definedName>
    <definedName name="SUMN">SUM(NORTH!XDM1,NORTH!XDX1,NORTH!XEI1,NORTH!XET1)</definedName>
    <definedName name="SUMNE">SUM(NORTHEAST!XDM1,NORTHEAST!XDX1,NORTHEAST!XEI1,NORTHEAST!XET1)</definedName>
    <definedName name="SUMNEP">SUM(NORTHEAST!XEU1:XFD1)</definedName>
    <definedName name="SUMNP">SUM(NORTH!XEU1:XFD1)</definedName>
    <definedName name="SUMS">SUM(SOUTH!XDM1,SOUTH!XDX1,SOUTH!XEI1,SOUTH!XET1)</definedName>
    <definedName name="SUMSP">SUM(SOUTH!XEU1:XFD1)</definedName>
    <definedName name="TContact1">Data1!$B$3</definedName>
    <definedName name="TContact2">'Contact-TPA'!$B$5</definedName>
    <definedName name="TContactClear1">Data1!$B$3:$D$1646</definedName>
    <definedName name="TContactClear2">'Contact-TPA'!$B$5:$E$414</definedName>
    <definedName name="TContactS1">Data1!$B$2:$D$646</definedName>
    <definedName name="TContactS2">'Contact-TPA'!$B$4:$D$414</definedName>
    <definedName name="TContactTPA">'Contact-TPA'!$E$5:$E$414</definedName>
    <definedName name="TCustomer">Data1!$E$3</definedName>
    <definedName name="TPAFilter">'Data-TPA'!$B$4:$R$4</definedName>
    <definedName name="TPARegion">'Data-TPA'!$E$2</definedName>
    <definedName name="TPARegion2">IF('Data-TPA'!$G1=0,0,LEFT('Data-TPA'!$G1,FIND("-",'Data-TPA'!$G1)-1))</definedName>
    <definedName name="TPARevSection">IF(ISNUMBER(SEARCH(INDEX(COND1,MATCH('Data-TPA'!$L1,COND1,1)),'Data-TPA'!$L1)),INDEX(COND1,MATCH('Data-TPA'!$L1,COND1,1)),'Data-TPA'!$L1)</definedName>
    <definedName name="TPASort">'Data-TPA'!$V$4:$W$38</definedName>
    <definedName name="TPATRIM1">TRIM('Data-TPA'!G1)</definedName>
    <definedName name="TPATRIM2">TRIM('Data-TPA'!F1)</definedName>
    <definedName name="TPAVLOOKUP1">IF(ISNA(VLOOKUP('Data-TPA'!$T1,'Data-TPA'!$V$5:$W$38,2,0)),'Data-TPA'!$T1,VLOOKUP('Data-TPA'!$T1,'Data-TPA'!$V$5:$W$38,2,0))</definedName>
    <definedName name="TPAVLOOKUP2">IF(ISNA(VLOOKUP('Data-TPA'!B1,ContactTPADT,3,0)),0,VLOOKUP('Data-TPA'!$H1,ContactTPADT,3,0))</definedName>
    <definedName name="TTPA1">'Data-TPA'!$D$5:$E$38</definedName>
    <definedName name="TTPA2">'Data-TPA'!$F$5:$I$38</definedName>
    <definedName name="TTPA3">'Data-TPA'!$T$5:$T$38</definedName>
    <definedName name="TTPA4">'Data-TPA'!$B$5:$T$38</definedName>
    <definedName name="TTPA5">'Data-TPA'!$G$5:$G$38</definedName>
    <definedName name="TTPA6">'Data-TPA'!$H$5:$I$38</definedName>
    <definedName name="TTPA7">'Data-TPA'!$B$5:$B$38</definedName>
    <definedName name="TTPAAC">OFFSET(INDIRECT('Data-TPA'!$E$2&amp;"!"&amp;"$I$3"),COUNTA(INDIRECT('Data-TPA'!$E$2&amp;"!"&amp;"B:B")),0)</definedName>
    <definedName name="TTPAAE">OFFSET(INDIRECT('Data-TPA'!$E$2&amp;"!"&amp;"$T$3"),COUNTA(INDIRECT('Data-TPA'!$E$2&amp;"!"&amp;"B:B")),0)</definedName>
    <definedName name="TTPACB">OFFSET(INDIRECT('Data-TPA'!$E$2&amp;"!"&amp;"$AE$3"),COUNTA(INDIRECT('Data-TPA'!$E$2&amp;"!"&amp;"B:B")),0)</definedName>
    <definedName name="TTPADT">OFFSET(INDIRECT('Data-TPA'!$E$2&amp;"!"&amp;"$B$3"),COUNTA(INDIRECT('Data-TPA'!$E$2&amp;"!"&amp;"B:B")),0)</definedName>
    <definedName name="TTPAPMA">OFFSET(INDIRECT('Data-TPA'!$E$2&amp;"!"&amp;"$AE$3"),COUNTA(INDIRECT('Data-TPA'!$E$2&amp;"!"&amp;"B:B")),0)</definedName>
    <definedName name="TTPASection">'Data-TPA'!$V$5:$V$38</definedName>
  </definedNames>
  <calcPr calcId="145621"/>
</workbook>
</file>

<file path=xl/calcChain.xml><?xml version="1.0" encoding="utf-8"?>
<calcChain xmlns="http://schemas.openxmlformats.org/spreadsheetml/2006/main">
  <c r="BK5" i="7" l="1"/>
  <c r="BJ5" i="7"/>
  <c r="BI5" i="7"/>
  <c r="BH5" i="7"/>
  <c r="BG5" i="7"/>
  <c r="BF5" i="7"/>
  <c r="BE5" i="7"/>
  <c r="BD5" i="7"/>
  <c r="BC5" i="7"/>
  <c r="BB5" i="7"/>
  <c r="BA5" i="7"/>
  <c r="BK5" i="6"/>
  <c r="BJ5" i="6"/>
  <c r="BI5" i="6"/>
  <c r="BH5" i="6"/>
  <c r="BG5" i="6"/>
  <c r="BF5" i="6"/>
  <c r="BE5" i="6"/>
  <c r="BD5" i="6"/>
  <c r="BC5" i="6"/>
  <c r="BB5" i="6"/>
  <c r="BA5" i="6"/>
  <c r="BK5" i="5"/>
  <c r="BJ5" i="5"/>
  <c r="BI5" i="5"/>
  <c r="BH5" i="5"/>
  <c r="BG5" i="5"/>
  <c r="BF5" i="5"/>
  <c r="BE5" i="5"/>
  <c r="BD5" i="5"/>
  <c r="BC5" i="5"/>
  <c r="BB5" i="5"/>
  <c r="BA5" i="5"/>
  <c r="AP4" i="11"/>
  <c r="AZ5" i="11" s="1"/>
  <c r="AP4" i="1"/>
  <c r="AP4" i="20"/>
  <c r="AZ5" i="20" s="1"/>
  <c r="AP4" i="6"/>
  <c r="AP4" i="19"/>
  <c r="AZ5" i="19" s="1"/>
  <c r="AP4" i="5"/>
  <c r="AP4" i="18"/>
  <c r="AZ5" i="18" s="1"/>
  <c r="AP4" i="7"/>
  <c r="AP4" i="17"/>
  <c r="AZ5" i="17" s="1"/>
  <c r="AP4" i="8"/>
  <c r="AZ5" i="8" s="1"/>
  <c r="AP4" i="4"/>
  <c r="AZ5" i="4" s="1"/>
  <c r="AE4" i="11"/>
  <c r="AE4" i="1"/>
  <c r="AE4" i="20"/>
  <c r="AO5" i="20" s="1"/>
  <c r="AE4" i="6"/>
  <c r="AO5" i="6" s="1"/>
  <c r="AE4" i="19"/>
  <c r="AE4" i="5"/>
  <c r="AO5" i="5" s="1"/>
  <c r="AE4" i="18"/>
  <c r="AE4" i="7"/>
  <c r="AO5" i="7" s="1"/>
  <c r="AE4" i="17"/>
  <c r="AE4" i="8"/>
  <c r="AO5" i="8" s="1"/>
  <c r="AE4" i="4"/>
  <c r="AO5" i="4" s="1"/>
  <c r="T4" i="11"/>
  <c r="AD5" i="11" s="1"/>
  <c r="T4" i="1"/>
  <c r="AD5" i="1" s="1"/>
  <c r="T4" i="20"/>
  <c r="T4" i="6"/>
  <c r="AD5" i="6" s="1"/>
  <c r="T4" i="19"/>
  <c r="AD5" i="19" s="1"/>
  <c r="T4" i="5"/>
  <c r="AD5" i="5" s="1"/>
  <c r="T4" i="18"/>
  <c r="AD5" i="18" s="1"/>
  <c r="T4" i="7"/>
  <c r="AD5" i="7" s="1"/>
  <c r="T4" i="17"/>
  <c r="AD5" i="17" s="1"/>
  <c r="T4" i="8"/>
  <c r="T4" i="4"/>
  <c r="AD5" i="4" s="1"/>
  <c r="R4" i="21"/>
  <c r="Q4" i="21"/>
  <c r="P4" i="21"/>
  <c r="O4" i="21"/>
  <c r="BK5" i="20"/>
  <c r="BJ5" i="20"/>
  <c r="BI5" i="20"/>
  <c r="BH5" i="20"/>
  <c r="BG5" i="20"/>
  <c r="BF5" i="20"/>
  <c r="BE5" i="20"/>
  <c r="BD5" i="20"/>
  <c r="BC5" i="20"/>
  <c r="BB5" i="20"/>
  <c r="BA5" i="20"/>
  <c r="AY5" i="20"/>
  <c r="AX5" i="20"/>
  <c r="AW5" i="20"/>
  <c r="AV5" i="20"/>
  <c r="AU5" i="20"/>
  <c r="AT5" i="20"/>
  <c r="AS5" i="20"/>
  <c r="AR5" i="20"/>
  <c r="AQ5" i="20"/>
  <c r="AP5" i="20"/>
  <c r="AN5" i="20"/>
  <c r="AM5" i="20"/>
  <c r="AL5" i="20"/>
  <c r="AK5" i="20"/>
  <c r="AJ5" i="20"/>
  <c r="AI5" i="20"/>
  <c r="AH5" i="20"/>
  <c r="AG5" i="20"/>
  <c r="AF5" i="20"/>
  <c r="AE5" i="20"/>
  <c r="AC5" i="20"/>
  <c r="AB5" i="20"/>
  <c r="AA5" i="20"/>
  <c r="Z5" i="20"/>
  <c r="Y5" i="20"/>
  <c r="X5" i="20"/>
  <c r="W5" i="20"/>
  <c r="V5" i="20"/>
  <c r="U5" i="20"/>
  <c r="T5" i="20"/>
  <c r="R5" i="20"/>
  <c r="Q5" i="20"/>
  <c r="P5" i="20"/>
  <c r="O5" i="20"/>
  <c r="N5" i="20"/>
  <c r="M5" i="20"/>
  <c r="L5" i="20"/>
  <c r="K5" i="20"/>
  <c r="J5" i="20"/>
  <c r="I5" i="20"/>
  <c r="AD5" i="20"/>
  <c r="I4" i="20"/>
  <c r="S5" i="20" s="1"/>
  <c r="BK5" i="19"/>
  <c r="BJ5" i="19"/>
  <c r="BI5" i="19"/>
  <c r="BH5" i="19"/>
  <c r="BG5" i="19"/>
  <c r="BF5" i="19"/>
  <c r="BE5" i="19"/>
  <c r="BD5" i="19"/>
  <c r="BC5" i="19"/>
  <c r="BB5" i="19"/>
  <c r="BA5" i="19"/>
  <c r="AY5" i="19"/>
  <c r="AX5" i="19"/>
  <c r="AW5" i="19"/>
  <c r="AV5" i="19"/>
  <c r="AU5" i="19"/>
  <c r="AT5" i="19"/>
  <c r="AS5" i="19"/>
  <c r="AR5" i="19"/>
  <c r="AQ5" i="19"/>
  <c r="AP5" i="19"/>
  <c r="AN5" i="19"/>
  <c r="AM5" i="19"/>
  <c r="AL5" i="19"/>
  <c r="AK5" i="19"/>
  <c r="AJ5" i="19"/>
  <c r="AI5" i="19"/>
  <c r="AH5" i="19"/>
  <c r="AG5" i="19"/>
  <c r="AF5" i="19"/>
  <c r="AE5" i="19"/>
  <c r="AC5" i="19"/>
  <c r="AB5" i="19"/>
  <c r="AA5" i="19"/>
  <c r="Z5" i="19"/>
  <c r="Y5" i="19"/>
  <c r="X5" i="19"/>
  <c r="W5" i="19"/>
  <c r="V5" i="19"/>
  <c r="U5" i="19"/>
  <c r="T5" i="19"/>
  <c r="R5" i="19"/>
  <c r="Q5" i="19"/>
  <c r="P5" i="19"/>
  <c r="O5" i="19"/>
  <c r="N5" i="19"/>
  <c r="M5" i="19"/>
  <c r="L5" i="19"/>
  <c r="K5" i="19"/>
  <c r="J5" i="19"/>
  <c r="I5" i="19"/>
  <c r="AO5" i="19"/>
  <c r="I4" i="19"/>
  <c r="S5" i="19" s="1"/>
  <c r="BK5" i="18"/>
  <c r="BJ5" i="18"/>
  <c r="BI5" i="18"/>
  <c r="BH5" i="18"/>
  <c r="BG5" i="18"/>
  <c r="BF5" i="18"/>
  <c r="BE5" i="18"/>
  <c r="BD5" i="18"/>
  <c r="BC5" i="18"/>
  <c r="BB5" i="18"/>
  <c r="BA5" i="18"/>
  <c r="AY5" i="18"/>
  <c r="AX5" i="18"/>
  <c r="AW5" i="18"/>
  <c r="AV5" i="18"/>
  <c r="AU5" i="18"/>
  <c r="AT5" i="18"/>
  <c r="AS5" i="18"/>
  <c r="AR5" i="18"/>
  <c r="AQ5" i="18"/>
  <c r="AP5" i="18"/>
  <c r="AO5" i="18"/>
  <c r="AN5" i="18"/>
  <c r="AM5" i="18"/>
  <c r="AL5" i="18"/>
  <c r="AK5" i="18"/>
  <c r="AJ5" i="18"/>
  <c r="AI5" i="18"/>
  <c r="AH5" i="18"/>
  <c r="AG5" i="18"/>
  <c r="AF5" i="18"/>
  <c r="AE5" i="18"/>
  <c r="AC5" i="18"/>
  <c r="AB5" i="18"/>
  <c r="AA5" i="18"/>
  <c r="Z5" i="18"/>
  <c r="Y5" i="18"/>
  <c r="X5" i="18"/>
  <c r="W5" i="18"/>
  <c r="V5" i="18"/>
  <c r="U5" i="18"/>
  <c r="T5" i="18"/>
  <c r="R5" i="18"/>
  <c r="Q5" i="18"/>
  <c r="P5" i="18"/>
  <c r="O5" i="18"/>
  <c r="N5" i="18"/>
  <c r="M5" i="18"/>
  <c r="L5" i="18"/>
  <c r="K5" i="18"/>
  <c r="J5" i="18"/>
  <c r="I5" i="18"/>
  <c r="I4" i="18"/>
  <c r="S5" i="18" s="1"/>
  <c r="BK5" i="17"/>
  <c r="BJ5" i="17"/>
  <c r="BI5" i="17"/>
  <c r="BH5" i="17"/>
  <c r="BG5" i="17"/>
  <c r="BF5" i="17"/>
  <c r="BE5" i="17"/>
  <c r="BD5" i="17"/>
  <c r="BC5" i="17"/>
  <c r="BB5" i="17"/>
  <c r="BA5" i="17"/>
  <c r="AY5" i="17"/>
  <c r="AX5" i="17"/>
  <c r="AW5" i="17"/>
  <c r="AV5" i="17"/>
  <c r="AU5" i="17"/>
  <c r="AT5" i="17"/>
  <c r="AS5" i="17"/>
  <c r="AR5" i="17"/>
  <c r="AQ5" i="17"/>
  <c r="AP5" i="17"/>
  <c r="AN5" i="17"/>
  <c r="AM5" i="17"/>
  <c r="AL5" i="17"/>
  <c r="AK5" i="17"/>
  <c r="AJ5" i="17"/>
  <c r="AI5" i="17"/>
  <c r="AH5" i="17"/>
  <c r="AG5" i="17"/>
  <c r="AF5" i="17"/>
  <c r="AE5" i="17"/>
  <c r="AC5" i="17"/>
  <c r="AB5" i="17"/>
  <c r="AA5" i="17"/>
  <c r="Z5" i="17"/>
  <c r="Y5" i="17"/>
  <c r="X5" i="17"/>
  <c r="W5" i="17"/>
  <c r="V5" i="17"/>
  <c r="U5" i="17"/>
  <c r="T5" i="17"/>
  <c r="R5" i="17"/>
  <c r="Q5" i="17"/>
  <c r="P5" i="17"/>
  <c r="O5" i="17"/>
  <c r="N5" i="17"/>
  <c r="M5" i="17"/>
  <c r="L5" i="17"/>
  <c r="K5" i="17"/>
  <c r="J5" i="17"/>
  <c r="I5" i="17"/>
  <c r="AO5" i="17"/>
  <c r="I4" i="17"/>
  <c r="S5" i="17" s="1"/>
  <c r="BK5" i="11"/>
  <c r="BJ5" i="11"/>
  <c r="BI5" i="11"/>
  <c r="BH5" i="11"/>
  <c r="BG5" i="11"/>
  <c r="BF5" i="11"/>
  <c r="BE5" i="11"/>
  <c r="BD5" i="11"/>
  <c r="BC5" i="11"/>
  <c r="BB5" i="11"/>
  <c r="BA5" i="11"/>
  <c r="AY5" i="11"/>
  <c r="AX5" i="11"/>
  <c r="AW5" i="11"/>
  <c r="AV5" i="11"/>
  <c r="AU5" i="11"/>
  <c r="AT5" i="11"/>
  <c r="AS5" i="11"/>
  <c r="AR5" i="11"/>
  <c r="AQ5" i="11"/>
  <c r="AP5" i="11"/>
  <c r="AN5" i="11"/>
  <c r="AM5" i="11"/>
  <c r="AL5" i="11"/>
  <c r="AK5" i="11"/>
  <c r="AJ5" i="11"/>
  <c r="AI5" i="11"/>
  <c r="AH5" i="11"/>
  <c r="AG5" i="11"/>
  <c r="AF5" i="11"/>
  <c r="AE5" i="11"/>
  <c r="AC5" i="11"/>
  <c r="AB5" i="11"/>
  <c r="AA5" i="11"/>
  <c r="Z5" i="11"/>
  <c r="Y5" i="11"/>
  <c r="X5" i="11"/>
  <c r="W5" i="11"/>
  <c r="V5" i="11"/>
  <c r="U5" i="11"/>
  <c r="T5" i="11"/>
  <c r="R5" i="11"/>
  <c r="Q5" i="11"/>
  <c r="P5" i="11"/>
  <c r="O5" i="11"/>
  <c r="N5" i="11"/>
  <c r="M5" i="11"/>
  <c r="L5" i="11"/>
  <c r="K5" i="11"/>
  <c r="J5" i="11"/>
  <c r="I5" i="11"/>
  <c r="AO5" i="11"/>
  <c r="I4" i="11"/>
  <c r="S5" i="11" s="1"/>
  <c r="AY5" i="6"/>
  <c r="AX5" i="6"/>
  <c r="AW5" i="6"/>
  <c r="AV5" i="6"/>
  <c r="AU5" i="6"/>
  <c r="AT5" i="6"/>
  <c r="AS5" i="6"/>
  <c r="AR5" i="6"/>
  <c r="AQ5" i="6"/>
  <c r="AP5" i="6"/>
  <c r="AN5" i="6"/>
  <c r="AM5" i="6"/>
  <c r="AL5" i="6"/>
  <c r="AK5" i="6"/>
  <c r="AJ5" i="6"/>
  <c r="AI5" i="6"/>
  <c r="AH5" i="6"/>
  <c r="AG5" i="6"/>
  <c r="AF5" i="6"/>
  <c r="AE5" i="6"/>
  <c r="AC5" i="6"/>
  <c r="AB5" i="6"/>
  <c r="AA5" i="6"/>
  <c r="Z5" i="6"/>
  <c r="Y5" i="6"/>
  <c r="X5" i="6"/>
  <c r="W5" i="6"/>
  <c r="V5" i="6"/>
  <c r="U5" i="6"/>
  <c r="T5" i="6"/>
  <c r="R5" i="6"/>
  <c r="Q5" i="6"/>
  <c r="P5" i="6"/>
  <c r="O5" i="6"/>
  <c r="N5" i="6"/>
  <c r="M5" i="6"/>
  <c r="L5" i="6"/>
  <c r="K5" i="6"/>
  <c r="J5" i="6"/>
  <c r="I5" i="6"/>
  <c r="AZ5" i="6"/>
  <c r="I4" i="6"/>
  <c r="S5" i="6" s="1"/>
  <c r="AY5" i="7"/>
  <c r="AX5" i="7"/>
  <c r="AW5" i="7"/>
  <c r="AV5" i="7"/>
  <c r="AU5" i="7"/>
  <c r="AT5" i="7"/>
  <c r="AS5" i="7"/>
  <c r="AR5" i="7"/>
  <c r="AQ5" i="7"/>
  <c r="AP5" i="7"/>
  <c r="AN5" i="7"/>
  <c r="AM5" i="7"/>
  <c r="AL5" i="7"/>
  <c r="AK5" i="7"/>
  <c r="AJ5" i="7"/>
  <c r="AI5" i="7"/>
  <c r="AH5" i="7"/>
  <c r="AG5" i="7"/>
  <c r="AF5" i="7"/>
  <c r="AE5" i="7"/>
  <c r="AC5" i="7"/>
  <c r="AB5" i="7"/>
  <c r="AA5" i="7"/>
  <c r="Z5" i="7"/>
  <c r="Y5" i="7"/>
  <c r="X5" i="7"/>
  <c r="W5" i="7"/>
  <c r="V5" i="7"/>
  <c r="U5" i="7"/>
  <c r="T5" i="7"/>
  <c r="R5" i="7"/>
  <c r="Q5" i="7"/>
  <c r="P5" i="7"/>
  <c r="O5" i="7"/>
  <c r="N5" i="7"/>
  <c r="M5" i="7"/>
  <c r="L5" i="7"/>
  <c r="K5" i="7"/>
  <c r="J5" i="7"/>
  <c r="I5" i="7"/>
  <c r="AZ5" i="7"/>
  <c r="I4" i="7"/>
  <c r="S5" i="7" s="1"/>
  <c r="AY5" i="5"/>
  <c r="AX5" i="5"/>
  <c r="AW5" i="5"/>
  <c r="AV5" i="5"/>
  <c r="AU5" i="5"/>
  <c r="AT5" i="5"/>
  <c r="AS5" i="5"/>
  <c r="AR5" i="5"/>
  <c r="AQ5" i="5"/>
  <c r="AP5" i="5"/>
  <c r="AN5" i="5"/>
  <c r="AM5" i="5"/>
  <c r="AL5" i="5"/>
  <c r="AK5" i="5"/>
  <c r="AJ5" i="5"/>
  <c r="AI5" i="5"/>
  <c r="AH5" i="5"/>
  <c r="AG5" i="5"/>
  <c r="AF5" i="5"/>
  <c r="AE5" i="5"/>
  <c r="AC5" i="5"/>
  <c r="AB5" i="5"/>
  <c r="AA5" i="5"/>
  <c r="Z5" i="5"/>
  <c r="Y5" i="5"/>
  <c r="X5" i="5"/>
  <c r="W5" i="5"/>
  <c r="V5" i="5"/>
  <c r="U5" i="5"/>
  <c r="T5" i="5"/>
  <c r="R5" i="5"/>
  <c r="Q5" i="5"/>
  <c r="P5" i="5"/>
  <c r="O5" i="5"/>
  <c r="N5" i="5"/>
  <c r="M5" i="5"/>
  <c r="L5" i="5"/>
  <c r="K5" i="5"/>
  <c r="J5" i="5"/>
  <c r="I5" i="5"/>
  <c r="AZ5" i="5"/>
  <c r="I4" i="5"/>
  <c r="S5" i="5" s="1"/>
  <c r="BK5" i="1"/>
  <c r="BJ5" i="1"/>
  <c r="BI5" i="1"/>
  <c r="BH5" i="1"/>
  <c r="BG5" i="1"/>
  <c r="BF5" i="1"/>
  <c r="BE5" i="1"/>
  <c r="BD5" i="1"/>
  <c r="BC5" i="1"/>
  <c r="BB5" i="1"/>
  <c r="BA5" i="1"/>
  <c r="AY5" i="1"/>
  <c r="AX5" i="1"/>
  <c r="AW5" i="1"/>
  <c r="AV5" i="1"/>
  <c r="AU5" i="1"/>
  <c r="AT5" i="1"/>
  <c r="AS5" i="1"/>
  <c r="AR5" i="1"/>
  <c r="AQ5" i="1"/>
  <c r="AP5" i="1"/>
  <c r="AN5" i="1"/>
  <c r="AM5" i="1"/>
  <c r="AL5" i="1"/>
  <c r="AK5" i="1"/>
  <c r="AJ5" i="1"/>
  <c r="AI5" i="1"/>
  <c r="AH5" i="1"/>
  <c r="AG5" i="1"/>
  <c r="AF5" i="1"/>
  <c r="AE5" i="1"/>
  <c r="AC5" i="1"/>
  <c r="AB5" i="1"/>
  <c r="AA5" i="1"/>
  <c r="Z5" i="1"/>
  <c r="Y5" i="1"/>
  <c r="X5" i="1"/>
  <c r="W5" i="1"/>
  <c r="V5" i="1"/>
  <c r="U5" i="1"/>
  <c r="T5" i="1"/>
  <c r="R5" i="1"/>
  <c r="Q5" i="1"/>
  <c r="P5" i="1"/>
  <c r="O5" i="1"/>
  <c r="N5" i="1"/>
  <c r="M5" i="1"/>
  <c r="L5" i="1"/>
  <c r="K5" i="1"/>
  <c r="J5" i="1"/>
  <c r="I5" i="1"/>
  <c r="AZ5" i="1"/>
  <c r="AO5" i="1"/>
  <c r="I4" i="1"/>
  <c r="S5" i="1"/>
  <c r="BJ5" i="4"/>
  <c r="BI5" i="4"/>
  <c r="BH5" i="4"/>
  <c r="BG5" i="4"/>
  <c r="BF5" i="4"/>
  <c r="BE5" i="4"/>
  <c r="BD5" i="4"/>
  <c r="BC5" i="4"/>
  <c r="BB5" i="4"/>
  <c r="BA5" i="4"/>
  <c r="BJ5" i="8"/>
  <c r="BI5" i="8"/>
  <c r="BH5" i="8"/>
  <c r="BG5" i="8"/>
  <c r="BF5" i="8"/>
  <c r="BE5" i="8"/>
  <c r="BD5" i="8"/>
  <c r="BC5" i="8"/>
  <c r="BB5" i="8"/>
  <c r="BA5" i="8"/>
  <c r="AY5" i="4"/>
  <c r="AX5" i="4"/>
  <c r="AW5" i="4"/>
  <c r="AV5" i="4"/>
  <c r="AU5" i="4"/>
  <c r="AT5" i="4"/>
  <c r="AS5" i="4"/>
  <c r="AR5" i="4"/>
  <c r="AQ5" i="4"/>
  <c r="AP5" i="4"/>
  <c r="AY5" i="8"/>
  <c r="AX5" i="8"/>
  <c r="AW5" i="8"/>
  <c r="AV5" i="8"/>
  <c r="AU5" i="8"/>
  <c r="AT5" i="8"/>
  <c r="AS5" i="8"/>
  <c r="AR5" i="8"/>
  <c r="AQ5" i="8"/>
  <c r="AP5" i="8"/>
  <c r="AN5" i="4"/>
  <c r="AM5" i="4"/>
  <c r="AL5" i="4"/>
  <c r="AK5" i="4"/>
  <c r="AJ5" i="4"/>
  <c r="AI5" i="4"/>
  <c r="AH5" i="4"/>
  <c r="AG5" i="4"/>
  <c r="AF5" i="4"/>
  <c r="AE5" i="4"/>
  <c r="AN5" i="8"/>
  <c r="AM5" i="8"/>
  <c r="AL5" i="8"/>
  <c r="AK5" i="8"/>
  <c r="AJ5" i="8"/>
  <c r="AI5" i="8"/>
  <c r="AH5" i="8"/>
  <c r="AG5" i="8"/>
  <c r="AF5" i="8"/>
  <c r="AE5" i="8"/>
  <c r="AC5" i="4"/>
  <c r="AB5" i="4"/>
  <c r="AA5" i="4"/>
  <c r="Z5" i="4"/>
  <c r="Y5" i="4"/>
  <c r="X5" i="4"/>
  <c r="W5" i="4"/>
  <c r="V5" i="4"/>
  <c r="U5" i="4"/>
  <c r="T5" i="4"/>
  <c r="AC5" i="8"/>
  <c r="AB5" i="8"/>
  <c r="AA5" i="8"/>
  <c r="Z5" i="8"/>
  <c r="Y5" i="8"/>
  <c r="X5" i="8"/>
  <c r="W5" i="8"/>
  <c r="V5" i="8"/>
  <c r="U5" i="8"/>
  <c r="T5" i="8"/>
  <c r="R5" i="4"/>
  <c r="R5" i="8"/>
  <c r="Q5" i="4"/>
  <c r="Q5" i="8"/>
  <c r="P5" i="4"/>
  <c r="P5" i="8"/>
  <c r="O5" i="4"/>
  <c r="O5" i="8"/>
  <c r="N5" i="4"/>
  <c r="N5" i="8"/>
  <c r="M5" i="4"/>
  <c r="M5" i="8"/>
  <c r="L5" i="4"/>
  <c r="L5" i="8"/>
  <c r="K5" i="4"/>
  <c r="K5" i="8"/>
  <c r="J5" i="4"/>
  <c r="J5" i="8"/>
  <c r="I5" i="4"/>
  <c r="I5" i="8"/>
  <c r="BK5" i="4"/>
  <c r="I4" i="4"/>
  <c r="S5" i="4" s="1"/>
  <c r="AD5" i="8"/>
  <c r="I4" i="8"/>
  <c r="S5" i="8" s="1"/>
  <c r="BK5" i="8"/>
  <c r="K14" i="10"/>
  <c r="K13" i="10"/>
  <c r="K12" i="10"/>
  <c r="K11" i="10"/>
  <c r="K10" i="10"/>
  <c r="K9" i="10"/>
  <c r="K8" i="10"/>
  <c r="K7" i="10"/>
  <c r="K6" i="10"/>
  <c r="K5" i="10"/>
  <c r="K4" i="10"/>
  <c r="K3" i="10"/>
</calcChain>
</file>

<file path=xl/sharedStrings.xml><?xml version="1.0" encoding="utf-8"?>
<sst xmlns="http://schemas.openxmlformats.org/spreadsheetml/2006/main" count="4030" uniqueCount="261">
  <si>
    <t>TOTAL ASPHALT</t>
  </si>
  <si>
    <t>REGION  :  CENTRAL</t>
  </si>
  <si>
    <t>REGION  :  NORTHEAST</t>
  </si>
  <si>
    <t>REGION  :  SOUTH</t>
  </si>
  <si>
    <t>REGION  :  EAST</t>
  </si>
  <si>
    <t>Reference</t>
  </si>
  <si>
    <t/>
  </si>
  <si>
    <t>Ref.</t>
  </si>
  <si>
    <t>Product</t>
  </si>
  <si>
    <t>Competitor</t>
  </si>
  <si>
    <t>Region</t>
  </si>
  <si>
    <t>NORTH</t>
  </si>
  <si>
    <t>CENTRAL</t>
  </si>
  <si>
    <t>NORTHEAST</t>
  </si>
  <si>
    <t>SOUTH</t>
  </si>
  <si>
    <t>EAST</t>
  </si>
  <si>
    <t>Date</t>
  </si>
  <si>
    <t>REGION  :  NORTH</t>
  </si>
  <si>
    <t>REGION  :  TOTAL</t>
  </si>
  <si>
    <t>c</t>
  </si>
  <si>
    <t>e</t>
  </si>
  <si>
    <t>ne</t>
  </si>
  <si>
    <t>s</t>
  </si>
  <si>
    <t>Section</t>
  </si>
  <si>
    <t>Customer 1</t>
  </si>
  <si>
    <t>Customer 2</t>
  </si>
  <si>
    <t>Contact no.</t>
  </si>
  <si>
    <t>Line</t>
  </si>
  <si>
    <t>Click : Record for sort by unique and send data to report.</t>
  </si>
  <si>
    <t>Trim Contact no.</t>
  </si>
  <si>
    <t>Trim Line</t>
  </si>
  <si>
    <t>Revised Section No1</t>
  </si>
  <si>
    <t>Revised Section No2</t>
  </si>
  <si>
    <t>Trim Customer 1</t>
  </si>
  <si>
    <t>Trim Customer 2</t>
  </si>
  <si>
    <t>Reference after run no.</t>
  </si>
  <si>
    <t>Section1</t>
  </si>
  <si>
    <t>Section2</t>
  </si>
  <si>
    <t>I</t>
  </si>
  <si>
    <t>B</t>
  </si>
  <si>
    <t>AA</t>
  </si>
  <si>
    <t>BB</t>
  </si>
  <si>
    <t>CC</t>
  </si>
  <si>
    <t>DD</t>
  </si>
  <si>
    <t>A</t>
  </si>
  <si>
    <t>D</t>
  </si>
  <si>
    <t>E</t>
  </si>
  <si>
    <t>F</t>
  </si>
  <si>
    <t>G</t>
  </si>
  <si>
    <t>H</t>
  </si>
  <si>
    <t>J</t>
  </si>
  <si>
    <t>MOVEMENT 2013</t>
  </si>
  <si>
    <t>c-x1</t>
  </si>
  <si>
    <t>c-x2</t>
  </si>
  <si>
    <t>c-x3</t>
  </si>
  <si>
    <t>c-x4</t>
  </si>
  <si>
    <t>c-x5</t>
  </si>
  <si>
    <t>c-x6</t>
  </si>
  <si>
    <t>c-x7</t>
  </si>
  <si>
    <t>c-x8</t>
  </si>
  <si>
    <t>c-x9</t>
  </si>
  <si>
    <t>e-x10</t>
  </si>
  <si>
    <t>e-x11</t>
  </si>
  <si>
    <t>e-x12</t>
  </si>
  <si>
    <t>e-x13</t>
  </si>
  <si>
    <t>e-x14</t>
  </si>
  <si>
    <t>e-x15</t>
  </si>
  <si>
    <t>e-x16</t>
  </si>
  <si>
    <t>e-x17</t>
  </si>
  <si>
    <t>e-x18</t>
  </si>
  <si>
    <t>e-x19</t>
  </si>
  <si>
    <t>s-x24</t>
  </si>
  <si>
    <t>s-x25</t>
  </si>
  <si>
    <t>s-x26</t>
  </si>
  <si>
    <t>s-x27</t>
  </si>
  <si>
    <t>ne-x20</t>
  </si>
  <si>
    <t>ne-x21</t>
  </si>
  <si>
    <t>ne-x22</t>
  </si>
  <si>
    <t>ne-x23</t>
  </si>
  <si>
    <t>AAA1</t>
  </si>
  <si>
    <t>BBB1</t>
  </si>
  <si>
    <t>AAA2</t>
  </si>
  <si>
    <t>BBB2</t>
  </si>
  <si>
    <t>AAA3</t>
  </si>
  <si>
    <t>BBB3</t>
  </si>
  <si>
    <t>AAA4</t>
  </si>
  <si>
    <t>BBB4</t>
  </si>
  <si>
    <t>AAA5</t>
  </si>
  <si>
    <t>BBB5</t>
  </si>
  <si>
    <t>AAA6</t>
  </si>
  <si>
    <t>BBB6</t>
  </si>
  <si>
    <t>AAA7</t>
  </si>
  <si>
    <t>BBB7</t>
  </si>
  <si>
    <t>AAA12</t>
  </si>
  <si>
    <t>BBB12</t>
  </si>
  <si>
    <t>AAA14</t>
  </si>
  <si>
    <t>BBB14</t>
  </si>
  <si>
    <t>AAA15</t>
  </si>
  <si>
    <t>BBB15</t>
  </si>
  <si>
    <t>AAA16</t>
  </si>
  <si>
    <t>BBB16</t>
  </si>
  <si>
    <t>AAA17</t>
  </si>
  <si>
    <t>BBB17</t>
  </si>
  <si>
    <t>AAA18</t>
  </si>
  <si>
    <t>BBB18</t>
  </si>
  <si>
    <t>AAA19</t>
  </si>
  <si>
    <t>BBB19</t>
  </si>
  <si>
    <t>AAA20</t>
  </si>
  <si>
    <t>BBB20</t>
  </si>
  <si>
    <t>AAA21</t>
  </si>
  <si>
    <t>BBB21</t>
  </si>
  <si>
    <t>AAA22</t>
  </si>
  <si>
    <t>BBB22</t>
  </si>
  <si>
    <t>AAA24</t>
  </si>
  <si>
    <t>BBB24</t>
  </si>
  <si>
    <t>AAA25</t>
  </si>
  <si>
    <t>BBB25</t>
  </si>
  <si>
    <t>AAA26</t>
  </si>
  <si>
    <t>BBB26</t>
  </si>
  <si>
    <t>AAA27</t>
  </si>
  <si>
    <t>BBB27</t>
  </si>
  <si>
    <t>AAA28</t>
  </si>
  <si>
    <t>BBB28</t>
  </si>
  <si>
    <t>AAA29</t>
  </si>
  <si>
    <t>BBB29</t>
  </si>
  <si>
    <t>AAA30</t>
  </si>
  <si>
    <t>BBB30</t>
  </si>
  <si>
    <t>AAA31</t>
  </si>
  <si>
    <t>BBB31</t>
  </si>
  <si>
    <t>AAA32</t>
  </si>
  <si>
    <t>BBB32</t>
  </si>
  <si>
    <t>AAA33</t>
  </si>
  <si>
    <t>BBB33</t>
  </si>
  <si>
    <t>Z1</t>
  </si>
  <si>
    <t>Y1</t>
  </si>
  <si>
    <t>Y2</t>
  </si>
  <si>
    <t>Z2</t>
  </si>
  <si>
    <t>Y3</t>
  </si>
  <si>
    <t>Z3</t>
  </si>
  <si>
    <t>Y4</t>
  </si>
  <si>
    <t>Z4</t>
  </si>
  <si>
    <t>Y5</t>
  </si>
  <si>
    <t>Z5</t>
  </si>
  <si>
    <t>Y6</t>
  </si>
  <si>
    <t>Z6</t>
  </si>
  <si>
    <t>M</t>
  </si>
  <si>
    <t>Many</t>
  </si>
  <si>
    <t>O</t>
  </si>
  <si>
    <t>M123</t>
  </si>
  <si>
    <t>M456</t>
  </si>
  <si>
    <t>Over</t>
  </si>
  <si>
    <t>O123</t>
  </si>
  <si>
    <t>O124</t>
  </si>
  <si>
    <t>O125</t>
  </si>
  <si>
    <t>O126</t>
  </si>
  <si>
    <t>O127</t>
  </si>
  <si>
    <t>O128</t>
  </si>
  <si>
    <t>O129</t>
  </si>
  <si>
    <t>Jan-2013</t>
  </si>
  <si>
    <t>C</t>
  </si>
  <si>
    <t>'Other code</t>
  </si>
  <si>
    <t>If ActiveSheet.Range("TPARegion") = "NORTH" Then</t>
  </si>
  <si>
    <t>    If Application.CountIf(Sheets("Data-TPA").Range("B:B"), "n") = 0 Then</t>
  </si>
  <si>
    <t>        MsgBox "Can't found ""NORTH"" in your data."</t>
  </si>
  <si>
    <t>        Exit Sub</t>
  </si>
  <si>
    <t>    End If</t>
  </si>
  <si>
    <t>Else</t>
  </si>
  <si>
    <t>    Range("TPAFilter").Select</t>
  </si>
  <si>
    <t>    Selection.AutoFilter</t>
  </si>
  <si>
    <t>    ActiveSheet.Range("STPAFilter").AutoFilter Field:=1, Criteria1:="=n", _</t>
  </si>
  <si>
    <t>    Operator:=xlAnd</t>
  </si>
  <si>
    <t>End If</t>
  </si>
  <si>
    <t>c7</t>
  </si>
  <si>
    <t>c8</t>
  </si>
  <si>
    <t>c9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</si>
  <si>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</si>
  <si>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</si>
  <si>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</si>
  <si>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</si>
  <si>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</si>
  <si>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</si>
  <si>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</si>
  <si>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</si>
  <si>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</si>
  <si>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</si>
  <si>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ne20</t>
  </si>
  <si>
    <t>ne21</t>
  </si>
  <si>
    <t>ne22</t>
  </si>
  <si>
    <t>ne23</t>
  </si>
  <si>
    <t>s24</t>
  </si>
  <si>
    <t>s25</t>
  </si>
  <si>
    <t>s26</t>
  </si>
  <si>
    <t>s27</t>
  </si>
  <si>
    <t xml:space="preserve"> 'ActiveSheet.Range("STPAValue").Select</t>
  </si>
  <si>
    <t xml:space="preserve">    'Selection.ClearContents</t>
  </si>
  <si>
    <t xml:space="preserve">    </t>
  </si>
  <si>
    <t xml:space="preserve">     Range("TPASort").Select</t>
  </si>
  <si>
    <t xml:space="preserve">    ActiveWorkbook.Worksheets("Data-TPA").Sort.SortFields.Clear</t>
  </si>
  <si>
    <t xml:space="preserve">    ActiveWorkbook.Worksheets("Data-TPA").Sort.SortFields.Add Key:=Range( _</t>
  </si>
  <si>
    <t xml:space="preserve">        "TTPASection"), SortOn:=xlSortOnValues, Order:=xlAscending, DataOption:= _</t>
  </si>
  <si>
    <t xml:space="preserve">        xlSortNormal</t>
  </si>
  <si>
    <t xml:space="preserve">    With ActiveWorkbook.Worksheets("Data-TPA").Sort</t>
  </si>
  <si>
    <t xml:space="preserve">        .SetRange Range("TPASort")</t>
  </si>
  <si>
    <t xml:space="preserve">        .Header = xlYes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</si>
  <si>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</si>
  <si>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</si>
  <si>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</si>
  <si>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</si>
  <si>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</si>
  <si>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ActiveSheet.Range("TTPA7") = "=TPARegion2"</t>
  </si>
  <si>
    <t xml:space="preserve">    ActiveSheet.Range("TTPA1") = "=TPATRIM1"</t>
  </si>
  <si>
    <t xml:space="preserve">    ActiveSheet.Range("TTPA3") = "=TPARevSection"</t>
  </si>
  <si>
    <t xml:space="preserve">    ActiveSheet.Range("TTPA2") = "=TPAVLOOKUP1"</t>
  </si>
  <si>
    <t xml:space="preserve">    ActiveSheet.Range("TTPA5") = "=TPAVLOOKUP2"</t>
  </si>
  <si>
    <t xml:space="preserve">    ActiveSheet.Range("TTPA6") = "=TPATRIM2"</t>
  </si>
  <si>
    <t xml:space="preserve">    ActiveSheet.Range("TTPA3").Select</t>
  </si>
  <si>
    <t xml:space="preserve">    Selection.Copy</t>
  </si>
  <si>
    <t xml:space="preserve">    Selection.PasteSpecial Paste:=xlPasteValues</t>
  </si>
  <si>
    <t xml:space="preserve">    Application.CutCopyMode = False</t>
  </si>
  <si>
    <t xml:space="preserve">        </t>
  </si>
  <si>
    <t xml:space="preserve">    ActiveSheet.Range("STPAValue").Select</t>
  </si>
  <si>
    <t xml:space="preserve">     If ActiveSheet.Range("TPARegion") = "CENTRAL" Then</t>
  </si>
  <si>
    <t xml:space="preserve">    If Application.CountIf(Sheets("Data-TPA").Range("B:B"), "c") = 0 Then</t>
  </si>
  <si>
    <t xml:space="preserve">    MsgBox "Can't found ""CENTRAL"" in your data."</t>
  </si>
  <si>
    <t xml:space="preserve">    ActiveSheet.Range("STPAFilter").AutoFilter Field:=1</t>
  </si>
  <si>
    <t xml:space="preserve">    Selection.AutoFilter</t>
  </si>
  <si>
    <t xml:space="preserve">    Exit Sub</t>
  </si>
  <si>
    <t xml:space="preserve">    End If</t>
  </si>
  <si>
    <t xml:space="preserve">    Else</t>
  </si>
  <si>
    <t xml:space="preserve">    Range("TPAFilter").Select</t>
  </si>
  <si>
    <t xml:space="preserve">    ActiveSheet.Range("STPAFilter").AutoFilter Field:=1, Criteria1:="=c", _</t>
  </si>
  <si>
    <t xml:space="preserve">    Operator:=xlAnd</t>
  </si>
  <si>
    <t xml:space="preserve">    If ActiveSheet.Range("TPARegion") = "NORTH" Then</t>
  </si>
  <si>
    <t xml:space="preserve">    If Application.CountIf(Sheets("Data-TPA").Range("B:B"), "n") = 0 Then</t>
  </si>
  <si>
    <t xml:space="preserve">    MsgBox "Can't found ""NORTH"" in your data."</t>
  </si>
  <si>
    <t xml:space="preserve">    ActiveSheet.Range("STPAFilter").AutoFilter Field:=1, Criteria1:="=n", _</t>
  </si>
  <si>
    <t xml:space="preserve">    If ActiveSheet.Range("TPARegion") = "NORTHEAST" Then</t>
  </si>
  <si>
    <t xml:space="preserve">    If Application.CountIf(Sheets("Data-TPA").Range("B:B"), "ne") = 0 Then</t>
  </si>
  <si>
    <t xml:space="preserve">    MsgBox "Can't found ""NORTHEAST"" in your data."</t>
  </si>
  <si>
    <t xml:space="preserve">    ActiveSheet.Range("STPAFilter").AutoFilter Field:=1, Criteria1:="=ne", _</t>
  </si>
  <si>
    <t xml:space="preserve">    If ActiveSheet.Range("TPARegion") = "EAST" Then</t>
  </si>
  <si>
    <t xml:space="preserve">    If Application.CountIf(Sheets("Data-TPA").Range("B:B"), "e") = 0 Then</t>
  </si>
  <si>
    <t xml:space="preserve">    MsgBox "Can't found ""EAST"" in your data."</t>
  </si>
  <si>
    <t xml:space="preserve">    ActiveSheet.Range("STPAFilter").AutoFilter Field:=1, Criteria1:="=e", _</t>
  </si>
  <si>
    <t xml:space="preserve">    If ActiveSheet.Range("TPARegion") = "SOUTH" Then</t>
  </si>
  <si>
    <t xml:space="preserve">    If Application.CountIf(Sheets("Data-TPA").Range("B:B"), "s") = 0 Then</t>
  </si>
  <si>
    <t xml:space="preserve">    MsgBox "Can't found ""SOUTH"" in your data."</t>
  </si>
  <si>
    <t xml:space="preserve">    ActiveSheet.Range("STPAFilter").AutoFilter Field:=1, Criteria1:="=s", _</t>
  </si>
  <si>
    <t xml:space="preserve">   Application.Goto Reference:="STPAAC"</t>
  </si>
  <si>
    <t xml:space="preserve">    Application.Goto Reference:="TTPAAC"</t>
  </si>
  <si>
    <t xml:space="preserve">    Application.Goto Reference:="STPAAC"</t>
  </si>
  <si>
    <t xml:space="preserve">    Application.Goto Reference:="STPAAE"</t>
  </si>
  <si>
    <t xml:space="preserve">    Application.Goto Reference:="TTPAAE"</t>
  </si>
  <si>
    <t xml:space="preserve">    Application.Goto Reference:="STPACB"</t>
  </si>
  <si>
    <t xml:space="preserve">    Application.Goto Reference:="TTPACB"</t>
  </si>
  <si>
    <t xml:space="preserve">    Application.Goto Reference:="STPAPMA"</t>
  </si>
  <si>
    <t xml:space="preserve">    Application.Goto Reference:="TTPAPMA"</t>
  </si>
  <si>
    <t xml:space="preserve">    Application.Goto Reference:="STPADT"</t>
  </si>
  <si>
    <t xml:space="preserve">    Application.Goto Reference:="TTPADT"</t>
  </si>
  <si>
    <t xml:space="preserve">    Range("D2").Select</t>
  </si>
  <si>
    <t xml:space="preserve">    Application.ScreenUpdating = True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</si>
</sst>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:yy"/>
    <numFmt numFmtId="165" formatCode="[$-409]mmm\-yy;@"/>
  </numFmts>
  <fonts count="18" x14ac:knownFonts="1">
    <font>
      <sz val="10"/>
      <name val="Arial"/>
      <charset val="22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 Black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rgb="FF0070C0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sz val="10"/>
      <color rgb="FF000000"/>
      <name val="Trebuchet MS"/>
      <family val="2"/>
    </font>
    <font>
      <sz val="11"/>
      <color rgb="FF15A400"/>
      <name val="Courier New"/>
      <family val="3"/>
    </font>
  </fonts>
  <fills count="2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6" tint="0.59999389629810485"/>
        </stop>
        <stop position="1">
          <color theme="6" tint="-0.25098422193060094"/>
        </stop>
      </gradientFill>
    </fill>
    <fill>
      <gradientFill degree="90">
        <stop position="0">
          <color theme="7" tint="0.59999389629810485"/>
        </stop>
        <stop position="1">
          <color theme="7" tint="-0.25098422193060094"/>
        </stop>
      </gradientFill>
    </fill>
    <fill>
      <gradientFill degree="90">
        <stop position="0">
          <color theme="9" tint="0.59999389629810485"/>
        </stop>
        <stop position="1">
          <color theme="9" tint="-0.25098422193060094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gradientFill degree="90">
        <stop position="0">
          <color theme="8" tint="0.59999389629810485"/>
        </stop>
        <stop position="1">
          <color theme="8" tint="-0.25098422193060094"/>
        </stop>
      </gradientFill>
    </fill>
    <fill>
      <gradientFill degree="90">
        <stop position="0">
          <color theme="3" tint="0.80001220740379042"/>
        </stop>
        <stop position="1">
          <color theme="4"/>
        </stop>
      </gradientFill>
    </fill>
    <fill>
      <gradientFill degree="90">
        <stop position="0">
          <color theme="0" tint="-0.34900967436750391"/>
        </stop>
        <stop position="1">
          <color theme="1" tint="0.1490218817712943"/>
        </stop>
      </gradient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D7FEC2"/>
        <bgColor indexed="64"/>
      </patternFill>
    </fill>
  </fills>
  <borders count="13">
    <border>
      <left/>
      <right/>
      <top/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theme="0" tint="-0.34998626667073579"/>
      </left>
      <right style="hair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/>
      <top style="medium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medium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hair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/>
      <bottom style="hair">
        <color theme="0" tint="-0.34998626667073579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4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indent="1"/>
    </xf>
    <xf numFmtId="0" fontId="5" fillId="3" borderId="0" xfId="0" applyFont="1" applyFill="1" applyAlignment="1">
      <alignment horizontal="left" indent="1"/>
    </xf>
    <xf numFmtId="0" fontId="2" fillId="3" borderId="0" xfId="0" quotePrefix="1" applyFont="1" applyFill="1" applyAlignment="1">
      <alignment horizontal="left" indent="1"/>
    </xf>
    <xf numFmtId="164" fontId="5" fillId="3" borderId="0" xfId="0" applyNumberFormat="1" applyFont="1" applyFill="1" applyAlignment="1">
      <alignment horizontal="left" indent="1"/>
    </xf>
    <xf numFmtId="0" fontId="2" fillId="3" borderId="0" xfId="0" quotePrefix="1" applyFont="1" applyFill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 vertical="center"/>
    </xf>
    <xf numFmtId="0" fontId="6" fillId="18" borderId="0" xfId="0" applyFont="1" applyFill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2" borderId="0" xfId="0" quotePrefix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3" borderId="0" xfId="0" quotePrefix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2" fillId="3" borderId="1" xfId="0" quotePrefix="1" applyFont="1" applyFill="1" applyBorder="1" applyAlignment="1">
      <alignment horizontal="left" vertical="center" wrapText="1" readingOrder="1"/>
    </xf>
    <xf numFmtId="0" fontId="2" fillId="9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horizontal="right" vertical="center"/>
    </xf>
    <xf numFmtId="0" fontId="2" fillId="12" borderId="1" xfId="0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2" fillId="13" borderId="1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  <xf numFmtId="17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 indent="1"/>
    </xf>
    <xf numFmtId="0" fontId="3" fillId="2" borderId="0" xfId="0" applyFont="1" applyFill="1" applyBorder="1" applyAlignment="1">
      <alignment horizontal="center"/>
    </xf>
    <xf numFmtId="0" fontId="3" fillId="2" borderId="0" xfId="0" quotePrefix="1" applyFont="1" applyFill="1" applyBorder="1" applyAlignment="1">
      <alignment horizontal="center"/>
    </xf>
    <xf numFmtId="0" fontId="0" fillId="22" borderId="0" xfId="0" applyFill="1"/>
    <xf numFmtId="0" fontId="11" fillId="23" borderId="1" xfId="0" applyFont="1" applyFill="1" applyBorder="1" applyAlignment="1">
      <alignment horizontal="right" vertical="center"/>
    </xf>
    <xf numFmtId="0" fontId="10" fillId="23" borderId="1" xfId="0" applyFont="1" applyFill="1" applyBorder="1" applyAlignment="1">
      <alignment horizontal="right" vertical="center"/>
    </xf>
    <xf numFmtId="0" fontId="2" fillId="0" borderId="0" xfId="0" applyFont="1" applyAlignment="1"/>
    <xf numFmtId="0" fontId="0" fillId="11" borderId="0" xfId="0" applyFill="1" applyAlignment="1"/>
    <xf numFmtId="0" fontId="0" fillId="11" borderId="0" xfId="0" quotePrefix="1" applyFill="1" applyAlignment="1"/>
    <xf numFmtId="0" fontId="2" fillId="11" borderId="0" xfId="0" applyFont="1" applyFill="1" applyAlignment="1"/>
    <xf numFmtId="0" fontId="2" fillId="11" borderId="0" xfId="0" quotePrefix="1" applyFont="1" applyFill="1" applyAlignment="1">
      <alignment horizontal="left"/>
    </xf>
    <xf numFmtId="0" fontId="14" fillId="0" borderId="0" xfId="0" quotePrefix="1" applyFont="1" applyFill="1" applyAlignment="1">
      <alignment horizontal="left" vertical="center" wrapText="1"/>
    </xf>
    <xf numFmtId="0" fontId="2" fillId="13" borderId="0" xfId="0" applyFont="1" applyFill="1" applyAlignment="1">
      <alignment horizontal="left" vertical="center" indent="1"/>
    </xf>
    <xf numFmtId="0" fontId="8" fillId="0" borderId="0" xfId="0" quotePrefix="1" applyFont="1" applyFill="1" applyAlignment="1">
      <alignment horizontal="left"/>
    </xf>
    <xf numFmtId="0" fontId="2" fillId="22" borderId="0" xfId="0" applyFont="1" applyFill="1" applyAlignment="1">
      <alignment horizontal="left" indent="1"/>
    </xf>
    <xf numFmtId="0" fontId="8" fillId="0" borderId="0" xfId="0" quotePrefix="1" applyFont="1" applyAlignment="1">
      <alignment horizontal="left"/>
    </xf>
    <xf numFmtId="0" fontId="11" fillId="18" borderId="0" xfId="0" quotePrefix="1" applyFont="1" applyFill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11" fillId="18" borderId="0" xfId="0" quotePrefix="1" applyNumberFormat="1" applyFont="1" applyFill="1" applyAlignment="1">
      <alignment horizontal="center" vertical="center"/>
    </xf>
    <xf numFmtId="0" fontId="3" fillId="17" borderId="0" xfId="0" quotePrefix="1" applyFont="1" applyFill="1" applyBorder="1" applyAlignment="1">
      <alignment horizontal="center"/>
    </xf>
    <xf numFmtId="0" fontId="11" fillId="18" borderId="0" xfId="0" quotePrefix="1" applyFont="1" applyFill="1" applyAlignment="1">
      <alignment horizontal="center"/>
    </xf>
    <xf numFmtId="0" fontId="11" fillId="24" borderId="0" xfId="0" applyFont="1" applyFill="1" applyAlignment="1">
      <alignment horizontal="center"/>
    </xf>
    <xf numFmtId="0" fontId="11" fillId="24" borderId="0" xfId="0" quotePrefix="1" applyFont="1" applyFill="1" applyAlignment="1">
      <alignment horizontal="center"/>
    </xf>
    <xf numFmtId="0" fontId="2" fillId="25" borderId="0" xfId="0" quotePrefix="1" applyFont="1" applyFill="1" applyAlignment="1">
      <alignment horizontal="left" indent="1"/>
    </xf>
    <xf numFmtId="0" fontId="2" fillId="22" borderId="0" xfId="0" applyFont="1" applyFill="1" applyAlignment="1">
      <alignment horizontal="left" indent="2"/>
    </xf>
    <xf numFmtId="0" fontId="2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8" fillId="22" borderId="0" xfId="0" quotePrefix="1" applyFont="1" applyFill="1" applyAlignment="1">
      <alignment horizontal="left"/>
    </xf>
    <xf numFmtId="0" fontId="8" fillId="0" borderId="0" xfId="0" quotePrefix="1" applyFont="1" applyBorder="1" applyAlignment="1">
      <alignment horizontal="left" vertical="center"/>
    </xf>
    <xf numFmtId="0" fontId="8" fillId="0" borderId="0" xfId="0" quotePrefix="1" applyFont="1" applyBorder="1" applyAlignment="1">
      <alignment horizontal="left" vertical="center" indent="10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24" borderId="0" xfId="0" quotePrefix="1" applyFont="1" applyFill="1" applyAlignment="1">
      <alignment horizontal="left" indent="1"/>
    </xf>
    <xf numFmtId="0" fontId="2" fillId="2" borderId="0" xfId="0" applyFont="1" applyFill="1" applyAlignment="1">
      <alignment horizontal="center" vertical="center"/>
    </xf>
    <xf numFmtId="0" fontId="11" fillId="18" borderId="0" xfId="0" applyFont="1" applyFill="1" applyAlignment="1">
      <alignment horizontal="center"/>
    </xf>
    <xf numFmtId="165" fontId="1" fillId="3" borderId="0" xfId="0" applyNumberFormat="1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quotePrefix="1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4" fillId="0" borderId="0" xfId="0" quotePrefix="1" applyFont="1" applyAlignment="1">
      <alignment horizontal="left" vertical="center"/>
    </xf>
    <xf numFmtId="0" fontId="0" fillId="22" borderId="0" xfId="0" quotePrefix="1" applyFill="1" applyAlignment="1">
      <alignment horizontal="left"/>
    </xf>
    <xf numFmtId="0" fontId="2" fillId="3" borderId="0" xfId="0" quotePrefix="1" applyFont="1" applyFill="1" applyBorder="1" applyAlignment="1">
      <alignment horizontal="left" vertical="center"/>
    </xf>
    <xf numFmtId="0" fontId="5" fillId="3" borderId="0" xfId="0" quotePrefix="1" applyFont="1" applyFill="1" applyAlignment="1">
      <alignment horizontal="left"/>
    </xf>
    <xf numFmtId="0" fontId="16" fillId="0" borderId="0" xfId="0" quotePrefix="1" applyFont="1" applyAlignment="1">
      <alignment horizontal="left"/>
    </xf>
    <xf numFmtId="0" fontId="17" fillId="0" borderId="0" xfId="0" applyFont="1"/>
    <xf numFmtId="0" fontId="2" fillId="2" borderId="0" xfId="0" quotePrefix="1" applyFont="1" applyFill="1" applyAlignment="1">
      <alignment horizontal="left" vertical="center"/>
    </xf>
    <xf numFmtId="0" fontId="3" fillId="19" borderId="3" xfId="0" applyFont="1" applyFill="1" applyBorder="1" applyAlignment="1">
      <alignment horizontal="center" vertical="center"/>
    </xf>
    <xf numFmtId="0" fontId="3" fillId="19" borderId="4" xfId="0" applyFont="1" applyFill="1" applyBorder="1" applyAlignment="1">
      <alignment horizontal="center" vertical="center"/>
    </xf>
    <xf numFmtId="0" fontId="3" fillId="19" borderId="3" xfId="0" quotePrefix="1" applyFont="1" applyFill="1" applyBorder="1" applyAlignment="1">
      <alignment horizontal="center" vertical="center"/>
    </xf>
    <xf numFmtId="0" fontId="3" fillId="19" borderId="11" xfId="0" applyFont="1" applyFill="1" applyBorder="1" applyAlignment="1">
      <alignment horizontal="center" vertical="center"/>
    </xf>
    <xf numFmtId="0" fontId="3" fillId="19" borderId="12" xfId="0" applyFont="1" applyFill="1" applyBorder="1" applyAlignment="1">
      <alignment horizontal="center" vertical="center"/>
    </xf>
    <xf numFmtId="0" fontId="3" fillId="20" borderId="5" xfId="0" applyFont="1" applyFill="1" applyBorder="1" applyAlignment="1">
      <alignment horizontal="center" vertical="center"/>
    </xf>
    <xf numFmtId="0" fontId="3" fillId="20" borderId="6" xfId="0" applyFont="1" applyFill="1" applyBorder="1" applyAlignment="1">
      <alignment horizontal="center" vertical="center"/>
    </xf>
    <xf numFmtId="0" fontId="3" fillId="20" borderId="7" xfId="0" applyFont="1" applyFill="1" applyBorder="1" applyAlignment="1">
      <alignment horizontal="center" vertical="center"/>
    </xf>
    <xf numFmtId="0" fontId="3" fillId="14" borderId="8" xfId="0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/>
    </xf>
    <xf numFmtId="0" fontId="3" fillId="14" borderId="10" xfId="0" applyFont="1" applyFill="1" applyBorder="1" applyAlignment="1">
      <alignment horizontal="center" vertical="center"/>
    </xf>
    <xf numFmtId="0" fontId="3" fillId="15" borderId="8" xfId="0" applyFont="1" applyFill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6" borderId="8" xfId="0" applyFont="1" applyFill="1" applyBorder="1" applyAlignment="1">
      <alignment horizontal="center" vertical="center"/>
    </xf>
    <xf numFmtId="0" fontId="3" fillId="16" borderId="9" xfId="0" applyFont="1" applyFill="1" applyBorder="1" applyAlignment="1">
      <alignment horizontal="center" vertical="center"/>
    </xf>
    <xf numFmtId="0" fontId="3" fillId="16" borderId="10" xfId="0" applyFont="1" applyFill="1" applyBorder="1" applyAlignment="1">
      <alignment horizontal="center" vertical="center"/>
    </xf>
    <xf numFmtId="0" fontId="11" fillId="21" borderId="5" xfId="0" quotePrefix="1" applyFont="1" applyFill="1" applyBorder="1" applyAlignment="1">
      <alignment horizontal="center" vertical="center"/>
    </xf>
    <xf numFmtId="0" fontId="11" fillId="21" borderId="6" xfId="0" quotePrefix="1" applyFont="1" applyFill="1" applyBorder="1" applyAlignment="1">
      <alignment horizontal="center" vertical="center"/>
    </xf>
    <xf numFmtId="0" fontId="11" fillId="21" borderId="7" xfId="0" quotePrefix="1" applyFont="1" applyFill="1" applyBorder="1" applyAlignment="1">
      <alignment horizontal="center" vertical="center"/>
    </xf>
    <xf numFmtId="0" fontId="11" fillId="21" borderId="8" xfId="0" quotePrefix="1" applyFont="1" applyFill="1" applyBorder="1" applyAlignment="1">
      <alignment horizontal="center" vertical="center"/>
    </xf>
    <xf numFmtId="0" fontId="11" fillId="21" borderId="9" xfId="0" quotePrefix="1" applyFont="1" applyFill="1" applyBorder="1" applyAlignment="1">
      <alignment horizontal="center" vertical="center"/>
    </xf>
    <xf numFmtId="0" fontId="11" fillId="21" borderId="10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7FEC2"/>
      <color rgb="FFF0FF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0</xdr:row>
          <xdr:rowOff>161925</xdr:rowOff>
        </xdr:from>
        <xdr:to>
          <xdr:col>6</xdr:col>
          <xdr:colOff>1057275</xdr:colOff>
          <xdr:row>2</xdr:row>
          <xdr:rowOff>104775</xdr:rowOff>
        </xdr:to>
        <xdr:sp macro="" textlink="">
          <xdr:nvSpPr>
            <xdr:cNvPr id="1031" name="RecordButton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0</xdr:row>
          <xdr:rowOff>161925</xdr:rowOff>
        </xdr:from>
        <xdr:to>
          <xdr:col>6</xdr:col>
          <xdr:colOff>1019175</xdr:colOff>
          <xdr:row>2</xdr:row>
          <xdr:rowOff>104775</xdr:rowOff>
        </xdr:to>
        <xdr:sp macro="" textlink="">
          <xdr:nvSpPr>
            <xdr:cNvPr id="6149" name="RecordButton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0</xdr:row>
          <xdr:rowOff>161925</xdr:rowOff>
        </xdr:from>
        <xdr:to>
          <xdr:col>6</xdr:col>
          <xdr:colOff>1123950</xdr:colOff>
          <xdr:row>2</xdr:row>
          <xdr:rowOff>104775</xdr:rowOff>
        </xdr:to>
        <xdr:sp macro="" textlink="">
          <xdr:nvSpPr>
            <xdr:cNvPr id="7175" name="RecordButton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0</xdr:row>
          <xdr:rowOff>161925</xdr:rowOff>
        </xdr:from>
        <xdr:to>
          <xdr:col>6</xdr:col>
          <xdr:colOff>1095375</xdr:colOff>
          <xdr:row>2</xdr:row>
          <xdr:rowOff>104775</xdr:rowOff>
        </xdr:to>
        <xdr:sp macro="" textlink="">
          <xdr:nvSpPr>
            <xdr:cNvPr id="5127" name="RecordButton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152400</xdr:rowOff>
        </xdr:from>
        <xdr:to>
          <xdr:col>6</xdr:col>
          <xdr:colOff>1143000</xdr:colOff>
          <xdr:row>2</xdr:row>
          <xdr:rowOff>104775</xdr:rowOff>
        </xdr:to>
        <xdr:sp macro="" textlink="">
          <xdr:nvSpPr>
            <xdr:cNvPr id="8199" name="RecordButton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0</xdr:row>
          <xdr:rowOff>142875</xdr:rowOff>
        </xdr:from>
        <xdr:to>
          <xdr:col>6</xdr:col>
          <xdr:colOff>314325</xdr:colOff>
          <xdr:row>2</xdr:row>
          <xdr:rowOff>47625</xdr:rowOff>
        </xdr:to>
        <xdr:sp macro="" textlink="">
          <xdr:nvSpPr>
            <xdr:cNvPr id="26627" name="RecordTPA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 enableFormatConditionsCalculation="0">
    <tabColor rgb="FF00B0F0"/>
  </sheetPr>
  <dimension ref="A1:BK42"/>
  <sheetViews>
    <sheetView showGridLines="0" showZeros="0" workbookViewId="0">
      <pane xSplit="2" ySplit="5" topLeftCell="C6" activePane="bottomRight" state="frozen"/>
      <selection activeCell="D34" sqref="D34"/>
      <selection pane="topRight" activeCell="D34" sqref="D34"/>
      <selection pane="bottomLeft" activeCell="D34" sqref="D34"/>
      <selection pane="bottomRight" activeCell="B6" sqref="B6:H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9.140625" style="17" customWidth="1" outlineLevel="1"/>
    <col min="19" max="19" width="11" style="19" customWidth="1"/>
    <col min="20" max="21" width="9.140625" style="17"/>
    <col min="22" max="29" width="9.140625" style="17" customWidth="1" outlineLevel="1"/>
    <col min="30" max="30" width="9.140625" style="19"/>
    <col min="31" max="32" width="9.140625" style="17"/>
    <col min="33" max="40" width="9.140625" style="17" customWidth="1" outlineLevel="1"/>
    <col min="41" max="41" width="9.5703125" style="19" bestFit="1" customWidth="1"/>
    <col min="42" max="43" width="9.140625" style="17"/>
    <col min="44" max="51" width="9.140625" style="17" customWidth="1" outlineLevel="1"/>
    <col min="52" max="52" width="11.140625" style="19" customWidth="1"/>
    <col min="53" max="54" width="9.140625" style="20"/>
    <col min="55" max="62" width="9.140625" style="20" customWidth="1" outlineLevel="1"/>
    <col min="63" max="63" width="14" style="21" customWidth="1"/>
    <col min="64" max="16384" width="9.140625" style="17"/>
  </cols>
  <sheetData>
    <row r="1" spans="1:63" ht="13.5" customHeight="1" x14ac:dyDescent="0.2"/>
    <row r="2" spans="1:63" ht="15" customHeight="1" x14ac:dyDescent="0.2">
      <c r="B2" s="1" t="s">
        <v>51</v>
      </c>
      <c r="H2" s="10" t="s">
        <v>28</v>
      </c>
    </row>
    <row r="3" spans="1:63" ht="15" customHeight="1" thickBot="1" x14ac:dyDescent="0.25">
      <c r="B3" s="1" t="s">
        <v>1</v>
      </c>
      <c r="C3" s="22"/>
      <c r="D3" s="22"/>
      <c r="E3" s="22"/>
      <c r="F3" s="23"/>
      <c r="G3" s="24"/>
    </row>
    <row r="4" spans="1:63" s="19" customFormat="1" ht="12.75" customHeight="1" x14ac:dyDescent="0.2">
      <c r="B4" s="100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4" t="s">
        <v>0</v>
      </c>
      <c r="BB4" s="115"/>
      <c r="BC4" s="115"/>
      <c r="BD4" s="115"/>
      <c r="BE4" s="115"/>
      <c r="BF4" s="115"/>
      <c r="BG4" s="115"/>
      <c r="BH4" s="115"/>
      <c r="BI4" s="115"/>
      <c r="BJ4" s="115"/>
      <c r="BK4" s="116"/>
    </row>
    <row r="5" spans="1:63" s="19" customFormat="1" x14ac:dyDescent="0.2">
      <c r="B5" s="101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 t="s">
        <v>158</v>
      </c>
      <c r="C6" s="29" t="s">
        <v>189</v>
      </c>
      <c r="D6" s="29" t="s">
        <v>189</v>
      </c>
      <c r="E6" s="29" t="s">
        <v>150</v>
      </c>
      <c r="F6" s="30" t="s">
        <v>71</v>
      </c>
      <c r="G6" s="31" t="s">
        <v>125</v>
      </c>
      <c r="H6" s="31" t="s">
        <v>126</v>
      </c>
      <c r="I6" s="32">
        <v>25</v>
      </c>
      <c r="J6" s="32"/>
      <c r="K6" s="32"/>
      <c r="L6" s="32"/>
      <c r="M6" s="32"/>
      <c r="N6" s="32"/>
      <c r="O6" s="32"/>
      <c r="P6" s="32"/>
      <c r="Q6" s="32"/>
      <c r="R6" s="32"/>
      <c r="S6" s="33"/>
      <c r="T6" s="34">
        <v>2.1800000000000002</v>
      </c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 t="s">
        <v>158</v>
      </c>
      <c r="C7" s="29" t="s">
        <v>190</v>
      </c>
      <c r="D7" s="29" t="s">
        <v>190</v>
      </c>
      <c r="E7" s="29" t="s">
        <v>150</v>
      </c>
      <c r="F7" s="30" t="s">
        <v>72</v>
      </c>
      <c r="G7" s="31" t="s">
        <v>127</v>
      </c>
      <c r="H7" s="31" t="s">
        <v>128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>
        <v>7.05</v>
      </c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158</v>
      </c>
      <c r="C8" s="29" t="s">
        <v>191</v>
      </c>
      <c r="D8" s="29" t="s">
        <v>191</v>
      </c>
      <c r="E8" s="29" t="s">
        <v>150</v>
      </c>
      <c r="F8" s="30" t="s">
        <v>73</v>
      </c>
      <c r="G8" s="31" t="s">
        <v>129</v>
      </c>
      <c r="H8" s="31" t="s">
        <v>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>
        <v>5.0599999999999996</v>
      </c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158</v>
      </c>
      <c r="C9" s="29" t="s">
        <v>192</v>
      </c>
      <c r="D9" s="29" t="s">
        <v>192</v>
      </c>
      <c r="E9" s="29" t="s">
        <v>150</v>
      </c>
      <c r="F9" s="30" t="s">
        <v>74</v>
      </c>
      <c r="G9" s="31" t="s">
        <v>131</v>
      </c>
      <c r="H9" s="31" t="s">
        <v>132</v>
      </c>
      <c r="I9" s="32">
        <v>40</v>
      </c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C41" s="17" t="s">
        <v>6</v>
      </c>
      <c r="D41" s="17" t="s">
        <v>6</v>
      </c>
      <c r="E41" s="17">
        <v>0</v>
      </c>
      <c r="F41" s="18">
        <v>0</v>
      </c>
      <c r="G41" s="17" t="s">
        <v>6</v>
      </c>
      <c r="H41" s="17" t="s">
        <v>6</v>
      </c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C42" s="17" t="s">
        <v>6</v>
      </c>
      <c r="D42" s="17" t="s">
        <v>6</v>
      </c>
      <c r="E42" s="17">
        <v>0</v>
      </c>
      <c r="F42" s="18">
        <v>0</v>
      </c>
      <c r="G42" s="17" t="s">
        <v>6</v>
      </c>
      <c r="H42" s="17" t="s">
        <v>6</v>
      </c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</sheetData>
  <mergeCells count="12">
    <mergeCell ref="I4:S4"/>
    <mergeCell ref="T4:AD4"/>
    <mergeCell ref="AE4:AO4"/>
    <mergeCell ref="AP4:AZ4"/>
    <mergeCell ref="BA4:BK4"/>
    <mergeCell ref="F4:F5"/>
    <mergeCell ref="G4:G5"/>
    <mergeCell ref="H4:H5"/>
    <mergeCell ref="B4:B5"/>
    <mergeCell ref="C4:C5"/>
    <mergeCell ref="D4:D5"/>
    <mergeCell ref="E4:E5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1" r:id="rId4" name="RecordButton">
          <controlPr autoLine="0" r:id="rId5">
            <anchor moveWithCells="1">
              <from>
                <xdr:col>6</xdr:col>
                <xdr:colOff>142875</xdr:colOff>
                <xdr:row>0</xdr:row>
                <xdr:rowOff>161925</xdr:rowOff>
              </from>
              <to>
                <xdr:col>6</xdr:col>
                <xdr:colOff>1057275</xdr:colOff>
                <xdr:row>2</xdr:row>
                <xdr:rowOff>104775</xdr:rowOff>
              </to>
            </anchor>
          </controlPr>
        </control>
      </mc:Choice>
      <mc:Fallback>
        <control shapeId="1031" r:id="rId4" name="Record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</sheetPr>
  <dimension ref="B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D30" sqref="D30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1</v>
      </c>
      <c r="C3" s="22"/>
      <c r="D3" s="22"/>
      <c r="E3" s="22"/>
      <c r="F3" s="23"/>
      <c r="G3" s="24"/>
    </row>
    <row r="4" spans="2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7" t="s">
        <v>0</v>
      </c>
      <c r="BB4" s="118"/>
      <c r="BC4" s="118"/>
      <c r="BD4" s="118"/>
      <c r="BE4" s="118"/>
      <c r="BF4" s="118"/>
      <c r="BG4" s="118"/>
      <c r="BH4" s="118"/>
      <c r="BI4" s="118"/>
      <c r="BJ4" s="118"/>
      <c r="BK4" s="119"/>
    </row>
    <row r="5" spans="2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 enableFormatConditionsCalculation="0">
    <tabColor rgb="FFFFC000"/>
  </sheetPr>
  <dimension ref="A1:BK902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G13" sqref="G13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3" width="9.140625" style="17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1:63" ht="13.5" customHeight="1" x14ac:dyDescent="0.2"/>
    <row r="2" spans="1:63" ht="15" customHeight="1" x14ac:dyDescent="0.2">
      <c r="B2" s="90" t="s">
        <v>51</v>
      </c>
      <c r="H2" s="10" t="s">
        <v>28</v>
      </c>
    </row>
    <row r="3" spans="1:63" ht="15" customHeight="1" thickBot="1" x14ac:dyDescent="0.25">
      <c r="B3" s="1" t="s">
        <v>17</v>
      </c>
      <c r="C3" s="22"/>
      <c r="D3" s="22"/>
      <c r="E3" s="22"/>
      <c r="F3" s="23"/>
      <c r="G3" s="24"/>
    </row>
    <row r="4" spans="1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4" t="s">
        <v>0</v>
      </c>
      <c r="BB4" s="115"/>
      <c r="BC4" s="115"/>
      <c r="BD4" s="115"/>
      <c r="BE4" s="115"/>
      <c r="BF4" s="115"/>
      <c r="BG4" s="115"/>
      <c r="BH4" s="115"/>
      <c r="BI4" s="115"/>
      <c r="BJ4" s="115"/>
      <c r="BK4" s="116"/>
    </row>
    <row r="5" spans="1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  <row r="136" spans="3:8" x14ac:dyDescent="0.2">
      <c r="C136" s="17" t="s">
        <v>6</v>
      </c>
      <c r="D136" s="17" t="s">
        <v>6</v>
      </c>
      <c r="E136" s="17">
        <v>0</v>
      </c>
      <c r="F136" s="18">
        <v>0</v>
      </c>
      <c r="G136" s="17" t="s">
        <v>6</v>
      </c>
      <c r="H136" s="17" t="s">
        <v>6</v>
      </c>
    </row>
    <row r="137" spans="3:8" x14ac:dyDescent="0.2">
      <c r="C137" s="17" t="s">
        <v>6</v>
      </c>
      <c r="D137" s="17" t="s">
        <v>6</v>
      </c>
      <c r="E137" s="17">
        <v>0</v>
      </c>
      <c r="F137" s="18">
        <v>0</v>
      </c>
      <c r="G137" s="17" t="s">
        <v>6</v>
      </c>
      <c r="H137" s="17" t="s">
        <v>6</v>
      </c>
    </row>
    <row r="138" spans="3:8" x14ac:dyDescent="0.2">
      <c r="C138" s="17" t="s">
        <v>6</v>
      </c>
      <c r="D138" s="17" t="s">
        <v>6</v>
      </c>
      <c r="E138" s="17">
        <v>0</v>
      </c>
      <c r="F138" s="18">
        <v>0</v>
      </c>
      <c r="G138" s="17" t="s">
        <v>6</v>
      </c>
      <c r="H138" s="17" t="s">
        <v>6</v>
      </c>
    </row>
    <row r="139" spans="3:8" x14ac:dyDescent="0.2">
      <c r="C139" s="17" t="s">
        <v>6</v>
      </c>
      <c r="D139" s="17" t="s">
        <v>6</v>
      </c>
      <c r="E139" s="17">
        <v>0</v>
      </c>
      <c r="F139" s="18">
        <v>0</v>
      </c>
      <c r="G139" s="17" t="s">
        <v>6</v>
      </c>
      <c r="H139" s="17" t="s">
        <v>6</v>
      </c>
    </row>
    <row r="140" spans="3:8" x14ac:dyDescent="0.2">
      <c r="C140" s="17" t="s">
        <v>6</v>
      </c>
      <c r="D140" s="17" t="s">
        <v>6</v>
      </c>
      <c r="E140" s="17">
        <v>0</v>
      </c>
      <c r="F140" s="18">
        <v>0</v>
      </c>
      <c r="G140" s="17" t="s">
        <v>6</v>
      </c>
      <c r="H140" s="17" t="s">
        <v>6</v>
      </c>
    </row>
    <row r="141" spans="3:8" x14ac:dyDescent="0.2">
      <c r="C141" s="17" t="s">
        <v>6</v>
      </c>
      <c r="D141" s="17" t="s">
        <v>6</v>
      </c>
      <c r="E141" s="17">
        <v>0</v>
      </c>
      <c r="F141" s="18">
        <v>0</v>
      </c>
      <c r="G141" s="17" t="s">
        <v>6</v>
      </c>
      <c r="H141" s="17" t="s">
        <v>6</v>
      </c>
    </row>
    <row r="142" spans="3:8" x14ac:dyDescent="0.2">
      <c r="C142" s="17" t="s">
        <v>6</v>
      </c>
      <c r="D142" s="17" t="s">
        <v>6</v>
      </c>
      <c r="E142" s="17">
        <v>0</v>
      </c>
      <c r="F142" s="18">
        <v>0</v>
      </c>
      <c r="G142" s="17" t="s">
        <v>6</v>
      </c>
      <c r="H142" s="17" t="s">
        <v>6</v>
      </c>
    </row>
    <row r="143" spans="3:8" x14ac:dyDescent="0.2">
      <c r="C143" s="17" t="s">
        <v>6</v>
      </c>
      <c r="D143" s="17" t="s">
        <v>6</v>
      </c>
      <c r="E143" s="17">
        <v>0</v>
      </c>
      <c r="F143" s="18">
        <v>0</v>
      </c>
      <c r="G143" s="17" t="s">
        <v>6</v>
      </c>
      <c r="H143" s="17" t="s">
        <v>6</v>
      </c>
    </row>
    <row r="144" spans="3:8" x14ac:dyDescent="0.2">
      <c r="C144" s="17" t="s">
        <v>6</v>
      </c>
      <c r="D144" s="17" t="s">
        <v>6</v>
      </c>
      <c r="E144" s="17">
        <v>0</v>
      </c>
      <c r="F144" s="18">
        <v>0</v>
      </c>
      <c r="G144" s="17" t="s">
        <v>6</v>
      </c>
      <c r="H144" s="17" t="s">
        <v>6</v>
      </c>
    </row>
    <row r="145" spans="3:8" x14ac:dyDescent="0.2">
      <c r="C145" s="17" t="s">
        <v>6</v>
      </c>
      <c r="D145" s="17" t="s">
        <v>6</v>
      </c>
      <c r="E145" s="17">
        <v>0</v>
      </c>
      <c r="F145" s="18">
        <v>0</v>
      </c>
      <c r="G145" s="17" t="s">
        <v>6</v>
      </c>
      <c r="H145" s="17" t="s">
        <v>6</v>
      </c>
    </row>
    <row r="146" spans="3:8" x14ac:dyDescent="0.2">
      <c r="C146" s="17" t="s">
        <v>6</v>
      </c>
      <c r="D146" s="17" t="s">
        <v>6</v>
      </c>
      <c r="E146" s="17">
        <v>0</v>
      </c>
      <c r="F146" s="18">
        <v>0</v>
      </c>
      <c r="G146" s="17" t="s">
        <v>6</v>
      </c>
      <c r="H146" s="17" t="s">
        <v>6</v>
      </c>
    </row>
    <row r="147" spans="3:8" x14ac:dyDescent="0.2">
      <c r="C147" s="17" t="s">
        <v>6</v>
      </c>
      <c r="D147" s="17" t="s">
        <v>6</v>
      </c>
      <c r="E147" s="17">
        <v>0</v>
      </c>
      <c r="F147" s="18">
        <v>0</v>
      </c>
      <c r="G147" s="17" t="s">
        <v>6</v>
      </c>
      <c r="H147" s="17" t="s">
        <v>6</v>
      </c>
    </row>
    <row r="148" spans="3:8" x14ac:dyDescent="0.2">
      <c r="C148" s="17" t="s">
        <v>6</v>
      </c>
      <c r="D148" s="17" t="s">
        <v>6</v>
      </c>
      <c r="E148" s="17">
        <v>0</v>
      </c>
      <c r="F148" s="18">
        <v>0</v>
      </c>
      <c r="G148" s="17" t="s">
        <v>6</v>
      </c>
      <c r="H148" s="17" t="s">
        <v>6</v>
      </c>
    </row>
    <row r="149" spans="3:8" x14ac:dyDescent="0.2">
      <c r="C149" s="17" t="s">
        <v>6</v>
      </c>
      <c r="D149" s="17" t="s">
        <v>6</v>
      </c>
      <c r="E149" s="17">
        <v>0</v>
      </c>
      <c r="F149" s="18">
        <v>0</v>
      </c>
      <c r="G149" s="17" t="s">
        <v>6</v>
      </c>
      <c r="H149" s="17" t="s">
        <v>6</v>
      </c>
    </row>
    <row r="150" spans="3:8" x14ac:dyDescent="0.2">
      <c r="C150" s="17" t="s">
        <v>6</v>
      </c>
      <c r="D150" s="17" t="s">
        <v>6</v>
      </c>
      <c r="E150" s="17">
        <v>0</v>
      </c>
      <c r="F150" s="18">
        <v>0</v>
      </c>
      <c r="G150" s="17" t="s">
        <v>6</v>
      </c>
      <c r="H150" s="17" t="s">
        <v>6</v>
      </c>
    </row>
    <row r="151" spans="3:8" x14ac:dyDescent="0.2">
      <c r="C151" s="17" t="s">
        <v>6</v>
      </c>
      <c r="D151" s="17" t="s">
        <v>6</v>
      </c>
      <c r="E151" s="17">
        <v>0</v>
      </c>
      <c r="F151" s="18">
        <v>0</v>
      </c>
      <c r="G151" s="17" t="s">
        <v>6</v>
      </c>
      <c r="H151" s="17" t="s">
        <v>6</v>
      </c>
    </row>
    <row r="152" spans="3:8" x14ac:dyDescent="0.2">
      <c r="C152" s="17" t="s">
        <v>6</v>
      </c>
      <c r="D152" s="17" t="s">
        <v>6</v>
      </c>
      <c r="E152" s="17">
        <v>0</v>
      </c>
      <c r="F152" s="18">
        <v>0</v>
      </c>
      <c r="G152" s="17" t="s">
        <v>6</v>
      </c>
      <c r="H152" s="17" t="s">
        <v>6</v>
      </c>
    </row>
    <row r="153" spans="3:8" x14ac:dyDescent="0.2">
      <c r="C153" s="17" t="s">
        <v>6</v>
      </c>
      <c r="D153" s="17" t="s">
        <v>6</v>
      </c>
      <c r="E153" s="17">
        <v>0</v>
      </c>
      <c r="F153" s="18">
        <v>0</v>
      </c>
      <c r="G153" s="17" t="s">
        <v>6</v>
      </c>
      <c r="H153" s="17" t="s">
        <v>6</v>
      </c>
    </row>
    <row r="154" spans="3:8" x14ac:dyDescent="0.2">
      <c r="C154" s="17" t="s">
        <v>6</v>
      </c>
      <c r="D154" s="17" t="s">
        <v>6</v>
      </c>
      <c r="E154" s="17">
        <v>0</v>
      </c>
      <c r="F154" s="18">
        <v>0</v>
      </c>
      <c r="G154" s="17" t="s">
        <v>6</v>
      </c>
      <c r="H154" s="17" t="s">
        <v>6</v>
      </c>
    </row>
    <row r="155" spans="3:8" x14ac:dyDescent="0.2">
      <c r="C155" s="17" t="s">
        <v>6</v>
      </c>
      <c r="D155" s="17" t="s">
        <v>6</v>
      </c>
      <c r="E155" s="17">
        <v>0</v>
      </c>
      <c r="F155" s="18">
        <v>0</v>
      </c>
      <c r="G155" s="17" t="s">
        <v>6</v>
      </c>
      <c r="H155" s="17" t="s">
        <v>6</v>
      </c>
    </row>
    <row r="156" spans="3:8" x14ac:dyDescent="0.2">
      <c r="C156" s="17" t="s">
        <v>6</v>
      </c>
      <c r="D156" s="17" t="s">
        <v>6</v>
      </c>
      <c r="E156" s="17">
        <v>0</v>
      </c>
      <c r="F156" s="18">
        <v>0</v>
      </c>
      <c r="G156" s="17" t="s">
        <v>6</v>
      </c>
      <c r="H156" s="17" t="s">
        <v>6</v>
      </c>
    </row>
    <row r="157" spans="3:8" x14ac:dyDescent="0.2">
      <c r="C157" s="17" t="s">
        <v>6</v>
      </c>
      <c r="D157" s="17" t="s">
        <v>6</v>
      </c>
      <c r="E157" s="17">
        <v>0</v>
      </c>
      <c r="F157" s="18">
        <v>0</v>
      </c>
      <c r="G157" s="17" t="s">
        <v>6</v>
      </c>
      <c r="H157" s="17" t="s">
        <v>6</v>
      </c>
    </row>
    <row r="158" spans="3:8" x14ac:dyDescent="0.2">
      <c r="C158" s="17" t="s">
        <v>6</v>
      </c>
      <c r="D158" s="17" t="s">
        <v>6</v>
      </c>
      <c r="E158" s="17">
        <v>0</v>
      </c>
      <c r="F158" s="18">
        <v>0</v>
      </c>
      <c r="G158" s="17" t="s">
        <v>6</v>
      </c>
      <c r="H158" s="17" t="s">
        <v>6</v>
      </c>
    </row>
    <row r="159" spans="3:8" x14ac:dyDescent="0.2">
      <c r="C159" s="17" t="s">
        <v>6</v>
      </c>
      <c r="D159" s="17" t="s">
        <v>6</v>
      </c>
      <c r="E159" s="17">
        <v>0</v>
      </c>
      <c r="F159" s="18">
        <v>0</v>
      </c>
      <c r="G159" s="17" t="s">
        <v>6</v>
      </c>
      <c r="H159" s="17" t="s">
        <v>6</v>
      </c>
    </row>
    <row r="160" spans="3:8" x14ac:dyDescent="0.2">
      <c r="C160" s="17" t="s">
        <v>6</v>
      </c>
      <c r="D160" s="17" t="s">
        <v>6</v>
      </c>
      <c r="E160" s="17">
        <v>0</v>
      </c>
      <c r="F160" s="18">
        <v>0</v>
      </c>
      <c r="G160" s="17" t="s">
        <v>6</v>
      </c>
      <c r="H160" s="17" t="s">
        <v>6</v>
      </c>
    </row>
    <row r="161" spans="3:8" x14ac:dyDescent="0.2">
      <c r="C161" s="17" t="s">
        <v>6</v>
      </c>
      <c r="D161" s="17" t="s">
        <v>6</v>
      </c>
      <c r="E161" s="17">
        <v>0</v>
      </c>
      <c r="F161" s="18">
        <v>0</v>
      </c>
      <c r="G161" s="17" t="s">
        <v>6</v>
      </c>
      <c r="H161" s="17" t="s">
        <v>6</v>
      </c>
    </row>
    <row r="162" spans="3:8" x14ac:dyDescent="0.2">
      <c r="C162" s="17" t="s">
        <v>6</v>
      </c>
      <c r="D162" s="17" t="s">
        <v>6</v>
      </c>
      <c r="E162" s="17">
        <v>0</v>
      </c>
      <c r="F162" s="18">
        <v>0</v>
      </c>
      <c r="G162" s="17" t="s">
        <v>6</v>
      </c>
      <c r="H162" s="17" t="s">
        <v>6</v>
      </c>
    </row>
    <row r="163" spans="3:8" x14ac:dyDescent="0.2">
      <c r="C163" s="17" t="s">
        <v>6</v>
      </c>
      <c r="D163" s="17" t="s">
        <v>6</v>
      </c>
      <c r="E163" s="17">
        <v>0</v>
      </c>
      <c r="F163" s="18">
        <v>0</v>
      </c>
      <c r="G163" s="17" t="s">
        <v>6</v>
      </c>
      <c r="H163" s="17" t="s">
        <v>6</v>
      </c>
    </row>
    <row r="164" spans="3:8" x14ac:dyDescent="0.2">
      <c r="C164" s="17" t="s">
        <v>6</v>
      </c>
      <c r="D164" s="17" t="s">
        <v>6</v>
      </c>
      <c r="E164" s="17">
        <v>0</v>
      </c>
      <c r="F164" s="18">
        <v>0</v>
      </c>
      <c r="G164" s="17" t="s">
        <v>6</v>
      </c>
      <c r="H164" s="17" t="s">
        <v>6</v>
      </c>
    </row>
    <row r="165" spans="3:8" x14ac:dyDescent="0.2">
      <c r="C165" s="17" t="s">
        <v>6</v>
      </c>
      <c r="D165" s="17" t="s">
        <v>6</v>
      </c>
      <c r="E165" s="17">
        <v>0</v>
      </c>
      <c r="F165" s="18">
        <v>0</v>
      </c>
      <c r="G165" s="17" t="s">
        <v>6</v>
      </c>
      <c r="H165" s="17" t="s">
        <v>6</v>
      </c>
    </row>
    <row r="166" spans="3:8" x14ac:dyDescent="0.2">
      <c r="C166" s="17" t="s">
        <v>6</v>
      </c>
      <c r="D166" s="17" t="s">
        <v>6</v>
      </c>
      <c r="E166" s="17">
        <v>0</v>
      </c>
      <c r="F166" s="18">
        <v>0</v>
      </c>
      <c r="G166" s="17" t="s">
        <v>6</v>
      </c>
      <c r="H166" s="17" t="s">
        <v>6</v>
      </c>
    </row>
    <row r="167" spans="3:8" x14ac:dyDescent="0.2">
      <c r="C167" s="17" t="s">
        <v>6</v>
      </c>
      <c r="D167" s="17" t="s">
        <v>6</v>
      </c>
      <c r="E167" s="17">
        <v>0</v>
      </c>
      <c r="F167" s="18">
        <v>0</v>
      </c>
      <c r="G167" s="17" t="s">
        <v>6</v>
      </c>
      <c r="H167" s="17" t="s">
        <v>6</v>
      </c>
    </row>
    <row r="168" spans="3:8" x14ac:dyDescent="0.2">
      <c r="C168" s="17" t="s">
        <v>6</v>
      </c>
      <c r="D168" s="17" t="s">
        <v>6</v>
      </c>
      <c r="E168" s="17">
        <v>0</v>
      </c>
      <c r="F168" s="18">
        <v>0</v>
      </c>
      <c r="G168" s="17" t="s">
        <v>6</v>
      </c>
      <c r="H168" s="17" t="s">
        <v>6</v>
      </c>
    </row>
    <row r="169" spans="3:8" x14ac:dyDescent="0.2">
      <c r="C169" s="17" t="s">
        <v>6</v>
      </c>
      <c r="D169" s="17" t="s">
        <v>6</v>
      </c>
      <c r="E169" s="17">
        <v>0</v>
      </c>
      <c r="F169" s="18">
        <v>0</v>
      </c>
      <c r="G169" s="17" t="s">
        <v>6</v>
      </c>
      <c r="H169" s="17" t="s">
        <v>6</v>
      </c>
    </row>
    <row r="170" spans="3:8" x14ac:dyDescent="0.2">
      <c r="C170" s="17" t="s">
        <v>6</v>
      </c>
      <c r="D170" s="17" t="s">
        <v>6</v>
      </c>
      <c r="E170" s="17">
        <v>0</v>
      </c>
      <c r="F170" s="18">
        <v>0</v>
      </c>
      <c r="G170" s="17" t="s">
        <v>6</v>
      </c>
      <c r="H170" s="17" t="s">
        <v>6</v>
      </c>
    </row>
    <row r="171" spans="3:8" x14ac:dyDescent="0.2">
      <c r="C171" s="17" t="s">
        <v>6</v>
      </c>
      <c r="D171" s="17" t="s">
        <v>6</v>
      </c>
      <c r="E171" s="17">
        <v>0</v>
      </c>
      <c r="F171" s="18">
        <v>0</v>
      </c>
      <c r="G171" s="17" t="s">
        <v>6</v>
      </c>
      <c r="H171" s="17" t="s">
        <v>6</v>
      </c>
    </row>
    <row r="172" spans="3:8" x14ac:dyDescent="0.2">
      <c r="C172" s="17" t="s">
        <v>6</v>
      </c>
      <c r="D172" s="17" t="s">
        <v>6</v>
      </c>
      <c r="E172" s="17">
        <v>0</v>
      </c>
      <c r="F172" s="18">
        <v>0</v>
      </c>
      <c r="G172" s="17" t="s">
        <v>6</v>
      </c>
      <c r="H172" s="17" t="s">
        <v>6</v>
      </c>
    </row>
    <row r="173" spans="3:8" x14ac:dyDescent="0.2">
      <c r="C173" s="17" t="s">
        <v>6</v>
      </c>
      <c r="D173" s="17" t="s">
        <v>6</v>
      </c>
      <c r="E173" s="17">
        <v>0</v>
      </c>
      <c r="F173" s="18">
        <v>0</v>
      </c>
      <c r="G173" s="17" t="s">
        <v>6</v>
      </c>
      <c r="H173" s="17" t="s">
        <v>6</v>
      </c>
    </row>
    <row r="174" spans="3:8" x14ac:dyDescent="0.2">
      <c r="C174" s="17" t="s">
        <v>6</v>
      </c>
      <c r="D174" s="17" t="s">
        <v>6</v>
      </c>
      <c r="E174" s="17">
        <v>0</v>
      </c>
      <c r="F174" s="18">
        <v>0</v>
      </c>
      <c r="G174" s="17" t="s">
        <v>6</v>
      </c>
      <c r="H174" s="17" t="s">
        <v>6</v>
      </c>
    </row>
    <row r="175" spans="3:8" x14ac:dyDescent="0.2">
      <c r="C175" s="17" t="s">
        <v>6</v>
      </c>
      <c r="D175" s="17" t="s">
        <v>6</v>
      </c>
      <c r="E175" s="17">
        <v>0</v>
      </c>
      <c r="F175" s="18">
        <v>0</v>
      </c>
      <c r="G175" s="17" t="s">
        <v>6</v>
      </c>
      <c r="H175" s="17" t="s">
        <v>6</v>
      </c>
    </row>
    <row r="176" spans="3:8" x14ac:dyDescent="0.2">
      <c r="C176" s="17" t="s">
        <v>6</v>
      </c>
      <c r="D176" s="17" t="s">
        <v>6</v>
      </c>
      <c r="E176" s="17">
        <v>0</v>
      </c>
      <c r="F176" s="18">
        <v>0</v>
      </c>
      <c r="G176" s="17" t="s">
        <v>6</v>
      </c>
      <c r="H176" s="17" t="s">
        <v>6</v>
      </c>
    </row>
    <row r="177" spans="3:8" x14ac:dyDescent="0.2">
      <c r="C177" s="17" t="s">
        <v>6</v>
      </c>
      <c r="D177" s="17" t="s">
        <v>6</v>
      </c>
      <c r="E177" s="17">
        <v>0</v>
      </c>
      <c r="F177" s="18">
        <v>0</v>
      </c>
      <c r="G177" s="17" t="s">
        <v>6</v>
      </c>
      <c r="H177" s="17" t="s">
        <v>6</v>
      </c>
    </row>
    <row r="178" spans="3:8" x14ac:dyDescent="0.2">
      <c r="C178" s="17" t="s">
        <v>6</v>
      </c>
      <c r="D178" s="17" t="s">
        <v>6</v>
      </c>
      <c r="E178" s="17">
        <v>0</v>
      </c>
      <c r="F178" s="18">
        <v>0</v>
      </c>
      <c r="G178" s="17" t="s">
        <v>6</v>
      </c>
      <c r="H178" s="17" t="s">
        <v>6</v>
      </c>
    </row>
    <row r="179" spans="3:8" x14ac:dyDescent="0.2">
      <c r="C179" s="17" t="s">
        <v>6</v>
      </c>
      <c r="D179" s="17" t="s">
        <v>6</v>
      </c>
      <c r="E179" s="17">
        <v>0</v>
      </c>
      <c r="F179" s="18">
        <v>0</v>
      </c>
      <c r="G179" s="17" t="s">
        <v>6</v>
      </c>
      <c r="H179" s="17" t="s">
        <v>6</v>
      </c>
    </row>
    <row r="180" spans="3:8" x14ac:dyDescent="0.2">
      <c r="C180" s="17" t="s">
        <v>6</v>
      </c>
      <c r="D180" s="17" t="s">
        <v>6</v>
      </c>
      <c r="E180" s="17">
        <v>0</v>
      </c>
      <c r="F180" s="18">
        <v>0</v>
      </c>
      <c r="G180" s="17" t="s">
        <v>6</v>
      </c>
      <c r="H180" s="17" t="s">
        <v>6</v>
      </c>
    </row>
    <row r="181" spans="3:8" x14ac:dyDescent="0.2">
      <c r="C181" s="17" t="s">
        <v>6</v>
      </c>
      <c r="D181" s="17" t="s">
        <v>6</v>
      </c>
      <c r="E181" s="17">
        <v>0</v>
      </c>
      <c r="F181" s="18">
        <v>0</v>
      </c>
      <c r="G181" s="17" t="s">
        <v>6</v>
      </c>
      <c r="H181" s="17" t="s">
        <v>6</v>
      </c>
    </row>
    <row r="182" spans="3:8" x14ac:dyDescent="0.2">
      <c r="C182" s="17" t="s">
        <v>6</v>
      </c>
      <c r="D182" s="17" t="s">
        <v>6</v>
      </c>
      <c r="E182" s="17">
        <v>0</v>
      </c>
      <c r="F182" s="18">
        <v>0</v>
      </c>
      <c r="G182" s="17" t="s">
        <v>6</v>
      </c>
      <c r="H182" s="17" t="s">
        <v>6</v>
      </c>
    </row>
    <row r="183" spans="3:8" x14ac:dyDescent="0.2">
      <c r="C183" s="17" t="s">
        <v>6</v>
      </c>
      <c r="D183" s="17" t="s">
        <v>6</v>
      </c>
      <c r="E183" s="17">
        <v>0</v>
      </c>
      <c r="F183" s="18">
        <v>0</v>
      </c>
      <c r="G183" s="17" t="s">
        <v>6</v>
      </c>
      <c r="H183" s="17" t="s">
        <v>6</v>
      </c>
    </row>
    <row r="184" spans="3:8" x14ac:dyDescent="0.2">
      <c r="C184" s="17" t="s">
        <v>6</v>
      </c>
      <c r="D184" s="17" t="s">
        <v>6</v>
      </c>
      <c r="E184" s="17">
        <v>0</v>
      </c>
      <c r="F184" s="18">
        <v>0</v>
      </c>
      <c r="G184" s="17" t="s">
        <v>6</v>
      </c>
      <c r="H184" s="17" t="s">
        <v>6</v>
      </c>
    </row>
    <row r="185" spans="3:8" x14ac:dyDescent="0.2">
      <c r="C185" s="17" t="s">
        <v>6</v>
      </c>
      <c r="D185" s="17" t="s">
        <v>6</v>
      </c>
      <c r="E185" s="17">
        <v>0</v>
      </c>
      <c r="F185" s="18">
        <v>0</v>
      </c>
      <c r="G185" s="17" t="s">
        <v>6</v>
      </c>
      <c r="H185" s="17" t="s">
        <v>6</v>
      </c>
    </row>
    <row r="186" spans="3:8" x14ac:dyDescent="0.2">
      <c r="C186" s="17" t="s">
        <v>6</v>
      </c>
      <c r="D186" s="17" t="s">
        <v>6</v>
      </c>
      <c r="E186" s="17">
        <v>0</v>
      </c>
      <c r="F186" s="18">
        <v>0</v>
      </c>
      <c r="G186" s="17" t="s">
        <v>6</v>
      </c>
      <c r="H186" s="17" t="s">
        <v>6</v>
      </c>
    </row>
    <row r="187" spans="3:8" x14ac:dyDescent="0.2">
      <c r="C187" s="17" t="s">
        <v>6</v>
      </c>
      <c r="D187" s="17" t="s">
        <v>6</v>
      </c>
      <c r="E187" s="17">
        <v>0</v>
      </c>
      <c r="F187" s="18">
        <v>0</v>
      </c>
      <c r="G187" s="17" t="s">
        <v>6</v>
      </c>
      <c r="H187" s="17" t="s">
        <v>6</v>
      </c>
    </row>
    <row r="188" spans="3:8" x14ac:dyDescent="0.2">
      <c r="C188" s="17" t="s">
        <v>6</v>
      </c>
      <c r="D188" s="17" t="s">
        <v>6</v>
      </c>
      <c r="E188" s="17">
        <v>0</v>
      </c>
      <c r="F188" s="18">
        <v>0</v>
      </c>
      <c r="G188" s="17" t="s">
        <v>6</v>
      </c>
      <c r="H188" s="17" t="s">
        <v>6</v>
      </c>
    </row>
    <row r="189" spans="3:8" x14ac:dyDescent="0.2">
      <c r="C189" s="17" t="s">
        <v>6</v>
      </c>
      <c r="D189" s="17" t="s">
        <v>6</v>
      </c>
      <c r="E189" s="17">
        <v>0</v>
      </c>
      <c r="F189" s="18">
        <v>0</v>
      </c>
      <c r="G189" s="17" t="s">
        <v>6</v>
      </c>
      <c r="H189" s="17" t="s">
        <v>6</v>
      </c>
    </row>
    <row r="190" spans="3:8" x14ac:dyDescent="0.2">
      <c r="C190" s="17" t="s">
        <v>6</v>
      </c>
      <c r="D190" s="17" t="s">
        <v>6</v>
      </c>
      <c r="E190" s="17">
        <v>0</v>
      </c>
      <c r="F190" s="18">
        <v>0</v>
      </c>
      <c r="G190" s="17" t="s">
        <v>6</v>
      </c>
      <c r="H190" s="17" t="s">
        <v>6</v>
      </c>
    </row>
    <row r="191" spans="3:8" x14ac:dyDescent="0.2">
      <c r="C191" s="17" t="s">
        <v>6</v>
      </c>
      <c r="D191" s="17" t="s">
        <v>6</v>
      </c>
      <c r="E191" s="17">
        <v>0</v>
      </c>
      <c r="F191" s="18">
        <v>0</v>
      </c>
      <c r="G191" s="17" t="s">
        <v>6</v>
      </c>
      <c r="H191" s="17" t="s">
        <v>6</v>
      </c>
    </row>
    <row r="192" spans="3:8" x14ac:dyDescent="0.2">
      <c r="C192" s="17" t="s">
        <v>6</v>
      </c>
      <c r="D192" s="17" t="s">
        <v>6</v>
      </c>
      <c r="E192" s="17">
        <v>0</v>
      </c>
      <c r="F192" s="18">
        <v>0</v>
      </c>
      <c r="G192" s="17" t="s">
        <v>6</v>
      </c>
      <c r="H192" s="17" t="s">
        <v>6</v>
      </c>
    </row>
    <row r="193" spans="3:8" x14ac:dyDescent="0.2">
      <c r="C193" s="17" t="s">
        <v>6</v>
      </c>
      <c r="D193" s="17" t="s">
        <v>6</v>
      </c>
      <c r="E193" s="17">
        <v>0</v>
      </c>
      <c r="F193" s="18">
        <v>0</v>
      </c>
      <c r="G193" s="17" t="s">
        <v>6</v>
      </c>
      <c r="H193" s="17" t="s">
        <v>6</v>
      </c>
    </row>
    <row r="194" spans="3:8" x14ac:dyDescent="0.2">
      <c r="C194" s="17" t="s">
        <v>6</v>
      </c>
      <c r="D194" s="17" t="s">
        <v>6</v>
      </c>
      <c r="E194" s="17">
        <v>0</v>
      </c>
      <c r="F194" s="18">
        <v>0</v>
      </c>
      <c r="G194" s="17" t="s">
        <v>6</v>
      </c>
      <c r="H194" s="17" t="s">
        <v>6</v>
      </c>
    </row>
    <row r="195" spans="3:8" x14ac:dyDescent="0.2">
      <c r="C195" s="17" t="s">
        <v>6</v>
      </c>
      <c r="D195" s="17" t="s">
        <v>6</v>
      </c>
      <c r="E195" s="17">
        <v>0</v>
      </c>
      <c r="F195" s="18">
        <v>0</v>
      </c>
      <c r="G195" s="17" t="s">
        <v>6</v>
      </c>
      <c r="H195" s="17" t="s">
        <v>6</v>
      </c>
    </row>
    <row r="196" spans="3:8" x14ac:dyDescent="0.2">
      <c r="C196" s="17" t="s">
        <v>6</v>
      </c>
      <c r="D196" s="17" t="s">
        <v>6</v>
      </c>
      <c r="E196" s="17">
        <v>0</v>
      </c>
      <c r="F196" s="18">
        <v>0</v>
      </c>
      <c r="G196" s="17" t="s">
        <v>6</v>
      </c>
      <c r="H196" s="17" t="s">
        <v>6</v>
      </c>
    </row>
    <row r="197" spans="3:8" x14ac:dyDescent="0.2">
      <c r="C197" s="17" t="s">
        <v>6</v>
      </c>
      <c r="D197" s="17" t="s">
        <v>6</v>
      </c>
      <c r="E197" s="17">
        <v>0</v>
      </c>
      <c r="F197" s="18">
        <v>0</v>
      </c>
      <c r="G197" s="17" t="s">
        <v>6</v>
      </c>
      <c r="H197" s="17" t="s">
        <v>6</v>
      </c>
    </row>
    <row r="198" spans="3:8" x14ac:dyDescent="0.2">
      <c r="C198" s="17" t="s">
        <v>6</v>
      </c>
      <c r="D198" s="17" t="s">
        <v>6</v>
      </c>
      <c r="E198" s="17">
        <v>0</v>
      </c>
      <c r="F198" s="18">
        <v>0</v>
      </c>
      <c r="G198" s="17" t="s">
        <v>6</v>
      </c>
      <c r="H198" s="17" t="s">
        <v>6</v>
      </c>
    </row>
    <row r="199" spans="3:8" x14ac:dyDescent="0.2">
      <c r="C199" s="17" t="s">
        <v>6</v>
      </c>
      <c r="D199" s="17" t="s">
        <v>6</v>
      </c>
      <c r="E199" s="17">
        <v>0</v>
      </c>
      <c r="F199" s="18">
        <v>0</v>
      </c>
      <c r="G199" s="17" t="s">
        <v>6</v>
      </c>
      <c r="H199" s="17" t="s">
        <v>6</v>
      </c>
    </row>
    <row r="200" spans="3:8" x14ac:dyDescent="0.2">
      <c r="C200" s="17" t="s">
        <v>6</v>
      </c>
      <c r="D200" s="17" t="s">
        <v>6</v>
      </c>
      <c r="E200" s="17">
        <v>0</v>
      </c>
      <c r="F200" s="18">
        <v>0</v>
      </c>
      <c r="G200" s="17" t="s">
        <v>6</v>
      </c>
      <c r="H200" s="17" t="s">
        <v>6</v>
      </c>
    </row>
    <row r="201" spans="3:8" x14ac:dyDescent="0.2">
      <c r="C201" s="17" t="s">
        <v>6</v>
      </c>
      <c r="D201" s="17" t="s">
        <v>6</v>
      </c>
      <c r="E201" s="17">
        <v>0</v>
      </c>
      <c r="F201" s="18">
        <v>0</v>
      </c>
      <c r="G201" s="17" t="s">
        <v>6</v>
      </c>
      <c r="H201" s="17" t="s">
        <v>6</v>
      </c>
    </row>
    <row r="202" spans="3:8" x14ac:dyDescent="0.2">
      <c r="C202" s="17" t="s">
        <v>6</v>
      </c>
      <c r="D202" s="17" t="s">
        <v>6</v>
      </c>
      <c r="E202" s="17">
        <v>0</v>
      </c>
      <c r="F202" s="18">
        <v>0</v>
      </c>
      <c r="G202" s="17" t="s">
        <v>6</v>
      </c>
      <c r="H202" s="17" t="s">
        <v>6</v>
      </c>
    </row>
    <row r="203" spans="3:8" x14ac:dyDescent="0.2">
      <c r="C203" s="17" t="s">
        <v>6</v>
      </c>
      <c r="D203" s="17" t="s">
        <v>6</v>
      </c>
      <c r="E203" s="17">
        <v>0</v>
      </c>
      <c r="F203" s="18">
        <v>0</v>
      </c>
      <c r="G203" s="17" t="s">
        <v>6</v>
      </c>
      <c r="H203" s="17" t="s">
        <v>6</v>
      </c>
    </row>
    <row r="204" spans="3:8" x14ac:dyDescent="0.2">
      <c r="C204" s="17" t="s">
        <v>6</v>
      </c>
      <c r="D204" s="17" t="s">
        <v>6</v>
      </c>
      <c r="E204" s="17">
        <v>0</v>
      </c>
      <c r="F204" s="18">
        <v>0</v>
      </c>
      <c r="G204" s="17" t="s">
        <v>6</v>
      </c>
      <c r="H204" s="17" t="s">
        <v>6</v>
      </c>
    </row>
    <row r="205" spans="3:8" x14ac:dyDescent="0.2">
      <c r="C205" s="17" t="s">
        <v>6</v>
      </c>
      <c r="D205" s="17" t="s">
        <v>6</v>
      </c>
      <c r="E205" s="17">
        <v>0</v>
      </c>
      <c r="F205" s="18">
        <v>0</v>
      </c>
      <c r="G205" s="17" t="s">
        <v>6</v>
      </c>
      <c r="H205" s="17" t="s">
        <v>6</v>
      </c>
    </row>
    <row r="206" spans="3:8" x14ac:dyDescent="0.2">
      <c r="C206" s="17" t="s">
        <v>6</v>
      </c>
      <c r="D206" s="17" t="s">
        <v>6</v>
      </c>
      <c r="E206" s="17">
        <v>0</v>
      </c>
      <c r="F206" s="18">
        <v>0</v>
      </c>
      <c r="G206" s="17" t="s">
        <v>6</v>
      </c>
      <c r="H206" s="17" t="s">
        <v>6</v>
      </c>
    </row>
    <row r="207" spans="3:8" x14ac:dyDescent="0.2">
      <c r="C207" s="17" t="s">
        <v>6</v>
      </c>
      <c r="D207" s="17" t="s">
        <v>6</v>
      </c>
      <c r="E207" s="17">
        <v>0</v>
      </c>
      <c r="F207" s="18">
        <v>0</v>
      </c>
      <c r="G207" s="17" t="s">
        <v>6</v>
      </c>
      <c r="H207" s="17" t="s">
        <v>6</v>
      </c>
    </row>
    <row r="208" spans="3:8" x14ac:dyDescent="0.2">
      <c r="C208" s="17" t="s">
        <v>6</v>
      </c>
      <c r="D208" s="17" t="s">
        <v>6</v>
      </c>
      <c r="E208" s="17">
        <v>0</v>
      </c>
      <c r="F208" s="18">
        <v>0</v>
      </c>
      <c r="G208" s="17" t="s">
        <v>6</v>
      </c>
      <c r="H208" s="17" t="s">
        <v>6</v>
      </c>
    </row>
    <row r="209" spans="3:8" x14ac:dyDescent="0.2">
      <c r="C209" s="17" t="s">
        <v>6</v>
      </c>
      <c r="D209" s="17" t="s">
        <v>6</v>
      </c>
      <c r="E209" s="17">
        <v>0</v>
      </c>
      <c r="F209" s="18">
        <v>0</v>
      </c>
      <c r="G209" s="17" t="s">
        <v>6</v>
      </c>
      <c r="H209" s="17" t="s">
        <v>6</v>
      </c>
    </row>
    <row r="210" spans="3:8" x14ac:dyDescent="0.2">
      <c r="C210" s="17" t="s">
        <v>6</v>
      </c>
      <c r="D210" s="17" t="s">
        <v>6</v>
      </c>
      <c r="E210" s="17">
        <v>0</v>
      </c>
      <c r="F210" s="18">
        <v>0</v>
      </c>
      <c r="G210" s="17" t="s">
        <v>6</v>
      </c>
      <c r="H210" s="17" t="s">
        <v>6</v>
      </c>
    </row>
    <row r="211" spans="3:8" x14ac:dyDescent="0.2">
      <c r="C211" s="17" t="s">
        <v>6</v>
      </c>
      <c r="D211" s="17" t="s">
        <v>6</v>
      </c>
      <c r="E211" s="17">
        <v>0</v>
      </c>
      <c r="F211" s="18">
        <v>0</v>
      </c>
      <c r="G211" s="17" t="s">
        <v>6</v>
      </c>
      <c r="H211" s="17" t="s">
        <v>6</v>
      </c>
    </row>
    <row r="212" spans="3:8" x14ac:dyDescent="0.2">
      <c r="C212" s="17" t="s">
        <v>6</v>
      </c>
      <c r="D212" s="17" t="s">
        <v>6</v>
      </c>
      <c r="E212" s="17">
        <v>0</v>
      </c>
      <c r="F212" s="18">
        <v>0</v>
      </c>
      <c r="G212" s="17" t="s">
        <v>6</v>
      </c>
      <c r="H212" s="17" t="s">
        <v>6</v>
      </c>
    </row>
    <row r="213" spans="3:8" x14ac:dyDescent="0.2">
      <c r="C213" s="17" t="s">
        <v>6</v>
      </c>
      <c r="D213" s="17" t="s">
        <v>6</v>
      </c>
      <c r="E213" s="17">
        <v>0</v>
      </c>
      <c r="F213" s="18">
        <v>0</v>
      </c>
      <c r="G213" s="17" t="s">
        <v>6</v>
      </c>
      <c r="H213" s="17" t="s">
        <v>6</v>
      </c>
    </row>
    <row r="214" spans="3:8" x14ac:dyDescent="0.2">
      <c r="C214" s="17" t="s">
        <v>6</v>
      </c>
      <c r="D214" s="17" t="s">
        <v>6</v>
      </c>
      <c r="E214" s="17">
        <v>0</v>
      </c>
      <c r="F214" s="18">
        <v>0</v>
      </c>
      <c r="G214" s="17" t="s">
        <v>6</v>
      </c>
      <c r="H214" s="17" t="s">
        <v>6</v>
      </c>
    </row>
    <row r="215" spans="3:8" x14ac:dyDescent="0.2">
      <c r="C215" s="17" t="s">
        <v>6</v>
      </c>
      <c r="D215" s="17" t="s">
        <v>6</v>
      </c>
      <c r="E215" s="17">
        <v>0</v>
      </c>
      <c r="F215" s="18">
        <v>0</v>
      </c>
      <c r="G215" s="17" t="s">
        <v>6</v>
      </c>
      <c r="H215" s="17" t="s">
        <v>6</v>
      </c>
    </row>
    <row r="216" spans="3:8" x14ac:dyDescent="0.2">
      <c r="C216" s="17" t="s">
        <v>6</v>
      </c>
      <c r="D216" s="17" t="s">
        <v>6</v>
      </c>
      <c r="E216" s="17">
        <v>0</v>
      </c>
      <c r="F216" s="18">
        <v>0</v>
      </c>
      <c r="G216" s="17" t="s">
        <v>6</v>
      </c>
      <c r="H216" s="17" t="s">
        <v>6</v>
      </c>
    </row>
    <row r="217" spans="3:8" x14ac:dyDescent="0.2">
      <c r="C217" s="17" t="s">
        <v>6</v>
      </c>
      <c r="D217" s="17" t="s">
        <v>6</v>
      </c>
      <c r="E217" s="17">
        <v>0</v>
      </c>
      <c r="F217" s="18">
        <v>0</v>
      </c>
      <c r="G217" s="17" t="s">
        <v>6</v>
      </c>
      <c r="H217" s="17" t="s">
        <v>6</v>
      </c>
    </row>
    <row r="218" spans="3:8" x14ac:dyDescent="0.2">
      <c r="C218" s="17" t="s">
        <v>6</v>
      </c>
      <c r="D218" s="17" t="s">
        <v>6</v>
      </c>
      <c r="E218" s="17">
        <v>0</v>
      </c>
      <c r="F218" s="18">
        <v>0</v>
      </c>
      <c r="G218" s="17" t="s">
        <v>6</v>
      </c>
      <c r="H218" s="17" t="s">
        <v>6</v>
      </c>
    </row>
    <row r="219" spans="3:8" x14ac:dyDescent="0.2">
      <c r="C219" s="17" t="s">
        <v>6</v>
      </c>
      <c r="D219" s="17" t="s">
        <v>6</v>
      </c>
      <c r="E219" s="17">
        <v>0</v>
      </c>
      <c r="F219" s="18">
        <v>0</v>
      </c>
      <c r="G219" s="17" t="s">
        <v>6</v>
      </c>
      <c r="H219" s="17" t="s">
        <v>6</v>
      </c>
    </row>
    <row r="220" spans="3:8" x14ac:dyDescent="0.2">
      <c r="C220" s="17" t="s">
        <v>6</v>
      </c>
      <c r="D220" s="17" t="s">
        <v>6</v>
      </c>
      <c r="E220" s="17">
        <v>0</v>
      </c>
      <c r="F220" s="18">
        <v>0</v>
      </c>
      <c r="G220" s="17" t="s">
        <v>6</v>
      </c>
      <c r="H220" s="17" t="s">
        <v>6</v>
      </c>
    </row>
    <row r="221" spans="3:8" x14ac:dyDescent="0.2">
      <c r="C221" s="17" t="s">
        <v>6</v>
      </c>
      <c r="D221" s="17" t="s">
        <v>6</v>
      </c>
      <c r="E221" s="17">
        <v>0</v>
      </c>
      <c r="F221" s="18">
        <v>0</v>
      </c>
      <c r="G221" s="17" t="s">
        <v>6</v>
      </c>
      <c r="H221" s="17" t="s">
        <v>6</v>
      </c>
    </row>
    <row r="222" spans="3:8" x14ac:dyDescent="0.2">
      <c r="C222" s="17" t="s">
        <v>6</v>
      </c>
      <c r="D222" s="17" t="s">
        <v>6</v>
      </c>
      <c r="E222" s="17">
        <v>0</v>
      </c>
      <c r="F222" s="18">
        <v>0</v>
      </c>
      <c r="G222" s="17" t="s">
        <v>6</v>
      </c>
      <c r="H222" s="17" t="s">
        <v>6</v>
      </c>
    </row>
    <row r="223" spans="3:8" x14ac:dyDescent="0.2">
      <c r="C223" s="17" t="s">
        <v>6</v>
      </c>
      <c r="D223" s="17" t="s">
        <v>6</v>
      </c>
      <c r="E223" s="17">
        <v>0</v>
      </c>
      <c r="F223" s="18">
        <v>0</v>
      </c>
      <c r="G223" s="17" t="s">
        <v>6</v>
      </c>
      <c r="H223" s="17" t="s">
        <v>6</v>
      </c>
    </row>
    <row r="224" spans="3:8" x14ac:dyDescent="0.2">
      <c r="C224" s="17" t="s">
        <v>6</v>
      </c>
      <c r="D224" s="17" t="s">
        <v>6</v>
      </c>
      <c r="E224" s="17">
        <v>0</v>
      </c>
      <c r="F224" s="18">
        <v>0</v>
      </c>
      <c r="G224" s="17" t="s">
        <v>6</v>
      </c>
      <c r="H224" s="17" t="s">
        <v>6</v>
      </c>
    </row>
    <row r="225" spans="3:8" x14ac:dyDescent="0.2">
      <c r="C225" s="17" t="s">
        <v>6</v>
      </c>
      <c r="D225" s="17" t="s">
        <v>6</v>
      </c>
      <c r="E225" s="17">
        <v>0</v>
      </c>
      <c r="F225" s="18">
        <v>0</v>
      </c>
      <c r="G225" s="17" t="s">
        <v>6</v>
      </c>
      <c r="H225" s="17" t="s">
        <v>6</v>
      </c>
    </row>
    <row r="226" spans="3:8" x14ac:dyDescent="0.2">
      <c r="C226" s="17" t="s">
        <v>6</v>
      </c>
      <c r="D226" s="17" t="s">
        <v>6</v>
      </c>
      <c r="E226" s="17">
        <v>0</v>
      </c>
      <c r="F226" s="18">
        <v>0</v>
      </c>
      <c r="G226" s="17" t="s">
        <v>6</v>
      </c>
      <c r="H226" s="17" t="s">
        <v>6</v>
      </c>
    </row>
    <row r="227" spans="3:8" x14ac:dyDescent="0.2">
      <c r="C227" s="17" t="s">
        <v>6</v>
      </c>
      <c r="D227" s="17" t="s">
        <v>6</v>
      </c>
      <c r="E227" s="17">
        <v>0</v>
      </c>
      <c r="F227" s="18">
        <v>0</v>
      </c>
      <c r="G227" s="17" t="s">
        <v>6</v>
      </c>
      <c r="H227" s="17" t="s">
        <v>6</v>
      </c>
    </row>
    <row r="228" spans="3:8" x14ac:dyDescent="0.2">
      <c r="C228" s="17" t="s">
        <v>6</v>
      </c>
      <c r="D228" s="17" t="s">
        <v>6</v>
      </c>
      <c r="E228" s="17">
        <v>0</v>
      </c>
      <c r="F228" s="18">
        <v>0</v>
      </c>
      <c r="G228" s="17" t="s">
        <v>6</v>
      </c>
      <c r="H228" s="17" t="s">
        <v>6</v>
      </c>
    </row>
    <row r="229" spans="3:8" x14ac:dyDescent="0.2">
      <c r="C229" s="17" t="s">
        <v>6</v>
      </c>
      <c r="D229" s="17" t="s">
        <v>6</v>
      </c>
      <c r="E229" s="17">
        <v>0</v>
      </c>
      <c r="F229" s="18">
        <v>0</v>
      </c>
      <c r="G229" s="17" t="s">
        <v>6</v>
      </c>
      <c r="H229" s="17" t="s">
        <v>6</v>
      </c>
    </row>
    <row r="230" spans="3:8" x14ac:dyDescent="0.2">
      <c r="C230" s="17" t="s">
        <v>6</v>
      </c>
      <c r="D230" s="17" t="s">
        <v>6</v>
      </c>
      <c r="E230" s="17">
        <v>0</v>
      </c>
      <c r="F230" s="18">
        <v>0</v>
      </c>
      <c r="G230" s="17" t="s">
        <v>6</v>
      </c>
      <c r="H230" s="17" t="s">
        <v>6</v>
      </c>
    </row>
    <row r="231" spans="3:8" x14ac:dyDescent="0.2">
      <c r="C231" s="17" t="s">
        <v>6</v>
      </c>
      <c r="D231" s="17" t="s">
        <v>6</v>
      </c>
      <c r="E231" s="17">
        <v>0</v>
      </c>
      <c r="F231" s="18">
        <v>0</v>
      </c>
      <c r="G231" s="17" t="s">
        <v>6</v>
      </c>
      <c r="H231" s="17" t="s">
        <v>6</v>
      </c>
    </row>
    <row r="232" spans="3:8" x14ac:dyDescent="0.2">
      <c r="C232" s="17" t="s">
        <v>6</v>
      </c>
      <c r="D232" s="17" t="s">
        <v>6</v>
      </c>
      <c r="E232" s="17">
        <v>0</v>
      </c>
      <c r="F232" s="18">
        <v>0</v>
      </c>
      <c r="G232" s="17" t="s">
        <v>6</v>
      </c>
      <c r="H232" s="17" t="s">
        <v>6</v>
      </c>
    </row>
    <row r="233" spans="3:8" x14ac:dyDescent="0.2">
      <c r="C233" s="17" t="s">
        <v>6</v>
      </c>
      <c r="D233" s="17" t="s">
        <v>6</v>
      </c>
      <c r="E233" s="17">
        <v>0</v>
      </c>
      <c r="F233" s="18">
        <v>0</v>
      </c>
      <c r="G233" s="17" t="s">
        <v>6</v>
      </c>
      <c r="H233" s="17" t="s">
        <v>6</v>
      </c>
    </row>
    <row r="234" spans="3:8" x14ac:dyDescent="0.2">
      <c r="C234" s="17" t="s">
        <v>6</v>
      </c>
      <c r="D234" s="17" t="s">
        <v>6</v>
      </c>
      <c r="E234" s="17">
        <v>0</v>
      </c>
      <c r="F234" s="18">
        <v>0</v>
      </c>
      <c r="G234" s="17" t="s">
        <v>6</v>
      </c>
      <c r="H234" s="17" t="s">
        <v>6</v>
      </c>
    </row>
    <row r="235" spans="3:8" x14ac:dyDescent="0.2">
      <c r="C235" s="17" t="s">
        <v>6</v>
      </c>
      <c r="D235" s="17" t="s">
        <v>6</v>
      </c>
      <c r="E235" s="17">
        <v>0</v>
      </c>
      <c r="F235" s="18">
        <v>0</v>
      </c>
      <c r="G235" s="17" t="s">
        <v>6</v>
      </c>
      <c r="H235" s="17" t="s">
        <v>6</v>
      </c>
    </row>
    <row r="236" spans="3:8" x14ac:dyDescent="0.2">
      <c r="C236" s="17" t="s">
        <v>6</v>
      </c>
      <c r="D236" s="17" t="s">
        <v>6</v>
      </c>
      <c r="E236" s="17">
        <v>0</v>
      </c>
      <c r="F236" s="18">
        <v>0</v>
      </c>
      <c r="G236" s="17" t="s">
        <v>6</v>
      </c>
      <c r="H236" s="17" t="s">
        <v>6</v>
      </c>
    </row>
    <row r="237" spans="3:8" x14ac:dyDescent="0.2">
      <c r="C237" s="17" t="s">
        <v>6</v>
      </c>
      <c r="D237" s="17" t="s">
        <v>6</v>
      </c>
      <c r="E237" s="17">
        <v>0</v>
      </c>
      <c r="F237" s="18">
        <v>0</v>
      </c>
      <c r="G237" s="17" t="s">
        <v>6</v>
      </c>
      <c r="H237" s="17" t="s">
        <v>6</v>
      </c>
    </row>
    <row r="238" spans="3:8" x14ac:dyDescent="0.2">
      <c r="C238" s="17" t="s">
        <v>6</v>
      </c>
      <c r="D238" s="17" t="s">
        <v>6</v>
      </c>
      <c r="E238" s="17">
        <v>0</v>
      </c>
      <c r="F238" s="18">
        <v>0</v>
      </c>
      <c r="G238" s="17" t="s">
        <v>6</v>
      </c>
      <c r="H238" s="17" t="s">
        <v>6</v>
      </c>
    </row>
    <row r="239" spans="3:8" x14ac:dyDescent="0.2">
      <c r="C239" s="17" t="s">
        <v>6</v>
      </c>
      <c r="D239" s="17" t="s">
        <v>6</v>
      </c>
      <c r="E239" s="17">
        <v>0</v>
      </c>
      <c r="F239" s="18">
        <v>0</v>
      </c>
      <c r="G239" s="17" t="s">
        <v>6</v>
      </c>
      <c r="H239" s="17" t="s">
        <v>6</v>
      </c>
    </row>
    <row r="240" spans="3:8" x14ac:dyDescent="0.2">
      <c r="C240" s="17" t="s">
        <v>6</v>
      </c>
      <c r="D240" s="17" t="s">
        <v>6</v>
      </c>
      <c r="E240" s="17">
        <v>0</v>
      </c>
      <c r="F240" s="18">
        <v>0</v>
      </c>
      <c r="G240" s="17" t="s">
        <v>6</v>
      </c>
      <c r="H240" s="17" t="s">
        <v>6</v>
      </c>
    </row>
    <row r="241" spans="3:8" x14ac:dyDescent="0.2">
      <c r="C241" s="17" t="s">
        <v>6</v>
      </c>
      <c r="D241" s="17" t="s">
        <v>6</v>
      </c>
      <c r="E241" s="17">
        <v>0</v>
      </c>
      <c r="F241" s="18">
        <v>0</v>
      </c>
      <c r="G241" s="17" t="s">
        <v>6</v>
      </c>
      <c r="H241" s="17" t="s">
        <v>6</v>
      </c>
    </row>
    <row r="242" spans="3:8" x14ac:dyDescent="0.2">
      <c r="C242" s="17" t="s">
        <v>6</v>
      </c>
      <c r="D242" s="17" t="s">
        <v>6</v>
      </c>
      <c r="E242" s="17">
        <v>0</v>
      </c>
      <c r="F242" s="18">
        <v>0</v>
      </c>
      <c r="G242" s="17" t="s">
        <v>6</v>
      </c>
      <c r="H242" s="17" t="s">
        <v>6</v>
      </c>
    </row>
    <row r="243" spans="3:8" x14ac:dyDescent="0.2">
      <c r="C243" s="17" t="s">
        <v>6</v>
      </c>
      <c r="D243" s="17" t="s">
        <v>6</v>
      </c>
      <c r="E243" s="17">
        <v>0</v>
      </c>
      <c r="F243" s="18">
        <v>0</v>
      </c>
      <c r="G243" s="17" t="s">
        <v>6</v>
      </c>
      <c r="H243" s="17" t="s">
        <v>6</v>
      </c>
    </row>
    <row r="244" spans="3:8" x14ac:dyDescent="0.2">
      <c r="C244" s="17" t="s">
        <v>6</v>
      </c>
      <c r="D244" s="17" t="s">
        <v>6</v>
      </c>
      <c r="E244" s="17">
        <v>0</v>
      </c>
      <c r="F244" s="18">
        <v>0</v>
      </c>
      <c r="G244" s="17" t="s">
        <v>6</v>
      </c>
      <c r="H244" s="17" t="s">
        <v>6</v>
      </c>
    </row>
    <row r="245" spans="3:8" x14ac:dyDescent="0.2">
      <c r="C245" s="17" t="s">
        <v>6</v>
      </c>
      <c r="D245" s="17" t="s">
        <v>6</v>
      </c>
      <c r="E245" s="17">
        <v>0</v>
      </c>
      <c r="F245" s="18">
        <v>0</v>
      </c>
      <c r="G245" s="17" t="s">
        <v>6</v>
      </c>
      <c r="H245" s="17" t="s">
        <v>6</v>
      </c>
    </row>
    <row r="246" spans="3:8" x14ac:dyDescent="0.2">
      <c r="C246" s="17" t="s">
        <v>6</v>
      </c>
      <c r="D246" s="17" t="s">
        <v>6</v>
      </c>
      <c r="E246" s="17">
        <v>0</v>
      </c>
      <c r="F246" s="18">
        <v>0</v>
      </c>
      <c r="G246" s="17" t="s">
        <v>6</v>
      </c>
      <c r="H246" s="17" t="s">
        <v>6</v>
      </c>
    </row>
    <row r="247" spans="3:8" x14ac:dyDescent="0.2">
      <c r="C247" s="17" t="s">
        <v>6</v>
      </c>
      <c r="D247" s="17" t="s">
        <v>6</v>
      </c>
      <c r="E247" s="17">
        <v>0</v>
      </c>
      <c r="F247" s="18">
        <v>0</v>
      </c>
      <c r="G247" s="17" t="s">
        <v>6</v>
      </c>
      <c r="H247" s="17" t="s">
        <v>6</v>
      </c>
    </row>
    <row r="248" spans="3:8" x14ac:dyDescent="0.2">
      <c r="C248" s="17" t="s">
        <v>6</v>
      </c>
      <c r="D248" s="17" t="s">
        <v>6</v>
      </c>
      <c r="E248" s="17">
        <v>0</v>
      </c>
      <c r="F248" s="18">
        <v>0</v>
      </c>
      <c r="G248" s="17" t="s">
        <v>6</v>
      </c>
      <c r="H248" s="17" t="s">
        <v>6</v>
      </c>
    </row>
    <row r="249" spans="3:8" x14ac:dyDescent="0.2">
      <c r="C249" s="17" t="s">
        <v>6</v>
      </c>
      <c r="D249" s="17" t="s">
        <v>6</v>
      </c>
      <c r="E249" s="17">
        <v>0</v>
      </c>
      <c r="F249" s="18">
        <v>0</v>
      </c>
      <c r="G249" s="17" t="s">
        <v>6</v>
      </c>
      <c r="H249" s="17" t="s">
        <v>6</v>
      </c>
    </row>
    <row r="250" spans="3:8" x14ac:dyDescent="0.2">
      <c r="C250" s="17" t="s">
        <v>6</v>
      </c>
      <c r="D250" s="17" t="s">
        <v>6</v>
      </c>
      <c r="E250" s="17">
        <v>0</v>
      </c>
      <c r="F250" s="18">
        <v>0</v>
      </c>
      <c r="G250" s="17" t="s">
        <v>6</v>
      </c>
      <c r="H250" s="17" t="s">
        <v>6</v>
      </c>
    </row>
    <row r="251" spans="3:8" x14ac:dyDescent="0.2">
      <c r="C251" s="17" t="s">
        <v>6</v>
      </c>
      <c r="D251" s="17" t="s">
        <v>6</v>
      </c>
      <c r="E251" s="17">
        <v>0</v>
      </c>
      <c r="F251" s="18">
        <v>0</v>
      </c>
      <c r="G251" s="17" t="s">
        <v>6</v>
      </c>
      <c r="H251" s="17" t="s">
        <v>6</v>
      </c>
    </row>
    <row r="252" spans="3:8" x14ac:dyDescent="0.2">
      <c r="C252" s="17" t="s">
        <v>6</v>
      </c>
      <c r="D252" s="17" t="s">
        <v>6</v>
      </c>
      <c r="E252" s="17">
        <v>0</v>
      </c>
      <c r="F252" s="18">
        <v>0</v>
      </c>
      <c r="G252" s="17" t="s">
        <v>6</v>
      </c>
      <c r="H252" s="17" t="s">
        <v>6</v>
      </c>
    </row>
    <row r="253" spans="3:8" x14ac:dyDescent="0.2">
      <c r="C253" s="17" t="s">
        <v>6</v>
      </c>
      <c r="D253" s="17" t="s">
        <v>6</v>
      </c>
      <c r="E253" s="17">
        <v>0</v>
      </c>
      <c r="F253" s="18">
        <v>0</v>
      </c>
      <c r="G253" s="17" t="s">
        <v>6</v>
      </c>
      <c r="H253" s="17" t="s">
        <v>6</v>
      </c>
    </row>
    <row r="254" spans="3:8" x14ac:dyDescent="0.2">
      <c r="C254" s="17" t="s">
        <v>6</v>
      </c>
      <c r="D254" s="17" t="s">
        <v>6</v>
      </c>
      <c r="E254" s="17">
        <v>0</v>
      </c>
      <c r="F254" s="18">
        <v>0</v>
      </c>
      <c r="G254" s="17" t="s">
        <v>6</v>
      </c>
      <c r="H254" s="17" t="s">
        <v>6</v>
      </c>
    </row>
    <row r="255" spans="3:8" x14ac:dyDescent="0.2">
      <c r="C255" s="17" t="s">
        <v>6</v>
      </c>
      <c r="D255" s="17" t="s">
        <v>6</v>
      </c>
      <c r="E255" s="17">
        <v>0</v>
      </c>
      <c r="F255" s="18">
        <v>0</v>
      </c>
      <c r="G255" s="17" t="s">
        <v>6</v>
      </c>
      <c r="H255" s="17" t="s">
        <v>6</v>
      </c>
    </row>
    <row r="256" spans="3:8" x14ac:dyDescent="0.2">
      <c r="C256" s="17" t="s">
        <v>6</v>
      </c>
      <c r="D256" s="17" t="s">
        <v>6</v>
      </c>
      <c r="E256" s="17">
        <v>0</v>
      </c>
      <c r="F256" s="18">
        <v>0</v>
      </c>
      <c r="G256" s="17" t="s">
        <v>6</v>
      </c>
      <c r="H256" s="17" t="s">
        <v>6</v>
      </c>
    </row>
    <row r="257" spans="3:8" x14ac:dyDescent="0.2">
      <c r="C257" s="17" t="s">
        <v>6</v>
      </c>
      <c r="D257" s="17" t="s">
        <v>6</v>
      </c>
      <c r="E257" s="17">
        <v>0</v>
      </c>
      <c r="F257" s="18">
        <v>0</v>
      </c>
      <c r="G257" s="17" t="s">
        <v>6</v>
      </c>
      <c r="H257" s="17" t="s">
        <v>6</v>
      </c>
    </row>
    <row r="258" spans="3:8" x14ac:dyDescent="0.2">
      <c r="C258" s="17" t="s">
        <v>6</v>
      </c>
      <c r="D258" s="17" t="s">
        <v>6</v>
      </c>
      <c r="E258" s="17">
        <v>0</v>
      </c>
      <c r="F258" s="18">
        <v>0</v>
      </c>
      <c r="G258" s="17" t="s">
        <v>6</v>
      </c>
      <c r="H258" s="17" t="s">
        <v>6</v>
      </c>
    </row>
    <row r="259" spans="3:8" x14ac:dyDescent="0.2">
      <c r="C259" s="17" t="s">
        <v>6</v>
      </c>
      <c r="D259" s="17" t="s">
        <v>6</v>
      </c>
      <c r="E259" s="17">
        <v>0</v>
      </c>
      <c r="F259" s="18">
        <v>0</v>
      </c>
      <c r="G259" s="17" t="s">
        <v>6</v>
      </c>
      <c r="H259" s="17" t="s">
        <v>6</v>
      </c>
    </row>
    <row r="260" spans="3:8" x14ac:dyDescent="0.2">
      <c r="C260" s="17" t="s">
        <v>6</v>
      </c>
      <c r="D260" s="17" t="s">
        <v>6</v>
      </c>
      <c r="E260" s="17">
        <v>0</v>
      </c>
      <c r="F260" s="18">
        <v>0</v>
      </c>
      <c r="G260" s="17" t="s">
        <v>6</v>
      </c>
      <c r="H260" s="17" t="s">
        <v>6</v>
      </c>
    </row>
    <row r="261" spans="3:8" x14ac:dyDescent="0.2">
      <c r="C261" s="17" t="s">
        <v>6</v>
      </c>
      <c r="D261" s="17" t="s">
        <v>6</v>
      </c>
      <c r="E261" s="17">
        <v>0</v>
      </c>
      <c r="F261" s="18">
        <v>0</v>
      </c>
      <c r="G261" s="17" t="s">
        <v>6</v>
      </c>
      <c r="H261" s="17" t="s">
        <v>6</v>
      </c>
    </row>
    <row r="262" spans="3:8" x14ac:dyDescent="0.2">
      <c r="C262" s="17" t="s">
        <v>6</v>
      </c>
      <c r="D262" s="17" t="s">
        <v>6</v>
      </c>
      <c r="E262" s="17">
        <v>0</v>
      </c>
      <c r="F262" s="18">
        <v>0</v>
      </c>
      <c r="G262" s="17" t="s">
        <v>6</v>
      </c>
      <c r="H262" s="17" t="s">
        <v>6</v>
      </c>
    </row>
    <row r="263" spans="3:8" x14ac:dyDescent="0.2">
      <c r="C263" s="17" t="s">
        <v>6</v>
      </c>
      <c r="D263" s="17" t="s">
        <v>6</v>
      </c>
      <c r="E263" s="17">
        <v>0</v>
      </c>
      <c r="F263" s="18">
        <v>0</v>
      </c>
      <c r="G263" s="17" t="s">
        <v>6</v>
      </c>
      <c r="H263" s="17" t="s">
        <v>6</v>
      </c>
    </row>
    <row r="264" spans="3:8" x14ac:dyDescent="0.2">
      <c r="C264" s="17" t="s">
        <v>6</v>
      </c>
      <c r="D264" s="17" t="s">
        <v>6</v>
      </c>
      <c r="E264" s="17">
        <v>0</v>
      </c>
      <c r="F264" s="18">
        <v>0</v>
      </c>
      <c r="G264" s="17" t="s">
        <v>6</v>
      </c>
      <c r="H264" s="17" t="s">
        <v>6</v>
      </c>
    </row>
    <row r="265" spans="3:8" x14ac:dyDescent="0.2">
      <c r="C265" s="17" t="s">
        <v>6</v>
      </c>
      <c r="D265" s="17" t="s">
        <v>6</v>
      </c>
      <c r="E265" s="17">
        <v>0</v>
      </c>
      <c r="F265" s="18">
        <v>0</v>
      </c>
      <c r="G265" s="17" t="s">
        <v>6</v>
      </c>
      <c r="H265" s="17" t="s">
        <v>6</v>
      </c>
    </row>
    <row r="266" spans="3:8" x14ac:dyDescent="0.2">
      <c r="C266" s="17" t="s">
        <v>6</v>
      </c>
      <c r="D266" s="17" t="s">
        <v>6</v>
      </c>
      <c r="E266" s="17">
        <v>0</v>
      </c>
      <c r="F266" s="18">
        <v>0</v>
      </c>
      <c r="G266" s="17" t="s">
        <v>6</v>
      </c>
      <c r="H266" s="17" t="s">
        <v>6</v>
      </c>
    </row>
    <row r="267" spans="3:8" x14ac:dyDescent="0.2">
      <c r="C267" s="17" t="s">
        <v>6</v>
      </c>
      <c r="D267" s="17" t="s">
        <v>6</v>
      </c>
      <c r="E267" s="17">
        <v>0</v>
      </c>
      <c r="F267" s="18">
        <v>0</v>
      </c>
      <c r="G267" s="17" t="s">
        <v>6</v>
      </c>
      <c r="H267" s="17" t="s">
        <v>6</v>
      </c>
    </row>
    <row r="268" spans="3:8" x14ac:dyDescent="0.2">
      <c r="C268" s="17" t="s">
        <v>6</v>
      </c>
      <c r="D268" s="17" t="s">
        <v>6</v>
      </c>
      <c r="E268" s="17">
        <v>0</v>
      </c>
      <c r="F268" s="18">
        <v>0</v>
      </c>
      <c r="G268" s="17" t="s">
        <v>6</v>
      </c>
      <c r="H268" s="17" t="s">
        <v>6</v>
      </c>
    </row>
    <row r="269" spans="3:8" x14ac:dyDescent="0.2">
      <c r="C269" s="17" t="s">
        <v>6</v>
      </c>
      <c r="D269" s="17" t="s">
        <v>6</v>
      </c>
      <c r="E269" s="17">
        <v>0</v>
      </c>
      <c r="F269" s="18">
        <v>0</v>
      </c>
      <c r="G269" s="17" t="s">
        <v>6</v>
      </c>
      <c r="H269" s="17" t="s">
        <v>6</v>
      </c>
    </row>
    <row r="270" spans="3:8" x14ac:dyDescent="0.2">
      <c r="C270" s="17" t="s">
        <v>6</v>
      </c>
      <c r="D270" s="17" t="s">
        <v>6</v>
      </c>
      <c r="E270" s="17">
        <v>0</v>
      </c>
      <c r="F270" s="18">
        <v>0</v>
      </c>
      <c r="G270" s="17" t="s">
        <v>6</v>
      </c>
      <c r="H270" s="17" t="s">
        <v>6</v>
      </c>
    </row>
    <row r="271" spans="3:8" x14ac:dyDescent="0.2">
      <c r="C271" s="17" t="s">
        <v>6</v>
      </c>
      <c r="D271" s="17" t="s">
        <v>6</v>
      </c>
      <c r="E271" s="17">
        <v>0</v>
      </c>
      <c r="F271" s="18">
        <v>0</v>
      </c>
      <c r="G271" s="17" t="s">
        <v>6</v>
      </c>
      <c r="H271" s="17" t="s">
        <v>6</v>
      </c>
    </row>
    <row r="272" spans="3:8" x14ac:dyDescent="0.2">
      <c r="C272" s="17" t="s">
        <v>6</v>
      </c>
      <c r="D272" s="17" t="s">
        <v>6</v>
      </c>
      <c r="E272" s="17">
        <v>0</v>
      </c>
      <c r="F272" s="18">
        <v>0</v>
      </c>
      <c r="G272" s="17" t="s">
        <v>6</v>
      </c>
      <c r="H272" s="17" t="s">
        <v>6</v>
      </c>
    </row>
    <row r="273" spans="3:8" x14ac:dyDescent="0.2">
      <c r="C273" s="17" t="s">
        <v>6</v>
      </c>
      <c r="D273" s="17" t="s">
        <v>6</v>
      </c>
      <c r="E273" s="17">
        <v>0</v>
      </c>
      <c r="F273" s="18">
        <v>0</v>
      </c>
      <c r="G273" s="17" t="s">
        <v>6</v>
      </c>
      <c r="H273" s="17" t="s">
        <v>6</v>
      </c>
    </row>
    <row r="274" spans="3:8" x14ac:dyDescent="0.2">
      <c r="C274" s="17" t="s">
        <v>6</v>
      </c>
      <c r="D274" s="17" t="s">
        <v>6</v>
      </c>
      <c r="E274" s="17">
        <v>0</v>
      </c>
      <c r="F274" s="18">
        <v>0</v>
      </c>
      <c r="G274" s="17" t="s">
        <v>6</v>
      </c>
      <c r="H274" s="17" t="s">
        <v>6</v>
      </c>
    </row>
    <row r="275" spans="3:8" x14ac:dyDescent="0.2">
      <c r="C275" s="17" t="s">
        <v>6</v>
      </c>
      <c r="D275" s="17" t="s">
        <v>6</v>
      </c>
      <c r="E275" s="17">
        <v>0</v>
      </c>
      <c r="F275" s="18">
        <v>0</v>
      </c>
      <c r="G275" s="17" t="s">
        <v>6</v>
      </c>
      <c r="H275" s="17" t="s">
        <v>6</v>
      </c>
    </row>
    <row r="276" spans="3:8" x14ac:dyDescent="0.2">
      <c r="C276" s="17" t="s">
        <v>6</v>
      </c>
      <c r="D276" s="17" t="s">
        <v>6</v>
      </c>
      <c r="E276" s="17">
        <v>0</v>
      </c>
      <c r="F276" s="18">
        <v>0</v>
      </c>
      <c r="G276" s="17" t="s">
        <v>6</v>
      </c>
      <c r="H276" s="17" t="s">
        <v>6</v>
      </c>
    </row>
    <row r="277" spans="3:8" x14ac:dyDescent="0.2">
      <c r="C277" s="17" t="s">
        <v>6</v>
      </c>
      <c r="D277" s="17" t="s">
        <v>6</v>
      </c>
      <c r="E277" s="17">
        <v>0</v>
      </c>
      <c r="F277" s="18">
        <v>0</v>
      </c>
      <c r="G277" s="17" t="s">
        <v>6</v>
      </c>
      <c r="H277" s="17" t="s">
        <v>6</v>
      </c>
    </row>
    <row r="278" spans="3:8" x14ac:dyDescent="0.2">
      <c r="C278" s="17" t="s">
        <v>6</v>
      </c>
      <c r="D278" s="17" t="s">
        <v>6</v>
      </c>
      <c r="E278" s="17">
        <v>0</v>
      </c>
      <c r="F278" s="18">
        <v>0</v>
      </c>
      <c r="G278" s="17" t="s">
        <v>6</v>
      </c>
      <c r="H278" s="17" t="s">
        <v>6</v>
      </c>
    </row>
    <row r="279" spans="3:8" x14ac:dyDescent="0.2">
      <c r="C279" s="17" t="s">
        <v>6</v>
      </c>
      <c r="D279" s="17" t="s">
        <v>6</v>
      </c>
      <c r="E279" s="17">
        <v>0</v>
      </c>
      <c r="F279" s="18">
        <v>0</v>
      </c>
      <c r="G279" s="17" t="s">
        <v>6</v>
      </c>
      <c r="H279" s="17" t="s">
        <v>6</v>
      </c>
    </row>
    <row r="280" spans="3:8" x14ac:dyDescent="0.2">
      <c r="C280" s="17" t="s">
        <v>6</v>
      </c>
      <c r="D280" s="17" t="s">
        <v>6</v>
      </c>
      <c r="E280" s="17">
        <v>0</v>
      </c>
      <c r="F280" s="18">
        <v>0</v>
      </c>
      <c r="G280" s="17" t="s">
        <v>6</v>
      </c>
      <c r="H280" s="17" t="s">
        <v>6</v>
      </c>
    </row>
    <row r="281" spans="3:8" x14ac:dyDescent="0.2">
      <c r="C281" s="17" t="s">
        <v>6</v>
      </c>
      <c r="D281" s="17" t="s">
        <v>6</v>
      </c>
      <c r="E281" s="17">
        <v>0</v>
      </c>
      <c r="F281" s="18">
        <v>0</v>
      </c>
      <c r="G281" s="17" t="s">
        <v>6</v>
      </c>
      <c r="H281" s="17" t="s">
        <v>6</v>
      </c>
    </row>
    <row r="282" spans="3:8" x14ac:dyDescent="0.2">
      <c r="C282" s="17" t="s">
        <v>6</v>
      </c>
      <c r="D282" s="17" t="s">
        <v>6</v>
      </c>
      <c r="E282" s="17">
        <v>0</v>
      </c>
      <c r="F282" s="18">
        <v>0</v>
      </c>
      <c r="G282" s="17" t="s">
        <v>6</v>
      </c>
      <c r="H282" s="17" t="s">
        <v>6</v>
      </c>
    </row>
    <row r="283" spans="3:8" x14ac:dyDescent="0.2">
      <c r="C283" s="17" t="s">
        <v>6</v>
      </c>
      <c r="D283" s="17" t="s">
        <v>6</v>
      </c>
      <c r="E283" s="17">
        <v>0</v>
      </c>
      <c r="F283" s="18">
        <v>0</v>
      </c>
      <c r="G283" s="17" t="s">
        <v>6</v>
      </c>
      <c r="H283" s="17" t="s">
        <v>6</v>
      </c>
    </row>
    <row r="284" spans="3:8" x14ac:dyDescent="0.2">
      <c r="C284" s="17" t="s">
        <v>6</v>
      </c>
      <c r="D284" s="17" t="s">
        <v>6</v>
      </c>
      <c r="E284" s="17">
        <v>0</v>
      </c>
      <c r="F284" s="18">
        <v>0</v>
      </c>
      <c r="G284" s="17" t="s">
        <v>6</v>
      </c>
      <c r="H284" s="17" t="s">
        <v>6</v>
      </c>
    </row>
    <row r="285" spans="3:8" x14ac:dyDescent="0.2">
      <c r="C285" s="17" t="s">
        <v>6</v>
      </c>
      <c r="D285" s="17" t="s">
        <v>6</v>
      </c>
      <c r="E285" s="17">
        <v>0</v>
      </c>
      <c r="F285" s="18">
        <v>0</v>
      </c>
      <c r="G285" s="17" t="s">
        <v>6</v>
      </c>
      <c r="H285" s="17" t="s">
        <v>6</v>
      </c>
    </row>
    <row r="286" spans="3:8" x14ac:dyDescent="0.2">
      <c r="C286" s="17" t="s">
        <v>6</v>
      </c>
      <c r="D286" s="17" t="s">
        <v>6</v>
      </c>
      <c r="E286" s="17">
        <v>0</v>
      </c>
      <c r="F286" s="18">
        <v>0</v>
      </c>
      <c r="G286" s="17" t="s">
        <v>6</v>
      </c>
      <c r="H286" s="17" t="s">
        <v>6</v>
      </c>
    </row>
    <row r="287" spans="3:8" x14ac:dyDescent="0.2">
      <c r="C287" s="17" t="s">
        <v>6</v>
      </c>
      <c r="D287" s="17" t="s">
        <v>6</v>
      </c>
      <c r="E287" s="17">
        <v>0</v>
      </c>
      <c r="F287" s="18">
        <v>0</v>
      </c>
      <c r="G287" s="17" t="s">
        <v>6</v>
      </c>
      <c r="H287" s="17" t="s">
        <v>6</v>
      </c>
    </row>
    <row r="288" spans="3:8" x14ac:dyDescent="0.2">
      <c r="C288" s="17" t="s">
        <v>6</v>
      </c>
      <c r="D288" s="17" t="s">
        <v>6</v>
      </c>
      <c r="E288" s="17">
        <v>0</v>
      </c>
      <c r="F288" s="18">
        <v>0</v>
      </c>
      <c r="G288" s="17" t="s">
        <v>6</v>
      </c>
      <c r="H288" s="17" t="s">
        <v>6</v>
      </c>
    </row>
    <row r="289" spans="3:8" x14ac:dyDescent="0.2">
      <c r="C289" s="17" t="s">
        <v>6</v>
      </c>
      <c r="D289" s="17" t="s">
        <v>6</v>
      </c>
      <c r="E289" s="17">
        <v>0</v>
      </c>
      <c r="F289" s="18">
        <v>0</v>
      </c>
      <c r="G289" s="17" t="s">
        <v>6</v>
      </c>
      <c r="H289" s="17" t="s">
        <v>6</v>
      </c>
    </row>
    <row r="290" spans="3:8" x14ac:dyDescent="0.2">
      <c r="C290" s="17" t="s">
        <v>6</v>
      </c>
      <c r="D290" s="17" t="s">
        <v>6</v>
      </c>
      <c r="E290" s="17">
        <v>0</v>
      </c>
      <c r="F290" s="18">
        <v>0</v>
      </c>
      <c r="G290" s="17" t="s">
        <v>6</v>
      </c>
      <c r="H290" s="17" t="s">
        <v>6</v>
      </c>
    </row>
    <row r="291" spans="3:8" x14ac:dyDescent="0.2">
      <c r="C291" s="17" t="s">
        <v>6</v>
      </c>
      <c r="D291" s="17" t="s">
        <v>6</v>
      </c>
      <c r="E291" s="17">
        <v>0</v>
      </c>
      <c r="F291" s="18">
        <v>0</v>
      </c>
      <c r="G291" s="17" t="s">
        <v>6</v>
      </c>
      <c r="H291" s="17" t="s">
        <v>6</v>
      </c>
    </row>
    <row r="292" spans="3:8" x14ac:dyDescent="0.2">
      <c r="C292" s="17" t="s">
        <v>6</v>
      </c>
      <c r="D292" s="17" t="s">
        <v>6</v>
      </c>
      <c r="E292" s="17">
        <v>0</v>
      </c>
      <c r="F292" s="18">
        <v>0</v>
      </c>
      <c r="G292" s="17" t="s">
        <v>6</v>
      </c>
      <c r="H292" s="17" t="s">
        <v>6</v>
      </c>
    </row>
    <row r="293" spans="3:8" x14ac:dyDescent="0.2">
      <c r="C293" s="17" t="s">
        <v>6</v>
      </c>
      <c r="D293" s="17" t="s">
        <v>6</v>
      </c>
      <c r="E293" s="17">
        <v>0</v>
      </c>
      <c r="F293" s="18">
        <v>0</v>
      </c>
      <c r="G293" s="17" t="s">
        <v>6</v>
      </c>
      <c r="H293" s="17" t="s">
        <v>6</v>
      </c>
    </row>
    <row r="294" spans="3:8" x14ac:dyDescent="0.2">
      <c r="C294" s="17" t="s">
        <v>6</v>
      </c>
      <c r="D294" s="17" t="s">
        <v>6</v>
      </c>
      <c r="E294" s="17">
        <v>0</v>
      </c>
      <c r="F294" s="18">
        <v>0</v>
      </c>
      <c r="G294" s="17" t="s">
        <v>6</v>
      </c>
      <c r="H294" s="17" t="s">
        <v>6</v>
      </c>
    </row>
    <row r="295" spans="3:8" x14ac:dyDescent="0.2">
      <c r="C295" s="17" t="s">
        <v>6</v>
      </c>
      <c r="D295" s="17" t="s">
        <v>6</v>
      </c>
      <c r="E295" s="17">
        <v>0</v>
      </c>
      <c r="F295" s="18">
        <v>0</v>
      </c>
      <c r="G295" s="17" t="s">
        <v>6</v>
      </c>
      <c r="H295" s="17" t="s">
        <v>6</v>
      </c>
    </row>
    <row r="296" spans="3:8" x14ac:dyDescent="0.2">
      <c r="C296" s="17" t="s">
        <v>6</v>
      </c>
      <c r="D296" s="17" t="s">
        <v>6</v>
      </c>
      <c r="E296" s="17">
        <v>0</v>
      </c>
      <c r="F296" s="18">
        <v>0</v>
      </c>
      <c r="G296" s="17" t="s">
        <v>6</v>
      </c>
      <c r="H296" s="17" t="s">
        <v>6</v>
      </c>
    </row>
    <row r="297" spans="3:8" x14ac:dyDescent="0.2">
      <c r="C297" s="17" t="s">
        <v>6</v>
      </c>
      <c r="D297" s="17" t="s">
        <v>6</v>
      </c>
      <c r="E297" s="17">
        <v>0</v>
      </c>
      <c r="F297" s="18">
        <v>0</v>
      </c>
      <c r="G297" s="17" t="s">
        <v>6</v>
      </c>
      <c r="H297" s="17" t="s">
        <v>6</v>
      </c>
    </row>
    <row r="298" spans="3:8" x14ac:dyDescent="0.2">
      <c r="C298" s="17" t="s">
        <v>6</v>
      </c>
      <c r="D298" s="17" t="s">
        <v>6</v>
      </c>
      <c r="E298" s="17">
        <v>0</v>
      </c>
      <c r="F298" s="18">
        <v>0</v>
      </c>
      <c r="G298" s="17" t="s">
        <v>6</v>
      </c>
      <c r="H298" s="17" t="s">
        <v>6</v>
      </c>
    </row>
    <row r="299" spans="3:8" x14ac:dyDescent="0.2">
      <c r="C299" s="17" t="s">
        <v>6</v>
      </c>
      <c r="D299" s="17" t="s">
        <v>6</v>
      </c>
      <c r="E299" s="17">
        <v>0</v>
      </c>
      <c r="F299" s="18">
        <v>0</v>
      </c>
      <c r="G299" s="17" t="s">
        <v>6</v>
      </c>
      <c r="H299" s="17" t="s">
        <v>6</v>
      </c>
    </row>
    <row r="300" spans="3:8" x14ac:dyDescent="0.2">
      <c r="C300" s="17" t="s">
        <v>6</v>
      </c>
      <c r="D300" s="17" t="s">
        <v>6</v>
      </c>
      <c r="E300" s="17">
        <v>0</v>
      </c>
      <c r="F300" s="18">
        <v>0</v>
      </c>
      <c r="G300" s="17" t="s">
        <v>6</v>
      </c>
      <c r="H300" s="17" t="s">
        <v>6</v>
      </c>
    </row>
    <row r="301" spans="3:8" x14ac:dyDescent="0.2">
      <c r="C301" s="17" t="s">
        <v>6</v>
      </c>
      <c r="D301" s="17" t="s">
        <v>6</v>
      </c>
      <c r="E301" s="17">
        <v>0</v>
      </c>
      <c r="F301" s="18">
        <v>0</v>
      </c>
      <c r="G301" s="17" t="s">
        <v>6</v>
      </c>
      <c r="H301" s="17" t="s">
        <v>6</v>
      </c>
    </row>
    <row r="302" spans="3:8" x14ac:dyDescent="0.2">
      <c r="C302" s="17" t="s">
        <v>6</v>
      </c>
      <c r="D302" s="17" t="s">
        <v>6</v>
      </c>
      <c r="E302" s="17">
        <v>0</v>
      </c>
      <c r="F302" s="18">
        <v>0</v>
      </c>
      <c r="G302" s="17" t="s">
        <v>6</v>
      </c>
      <c r="H302" s="17" t="s">
        <v>6</v>
      </c>
    </row>
    <row r="303" spans="3:8" x14ac:dyDescent="0.2">
      <c r="C303" s="17" t="s">
        <v>6</v>
      </c>
      <c r="D303" s="17" t="s">
        <v>6</v>
      </c>
      <c r="E303" s="17">
        <v>0</v>
      </c>
      <c r="F303" s="18">
        <v>0</v>
      </c>
      <c r="G303" s="17" t="s">
        <v>6</v>
      </c>
      <c r="H303" s="17" t="s">
        <v>6</v>
      </c>
    </row>
    <row r="304" spans="3:8" x14ac:dyDescent="0.2">
      <c r="C304" s="17" t="s">
        <v>6</v>
      </c>
      <c r="D304" s="17" t="s">
        <v>6</v>
      </c>
      <c r="E304" s="17">
        <v>0</v>
      </c>
      <c r="F304" s="18">
        <v>0</v>
      </c>
      <c r="G304" s="17" t="s">
        <v>6</v>
      </c>
      <c r="H304" s="17" t="s">
        <v>6</v>
      </c>
    </row>
    <row r="305" spans="3:8" x14ac:dyDescent="0.2">
      <c r="C305" s="17" t="s">
        <v>6</v>
      </c>
      <c r="D305" s="17" t="s">
        <v>6</v>
      </c>
      <c r="E305" s="17">
        <v>0</v>
      </c>
      <c r="F305" s="18">
        <v>0</v>
      </c>
      <c r="G305" s="17" t="s">
        <v>6</v>
      </c>
      <c r="H305" s="17" t="s">
        <v>6</v>
      </c>
    </row>
    <row r="306" spans="3:8" x14ac:dyDescent="0.2">
      <c r="C306" s="17" t="s">
        <v>6</v>
      </c>
      <c r="D306" s="17" t="s">
        <v>6</v>
      </c>
      <c r="E306" s="17">
        <v>0</v>
      </c>
      <c r="F306" s="18">
        <v>0</v>
      </c>
      <c r="G306" s="17" t="s">
        <v>6</v>
      </c>
      <c r="H306" s="17" t="s">
        <v>6</v>
      </c>
    </row>
    <row r="307" spans="3:8" x14ac:dyDescent="0.2">
      <c r="C307" s="17" t="s">
        <v>6</v>
      </c>
      <c r="D307" s="17" t="s">
        <v>6</v>
      </c>
      <c r="E307" s="17">
        <v>0</v>
      </c>
      <c r="F307" s="18">
        <v>0</v>
      </c>
      <c r="G307" s="17" t="s">
        <v>6</v>
      </c>
      <c r="H307" s="17" t="s">
        <v>6</v>
      </c>
    </row>
    <row r="308" spans="3:8" x14ac:dyDescent="0.2">
      <c r="C308" s="17" t="s">
        <v>6</v>
      </c>
      <c r="D308" s="17" t="s">
        <v>6</v>
      </c>
      <c r="E308" s="17">
        <v>0</v>
      </c>
      <c r="F308" s="18">
        <v>0</v>
      </c>
      <c r="G308" s="17" t="s">
        <v>6</v>
      </c>
      <c r="H308" s="17" t="s">
        <v>6</v>
      </c>
    </row>
    <row r="309" spans="3:8" x14ac:dyDescent="0.2">
      <c r="C309" s="17" t="s">
        <v>6</v>
      </c>
      <c r="D309" s="17" t="s">
        <v>6</v>
      </c>
      <c r="E309" s="17">
        <v>0</v>
      </c>
      <c r="F309" s="18">
        <v>0</v>
      </c>
      <c r="G309" s="17" t="s">
        <v>6</v>
      </c>
      <c r="H309" s="17" t="s">
        <v>6</v>
      </c>
    </row>
    <row r="310" spans="3:8" x14ac:dyDescent="0.2">
      <c r="C310" s="17" t="s">
        <v>6</v>
      </c>
      <c r="D310" s="17" t="s">
        <v>6</v>
      </c>
      <c r="E310" s="17">
        <v>0</v>
      </c>
      <c r="F310" s="18">
        <v>0</v>
      </c>
      <c r="G310" s="17" t="s">
        <v>6</v>
      </c>
      <c r="H310" s="17" t="s">
        <v>6</v>
      </c>
    </row>
    <row r="311" spans="3:8" x14ac:dyDescent="0.2">
      <c r="C311" s="17" t="s">
        <v>6</v>
      </c>
      <c r="D311" s="17" t="s">
        <v>6</v>
      </c>
      <c r="E311" s="17">
        <v>0</v>
      </c>
      <c r="F311" s="18">
        <v>0</v>
      </c>
      <c r="G311" s="17" t="s">
        <v>6</v>
      </c>
      <c r="H311" s="17" t="s">
        <v>6</v>
      </c>
    </row>
    <row r="312" spans="3:8" x14ac:dyDescent="0.2">
      <c r="C312" s="17" t="s">
        <v>6</v>
      </c>
      <c r="D312" s="17" t="s">
        <v>6</v>
      </c>
      <c r="E312" s="17">
        <v>0</v>
      </c>
      <c r="F312" s="18">
        <v>0</v>
      </c>
      <c r="G312" s="17" t="s">
        <v>6</v>
      </c>
      <c r="H312" s="17" t="s">
        <v>6</v>
      </c>
    </row>
    <row r="313" spans="3:8" x14ac:dyDescent="0.2">
      <c r="C313" s="17" t="s">
        <v>6</v>
      </c>
      <c r="D313" s="17" t="s">
        <v>6</v>
      </c>
      <c r="E313" s="17">
        <v>0</v>
      </c>
      <c r="F313" s="18">
        <v>0</v>
      </c>
      <c r="G313" s="17" t="s">
        <v>6</v>
      </c>
      <c r="H313" s="17" t="s">
        <v>6</v>
      </c>
    </row>
    <row r="314" spans="3:8" x14ac:dyDescent="0.2">
      <c r="C314" s="17" t="s">
        <v>6</v>
      </c>
      <c r="D314" s="17" t="s">
        <v>6</v>
      </c>
      <c r="E314" s="17">
        <v>0</v>
      </c>
      <c r="F314" s="18">
        <v>0</v>
      </c>
      <c r="G314" s="17" t="s">
        <v>6</v>
      </c>
      <c r="H314" s="17" t="s">
        <v>6</v>
      </c>
    </row>
    <row r="315" spans="3:8" x14ac:dyDescent="0.2">
      <c r="C315" s="17" t="s">
        <v>6</v>
      </c>
      <c r="D315" s="17" t="s">
        <v>6</v>
      </c>
      <c r="E315" s="17">
        <v>0</v>
      </c>
      <c r="F315" s="18">
        <v>0</v>
      </c>
      <c r="G315" s="17" t="s">
        <v>6</v>
      </c>
      <c r="H315" s="17" t="s">
        <v>6</v>
      </c>
    </row>
    <row r="316" spans="3:8" x14ac:dyDescent="0.2">
      <c r="C316" s="17" t="s">
        <v>6</v>
      </c>
      <c r="D316" s="17" t="s">
        <v>6</v>
      </c>
      <c r="E316" s="17">
        <v>0</v>
      </c>
      <c r="F316" s="18">
        <v>0</v>
      </c>
      <c r="G316" s="17" t="s">
        <v>6</v>
      </c>
      <c r="H316" s="17" t="s">
        <v>6</v>
      </c>
    </row>
    <row r="317" spans="3:8" x14ac:dyDescent="0.2">
      <c r="C317" s="17" t="s">
        <v>6</v>
      </c>
      <c r="D317" s="17" t="s">
        <v>6</v>
      </c>
      <c r="E317" s="17">
        <v>0</v>
      </c>
      <c r="F317" s="18">
        <v>0</v>
      </c>
      <c r="G317" s="17" t="s">
        <v>6</v>
      </c>
      <c r="H317" s="17" t="s">
        <v>6</v>
      </c>
    </row>
    <row r="318" spans="3:8" x14ac:dyDescent="0.2">
      <c r="C318" s="17" t="s">
        <v>6</v>
      </c>
      <c r="D318" s="17" t="s">
        <v>6</v>
      </c>
      <c r="E318" s="17">
        <v>0</v>
      </c>
      <c r="F318" s="18">
        <v>0</v>
      </c>
      <c r="G318" s="17" t="s">
        <v>6</v>
      </c>
      <c r="H318" s="17" t="s">
        <v>6</v>
      </c>
    </row>
    <row r="319" spans="3:8" x14ac:dyDescent="0.2">
      <c r="C319" s="17" t="s">
        <v>6</v>
      </c>
      <c r="D319" s="17" t="s">
        <v>6</v>
      </c>
      <c r="E319" s="17">
        <v>0</v>
      </c>
      <c r="F319" s="18">
        <v>0</v>
      </c>
      <c r="G319" s="17" t="s">
        <v>6</v>
      </c>
      <c r="H319" s="17" t="s">
        <v>6</v>
      </c>
    </row>
    <row r="320" spans="3:8" x14ac:dyDescent="0.2">
      <c r="C320" s="17" t="s">
        <v>6</v>
      </c>
      <c r="D320" s="17" t="s">
        <v>6</v>
      </c>
      <c r="E320" s="17">
        <v>0</v>
      </c>
      <c r="F320" s="18">
        <v>0</v>
      </c>
      <c r="G320" s="17" t="s">
        <v>6</v>
      </c>
      <c r="H320" s="17" t="s">
        <v>6</v>
      </c>
    </row>
    <row r="321" spans="3:8" x14ac:dyDescent="0.2">
      <c r="C321" s="17" t="s">
        <v>6</v>
      </c>
      <c r="D321" s="17" t="s">
        <v>6</v>
      </c>
      <c r="E321" s="17">
        <v>0</v>
      </c>
      <c r="F321" s="18">
        <v>0</v>
      </c>
      <c r="G321" s="17" t="s">
        <v>6</v>
      </c>
      <c r="H321" s="17" t="s">
        <v>6</v>
      </c>
    </row>
    <row r="322" spans="3:8" x14ac:dyDescent="0.2">
      <c r="C322" s="17" t="s">
        <v>6</v>
      </c>
      <c r="D322" s="17" t="s">
        <v>6</v>
      </c>
      <c r="E322" s="17">
        <v>0</v>
      </c>
      <c r="F322" s="18">
        <v>0</v>
      </c>
      <c r="G322" s="17" t="s">
        <v>6</v>
      </c>
      <c r="H322" s="17" t="s">
        <v>6</v>
      </c>
    </row>
    <row r="323" spans="3:8" x14ac:dyDescent="0.2">
      <c r="C323" s="17" t="s">
        <v>6</v>
      </c>
      <c r="D323" s="17" t="s">
        <v>6</v>
      </c>
      <c r="E323" s="17">
        <v>0</v>
      </c>
      <c r="F323" s="18">
        <v>0</v>
      </c>
      <c r="G323" s="17" t="s">
        <v>6</v>
      </c>
      <c r="H323" s="17" t="s">
        <v>6</v>
      </c>
    </row>
    <row r="324" spans="3:8" x14ac:dyDescent="0.2">
      <c r="C324" s="17" t="s">
        <v>6</v>
      </c>
      <c r="D324" s="17" t="s">
        <v>6</v>
      </c>
      <c r="E324" s="17">
        <v>0</v>
      </c>
      <c r="F324" s="18">
        <v>0</v>
      </c>
      <c r="G324" s="17" t="s">
        <v>6</v>
      </c>
      <c r="H324" s="17" t="s">
        <v>6</v>
      </c>
    </row>
    <row r="325" spans="3:8" x14ac:dyDescent="0.2">
      <c r="C325" s="17" t="s">
        <v>6</v>
      </c>
      <c r="D325" s="17" t="s">
        <v>6</v>
      </c>
      <c r="E325" s="17">
        <v>0</v>
      </c>
      <c r="F325" s="18">
        <v>0</v>
      </c>
      <c r="G325" s="17" t="s">
        <v>6</v>
      </c>
      <c r="H325" s="17" t="s">
        <v>6</v>
      </c>
    </row>
    <row r="326" spans="3:8" x14ac:dyDescent="0.2">
      <c r="C326" s="17" t="s">
        <v>6</v>
      </c>
      <c r="D326" s="17" t="s">
        <v>6</v>
      </c>
      <c r="E326" s="17">
        <v>0</v>
      </c>
      <c r="F326" s="18">
        <v>0</v>
      </c>
      <c r="G326" s="17" t="s">
        <v>6</v>
      </c>
      <c r="H326" s="17" t="s">
        <v>6</v>
      </c>
    </row>
    <row r="327" spans="3:8" x14ac:dyDescent="0.2">
      <c r="C327" s="17" t="s">
        <v>6</v>
      </c>
      <c r="D327" s="17" t="s">
        <v>6</v>
      </c>
      <c r="E327" s="17">
        <v>0</v>
      </c>
      <c r="F327" s="18">
        <v>0</v>
      </c>
      <c r="G327" s="17" t="s">
        <v>6</v>
      </c>
      <c r="H327" s="17" t="s">
        <v>6</v>
      </c>
    </row>
    <row r="328" spans="3:8" x14ac:dyDescent="0.2">
      <c r="C328" s="17" t="s">
        <v>6</v>
      </c>
      <c r="D328" s="17" t="s">
        <v>6</v>
      </c>
      <c r="E328" s="17">
        <v>0</v>
      </c>
      <c r="F328" s="18">
        <v>0</v>
      </c>
      <c r="G328" s="17" t="s">
        <v>6</v>
      </c>
      <c r="H328" s="17" t="s">
        <v>6</v>
      </c>
    </row>
    <row r="329" spans="3:8" x14ac:dyDescent="0.2">
      <c r="C329" s="17" t="s">
        <v>6</v>
      </c>
      <c r="D329" s="17" t="s">
        <v>6</v>
      </c>
      <c r="E329" s="17">
        <v>0</v>
      </c>
      <c r="F329" s="18">
        <v>0</v>
      </c>
      <c r="G329" s="17" t="s">
        <v>6</v>
      </c>
      <c r="H329" s="17" t="s">
        <v>6</v>
      </c>
    </row>
    <row r="330" spans="3:8" x14ac:dyDescent="0.2">
      <c r="C330" s="17" t="s">
        <v>6</v>
      </c>
      <c r="D330" s="17" t="s">
        <v>6</v>
      </c>
      <c r="E330" s="17">
        <v>0</v>
      </c>
      <c r="F330" s="18">
        <v>0</v>
      </c>
      <c r="G330" s="17" t="s">
        <v>6</v>
      </c>
      <c r="H330" s="17" t="s">
        <v>6</v>
      </c>
    </row>
    <row r="331" spans="3:8" x14ac:dyDescent="0.2">
      <c r="C331" s="17" t="s">
        <v>6</v>
      </c>
      <c r="D331" s="17" t="s">
        <v>6</v>
      </c>
      <c r="E331" s="17">
        <v>0</v>
      </c>
      <c r="F331" s="18">
        <v>0</v>
      </c>
      <c r="G331" s="17" t="s">
        <v>6</v>
      </c>
      <c r="H331" s="17" t="s">
        <v>6</v>
      </c>
    </row>
    <row r="332" spans="3:8" x14ac:dyDescent="0.2">
      <c r="C332" s="17" t="s">
        <v>6</v>
      </c>
      <c r="D332" s="17" t="s">
        <v>6</v>
      </c>
      <c r="E332" s="17">
        <v>0</v>
      </c>
      <c r="F332" s="18">
        <v>0</v>
      </c>
      <c r="G332" s="17" t="s">
        <v>6</v>
      </c>
      <c r="H332" s="17" t="s">
        <v>6</v>
      </c>
    </row>
    <row r="333" spans="3:8" x14ac:dyDescent="0.2">
      <c r="C333" s="17" t="s">
        <v>6</v>
      </c>
      <c r="D333" s="17" t="s">
        <v>6</v>
      </c>
      <c r="E333" s="17">
        <v>0</v>
      </c>
      <c r="F333" s="18">
        <v>0</v>
      </c>
      <c r="G333" s="17" t="s">
        <v>6</v>
      </c>
      <c r="H333" s="17" t="s">
        <v>6</v>
      </c>
    </row>
    <row r="334" spans="3:8" x14ac:dyDescent="0.2">
      <c r="C334" s="17" t="s">
        <v>6</v>
      </c>
      <c r="D334" s="17" t="s">
        <v>6</v>
      </c>
      <c r="E334" s="17">
        <v>0</v>
      </c>
      <c r="F334" s="18">
        <v>0</v>
      </c>
      <c r="G334" s="17" t="s">
        <v>6</v>
      </c>
      <c r="H334" s="17" t="s">
        <v>6</v>
      </c>
    </row>
    <row r="335" spans="3:8" x14ac:dyDescent="0.2">
      <c r="C335" s="17" t="s">
        <v>6</v>
      </c>
      <c r="D335" s="17" t="s">
        <v>6</v>
      </c>
      <c r="E335" s="17">
        <v>0</v>
      </c>
      <c r="F335" s="18">
        <v>0</v>
      </c>
      <c r="G335" s="17" t="s">
        <v>6</v>
      </c>
      <c r="H335" s="17" t="s">
        <v>6</v>
      </c>
    </row>
    <row r="336" spans="3:8" x14ac:dyDescent="0.2">
      <c r="C336" s="17" t="s">
        <v>6</v>
      </c>
      <c r="D336" s="17" t="s">
        <v>6</v>
      </c>
      <c r="E336" s="17">
        <v>0</v>
      </c>
      <c r="F336" s="18">
        <v>0</v>
      </c>
      <c r="G336" s="17" t="s">
        <v>6</v>
      </c>
      <c r="H336" s="17" t="s">
        <v>6</v>
      </c>
    </row>
    <row r="337" spans="3:8" x14ac:dyDescent="0.2">
      <c r="C337" s="17" t="s">
        <v>6</v>
      </c>
      <c r="D337" s="17" t="s">
        <v>6</v>
      </c>
      <c r="E337" s="17">
        <v>0</v>
      </c>
      <c r="F337" s="18">
        <v>0</v>
      </c>
      <c r="G337" s="17" t="s">
        <v>6</v>
      </c>
      <c r="H337" s="17" t="s">
        <v>6</v>
      </c>
    </row>
    <row r="338" spans="3:8" x14ac:dyDescent="0.2">
      <c r="C338" s="17" t="s">
        <v>6</v>
      </c>
      <c r="D338" s="17" t="s">
        <v>6</v>
      </c>
      <c r="E338" s="17">
        <v>0</v>
      </c>
      <c r="F338" s="18">
        <v>0</v>
      </c>
      <c r="G338" s="17" t="s">
        <v>6</v>
      </c>
      <c r="H338" s="17" t="s">
        <v>6</v>
      </c>
    </row>
    <row r="339" spans="3:8" x14ac:dyDescent="0.2">
      <c r="C339" s="17" t="s">
        <v>6</v>
      </c>
      <c r="D339" s="17" t="s">
        <v>6</v>
      </c>
      <c r="E339" s="17">
        <v>0</v>
      </c>
      <c r="F339" s="18">
        <v>0</v>
      </c>
      <c r="G339" s="17" t="s">
        <v>6</v>
      </c>
      <c r="H339" s="17" t="s">
        <v>6</v>
      </c>
    </row>
    <row r="340" spans="3:8" x14ac:dyDescent="0.2">
      <c r="C340" s="17" t="s">
        <v>6</v>
      </c>
      <c r="D340" s="17" t="s">
        <v>6</v>
      </c>
      <c r="E340" s="17">
        <v>0</v>
      </c>
      <c r="F340" s="18">
        <v>0</v>
      </c>
      <c r="G340" s="17" t="s">
        <v>6</v>
      </c>
      <c r="H340" s="17" t="s">
        <v>6</v>
      </c>
    </row>
    <row r="341" spans="3:8" x14ac:dyDescent="0.2">
      <c r="C341" s="17" t="s">
        <v>6</v>
      </c>
      <c r="D341" s="17" t="s">
        <v>6</v>
      </c>
      <c r="E341" s="17">
        <v>0</v>
      </c>
      <c r="F341" s="18">
        <v>0</v>
      </c>
      <c r="G341" s="17" t="s">
        <v>6</v>
      </c>
      <c r="H341" s="17" t="s">
        <v>6</v>
      </c>
    </row>
    <row r="342" spans="3:8" x14ac:dyDescent="0.2">
      <c r="C342" s="17" t="s">
        <v>6</v>
      </c>
      <c r="D342" s="17" t="s">
        <v>6</v>
      </c>
      <c r="E342" s="17">
        <v>0</v>
      </c>
      <c r="F342" s="18">
        <v>0</v>
      </c>
      <c r="G342" s="17" t="s">
        <v>6</v>
      </c>
      <c r="H342" s="17" t="s">
        <v>6</v>
      </c>
    </row>
    <row r="343" spans="3:8" x14ac:dyDescent="0.2">
      <c r="C343" s="17" t="s">
        <v>6</v>
      </c>
      <c r="D343" s="17" t="s">
        <v>6</v>
      </c>
      <c r="E343" s="17">
        <v>0</v>
      </c>
      <c r="F343" s="18">
        <v>0</v>
      </c>
      <c r="G343" s="17" t="s">
        <v>6</v>
      </c>
      <c r="H343" s="17" t="s">
        <v>6</v>
      </c>
    </row>
    <row r="344" spans="3:8" x14ac:dyDescent="0.2">
      <c r="C344" s="17" t="s">
        <v>6</v>
      </c>
      <c r="D344" s="17" t="s">
        <v>6</v>
      </c>
      <c r="E344" s="17">
        <v>0</v>
      </c>
      <c r="F344" s="18">
        <v>0</v>
      </c>
      <c r="G344" s="17" t="s">
        <v>6</v>
      </c>
      <c r="H344" s="17" t="s">
        <v>6</v>
      </c>
    </row>
    <row r="345" spans="3:8" x14ac:dyDescent="0.2">
      <c r="C345" s="17" t="s">
        <v>6</v>
      </c>
      <c r="D345" s="17" t="s">
        <v>6</v>
      </c>
      <c r="E345" s="17">
        <v>0</v>
      </c>
      <c r="F345" s="18">
        <v>0</v>
      </c>
      <c r="G345" s="17" t="s">
        <v>6</v>
      </c>
      <c r="H345" s="17" t="s">
        <v>6</v>
      </c>
    </row>
    <row r="346" spans="3:8" x14ac:dyDescent="0.2">
      <c r="C346" s="17" t="s">
        <v>6</v>
      </c>
      <c r="D346" s="17" t="s">
        <v>6</v>
      </c>
      <c r="E346" s="17">
        <v>0</v>
      </c>
      <c r="F346" s="18">
        <v>0</v>
      </c>
      <c r="G346" s="17" t="s">
        <v>6</v>
      </c>
      <c r="H346" s="17" t="s">
        <v>6</v>
      </c>
    </row>
    <row r="347" spans="3:8" x14ac:dyDescent="0.2">
      <c r="C347" s="17" t="s">
        <v>6</v>
      </c>
      <c r="D347" s="17" t="s">
        <v>6</v>
      </c>
      <c r="E347" s="17">
        <v>0</v>
      </c>
      <c r="F347" s="18">
        <v>0</v>
      </c>
      <c r="G347" s="17" t="s">
        <v>6</v>
      </c>
      <c r="H347" s="17" t="s">
        <v>6</v>
      </c>
    </row>
    <row r="348" spans="3:8" x14ac:dyDescent="0.2">
      <c r="C348" s="17" t="s">
        <v>6</v>
      </c>
      <c r="D348" s="17" t="s">
        <v>6</v>
      </c>
      <c r="E348" s="17">
        <v>0</v>
      </c>
      <c r="F348" s="18">
        <v>0</v>
      </c>
      <c r="G348" s="17" t="s">
        <v>6</v>
      </c>
      <c r="H348" s="17" t="s">
        <v>6</v>
      </c>
    </row>
    <row r="349" spans="3:8" x14ac:dyDescent="0.2">
      <c r="C349" s="17" t="s">
        <v>6</v>
      </c>
      <c r="D349" s="17" t="s">
        <v>6</v>
      </c>
      <c r="E349" s="17">
        <v>0</v>
      </c>
      <c r="F349" s="18">
        <v>0</v>
      </c>
      <c r="G349" s="17" t="s">
        <v>6</v>
      </c>
      <c r="H349" s="17" t="s">
        <v>6</v>
      </c>
    </row>
    <row r="350" spans="3:8" x14ac:dyDescent="0.2">
      <c r="C350" s="17" t="s">
        <v>6</v>
      </c>
      <c r="D350" s="17" t="s">
        <v>6</v>
      </c>
      <c r="E350" s="17">
        <v>0</v>
      </c>
      <c r="F350" s="18">
        <v>0</v>
      </c>
      <c r="G350" s="17" t="s">
        <v>6</v>
      </c>
      <c r="H350" s="17" t="s">
        <v>6</v>
      </c>
    </row>
    <row r="351" spans="3:8" x14ac:dyDescent="0.2">
      <c r="C351" s="17" t="s">
        <v>6</v>
      </c>
      <c r="D351" s="17" t="s">
        <v>6</v>
      </c>
      <c r="E351" s="17">
        <v>0</v>
      </c>
      <c r="F351" s="18">
        <v>0</v>
      </c>
      <c r="G351" s="17" t="s">
        <v>6</v>
      </c>
      <c r="H351" s="17" t="s">
        <v>6</v>
      </c>
    </row>
    <row r="352" spans="3:8" x14ac:dyDescent="0.2">
      <c r="C352" s="17" t="s">
        <v>6</v>
      </c>
      <c r="D352" s="17" t="s">
        <v>6</v>
      </c>
      <c r="E352" s="17">
        <v>0</v>
      </c>
      <c r="F352" s="18">
        <v>0</v>
      </c>
      <c r="G352" s="17" t="s">
        <v>6</v>
      </c>
      <c r="H352" s="17" t="s">
        <v>6</v>
      </c>
    </row>
    <row r="353" spans="3:8" x14ac:dyDescent="0.2">
      <c r="C353" s="17" t="s">
        <v>6</v>
      </c>
      <c r="D353" s="17" t="s">
        <v>6</v>
      </c>
      <c r="E353" s="17">
        <v>0</v>
      </c>
      <c r="F353" s="18">
        <v>0</v>
      </c>
      <c r="G353" s="17" t="s">
        <v>6</v>
      </c>
      <c r="H353" s="17" t="s">
        <v>6</v>
      </c>
    </row>
    <row r="354" spans="3:8" x14ac:dyDescent="0.2">
      <c r="C354" s="17" t="s">
        <v>6</v>
      </c>
      <c r="D354" s="17" t="s">
        <v>6</v>
      </c>
      <c r="E354" s="17">
        <v>0</v>
      </c>
      <c r="F354" s="18">
        <v>0</v>
      </c>
      <c r="G354" s="17" t="s">
        <v>6</v>
      </c>
      <c r="H354" s="17" t="s">
        <v>6</v>
      </c>
    </row>
    <row r="355" spans="3:8" x14ac:dyDescent="0.2">
      <c r="C355" s="17" t="s">
        <v>6</v>
      </c>
      <c r="D355" s="17" t="s">
        <v>6</v>
      </c>
      <c r="E355" s="17">
        <v>0</v>
      </c>
      <c r="F355" s="18">
        <v>0</v>
      </c>
      <c r="G355" s="17" t="s">
        <v>6</v>
      </c>
      <c r="H355" s="17" t="s">
        <v>6</v>
      </c>
    </row>
    <row r="356" spans="3:8" x14ac:dyDescent="0.2">
      <c r="C356" s="17" t="s">
        <v>6</v>
      </c>
      <c r="D356" s="17" t="s">
        <v>6</v>
      </c>
      <c r="E356" s="17">
        <v>0</v>
      </c>
      <c r="F356" s="18">
        <v>0</v>
      </c>
      <c r="G356" s="17" t="s">
        <v>6</v>
      </c>
      <c r="H356" s="17" t="s">
        <v>6</v>
      </c>
    </row>
    <row r="357" spans="3:8" x14ac:dyDescent="0.2">
      <c r="C357" s="17" t="s">
        <v>6</v>
      </c>
      <c r="D357" s="17" t="s">
        <v>6</v>
      </c>
      <c r="E357" s="17">
        <v>0</v>
      </c>
      <c r="F357" s="18">
        <v>0</v>
      </c>
      <c r="G357" s="17" t="s">
        <v>6</v>
      </c>
      <c r="H357" s="17" t="s">
        <v>6</v>
      </c>
    </row>
    <row r="358" spans="3:8" x14ac:dyDescent="0.2">
      <c r="C358" s="17" t="s">
        <v>6</v>
      </c>
      <c r="D358" s="17" t="s">
        <v>6</v>
      </c>
      <c r="E358" s="17">
        <v>0</v>
      </c>
      <c r="F358" s="18">
        <v>0</v>
      </c>
      <c r="G358" s="17" t="s">
        <v>6</v>
      </c>
      <c r="H358" s="17" t="s">
        <v>6</v>
      </c>
    </row>
    <row r="359" spans="3:8" x14ac:dyDescent="0.2">
      <c r="C359" s="17" t="s">
        <v>6</v>
      </c>
      <c r="D359" s="17" t="s">
        <v>6</v>
      </c>
      <c r="E359" s="17">
        <v>0</v>
      </c>
      <c r="F359" s="18">
        <v>0</v>
      </c>
      <c r="G359" s="17" t="s">
        <v>6</v>
      </c>
      <c r="H359" s="17" t="s">
        <v>6</v>
      </c>
    </row>
    <row r="360" spans="3:8" x14ac:dyDescent="0.2">
      <c r="C360" s="17" t="s">
        <v>6</v>
      </c>
      <c r="D360" s="17" t="s">
        <v>6</v>
      </c>
      <c r="E360" s="17">
        <v>0</v>
      </c>
      <c r="F360" s="18">
        <v>0</v>
      </c>
      <c r="G360" s="17" t="s">
        <v>6</v>
      </c>
      <c r="H360" s="17" t="s">
        <v>6</v>
      </c>
    </row>
    <row r="361" spans="3:8" x14ac:dyDescent="0.2">
      <c r="C361" s="17" t="s">
        <v>6</v>
      </c>
      <c r="D361" s="17" t="s">
        <v>6</v>
      </c>
      <c r="E361" s="17">
        <v>0</v>
      </c>
      <c r="F361" s="18">
        <v>0</v>
      </c>
      <c r="G361" s="17" t="s">
        <v>6</v>
      </c>
      <c r="H361" s="17" t="s">
        <v>6</v>
      </c>
    </row>
    <row r="362" spans="3:8" x14ac:dyDescent="0.2">
      <c r="C362" s="17" t="s">
        <v>6</v>
      </c>
      <c r="D362" s="17" t="s">
        <v>6</v>
      </c>
      <c r="E362" s="17">
        <v>0</v>
      </c>
      <c r="F362" s="18">
        <v>0</v>
      </c>
      <c r="G362" s="17" t="s">
        <v>6</v>
      </c>
      <c r="H362" s="17" t="s">
        <v>6</v>
      </c>
    </row>
    <row r="363" spans="3:8" x14ac:dyDescent="0.2">
      <c r="C363" s="17" t="s">
        <v>6</v>
      </c>
      <c r="D363" s="17" t="s">
        <v>6</v>
      </c>
      <c r="E363" s="17">
        <v>0</v>
      </c>
      <c r="F363" s="18">
        <v>0</v>
      </c>
      <c r="G363" s="17" t="s">
        <v>6</v>
      </c>
      <c r="H363" s="17" t="s">
        <v>6</v>
      </c>
    </row>
    <row r="364" spans="3:8" x14ac:dyDescent="0.2">
      <c r="C364" s="17" t="s">
        <v>6</v>
      </c>
      <c r="D364" s="17" t="s">
        <v>6</v>
      </c>
      <c r="E364" s="17">
        <v>0</v>
      </c>
      <c r="F364" s="18">
        <v>0</v>
      </c>
      <c r="G364" s="17" t="s">
        <v>6</v>
      </c>
      <c r="H364" s="17" t="s">
        <v>6</v>
      </c>
    </row>
    <row r="365" spans="3:8" x14ac:dyDescent="0.2">
      <c r="C365" s="17" t="s">
        <v>6</v>
      </c>
      <c r="D365" s="17" t="s">
        <v>6</v>
      </c>
      <c r="E365" s="17">
        <v>0</v>
      </c>
      <c r="F365" s="18">
        <v>0</v>
      </c>
      <c r="G365" s="17" t="s">
        <v>6</v>
      </c>
      <c r="H365" s="17" t="s">
        <v>6</v>
      </c>
    </row>
    <row r="366" spans="3:8" x14ac:dyDescent="0.2">
      <c r="C366" s="17" t="s">
        <v>6</v>
      </c>
      <c r="D366" s="17" t="s">
        <v>6</v>
      </c>
      <c r="E366" s="17">
        <v>0</v>
      </c>
      <c r="F366" s="18">
        <v>0</v>
      </c>
      <c r="G366" s="17" t="s">
        <v>6</v>
      </c>
      <c r="H366" s="17" t="s">
        <v>6</v>
      </c>
    </row>
    <row r="367" spans="3:8" x14ac:dyDescent="0.2">
      <c r="C367" s="17" t="s">
        <v>6</v>
      </c>
      <c r="D367" s="17" t="s">
        <v>6</v>
      </c>
      <c r="E367" s="17">
        <v>0</v>
      </c>
      <c r="F367" s="18">
        <v>0</v>
      </c>
      <c r="G367" s="17" t="s">
        <v>6</v>
      </c>
      <c r="H367" s="17" t="s">
        <v>6</v>
      </c>
    </row>
    <row r="368" spans="3:8" x14ac:dyDescent="0.2">
      <c r="C368" s="17" t="s">
        <v>6</v>
      </c>
      <c r="D368" s="17" t="s">
        <v>6</v>
      </c>
      <c r="E368" s="17">
        <v>0</v>
      </c>
      <c r="F368" s="18">
        <v>0</v>
      </c>
      <c r="G368" s="17" t="s">
        <v>6</v>
      </c>
      <c r="H368" s="17" t="s">
        <v>6</v>
      </c>
    </row>
    <row r="369" spans="3:8" x14ac:dyDescent="0.2">
      <c r="C369" s="17" t="s">
        <v>6</v>
      </c>
      <c r="D369" s="17" t="s">
        <v>6</v>
      </c>
      <c r="E369" s="17">
        <v>0</v>
      </c>
      <c r="F369" s="18">
        <v>0</v>
      </c>
      <c r="G369" s="17" t="s">
        <v>6</v>
      </c>
      <c r="H369" s="17" t="s">
        <v>6</v>
      </c>
    </row>
    <row r="370" spans="3:8" x14ac:dyDescent="0.2">
      <c r="C370" s="17" t="s">
        <v>6</v>
      </c>
      <c r="D370" s="17" t="s">
        <v>6</v>
      </c>
      <c r="E370" s="17">
        <v>0</v>
      </c>
      <c r="F370" s="18">
        <v>0</v>
      </c>
      <c r="G370" s="17" t="s">
        <v>6</v>
      </c>
      <c r="H370" s="17" t="s">
        <v>6</v>
      </c>
    </row>
    <row r="371" spans="3:8" x14ac:dyDescent="0.2">
      <c r="C371" s="17" t="s">
        <v>6</v>
      </c>
      <c r="D371" s="17" t="s">
        <v>6</v>
      </c>
      <c r="E371" s="17">
        <v>0</v>
      </c>
      <c r="F371" s="18">
        <v>0</v>
      </c>
      <c r="G371" s="17" t="s">
        <v>6</v>
      </c>
      <c r="H371" s="17" t="s">
        <v>6</v>
      </c>
    </row>
    <row r="372" spans="3:8" x14ac:dyDescent="0.2">
      <c r="C372" s="17" t="s">
        <v>6</v>
      </c>
      <c r="D372" s="17" t="s">
        <v>6</v>
      </c>
      <c r="E372" s="17">
        <v>0</v>
      </c>
      <c r="F372" s="18">
        <v>0</v>
      </c>
      <c r="G372" s="17" t="s">
        <v>6</v>
      </c>
      <c r="H372" s="17" t="s">
        <v>6</v>
      </c>
    </row>
    <row r="373" spans="3:8" x14ac:dyDescent="0.2">
      <c r="C373" s="17" t="s">
        <v>6</v>
      </c>
      <c r="D373" s="17" t="s">
        <v>6</v>
      </c>
      <c r="E373" s="17">
        <v>0</v>
      </c>
      <c r="F373" s="18">
        <v>0</v>
      </c>
      <c r="G373" s="17" t="s">
        <v>6</v>
      </c>
      <c r="H373" s="17" t="s">
        <v>6</v>
      </c>
    </row>
    <row r="374" spans="3:8" x14ac:dyDescent="0.2">
      <c r="C374" s="17" t="s">
        <v>6</v>
      </c>
      <c r="D374" s="17" t="s">
        <v>6</v>
      </c>
      <c r="E374" s="17">
        <v>0</v>
      </c>
      <c r="F374" s="18">
        <v>0</v>
      </c>
      <c r="G374" s="17" t="s">
        <v>6</v>
      </c>
      <c r="H374" s="17" t="s">
        <v>6</v>
      </c>
    </row>
    <row r="375" spans="3:8" x14ac:dyDescent="0.2">
      <c r="C375" s="17" t="s">
        <v>6</v>
      </c>
      <c r="D375" s="17" t="s">
        <v>6</v>
      </c>
      <c r="E375" s="17">
        <v>0</v>
      </c>
      <c r="F375" s="18">
        <v>0</v>
      </c>
      <c r="G375" s="17" t="s">
        <v>6</v>
      </c>
      <c r="H375" s="17" t="s">
        <v>6</v>
      </c>
    </row>
    <row r="376" spans="3:8" x14ac:dyDescent="0.2">
      <c r="C376" s="17" t="s">
        <v>6</v>
      </c>
      <c r="D376" s="17" t="s">
        <v>6</v>
      </c>
      <c r="E376" s="17">
        <v>0</v>
      </c>
      <c r="F376" s="18">
        <v>0</v>
      </c>
      <c r="G376" s="17" t="s">
        <v>6</v>
      </c>
      <c r="H376" s="17" t="s">
        <v>6</v>
      </c>
    </row>
    <row r="377" spans="3:8" x14ac:dyDescent="0.2">
      <c r="C377" s="17" t="s">
        <v>6</v>
      </c>
      <c r="D377" s="17" t="s">
        <v>6</v>
      </c>
      <c r="E377" s="17">
        <v>0</v>
      </c>
      <c r="F377" s="18">
        <v>0</v>
      </c>
      <c r="G377" s="17" t="s">
        <v>6</v>
      </c>
      <c r="H377" s="17" t="s">
        <v>6</v>
      </c>
    </row>
    <row r="378" spans="3:8" x14ac:dyDescent="0.2">
      <c r="C378" s="17" t="s">
        <v>6</v>
      </c>
      <c r="D378" s="17" t="s">
        <v>6</v>
      </c>
      <c r="E378" s="17">
        <v>0</v>
      </c>
      <c r="F378" s="18">
        <v>0</v>
      </c>
      <c r="G378" s="17" t="s">
        <v>6</v>
      </c>
      <c r="H378" s="17" t="s">
        <v>6</v>
      </c>
    </row>
    <row r="379" spans="3:8" x14ac:dyDescent="0.2">
      <c r="C379" s="17" t="s">
        <v>6</v>
      </c>
      <c r="D379" s="17" t="s">
        <v>6</v>
      </c>
      <c r="E379" s="17">
        <v>0</v>
      </c>
      <c r="F379" s="18">
        <v>0</v>
      </c>
      <c r="G379" s="17" t="s">
        <v>6</v>
      </c>
      <c r="H379" s="17" t="s">
        <v>6</v>
      </c>
    </row>
    <row r="380" spans="3:8" x14ac:dyDescent="0.2">
      <c r="C380" s="17" t="s">
        <v>6</v>
      </c>
      <c r="D380" s="17" t="s">
        <v>6</v>
      </c>
      <c r="E380" s="17">
        <v>0</v>
      </c>
      <c r="F380" s="18">
        <v>0</v>
      </c>
      <c r="G380" s="17" t="s">
        <v>6</v>
      </c>
      <c r="H380" s="17" t="s">
        <v>6</v>
      </c>
    </row>
    <row r="381" spans="3:8" x14ac:dyDescent="0.2">
      <c r="C381" s="17" t="s">
        <v>6</v>
      </c>
      <c r="D381" s="17" t="s">
        <v>6</v>
      </c>
      <c r="E381" s="17">
        <v>0</v>
      </c>
      <c r="F381" s="18">
        <v>0</v>
      </c>
      <c r="G381" s="17" t="s">
        <v>6</v>
      </c>
      <c r="H381" s="17" t="s">
        <v>6</v>
      </c>
    </row>
    <row r="382" spans="3:8" x14ac:dyDescent="0.2">
      <c r="C382" s="17" t="s">
        <v>6</v>
      </c>
      <c r="D382" s="17" t="s">
        <v>6</v>
      </c>
      <c r="E382" s="17">
        <v>0</v>
      </c>
      <c r="F382" s="18">
        <v>0</v>
      </c>
      <c r="G382" s="17" t="s">
        <v>6</v>
      </c>
      <c r="H382" s="17" t="s">
        <v>6</v>
      </c>
    </row>
    <row r="383" spans="3:8" x14ac:dyDescent="0.2">
      <c r="C383" s="17" t="s">
        <v>6</v>
      </c>
      <c r="D383" s="17" t="s">
        <v>6</v>
      </c>
      <c r="E383" s="17">
        <v>0</v>
      </c>
      <c r="F383" s="18">
        <v>0</v>
      </c>
      <c r="G383" s="17" t="s">
        <v>6</v>
      </c>
      <c r="H383" s="17" t="s">
        <v>6</v>
      </c>
    </row>
    <row r="384" spans="3:8" x14ac:dyDescent="0.2">
      <c r="C384" s="17" t="s">
        <v>6</v>
      </c>
      <c r="D384" s="17" t="s">
        <v>6</v>
      </c>
      <c r="E384" s="17">
        <v>0</v>
      </c>
      <c r="F384" s="18">
        <v>0</v>
      </c>
      <c r="G384" s="17" t="s">
        <v>6</v>
      </c>
      <c r="H384" s="17" t="s">
        <v>6</v>
      </c>
    </row>
    <row r="385" spans="3:8" x14ac:dyDescent="0.2">
      <c r="C385" s="17" t="s">
        <v>6</v>
      </c>
      <c r="D385" s="17" t="s">
        <v>6</v>
      </c>
      <c r="E385" s="17">
        <v>0</v>
      </c>
      <c r="F385" s="18">
        <v>0</v>
      </c>
      <c r="G385" s="17" t="s">
        <v>6</v>
      </c>
      <c r="H385" s="17" t="s">
        <v>6</v>
      </c>
    </row>
    <row r="386" spans="3:8" x14ac:dyDescent="0.2">
      <c r="C386" s="17" t="s">
        <v>6</v>
      </c>
      <c r="D386" s="17" t="s">
        <v>6</v>
      </c>
      <c r="E386" s="17">
        <v>0</v>
      </c>
      <c r="F386" s="18">
        <v>0</v>
      </c>
      <c r="G386" s="17" t="s">
        <v>6</v>
      </c>
      <c r="H386" s="17" t="s">
        <v>6</v>
      </c>
    </row>
    <row r="387" spans="3:8" x14ac:dyDescent="0.2">
      <c r="C387" s="17" t="s">
        <v>6</v>
      </c>
      <c r="D387" s="17" t="s">
        <v>6</v>
      </c>
      <c r="E387" s="17">
        <v>0</v>
      </c>
      <c r="F387" s="18">
        <v>0</v>
      </c>
      <c r="G387" s="17" t="s">
        <v>6</v>
      </c>
      <c r="H387" s="17" t="s">
        <v>6</v>
      </c>
    </row>
    <row r="388" spans="3:8" x14ac:dyDescent="0.2">
      <c r="C388" s="17" t="s">
        <v>6</v>
      </c>
      <c r="D388" s="17" t="s">
        <v>6</v>
      </c>
      <c r="E388" s="17">
        <v>0</v>
      </c>
      <c r="F388" s="18">
        <v>0</v>
      </c>
      <c r="G388" s="17" t="s">
        <v>6</v>
      </c>
      <c r="H388" s="17" t="s">
        <v>6</v>
      </c>
    </row>
    <row r="389" spans="3:8" x14ac:dyDescent="0.2">
      <c r="C389" s="17" t="s">
        <v>6</v>
      </c>
      <c r="D389" s="17" t="s">
        <v>6</v>
      </c>
      <c r="E389" s="17">
        <v>0</v>
      </c>
      <c r="F389" s="18">
        <v>0</v>
      </c>
      <c r="G389" s="17" t="s">
        <v>6</v>
      </c>
      <c r="H389" s="17" t="s">
        <v>6</v>
      </c>
    </row>
    <row r="390" spans="3:8" x14ac:dyDescent="0.2">
      <c r="C390" s="17" t="s">
        <v>6</v>
      </c>
      <c r="D390" s="17" t="s">
        <v>6</v>
      </c>
      <c r="E390" s="17">
        <v>0</v>
      </c>
      <c r="F390" s="18">
        <v>0</v>
      </c>
      <c r="G390" s="17" t="s">
        <v>6</v>
      </c>
      <c r="H390" s="17" t="s">
        <v>6</v>
      </c>
    </row>
    <row r="391" spans="3:8" x14ac:dyDescent="0.2">
      <c r="C391" s="17" t="s">
        <v>6</v>
      </c>
      <c r="D391" s="17" t="s">
        <v>6</v>
      </c>
      <c r="E391" s="17">
        <v>0</v>
      </c>
      <c r="F391" s="18">
        <v>0</v>
      </c>
      <c r="G391" s="17" t="s">
        <v>6</v>
      </c>
      <c r="H391" s="17" t="s">
        <v>6</v>
      </c>
    </row>
    <row r="392" spans="3:8" x14ac:dyDescent="0.2">
      <c r="C392" s="17" t="s">
        <v>6</v>
      </c>
      <c r="D392" s="17" t="s">
        <v>6</v>
      </c>
      <c r="E392" s="17">
        <v>0</v>
      </c>
      <c r="F392" s="18">
        <v>0</v>
      </c>
      <c r="G392" s="17" t="s">
        <v>6</v>
      </c>
      <c r="H392" s="17" t="s">
        <v>6</v>
      </c>
    </row>
    <row r="393" spans="3:8" x14ac:dyDescent="0.2">
      <c r="C393" s="17" t="s">
        <v>6</v>
      </c>
      <c r="D393" s="17" t="s">
        <v>6</v>
      </c>
      <c r="E393" s="17">
        <v>0</v>
      </c>
      <c r="F393" s="18">
        <v>0</v>
      </c>
      <c r="G393" s="17" t="s">
        <v>6</v>
      </c>
      <c r="H393" s="17" t="s">
        <v>6</v>
      </c>
    </row>
    <row r="394" spans="3:8" x14ac:dyDescent="0.2">
      <c r="C394" s="17" t="s">
        <v>6</v>
      </c>
      <c r="D394" s="17" t="s">
        <v>6</v>
      </c>
      <c r="E394" s="17">
        <v>0</v>
      </c>
      <c r="F394" s="18">
        <v>0</v>
      </c>
      <c r="G394" s="17" t="s">
        <v>6</v>
      </c>
      <c r="H394" s="17" t="s">
        <v>6</v>
      </c>
    </row>
    <row r="395" spans="3:8" x14ac:dyDescent="0.2">
      <c r="C395" s="17" t="s">
        <v>6</v>
      </c>
      <c r="D395" s="17" t="s">
        <v>6</v>
      </c>
      <c r="E395" s="17">
        <v>0</v>
      </c>
      <c r="F395" s="18">
        <v>0</v>
      </c>
      <c r="G395" s="17" t="s">
        <v>6</v>
      </c>
      <c r="H395" s="17" t="s">
        <v>6</v>
      </c>
    </row>
    <row r="396" spans="3:8" x14ac:dyDescent="0.2">
      <c r="C396" s="17" t="s">
        <v>6</v>
      </c>
      <c r="D396" s="17" t="s">
        <v>6</v>
      </c>
      <c r="E396" s="17">
        <v>0</v>
      </c>
      <c r="F396" s="18">
        <v>0</v>
      </c>
      <c r="G396" s="17" t="s">
        <v>6</v>
      </c>
      <c r="H396" s="17" t="s">
        <v>6</v>
      </c>
    </row>
    <row r="397" spans="3:8" x14ac:dyDescent="0.2">
      <c r="C397" s="17" t="s">
        <v>6</v>
      </c>
      <c r="D397" s="17" t="s">
        <v>6</v>
      </c>
      <c r="E397" s="17">
        <v>0</v>
      </c>
      <c r="F397" s="18">
        <v>0</v>
      </c>
      <c r="G397" s="17" t="s">
        <v>6</v>
      </c>
      <c r="H397" s="17" t="s">
        <v>6</v>
      </c>
    </row>
    <row r="398" spans="3:8" x14ac:dyDescent="0.2">
      <c r="C398" s="17" t="s">
        <v>6</v>
      </c>
      <c r="D398" s="17" t="s">
        <v>6</v>
      </c>
      <c r="E398" s="17">
        <v>0</v>
      </c>
      <c r="F398" s="18">
        <v>0</v>
      </c>
      <c r="G398" s="17" t="s">
        <v>6</v>
      </c>
      <c r="H398" s="17" t="s">
        <v>6</v>
      </c>
    </row>
    <row r="399" spans="3:8" x14ac:dyDescent="0.2">
      <c r="C399" s="17" t="s">
        <v>6</v>
      </c>
      <c r="D399" s="17" t="s">
        <v>6</v>
      </c>
      <c r="E399" s="17">
        <v>0</v>
      </c>
      <c r="F399" s="18">
        <v>0</v>
      </c>
      <c r="G399" s="17" t="s">
        <v>6</v>
      </c>
      <c r="H399" s="17" t="s">
        <v>6</v>
      </c>
    </row>
    <row r="400" spans="3:8" x14ac:dyDescent="0.2">
      <c r="C400" s="17" t="s">
        <v>6</v>
      </c>
      <c r="D400" s="17" t="s">
        <v>6</v>
      </c>
      <c r="E400" s="17">
        <v>0</v>
      </c>
      <c r="F400" s="18">
        <v>0</v>
      </c>
      <c r="G400" s="17" t="s">
        <v>6</v>
      </c>
      <c r="H400" s="17" t="s">
        <v>6</v>
      </c>
    </row>
    <row r="401" spans="3:8" x14ac:dyDescent="0.2">
      <c r="C401" s="17" t="s">
        <v>6</v>
      </c>
      <c r="D401" s="17" t="s">
        <v>6</v>
      </c>
      <c r="E401" s="17">
        <v>0</v>
      </c>
      <c r="F401" s="18">
        <v>0</v>
      </c>
      <c r="G401" s="17" t="s">
        <v>6</v>
      </c>
      <c r="H401" s="17" t="s">
        <v>6</v>
      </c>
    </row>
    <row r="402" spans="3:8" x14ac:dyDescent="0.2">
      <c r="C402" s="17" t="s">
        <v>6</v>
      </c>
      <c r="D402" s="17" t="s">
        <v>6</v>
      </c>
      <c r="E402" s="17">
        <v>0</v>
      </c>
      <c r="F402" s="18">
        <v>0</v>
      </c>
      <c r="G402" s="17" t="s">
        <v>6</v>
      </c>
      <c r="H402" s="17" t="s">
        <v>6</v>
      </c>
    </row>
    <row r="403" spans="3:8" x14ac:dyDescent="0.2">
      <c r="C403" s="17" t="s">
        <v>6</v>
      </c>
      <c r="D403" s="17" t="s">
        <v>6</v>
      </c>
      <c r="E403" s="17">
        <v>0</v>
      </c>
      <c r="F403" s="18">
        <v>0</v>
      </c>
      <c r="G403" s="17" t="s">
        <v>6</v>
      </c>
      <c r="H403" s="17" t="s">
        <v>6</v>
      </c>
    </row>
    <row r="404" spans="3:8" x14ac:dyDescent="0.2">
      <c r="C404" s="17" t="s">
        <v>6</v>
      </c>
      <c r="D404" s="17" t="s">
        <v>6</v>
      </c>
      <c r="E404" s="17">
        <v>0</v>
      </c>
      <c r="F404" s="18">
        <v>0</v>
      </c>
      <c r="G404" s="17" t="s">
        <v>6</v>
      </c>
      <c r="H404" s="17" t="s">
        <v>6</v>
      </c>
    </row>
    <row r="405" spans="3:8" x14ac:dyDescent="0.2">
      <c r="C405" s="17" t="s">
        <v>6</v>
      </c>
      <c r="D405" s="17" t="s">
        <v>6</v>
      </c>
      <c r="E405" s="17">
        <v>0</v>
      </c>
      <c r="F405" s="18">
        <v>0</v>
      </c>
      <c r="G405" s="17" t="s">
        <v>6</v>
      </c>
      <c r="H405" s="17" t="s">
        <v>6</v>
      </c>
    </row>
    <row r="406" spans="3:8" x14ac:dyDescent="0.2">
      <c r="C406" s="17" t="s">
        <v>6</v>
      </c>
      <c r="D406" s="17" t="s">
        <v>6</v>
      </c>
      <c r="E406" s="17">
        <v>0</v>
      </c>
      <c r="F406" s="18">
        <v>0</v>
      </c>
      <c r="G406" s="17" t="s">
        <v>6</v>
      </c>
      <c r="H406" s="17" t="s">
        <v>6</v>
      </c>
    </row>
    <row r="407" spans="3:8" x14ac:dyDescent="0.2">
      <c r="C407" s="17" t="s">
        <v>6</v>
      </c>
      <c r="D407" s="17" t="s">
        <v>6</v>
      </c>
      <c r="E407" s="17">
        <v>0</v>
      </c>
      <c r="F407" s="18">
        <v>0</v>
      </c>
      <c r="G407" s="17" t="s">
        <v>6</v>
      </c>
      <c r="H407" s="17" t="s">
        <v>6</v>
      </c>
    </row>
    <row r="408" spans="3:8" x14ac:dyDescent="0.2">
      <c r="C408" s="17" t="s">
        <v>6</v>
      </c>
      <c r="D408" s="17" t="s">
        <v>6</v>
      </c>
      <c r="E408" s="17">
        <v>0</v>
      </c>
      <c r="F408" s="18">
        <v>0</v>
      </c>
      <c r="G408" s="17" t="s">
        <v>6</v>
      </c>
      <c r="H408" s="17" t="s">
        <v>6</v>
      </c>
    </row>
    <row r="409" spans="3:8" x14ac:dyDescent="0.2">
      <c r="C409" s="17" t="s">
        <v>6</v>
      </c>
      <c r="D409" s="17" t="s">
        <v>6</v>
      </c>
      <c r="E409" s="17">
        <v>0</v>
      </c>
      <c r="F409" s="18">
        <v>0</v>
      </c>
      <c r="G409" s="17" t="s">
        <v>6</v>
      </c>
      <c r="H409" s="17" t="s">
        <v>6</v>
      </c>
    </row>
    <row r="410" spans="3:8" x14ac:dyDescent="0.2">
      <c r="C410" s="17" t="s">
        <v>6</v>
      </c>
      <c r="D410" s="17" t="s">
        <v>6</v>
      </c>
      <c r="E410" s="17">
        <v>0</v>
      </c>
      <c r="F410" s="18">
        <v>0</v>
      </c>
      <c r="G410" s="17" t="s">
        <v>6</v>
      </c>
      <c r="H410" s="17" t="s">
        <v>6</v>
      </c>
    </row>
    <row r="411" spans="3:8" x14ac:dyDescent="0.2">
      <c r="C411" s="17" t="s">
        <v>6</v>
      </c>
      <c r="D411" s="17" t="s">
        <v>6</v>
      </c>
      <c r="E411" s="17">
        <v>0</v>
      </c>
      <c r="F411" s="18">
        <v>0</v>
      </c>
      <c r="G411" s="17" t="s">
        <v>6</v>
      </c>
      <c r="H411" s="17" t="s">
        <v>6</v>
      </c>
    </row>
    <row r="412" spans="3:8" x14ac:dyDescent="0.2">
      <c r="C412" s="17" t="s">
        <v>6</v>
      </c>
      <c r="D412" s="17" t="s">
        <v>6</v>
      </c>
      <c r="E412" s="17">
        <v>0</v>
      </c>
      <c r="F412" s="18">
        <v>0</v>
      </c>
      <c r="G412" s="17" t="s">
        <v>6</v>
      </c>
      <c r="H412" s="17" t="s">
        <v>6</v>
      </c>
    </row>
    <row r="413" spans="3:8" x14ac:dyDescent="0.2">
      <c r="C413" s="17" t="s">
        <v>6</v>
      </c>
      <c r="D413" s="17" t="s">
        <v>6</v>
      </c>
      <c r="E413" s="17">
        <v>0</v>
      </c>
      <c r="F413" s="18">
        <v>0</v>
      </c>
      <c r="G413" s="17" t="s">
        <v>6</v>
      </c>
      <c r="H413" s="17" t="s">
        <v>6</v>
      </c>
    </row>
    <row r="414" spans="3:8" x14ac:dyDescent="0.2">
      <c r="C414" s="17" t="s">
        <v>6</v>
      </c>
      <c r="D414" s="17" t="s">
        <v>6</v>
      </c>
      <c r="E414" s="17">
        <v>0</v>
      </c>
      <c r="F414" s="18">
        <v>0</v>
      </c>
      <c r="G414" s="17" t="s">
        <v>6</v>
      </c>
      <c r="H414" s="17" t="s">
        <v>6</v>
      </c>
    </row>
    <row r="415" spans="3:8" x14ac:dyDescent="0.2">
      <c r="C415" s="17" t="s">
        <v>6</v>
      </c>
      <c r="D415" s="17" t="s">
        <v>6</v>
      </c>
      <c r="E415" s="17">
        <v>0</v>
      </c>
      <c r="F415" s="18">
        <v>0</v>
      </c>
      <c r="G415" s="17" t="s">
        <v>6</v>
      </c>
      <c r="H415" s="17" t="s">
        <v>6</v>
      </c>
    </row>
    <row r="416" spans="3:8" x14ac:dyDescent="0.2">
      <c r="C416" s="17" t="s">
        <v>6</v>
      </c>
      <c r="D416" s="17" t="s">
        <v>6</v>
      </c>
      <c r="E416" s="17">
        <v>0</v>
      </c>
      <c r="F416" s="18">
        <v>0</v>
      </c>
      <c r="G416" s="17" t="s">
        <v>6</v>
      </c>
      <c r="H416" s="17" t="s">
        <v>6</v>
      </c>
    </row>
    <row r="417" spans="3:8" x14ac:dyDescent="0.2">
      <c r="C417" s="17" t="s">
        <v>6</v>
      </c>
      <c r="D417" s="17" t="s">
        <v>6</v>
      </c>
      <c r="E417" s="17">
        <v>0</v>
      </c>
      <c r="F417" s="18">
        <v>0</v>
      </c>
      <c r="G417" s="17" t="s">
        <v>6</v>
      </c>
      <c r="H417" s="17" t="s">
        <v>6</v>
      </c>
    </row>
    <row r="418" spans="3:8" x14ac:dyDescent="0.2">
      <c r="C418" s="17" t="s">
        <v>6</v>
      </c>
      <c r="D418" s="17" t="s">
        <v>6</v>
      </c>
      <c r="E418" s="17">
        <v>0</v>
      </c>
      <c r="F418" s="18">
        <v>0</v>
      </c>
      <c r="G418" s="17" t="s">
        <v>6</v>
      </c>
      <c r="H418" s="17" t="s">
        <v>6</v>
      </c>
    </row>
    <row r="419" spans="3:8" x14ac:dyDescent="0.2">
      <c r="C419" s="17" t="s">
        <v>6</v>
      </c>
      <c r="D419" s="17" t="s">
        <v>6</v>
      </c>
      <c r="E419" s="17">
        <v>0</v>
      </c>
      <c r="F419" s="18">
        <v>0</v>
      </c>
      <c r="G419" s="17" t="s">
        <v>6</v>
      </c>
      <c r="H419" s="17" t="s">
        <v>6</v>
      </c>
    </row>
    <row r="420" spans="3:8" x14ac:dyDescent="0.2">
      <c r="C420" s="17" t="s">
        <v>6</v>
      </c>
      <c r="D420" s="17" t="s">
        <v>6</v>
      </c>
      <c r="E420" s="17">
        <v>0</v>
      </c>
      <c r="F420" s="18">
        <v>0</v>
      </c>
      <c r="G420" s="17" t="s">
        <v>6</v>
      </c>
      <c r="H420" s="17" t="s">
        <v>6</v>
      </c>
    </row>
    <row r="421" spans="3:8" x14ac:dyDescent="0.2">
      <c r="C421" s="17" t="s">
        <v>6</v>
      </c>
      <c r="D421" s="17" t="s">
        <v>6</v>
      </c>
      <c r="E421" s="17">
        <v>0</v>
      </c>
      <c r="F421" s="18">
        <v>0</v>
      </c>
      <c r="G421" s="17" t="s">
        <v>6</v>
      </c>
      <c r="H421" s="17" t="s">
        <v>6</v>
      </c>
    </row>
    <row r="422" spans="3:8" x14ac:dyDescent="0.2">
      <c r="C422" s="17" t="s">
        <v>6</v>
      </c>
      <c r="D422" s="17" t="s">
        <v>6</v>
      </c>
      <c r="E422" s="17">
        <v>0</v>
      </c>
      <c r="F422" s="18">
        <v>0</v>
      </c>
      <c r="G422" s="17" t="s">
        <v>6</v>
      </c>
      <c r="H422" s="17" t="s">
        <v>6</v>
      </c>
    </row>
    <row r="423" spans="3:8" x14ac:dyDescent="0.2">
      <c r="C423" s="17" t="s">
        <v>6</v>
      </c>
      <c r="D423" s="17" t="s">
        <v>6</v>
      </c>
      <c r="E423" s="17">
        <v>0</v>
      </c>
      <c r="F423" s="18">
        <v>0</v>
      </c>
      <c r="G423" s="17" t="s">
        <v>6</v>
      </c>
      <c r="H423" s="17" t="s">
        <v>6</v>
      </c>
    </row>
    <row r="424" spans="3:8" x14ac:dyDescent="0.2">
      <c r="C424" s="17" t="s">
        <v>6</v>
      </c>
      <c r="D424" s="17" t="s">
        <v>6</v>
      </c>
      <c r="E424" s="17">
        <v>0</v>
      </c>
      <c r="F424" s="18">
        <v>0</v>
      </c>
      <c r="G424" s="17" t="s">
        <v>6</v>
      </c>
      <c r="H424" s="17" t="s">
        <v>6</v>
      </c>
    </row>
    <row r="425" spans="3:8" x14ac:dyDescent="0.2">
      <c r="C425" s="17" t="s">
        <v>6</v>
      </c>
      <c r="D425" s="17" t="s">
        <v>6</v>
      </c>
      <c r="E425" s="17">
        <v>0</v>
      </c>
      <c r="F425" s="18">
        <v>0</v>
      </c>
      <c r="G425" s="17" t="s">
        <v>6</v>
      </c>
      <c r="H425" s="17" t="s">
        <v>6</v>
      </c>
    </row>
    <row r="426" spans="3:8" x14ac:dyDescent="0.2">
      <c r="C426" s="17" t="s">
        <v>6</v>
      </c>
      <c r="D426" s="17" t="s">
        <v>6</v>
      </c>
      <c r="E426" s="17">
        <v>0</v>
      </c>
      <c r="F426" s="18">
        <v>0</v>
      </c>
      <c r="G426" s="17" t="s">
        <v>6</v>
      </c>
      <c r="H426" s="17" t="s">
        <v>6</v>
      </c>
    </row>
    <row r="427" spans="3:8" x14ac:dyDescent="0.2">
      <c r="C427" s="17" t="s">
        <v>6</v>
      </c>
      <c r="D427" s="17" t="s">
        <v>6</v>
      </c>
      <c r="E427" s="17">
        <v>0</v>
      </c>
      <c r="F427" s="18">
        <v>0</v>
      </c>
      <c r="G427" s="17" t="s">
        <v>6</v>
      </c>
      <c r="H427" s="17" t="s">
        <v>6</v>
      </c>
    </row>
    <row r="428" spans="3:8" x14ac:dyDescent="0.2">
      <c r="C428" s="17" t="s">
        <v>6</v>
      </c>
      <c r="D428" s="17" t="s">
        <v>6</v>
      </c>
      <c r="E428" s="17">
        <v>0</v>
      </c>
      <c r="F428" s="18">
        <v>0</v>
      </c>
      <c r="G428" s="17" t="s">
        <v>6</v>
      </c>
      <c r="H428" s="17" t="s">
        <v>6</v>
      </c>
    </row>
    <row r="429" spans="3:8" x14ac:dyDescent="0.2">
      <c r="C429" s="17" t="s">
        <v>6</v>
      </c>
      <c r="D429" s="17" t="s">
        <v>6</v>
      </c>
      <c r="E429" s="17">
        <v>0</v>
      </c>
      <c r="F429" s="18">
        <v>0</v>
      </c>
      <c r="G429" s="17" t="s">
        <v>6</v>
      </c>
      <c r="H429" s="17" t="s">
        <v>6</v>
      </c>
    </row>
    <row r="430" spans="3:8" x14ac:dyDescent="0.2">
      <c r="C430" s="17" t="s">
        <v>6</v>
      </c>
      <c r="D430" s="17" t="s">
        <v>6</v>
      </c>
      <c r="E430" s="17">
        <v>0</v>
      </c>
      <c r="F430" s="18">
        <v>0</v>
      </c>
      <c r="G430" s="17" t="s">
        <v>6</v>
      </c>
      <c r="H430" s="17" t="s">
        <v>6</v>
      </c>
    </row>
    <row r="431" spans="3:8" x14ac:dyDescent="0.2">
      <c r="C431" s="17" t="s">
        <v>6</v>
      </c>
      <c r="D431" s="17" t="s">
        <v>6</v>
      </c>
      <c r="E431" s="17">
        <v>0</v>
      </c>
      <c r="F431" s="18">
        <v>0</v>
      </c>
      <c r="G431" s="17" t="s">
        <v>6</v>
      </c>
      <c r="H431" s="17" t="s">
        <v>6</v>
      </c>
    </row>
    <row r="432" spans="3:8" x14ac:dyDescent="0.2">
      <c r="C432" s="17" t="s">
        <v>6</v>
      </c>
      <c r="D432" s="17" t="s">
        <v>6</v>
      </c>
      <c r="E432" s="17">
        <v>0</v>
      </c>
      <c r="F432" s="18">
        <v>0</v>
      </c>
      <c r="G432" s="17" t="s">
        <v>6</v>
      </c>
      <c r="H432" s="17" t="s">
        <v>6</v>
      </c>
    </row>
    <row r="433" spans="3:8" x14ac:dyDescent="0.2">
      <c r="C433" s="17" t="s">
        <v>6</v>
      </c>
      <c r="D433" s="17" t="s">
        <v>6</v>
      </c>
      <c r="E433" s="17">
        <v>0</v>
      </c>
      <c r="F433" s="18">
        <v>0</v>
      </c>
      <c r="G433" s="17" t="s">
        <v>6</v>
      </c>
      <c r="H433" s="17" t="s">
        <v>6</v>
      </c>
    </row>
    <row r="434" spans="3:8" x14ac:dyDescent="0.2">
      <c r="C434" s="17" t="s">
        <v>6</v>
      </c>
      <c r="D434" s="17" t="s">
        <v>6</v>
      </c>
      <c r="E434" s="17">
        <v>0</v>
      </c>
      <c r="F434" s="18">
        <v>0</v>
      </c>
      <c r="G434" s="17" t="s">
        <v>6</v>
      </c>
      <c r="H434" s="17" t="s">
        <v>6</v>
      </c>
    </row>
    <row r="435" spans="3:8" x14ac:dyDescent="0.2">
      <c r="C435" s="17" t="s">
        <v>6</v>
      </c>
      <c r="D435" s="17" t="s">
        <v>6</v>
      </c>
      <c r="E435" s="17">
        <v>0</v>
      </c>
      <c r="F435" s="18">
        <v>0</v>
      </c>
      <c r="G435" s="17" t="s">
        <v>6</v>
      </c>
      <c r="H435" s="17" t="s">
        <v>6</v>
      </c>
    </row>
    <row r="436" spans="3:8" x14ac:dyDescent="0.2">
      <c r="C436" s="17" t="s">
        <v>6</v>
      </c>
      <c r="D436" s="17" t="s">
        <v>6</v>
      </c>
      <c r="E436" s="17">
        <v>0</v>
      </c>
      <c r="F436" s="18">
        <v>0</v>
      </c>
      <c r="G436" s="17" t="s">
        <v>6</v>
      </c>
      <c r="H436" s="17" t="s">
        <v>6</v>
      </c>
    </row>
    <row r="437" spans="3:8" x14ac:dyDescent="0.2">
      <c r="C437" s="17" t="s">
        <v>6</v>
      </c>
      <c r="D437" s="17" t="s">
        <v>6</v>
      </c>
      <c r="E437" s="17">
        <v>0</v>
      </c>
      <c r="F437" s="18">
        <v>0</v>
      </c>
      <c r="G437" s="17" t="s">
        <v>6</v>
      </c>
      <c r="H437" s="17" t="s">
        <v>6</v>
      </c>
    </row>
    <row r="438" spans="3:8" x14ac:dyDescent="0.2">
      <c r="C438" s="17" t="s">
        <v>6</v>
      </c>
      <c r="D438" s="17" t="s">
        <v>6</v>
      </c>
      <c r="E438" s="17">
        <v>0</v>
      </c>
      <c r="F438" s="18">
        <v>0</v>
      </c>
      <c r="G438" s="17" t="s">
        <v>6</v>
      </c>
      <c r="H438" s="17" t="s">
        <v>6</v>
      </c>
    </row>
    <row r="439" spans="3:8" x14ac:dyDescent="0.2">
      <c r="C439" s="17" t="s">
        <v>6</v>
      </c>
      <c r="D439" s="17" t="s">
        <v>6</v>
      </c>
      <c r="E439" s="17">
        <v>0</v>
      </c>
      <c r="F439" s="18">
        <v>0</v>
      </c>
      <c r="G439" s="17" t="s">
        <v>6</v>
      </c>
      <c r="H439" s="17" t="s">
        <v>6</v>
      </c>
    </row>
    <row r="440" spans="3:8" x14ac:dyDescent="0.2">
      <c r="C440" s="17" t="s">
        <v>6</v>
      </c>
      <c r="D440" s="17" t="s">
        <v>6</v>
      </c>
      <c r="E440" s="17">
        <v>0</v>
      </c>
      <c r="F440" s="18">
        <v>0</v>
      </c>
      <c r="G440" s="17" t="s">
        <v>6</v>
      </c>
      <c r="H440" s="17" t="s">
        <v>6</v>
      </c>
    </row>
    <row r="441" spans="3:8" x14ac:dyDescent="0.2">
      <c r="C441" s="17" t="s">
        <v>6</v>
      </c>
      <c r="D441" s="17" t="s">
        <v>6</v>
      </c>
      <c r="E441" s="17">
        <v>0</v>
      </c>
      <c r="F441" s="18">
        <v>0</v>
      </c>
      <c r="G441" s="17" t="s">
        <v>6</v>
      </c>
      <c r="H441" s="17" t="s">
        <v>6</v>
      </c>
    </row>
    <row r="442" spans="3:8" x14ac:dyDescent="0.2">
      <c r="C442" s="17" t="s">
        <v>6</v>
      </c>
      <c r="D442" s="17" t="s">
        <v>6</v>
      </c>
      <c r="E442" s="17">
        <v>0</v>
      </c>
      <c r="F442" s="18">
        <v>0</v>
      </c>
      <c r="G442" s="17" t="s">
        <v>6</v>
      </c>
      <c r="H442" s="17" t="s">
        <v>6</v>
      </c>
    </row>
    <row r="443" spans="3:8" x14ac:dyDescent="0.2">
      <c r="C443" s="17" t="s">
        <v>6</v>
      </c>
      <c r="D443" s="17" t="s">
        <v>6</v>
      </c>
      <c r="E443" s="17">
        <v>0</v>
      </c>
      <c r="F443" s="18">
        <v>0</v>
      </c>
      <c r="G443" s="17" t="s">
        <v>6</v>
      </c>
      <c r="H443" s="17" t="s">
        <v>6</v>
      </c>
    </row>
    <row r="444" spans="3:8" x14ac:dyDescent="0.2">
      <c r="C444" s="17" t="s">
        <v>6</v>
      </c>
      <c r="D444" s="17" t="s">
        <v>6</v>
      </c>
      <c r="E444" s="17">
        <v>0</v>
      </c>
      <c r="F444" s="18">
        <v>0</v>
      </c>
      <c r="G444" s="17" t="s">
        <v>6</v>
      </c>
      <c r="H444" s="17" t="s">
        <v>6</v>
      </c>
    </row>
    <row r="445" spans="3:8" x14ac:dyDescent="0.2">
      <c r="C445" s="17" t="s">
        <v>6</v>
      </c>
      <c r="D445" s="17" t="s">
        <v>6</v>
      </c>
      <c r="E445" s="17">
        <v>0</v>
      </c>
      <c r="F445" s="18">
        <v>0</v>
      </c>
      <c r="G445" s="17" t="s">
        <v>6</v>
      </c>
      <c r="H445" s="17" t="s">
        <v>6</v>
      </c>
    </row>
    <row r="446" spans="3:8" x14ac:dyDescent="0.2">
      <c r="C446" s="17" t="s">
        <v>6</v>
      </c>
      <c r="D446" s="17" t="s">
        <v>6</v>
      </c>
      <c r="E446" s="17">
        <v>0</v>
      </c>
      <c r="F446" s="18">
        <v>0</v>
      </c>
      <c r="G446" s="17" t="s">
        <v>6</v>
      </c>
      <c r="H446" s="17" t="s">
        <v>6</v>
      </c>
    </row>
    <row r="447" spans="3:8" x14ac:dyDescent="0.2">
      <c r="C447" s="17" t="s">
        <v>6</v>
      </c>
      <c r="D447" s="17" t="s">
        <v>6</v>
      </c>
      <c r="E447" s="17">
        <v>0</v>
      </c>
      <c r="F447" s="18">
        <v>0</v>
      </c>
      <c r="G447" s="17" t="s">
        <v>6</v>
      </c>
      <c r="H447" s="17" t="s">
        <v>6</v>
      </c>
    </row>
    <row r="448" spans="3:8" x14ac:dyDescent="0.2">
      <c r="C448" s="17" t="s">
        <v>6</v>
      </c>
      <c r="D448" s="17" t="s">
        <v>6</v>
      </c>
      <c r="E448" s="17">
        <v>0</v>
      </c>
      <c r="F448" s="18">
        <v>0</v>
      </c>
      <c r="G448" s="17" t="s">
        <v>6</v>
      </c>
      <c r="H448" s="17" t="s">
        <v>6</v>
      </c>
    </row>
    <row r="449" spans="3:8" x14ac:dyDescent="0.2">
      <c r="C449" s="17" t="s">
        <v>6</v>
      </c>
      <c r="D449" s="17" t="s">
        <v>6</v>
      </c>
      <c r="E449" s="17">
        <v>0</v>
      </c>
      <c r="F449" s="18">
        <v>0</v>
      </c>
      <c r="G449" s="17" t="s">
        <v>6</v>
      </c>
      <c r="H449" s="17" t="s">
        <v>6</v>
      </c>
    </row>
    <row r="450" spans="3:8" x14ac:dyDescent="0.2">
      <c r="C450" s="17" t="s">
        <v>6</v>
      </c>
      <c r="D450" s="17" t="s">
        <v>6</v>
      </c>
      <c r="E450" s="17">
        <v>0</v>
      </c>
      <c r="F450" s="18">
        <v>0</v>
      </c>
      <c r="G450" s="17" t="s">
        <v>6</v>
      </c>
      <c r="H450" s="17" t="s">
        <v>6</v>
      </c>
    </row>
    <row r="451" spans="3:8" x14ac:dyDescent="0.2">
      <c r="C451" s="17" t="s">
        <v>6</v>
      </c>
      <c r="D451" s="17" t="s">
        <v>6</v>
      </c>
      <c r="E451" s="17">
        <v>0</v>
      </c>
      <c r="F451" s="18">
        <v>0</v>
      </c>
      <c r="G451" s="17" t="s">
        <v>6</v>
      </c>
      <c r="H451" s="17" t="s">
        <v>6</v>
      </c>
    </row>
    <row r="452" spans="3:8" x14ac:dyDescent="0.2">
      <c r="C452" s="17" t="s">
        <v>6</v>
      </c>
      <c r="D452" s="17" t="s">
        <v>6</v>
      </c>
      <c r="E452" s="17">
        <v>0</v>
      </c>
      <c r="F452" s="18">
        <v>0</v>
      </c>
      <c r="G452" s="17" t="s">
        <v>6</v>
      </c>
      <c r="H452" s="17" t="s">
        <v>6</v>
      </c>
    </row>
    <row r="453" spans="3:8" x14ac:dyDescent="0.2">
      <c r="C453" s="17" t="s">
        <v>6</v>
      </c>
      <c r="D453" s="17" t="s">
        <v>6</v>
      </c>
      <c r="E453" s="17">
        <v>0</v>
      </c>
      <c r="F453" s="18">
        <v>0</v>
      </c>
      <c r="G453" s="17" t="s">
        <v>6</v>
      </c>
      <c r="H453" s="17" t="s">
        <v>6</v>
      </c>
    </row>
    <row r="454" spans="3:8" x14ac:dyDescent="0.2">
      <c r="C454" s="17" t="s">
        <v>6</v>
      </c>
      <c r="D454" s="17" t="s">
        <v>6</v>
      </c>
      <c r="E454" s="17">
        <v>0</v>
      </c>
      <c r="F454" s="18">
        <v>0</v>
      </c>
      <c r="G454" s="17" t="s">
        <v>6</v>
      </c>
      <c r="H454" s="17" t="s">
        <v>6</v>
      </c>
    </row>
    <row r="455" spans="3:8" x14ac:dyDescent="0.2">
      <c r="C455" s="17" t="s">
        <v>6</v>
      </c>
      <c r="D455" s="17" t="s">
        <v>6</v>
      </c>
      <c r="E455" s="17">
        <v>0</v>
      </c>
      <c r="F455" s="18">
        <v>0</v>
      </c>
      <c r="G455" s="17" t="s">
        <v>6</v>
      </c>
      <c r="H455" s="17" t="s">
        <v>6</v>
      </c>
    </row>
    <row r="456" spans="3:8" x14ac:dyDescent="0.2">
      <c r="C456" s="17" t="s">
        <v>6</v>
      </c>
      <c r="D456" s="17" t="s">
        <v>6</v>
      </c>
      <c r="E456" s="17">
        <v>0</v>
      </c>
      <c r="F456" s="18">
        <v>0</v>
      </c>
      <c r="G456" s="17" t="s">
        <v>6</v>
      </c>
      <c r="H456" s="17" t="s">
        <v>6</v>
      </c>
    </row>
    <row r="457" spans="3:8" x14ac:dyDescent="0.2">
      <c r="C457" s="17" t="s">
        <v>6</v>
      </c>
      <c r="D457" s="17" t="s">
        <v>6</v>
      </c>
      <c r="E457" s="17">
        <v>0</v>
      </c>
      <c r="F457" s="18">
        <v>0</v>
      </c>
      <c r="G457" s="17" t="s">
        <v>6</v>
      </c>
      <c r="H457" s="17" t="s">
        <v>6</v>
      </c>
    </row>
    <row r="458" spans="3:8" x14ac:dyDescent="0.2">
      <c r="C458" s="17" t="s">
        <v>6</v>
      </c>
      <c r="D458" s="17" t="s">
        <v>6</v>
      </c>
      <c r="E458" s="17">
        <v>0</v>
      </c>
      <c r="F458" s="18">
        <v>0</v>
      </c>
      <c r="G458" s="17" t="s">
        <v>6</v>
      </c>
      <c r="H458" s="17" t="s">
        <v>6</v>
      </c>
    </row>
    <row r="459" spans="3:8" x14ac:dyDescent="0.2">
      <c r="C459" s="17" t="s">
        <v>6</v>
      </c>
      <c r="D459" s="17" t="s">
        <v>6</v>
      </c>
      <c r="E459" s="17">
        <v>0</v>
      </c>
      <c r="F459" s="18">
        <v>0</v>
      </c>
      <c r="G459" s="17" t="s">
        <v>6</v>
      </c>
      <c r="H459" s="17" t="s">
        <v>6</v>
      </c>
    </row>
    <row r="460" spans="3:8" x14ac:dyDescent="0.2">
      <c r="C460" s="17" t="s">
        <v>6</v>
      </c>
      <c r="D460" s="17" t="s">
        <v>6</v>
      </c>
      <c r="E460" s="17">
        <v>0</v>
      </c>
      <c r="F460" s="18">
        <v>0</v>
      </c>
      <c r="G460" s="17" t="s">
        <v>6</v>
      </c>
      <c r="H460" s="17" t="s">
        <v>6</v>
      </c>
    </row>
    <row r="461" spans="3:8" x14ac:dyDescent="0.2">
      <c r="C461" s="17" t="s">
        <v>6</v>
      </c>
      <c r="D461" s="17" t="s">
        <v>6</v>
      </c>
      <c r="E461" s="17">
        <v>0</v>
      </c>
      <c r="F461" s="18">
        <v>0</v>
      </c>
      <c r="G461" s="17" t="s">
        <v>6</v>
      </c>
      <c r="H461" s="17" t="s">
        <v>6</v>
      </c>
    </row>
    <row r="462" spans="3:8" x14ac:dyDescent="0.2">
      <c r="C462" s="17" t="s">
        <v>6</v>
      </c>
      <c r="D462" s="17" t="s">
        <v>6</v>
      </c>
      <c r="E462" s="17">
        <v>0</v>
      </c>
      <c r="F462" s="18">
        <v>0</v>
      </c>
      <c r="G462" s="17" t="s">
        <v>6</v>
      </c>
      <c r="H462" s="17" t="s">
        <v>6</v>
      </c>
    </row>
    <row r="463" spans="3:8" x14ac:dyDescent="0.2">
      <c r="C463" s="17" t="s">
        <v>6</v>
      </c>
      <c r="D463" s="17" t="s">
        <v>6</v>
      </c>
      <c r="E463" s="17">
        <v>0</v>
      </c>
      <c r="F463" s="18">
        <v>0</v>
      </c>
      <c r="G463" s="17" t="s">
        <v>6</v>
      </c>
      <c r="H463" s="17" t="s">
        <v>6</v>
      </c>
    </row>
    <row r="464" spans="3:8" x14ac:dyDescent="0.2">
      <c r="C464" s="17" t="s">
        <v>6</v>
      </c>
      <c r="D464" s="17" t="s">
        <v>6</v>
      </c>
      <c r="E464" s="17">
        <v>0</v>
      </c>
      <c r="F464" s="18">
        <v>0</v>
      </c>
      <c r="G464" s="17" t="s">
        <v>6</v>
      </c>
      <c r="H464" s="17" t="s">
        <v>6</v>
      </c>
    </row>
    <row r="465" spans="3:8" x14ac:dyDescent="0.2">
      <c r="C465" s="17" t="s">
        <v>6</v>
      </c>
      <c r="D465" s="17" t="s">
        <v>6</v>
      </c>
      <c r="E465" s="17">
        <v>0</v>
      </c>
      <c r="F465" s="18">
        <v>0</v>
      </c>
      <c r="G465" s="17" t="s">
        <v>6</v>
      </c>
      <c r="H465" s="17" t="s">
        <v>6</v>
      </c>
    </row>
    <row r="466" spans="3:8" x14ac:dyDescent="0.2">
      <c r="C466" s="17" t="s">
        <v>6</v>
      </c>
      <c r="D466" s="17" t="s">
        <v>6</v>
      </c>
      <c r="E466" s="17">
        <v>0</v>
      </c>
      <c r="F466" s="18">
        <v>0</v>
      </c>
      <c r="G466" s="17" t="s">
        <v>6</v>
      </c>
      <c r="H466" s="17" t="s">
        <v>6</v>
      </c>
    </row>
    <row r="467" spans="3:8" x14ac:dyDescent="0.2">
      <c r="C467" s="17" t="s">
        <v>6</v>
      </c>
      <c r="D467" s="17" t="s">
        <v>6</v>
      </c>
      <c r="E467" s="17">
        <v>0</v>
      </c>
      <c r="F467" s="18">
        <v>0</v>
      </c>
      <c r="G467" s="17" t="s">
        <v>6</v>
      </c>
      <c r="H467" s="17" t="s">
        <v>6</v>
      </c>
    </row>
    <row r="468" spans="3:8" x14ac:dyDescent="0.2">
      <c r="C468" s="17" t="s">
        <v>6</v>
      </c>
      <c r="D468" s="17" t="s">
        <v>6</v>
      </c>
      <c r="E468" s="17">
        <v>0</v>
      </c>
      <c r="F468" s="18">
        <v>0</v>
      </c>
      <c r="G468" s="17" t="s">
        <v>6</v>
      </c>
      <c r="H468" s="17" t="s">
        <v>6</v>
      </c>
    </row>
    <row r="469" spans="3:8" x14ac:dyDescent="0.2">
      <c r="C469" s="17" t="s">
        <v>6</v>
      </c>
      <c r="D469" s="17" t="s">
        <v>6</v>
      </c>
      <c r="E469" s="17">
        <v>0</v>
      </c>
      <c r="F469" s="18">
        <v>0</v>
      </c>
      <c r="G469" s="17" t="s">
        <v>6</v>
      </c>
      <c r="H469" s="17" t="s">
        <v>6</v>
      </c>
    </row>
    <row r="470" spans="3:8" x14ac:dyDescent="0.2">
      <c r="C470" s="17" t="s">
        <v>6</v>
      </c>
      <c r="D470" s="17" t="s">
        <v>6</v>
      </c>
      <c r="E470" s="17">
        <v>0</v>
      </c>
      <c r="F470" s="18">
        <v>0</v>
      </c>
      <c r="G470" s="17" t="s">
        <v>6</v>
      </c>
      <c r="H470" s="17" t="s">
        <v>6</v>
      </c>
    </row>
    <row r="471" spans="3:8" x14ac:dyDescent="0.2">
      <c r="C471" s="17" t="s">
        <v>6</v>
      </c>
      <c r="D471" s="17" t="s">
        <v>6</v>
      </c>
      <c r="E471" s="17">
        <v>0</v>
      </c>
      <c r="F471" s="18">
        <v>0</v>
      </c>
      <c r="G471" s="17" t="s">
        <v>6</v>
      </c>
      <c r="H471" s="17" t="s">
        <v>6</v>
      </c>
    </row>
    <row r="472" spans="3:8" x14ac:dyDescent="0.2">
      <c r="C472" s="17" t="s">
        <v>6</v>
      </c>
      <c r="D472" s="17" t="s">
        <v>6</v>
      </c>
      <c r="E472" s="17">
        <v>0</v>
      </c>
      <c r="F472" s="18">
        <v>0</v>
      </c>
      <c r="G472" s="17" t="s">
        <v>6</v>
      </c>
      <c r="H472" s="17" t="s">
        <v>6</v>
      </c>
    </row>
    <row r="473" spans="3:8" x14ac:dyDescent="0.2">
      <c r="C473" s="17" t="s">
        <v>6</v>
      </c>
      <c r="D473" s="17" t="s">
        <v>6</v>
      </c>
      <c r="E473" s="17">
        <v>0</v>
      </c>
      <c r="F473" s="18">
        <v>0</v>
      </c>
      <c r="G473" s="17" t="s">
        <v>6</v>
      </c>
      <c r="H473" s="17" t="s">
        <v>6</v>
      </c>
    </row>
    <row r="474" spans="3:8" x14ac:dyDescent="0.2">
      <c r="C474" s="17" t="s">
        <v>6</v>
      </c>
      <c r="D474" s="17" t="s">
        <v>6</v>
      </c>
      <c r="E474" s="17">
        <v>0</v>
      </c>
      <c r="F474" s="18">
        <v>0</v>
      </c>
      <c r="G474" s="17" t="s">
        <v>6</v>
      </c>
      <c r="H474" s="17" t="s">
        <v>6</v>
      </c>
    </row>
    <row r="475" spans="3:8" x14ac:dyDescent="0.2">
      <c r="C475" s="17" t="s">
        <v>6</v>
      </c>
      <c r="D475" s="17" t="s">
        <v>6</v>
      </c>
      <c r="E475" s="17">
        <v>0</v>
      </c>
      <c r="F475" s="18">
        <v>0</v>
      </c>
      <c r="G475" s="17" t="s">
        <v>6</v>
      </c>
      <c r="H475" s="17" t="s">
        <v>6</v>
      </c>
    </row>
    <row r="476" spans="3:8" x14ac:dyDescent="0.2">
      <c r="C476" s="17" t="s">
        <v>6</v>
      </c>
      <c r="D476" s="17" t="s">
        <v>6</v>
      </c>
      <c r="E476" s="17">
        <v>0</v>
      </c>
      <c r="F476" s="18">
        <v>0</v>
      </c>
      <c r="G476" s="17" t="s">
        <v>6</v>
      </c>
      <c r="H476" s="17" t="s">
        <v>6</v>
      </c>
    </row>
    <row r="477" spans="3:8" x14ac:dyDescent="0.2">
      <c r="C477" s="17" t="s">
        <v>6</v>
      </c>
      <c r="D477" s="17" t="s">
        <v>6</v>
      </c>
      <c r="E477" s="17">
        <v>0</v>
      </c>
      <c r="F477" s="18">
        <v>0</v>
      </c>
      <c r="G477" s="17" t="s">
        <v>6</v>
      </c>
      <c r="H477" s="17" t="s">
        <v>6</v>
      </c>
    </row>
    <row r="478" spans="3:8" x14ac:dyDescent="0.2">
      <c r="C478" s="17" t="s">
        <v>6</v>
      </c>
      <c r="D478" s="17" t="s">
        <v>6</v>
      </c>
      <c r="E478" s="17">
        <v>0</v>
      </c>
      <c r="F478" s="18">
        <v>0</v>
      </c>
      <c r="G478" s="17" t="s">
        <v>6</v>
      </c>
      <c r="H478" s="17" t="s">
        <v>6</v>
      </c>
    </row>
    <row r="479" spans="3:8" x14ac:dyDescent="0.2">
      <c r="C479" s="17" t="s">
        <v>6</v>
      </c>
      <c r="D479" s="17" t="s">
        <v>6</v>
      </c>
      <c r="E479" s="17">
        <v>0</v>
      </c>
      <c r="F479" s="18">
        <v>0</v>
      </c>
      <c r="G479" s="17" t="s">
        <v>6</v>
      </c>
      <c r="H479" s="17" t="s">
        <v>6</v>
      </c>
    </row>
    <row r="480" spans="3:8" x14ac:dyDescent="0.2">
      <c r="C480" s="17" t="s">
        <v>6</v>
      </c>
      <c r="D480" s="17" t="s">
        <v>6</v>
      </c>
      <c r="E480" s="17">
        <v>0</v>
      </c>
      <c r="F480" s="18">
        <v>0</v>
      </c>
      <c r="G480" s="17" t="s">
        <v>6</v>
      </c>
      <c r="H480" s="17" t="s">
        <v>6</v>
      </c>
    </row>
    <row r="481" spans="3:8" x14ac:dyDescent="0.2">
      <c r="C481" s="17" t="s">
        <v>6</v>
      </c>
      <c r="D481" s="17" t="s">
        <v>6</v>
      </c>
      <c r="E481" s="17">
        <v>0</v>
      </c>
      <c r="F481" s="18">
        <v>0</v>
      </c>
      <c r="G481" s="17" t="s">
        <v>6</v>
      </c>
      <c r="H481" s="17" t="s">
        <v>6</v>
      </c>
    </row>
    <row r="482" spans="3:8" x14ac:dyDescent="0.2">
      <c r="C482" s="17" t="s">
        <v>6</v>
      </c>
      <c r="D482" s="17" t="s">
        <v>6</v>
      </c>
      <c r="E482" s="17">
        <v>0</v>
      </c>
      <c r="F482" s="18">
        <v>0</v>
      </c>
      <c r="G482" s="17" t="s">
        <v>6</v>
      </c>
      <c r="H482" s="17" t="s">
        <v>6</v>
      </c>
    </row>
    <row r="483" spans="3:8" x14ac:dyDescent="0.2">
      <c r="C483" s="17" t="s">
        <v>6</v>
      </c>
      <c r="D483" s="17" t="s">
        <v>6</v>
      </c>
      <c r="E483" s="17">
        <v>0</v>
      </c>
      <c r="F483" s="18">
        <v>0</v>
      </c>
      <c r="G483" s="17" t="s">
        <v>6</v>
      </c>
      <c r="H483" s="17" t="s">
        <v>6</v>
      </c>
    </row>
    <row r="484" spans="3:8" x14ac:dyDescent="0.2">
      <c r="C484" s="17" t="s">
        <v>6</v>
      </c>
      <c r="D484" s="17" t="s">
        <v>6</v>
      </c>
      <c r="E484" s="17">
        <v>0</v>
      </c>
      <c r="F484" s="18">
        <v>0</v>
      </c>
      <c r="G484" s="17" t="s">
        <v>6</v>
      </c>
      <c r="H484" s="17" t="s">
        <v>6</v>
      </c>
    </row>
    <row r="485" spans="3:8" x14ac:dyDescent="0.2">
      <c r="C485" s="17" t="s">
        <v>6</v>
      </c>
      <c r="D485" s="17" t="s">
        <v>6</v>
      </c>
      <c r="E485" s="17">
        <v>0</v>
      </c>
      <c r="F485" s="18">
        <v>0</v>
      </c>
      <c r="G485" s="17" t="s">
        <v>6</v>
      </c>
      <c r="H485" s="17" t="s">
        <v>6</v>
      </c>
    </row>
    <row r="486" spans="3:8" x14ac:dyDescent="0.2">
      <c r="C486" s="17" t="s">
        <v>6</v>
      </c>
      <c r="D486" s="17" t="s">
        <v>6</v>
      </c>
      <c r="E486" s="17">
        <v>0</v>
      </c>
      <c r="F486" s="18">
        <v>0</v>
      </c>
      <c r="G486" s="17" t="s">
        <v>6</v>
      </c>
      <c r="H486" s="17" t="s">
        <v>6</v>
      </c>
    </row>
    <row r="487" spans="3:8" x14ac:dyDescent="0.2">
      <c r="C487" s="17" t="s">
        <v>6</v>
      </c>
      <c r="D487" s="17" t="s">
        <v>6</v>
      </c>
      <c r="E487" s="17">
        <v>0</v>
      </c>
      <c r="F487" s="18">
        <v>0</v>
      </c>
      <c r="G487" s="17" t="s">
        <v>6</v>
      </c>
      <c r="H487" s="17" t="s">
        <v>6</v>
      </c>
    </row>
    <row r="488" spans="3:8" x14ac:dyDescent="0.2">
      <c r="C488" s="17" t="s">
        <v>6</v>
      </c>
      <c r="D488" s="17" t="s">
        <v>6</v>
      </c>
      <c r="E488" s="17">
        <v>0</v>
      </c>
      <c r="F488" s="18">
        <v>0</v>
      </c>
      <c r="G488" s="17" t="s">
        <v>6</v>
      </c>
      <c r="H488" s="17" t="s">
        <v>6</v>
      </c>
    </row>
    <row r="489" spans="3:8" x14ac:dyDescent="0.2">
      <c r="C489" s="17" t="s">
        <v>6</v>
      </c>
      <c r="D489" s="17" t="s">
        <v>6</v>
      </c>
      <c r="E489" s="17">
        <v>0</v>
      </c>
      <c r="F489" s="18">
        <v>0</v>
      </c>
      <c r="G489" s="17" t="s">
        <v>6</v>
      </c>
      <c r="H489" s="17" t="s">
        <v>6</v>
      </c>
    </row>
    <row r="490" spans="3:8" x14ac:dyDescent="0.2">
      <c r="C490" s="17" t="s">
        <v>6</v>
      </c>
      <c r="D490" s="17" t="s">
        <v>6</v>
      </c>
      <c r="E490" s="17">
        <v>0</v>
      </c>
      <c r="F490" s="18">
        <v>0</v>
      </c>
      <c r="G490" s="17" t="s">
        <v>6</v>
      </c>
      <c r="H490" s="17" t="s">
        <v>6</v>
      </c>
    </row>
    <row r="491" spans="3:8" x14ac:dyDescent="0.2">
      <c r="C491" s="17" t="s">
        <v>6</v>
      </c>
      <c r="D491" s="17" t="s">
        <v>6</v>
      </c>
      <c r="E491" s="17">
        <v>0</v>
      </c>
      <c r="F491" s="18">
        <v>0</v>
      </c>
      <c r="G491" s="17" t="s">
        <v>6</v>
      </c>
      <c r="H491" s="17" t="s">
        <v>6</v>
      </c>
    </row>
    <row r="492" spans="3:8" x14ac:dyDescent="0.2">
      <c r="C492" s="17" t="s">
        <v>6</v>
      </c>
      <c r="D492" s="17" t="s">
        <v>6</v>
      </c>
      <c r="E492" s="17">
        <v>0</v>
      </c>
      <c r="F492" s="18">
        <v>0</v>
      </c>
      <c r="G492" s="17" t="s">
        <v>6</v>
      </c>
      <c r="H492" s="17" t="s">
        <v>6</v>
      </c>
    </row>
    <row r="493" spans="3:8" x14ac:dyDescent="0.2">
      <c r="C493" s="17" t="s">
        <v>6</v>
      </c>
      <c r="D493" s="17" t="s">
        <v>6</v>
      </c>
      <c r="E493" s="17">
        <v>0</v>
      </c>
      <c r="F493" s="18">
        <v>0</v>
      </c>
      <c r="G493" s="17" t="s">
        <v>6</v>
      </c>
      <c r="H493" s="17" t="s">
        <v>6</v>
      </c>
    </row>
    <row r="494" spans="3:8" x14ac:dyDescent="0.2">
      <c r="C494" s="17" t="s">
        <v>6</v>
      </c>
      <c r="D494" s="17" t="s">
        <v>6</v>
      </c>
      <c r="E494" s="17">
        <v>0</v>
      </c>
      <c r="F494" s="18">
        <v>0</v>
      </c>
      <c r="G494" s="17" t="s">
        <v>6</v>
      </c>
      <c r="H494" s="17" t="s">
        <v>6</v>
      </c>
    </row>
    <row r="495" spans="3:8" x14ac:dyDescent="0.2">
      <c r="C495" s="17" t="s">
        <v>6</v>
      </c>
      <c r="D495" s="17" t="s">
        <v>6</v>
      </c>
      <c r="E495" s="17">
        <v>0</v>
      </c>
      <c r="F495" s="18">
        <v>0</v>
      </c>
      <c r="G495" s="17" t="s">
        <v>6</v>
      </c>
      <c r="H495" s="17" t="s">
        <v>6</v>
      </c>
    </row>
    <row r="496" spans="3:8" x14ac:dyDescent="0.2">
      <c r="C496" s="17" t="s">
        <v>6</v>
      </c>
      <c r="D496" s="17" t="s">
        <v>6</v>
      </c>
      <c r="E496" s="17">
        <v>0</v>
      </c>
      <c r="F496" s="18">
        <v>0</v>
      </c>
      <c r="G496" s="17" t="s">
        <v>6</v>
      </c>
      <c r="H496" s="17" t="s">
        <v>6</v>
      </c>
    </row>
    <row r="497" spans="3:8" x14ac:dyDescent="0.2">
      <c r="C497" s="17" t="s">
        <v>6</v>
      </c>
      <c r="D497" s="17" t="s">
        <v>6</v>
      </c>
      <c r="E497" s="17">
        <v>0</v>
      </c>
      <c r="F497" s="18">
        <v>0</v>
      </c>
      <c r="G497" s="17" t="s">
        <v>6</v>
      </c>
      <c r="H497" s="17" t="s">
        <v>6</v>
      </c>
    </row>
    <row r="498" spans="3:8" x14ac:dyDescent="0.2">
      <c r="C498" s="17" t="s">
        <v>6</v>
      </c>
      <c r="D498" s="17" t="s">
        <v>6</v>
      </c>
      <c r="E498" s="17">
        <v>0</v>
      </c>
      <c r="F498" s="18">
        <v>0</v>
      </c>
      <c r="G498" s="17" t="s">
        <v>6</v>
      </c>
      <c r="H498" s="17" t="s">
        <v>6</v>
      </c>
    </row>
    <row r="499" spans="3:8" x14ac:dyDescent="0.2">
      <c r="C499" s="17" t="s">
        <v>6</v>
      </c>
      <c r="D499" s="17" t="s">
        <v>6</v>
      </c>
      <c r="E499" s="17">
        <v>0</v>
      </c>
      <c r="F499" s="18">
        <v>0</v>
      </c>
      <c r="G499" s="17" t="s">
        <v>6</v>
      </c>
      <c r="H499" s="17" t="s">
        <v>6</v>
      </c>
    </row>
    <row r="500" spans="3:8" x14ac:dyDescent="0.2">
      <c r="C500" s="17" t="s">
        <v>6</v>
      </c>
      <c r="D500" s="17" t="s">
        <v>6</v>
      </c>
      <c r="E500" s="17">
        <v>0</v>
      </c>
      <c r="F500" s="18">
        <v>0</v>
      </c>
      <c r="G500" s="17" t="s">
        <v>6</v>
      </c>
      <c r="H500" s="17" t="s">
        <v>6</v>
      </c>
    </row>
    <row r="501" spans="3:8" x14ac:dyDescent="0.2">
      <c r="C501" s="17" t="s">
        <v>6</v>
      </c>
      <c r="D501" s="17" t="s">
        <v>6</v>
      </c>
      <c r="E501" s="17">
        <v>0</v>
      </c>
      <c r="F501" s="18">
        <v>0</v>
      </c>
      <c r="G501" s="17" t="s">
        <v>6</v>
      </c>
      <c r="H501" s="17" t="s">
        <v>6</v>
      </c>
    </row>
    <row r="502" spans="3:8" x14ac:dyDescent="0.2">
      <c r="C502" s="17" t="s">
        <v>6</v>
      </c>
      <c r="D502" s="17" t="s">
        <v>6</v>
      </c>
      <c r="E502" s="17">
        <v>0</v>
      </c>
      <c r="F502" s="18">
        <v>0</v>
      </c>
      <c r="G502" s="17" t="s">
        <v>6</v>
      </c>
      <c r="H502" s="17" t="s">
        <v>6</v>
      </c>
    </row>
    <row r="503" spans="3:8" x14ac:dyDescent="0.2">
      <c r="C503" s="17" t="s">
        <v>6</v>
      </c>
      <c r="D503" s="17" t="s">
        <v>6</v>
      </c>
      <c r="E503" s="17">
        <v>0</v>
      </c>
      <c r="F503" s="18">
        <v>0</v>
      </c>
      <c r="G503" s="17" t="s">
        <v>6</v>
      </c>
      <c r="H503" s="17" t="s">
        <v>6</v>
      </c>
    </row>
    <row r="504" spans="3:8" x14ac:dyDescent="0.2">
      <c r="C504" s="17" t="s">
        <v>6</v>
      </c>
      <c r="D504" s="17" t="s">
        <v>6</v>
      </c>
      <c r="E504" s="17">
        <v>0</v>
      </c>
      <c r="F504" s="18">
        <v>0</v>
      </c>
      <c r="G504" s="17" t="s">
        <v>6</v>
      </c>
      <c r="H504" s="17" t="s">
        <v>6</v>
      </c>
    </row>
    <row r="505" spans="3:8" x14ac:dyDescent="0.2">
      <c r="C505" s="17" t="s">
        <v>6</v>
      </c>
      <c r="D505" s="17" t="s">
        <v>6</v>
      </c>
      <c r="E505" s="17">
        <v>0</v>
      </c>
      <c r="F505" s="18">
        <v>0</v>
      </c>
      <c r="G505" s="17" t="s">
        <v>6</v>
      </c>
      <c r="H505" s="17" t="s">
        <v>6</v>
      </c>
    </row>
    <row r="506" spans="3:8" x14ac:dyDescent="0.2">
      <c r="C506" s="17" t="s">
        <v>6</v>
      </c>
      <c r="D506" s="17" t="s">
        <v>6</v>
      </c>
      <c r="E506" s="17">
        <v>0</v>
      </c>
      <c r="F506" s="18">
        <v>0</v>
      </c>
      <c r="G506" s="17" t="s">
        <v>6</v>
      </c>
      <c r="H506" s="17" t="s">
        <v>6</v>
      </c>
    </row>
    <row r="507" spans="3:8" x14ac:dyDescent="0.2">
      <c r="C507" s="17" t="s">
        <v>6</v>
      </c>
      <c r="D507" s="17" t="s">
        <v>6</v>
      </c>
      <c r="E507" s="17">
        <v>0</v>
      </c>
      <c r="F507" s="18">
        <v>0</v>
      </c>
      <c r="G507" s="17" t="s">
        <v>6</v>
      </c>
      <c r="H507" s="17" t="s">
        <v>6</v>
      </c>
    </row>
    <row r="508" spans="3:8" x14ac:dyDescent="0.2">
      <c r="C508" s="17" t="s">
        <v>6</v>
      </c>
      <c r="D508" s="17" t="s">
        <v>6</v>
      </c>
      <c r="E508" s="17">
        <v>0</v>
      </c>
      <c r="F508" s="18">
        <v>0</v>
      </c>
      <c r="G508" s="17" t="s">
        <v>6</v>
      </c>
      <c r="H508" s="17" t="s">
        <v>6</v>
      </c>
    </row>
    <row r="509" spans="3:8" x14ac:dyDescent="0.2">
      <c r="C509" s="17" t="s">
        <v>6</v>
      </c>
      <c r="D509" s="17" t="s">
        <v>6</v>
      </c>
      <c r="E509" s="17">
        <v>0</v>
      </c>
      <c r="F509" s="18">
        <v>0</v>
      </c>
      <c r="G509" s="17" t="s">
        <v>6</v>
      </c>
      <c r="H509" s="17" t="s">
        <v>6</v>
      </c>
    </row>
    <row r="510" spans="3:8" x14ac:dyDescent="0.2">
      <c r="C510" s="17" t="s">
        <v>6</v>
      </c>
      <c r="D510" s="17" t="s">
        <v>6</v>
      </c>
      <c r="E510" s="17">
        <v>0</v>
      </c>
      <c r="F510" s="18">
        <v>0</v>
      </c>
      <c r="G510" s="17" t="s">
        <v>6</v>
      </c>
      <c r="H510" s="17" t="s">
        <v>6</v>
      </c>
    </row>
    <row r="511" spans="3:8" x14ac:dyDescent="0.2">
      <c r="C511" s="17" t="s">
        <v>6</v>
      </c>
      <c r="D511" s="17" t="s">
        <v>6</v>
      </c>
      <c r="E511" s="17">
        <v>0</v>
      </c>
      <c r="F511" s="18">
        <v>0</v>
      </c>
      <c r="G511" s="17" t="s">
        <v>6</v>
      </c>
      <c r="H511" s="17" t="s">
        <v>6</v>
      </c>
    </row>
    <row r="512" spans="3:8" x14ac:dyDescent="0.2">
      <c r="C512" s="17" t="s">
        <v>6</v>
      </c>
      <c r="D512" s="17" t="s">
        <v>6</v>
      </c>
      <c r="E512" s="17">
        <v>0</v>
      </c>
      <c r="F512" s="18">
        <v>0</v>
      </c>
      <c r="G512" s="17" t="s">
        <v>6</v>
      </c>
      <c r="H512" s="17" t="s">
        <v>6</v>
      </c>
    </row>
    <row r="513" spans="3:8" x14ac:dyDescent="0.2">
      <c r="C513" s="17" t="s">
        <v>6</v>
      </c>
      <c r="D513" s="17" t="s">
        <v>6</v>
      </c>
      <c r="E513" s="17">
        <v>0</v>
      </c>
      <c r="F513" s="18">
        <v>0</v>
      </c>
      <c r="G513" s="17" t="s">
        <v>6</v>
      </c>
      <c r="H513" s="17" t="s">
        <v>6</v>
      </c>
    </row>
    <row r="514" spans="3:8" x14ac:dyDescent="0.2">
      <c r="C514" s="17" t="s">
        <v>6</v>
      </c>
      <c r="D514" s="17" t="s">
        <v>6</v>
      </c>
      <c r="E514" s="17">
        <v>0</v>
      </c>
      <c r="F514" s="18">
        <v>0</v>
      </c>
      <c r="G514" s="17" t="s">
        <v>6</v>
      </c>
      <c r="H514" s="17" t="s">
        <v>6</v>
      </c>
    </row>
    <row r="515" spans="3:8" x14ac:dyDescent="0.2">
      <c r="C515" s="17" t="s">
        <v>6</v>
      </c>
      <c r="D515" s="17" t="s">
        <v>6</v>
      </c>
      <c r="E515" s="17">
        <v>0</v>
      </c>
      <c r="F515" s="18">
        <v>0</v>
      </c>
      <c r="G515" s="17" t="s">
        <v>6</v>
      </c>
      <c r="H515" s="17" t="s">
        <v>6</v>
      </c>
    </row>
    <row r="516" spans="3:8" x14ac:dyDescent="0.2">
      <c r="C516" s="17" t="s">
        <v>6</v>
      </c>
      <c r="D516" s="17" t="s">
        <v>6</v>
      </c>
      <c r="E516" s="17">
        <v>0</v>
      </c>
      <c r="F516" s="18">
        <v>0</v>
      </c>
      <c r="G516" s="17" t="s">
        <v>6</v>
      </c>
      <c r="H516" s="17" t="s">
        <v>6</v>
      </c>
    </row>
    <row r="517" spans="3:8" x14ac:dyDescent="0.2">
      <c r="C517" s="17" t="s">
        <v>6</v>
      </c>
      <c r="D517" s="17" t="s">
        <v>6</v>
      </c>
      <c r="E517" s="17">
        <v>0</v>
      </c>
      <c r="F517" s="18">
        <v>0</v>
      </c>
      <c r="G517" s="17" t="s">
        <v>6</v>
      </c>
      <c r="H517" s="17" t="s">
        <v>6</v>
      </c>
    </row>
    <row r="518" spans="3:8" x14ac:dyDescent="0.2">
      <c r="C518" s="17" t="s">
        <v>6</v>
      </c>
      <c r="D518" s="17" t="s">
        <v>6</v>
      </c>
      <c r="E518" s="17">
        <v>0</v>
      </c>
      <c r="F518" s="18">
        <v>0</v>
      </c>
      <c r="G518" s="17" t="s">
        <v>6</v>
      </c>
      <c r="H518" s="17" t="s">
        <v>6</v>
      </c>
    </row>
    <row r="519" spans="3:8" x14ac:dyDescent="0.2">
      <c r="C519" s="17" t="s">
        <v>6</v>
      </c>
      <c r="D519" s="17" t="s">
        <v>6</v>
      </c>
      <c r="E519" s="17">
        <v>0</v>
      </c>
      <c r="F519" s="18">
        <v>0</v>
      </c>
      <c r="G519" s="17" t="s">
        <v>6</v>
      </c>
      <c r="H519" s="17" t="s">
        <v>6</v>
      </c>
    </row>
    <row r="520" spans="3:8" x14ac:dyDescent="0.2">
      <c r="C520" s="17" t="s">
        <v>6</v>
      </c>
      <c r="D520" s="17" t="s">
        <v>6</v>
      </c>
      <c r="E520" s="17">
        <v>0</v>
      </c>
      <c r="F520" s="18">
        <v>0</v>
      </c>
      <c r="G520" s="17" t="s">
        <v>6</v>
      </c>
      <c r="H520" s="17" t="s">
        <v>6</v>
      </c>
    </row>
    <row r="521" spans="3:8" x14ac:dyDescent="0.2">
      <c r="C521" s="17" t="s">
        <v>6</v>
      </c>
      <c r="D521" s="17" t="s">
        <v>6</v>
      </c>
      <c r="E521" s="17">
        <v>0</v>
      </c>
      <c r="F521" s="18">
        <v>0</v>
      </c>
      <c r="G521" s="17" t="s">
        <v>6</v>
      </c>
      <c r="H521" s="17" t="s">
        <v>6</v>
      </c>
    </row>
    <row r="522" spans="3:8" x14ac:dyDescent="0.2">
      <c r="C522" s="17" t="s">
        <v>6</v>
      </c>
      <c r="D522" s="17" t="s">
        <v>6</v>
      </c>
      <c r="E522" s="17">
        <v>0</v>
      </c>
      <c r="F522" s="18">
        <v>0</v>
      </c>
      <c r="G522" s="17" t="s">
        <v>6</v>
      </c>
      <c r="H522" s="17" t="s">
        <v>6</v>
      </c>
    </row>
    <row r="523" spans="3:8" x14ac:dyDescent="0.2">
      <c r="C523" s="17" t="s">
        <v>6</v>
      </c>
      <c r="D523" s="17" t="s">
        <v>6</v>
      </c>
      <c r="E523" s="17">
        <v>0</v>
      </c>
      <c r="F523" s="18">
        <v>0</v>
      </c>
      <c r="G523" s="17" t="s">
        <v>6</v>
      </c>
      <c r="H523" s="17" t="s">
        <v>6</v>
      </c>
    </row>
    <row r="524" spans="3:8" x14ac:dyDescent="0.2">
      <c r="C524" s="17" t="s">
        <v>6</v>
      </c>
      <c r="D524" s="17" t="s">
        <v>6</v>
      </c>
      <c r="E524" s="17">
        <v>0</v>
      </c>
      <c r="F524" s="18">
        <v>0</v>
      </c>
      <c r="G524" s="17" t="s">
        <v>6</v>
      </c>
      <c r="H524" s="17" t="s">
        <v>6</v>
      </c>
    </row>
    <row r="525" spans="3:8" x14ac:dyDescent="0.2">
      <c r="C525" s="17" t="s">
        <v>6</v>
      </c>
      <c r="D525" s="17" t="s">
        <v>6</v>
      </c>
      <c r="E525" s="17">
        <v>0</v>
      </c>
      <c r="F525" s="18">
        <v>0</v>
      </c>
      <c r="G525" s="17" t="s">
        <v>6</v>
      </c>
      <c r="H525" s="17" t="s">
        <v>6</v>
      </c>
    </row>
    <row r="526" spans="3:8" x14ac:dyDescent="0.2">
      <c r="C526" s="17" t="s">
        <v>6</v>
      </c>
      <c r="D526" s="17" t="s">
        <v>6</v>
      </c>
      <c r="E526" s="17">
        <v>0</v>
      </c>
      <c r="F526" s="18">
        <v>0</v>
      </c>
      <c r="G526" s="17" t="s">
        <v>6</v>
      </c>
      <c r="H526" s="17" t="s">
        <v>6</v>
      </c>
    </row>
    <row r="527" spans="3:8" x14ac:dyDescent="0.2">
      <c r="C527" s="17" t="s">
        <v>6</v>
      </c>
      <c r="D527" s="17" t="s">
        <v>6</v>
      </c>
      <c r="E527" s="17">
        <v>0</v>
      </c>
      <c r="F527" s="18">
        <v>0</v>
      </c>
      <c r="G527" s="17" t="s">
        <v>6</v>
      </c>
      <c r="H527" s="17" t="s">
        <v>6</v>
      </c>
    </row>
    <row r="528" spans="3:8" x14ac:dyDescent="0.2">
      <c r="C528" s="17" t="s">
        <v>6</v>
      </c>
      <c r="D528" s="17" t="s">
        <v>6</v>
      </c>
      <c r="E528" s="17">
        <v>0</v>
      </c>
      <c r="F528" s="18">
        <v>0</v>
      </c>
      <c r="G528" s="17" t="s">
        <v>6</v>
      </c>
      <c r="H528" s="17" t="s">
        <v>6</v>
      </c>
    </row>
    <row r="529" spans="3:8" x14ac:dyDescent="0.2">
      <c r="C529" s="17" t="s">
        <v>6</v>
      </c>
      <c r="D529" s="17" t="s">
        <v>6</v>
      </c>
      <c r="E529" s="17">
        <v>0</v>
      </c>
      <c r="F529" s="18">
        <v>0</v>
      </c>
      <c r="G529" s="17" t="s">
        <v>6</v>
      </c>
      <c r="H529" s="17" t="s">
        <v>6</v>
      </c>
    </row>
    <row r="530" spans="3:8" x14ac:dyDescent="0.2">
      <c r="C530" s="17" t="s">
        <v>6</v>
      </c>
      <c r="D530" s="17" t="s">
        <v>6</v>
      </c>
      <c r="E530" s="17">
        <v>0</v>
      </c>
      <c r="F530" s="18">
        <v>0</v>
      </c>
      <c r="G530" s="17" t="s">
        <v>6</v>
      </c>
      <c r="H530" s="17" t="s">
        <v>6</v>
      </c>
    </row>
    <row r="531" spans="3:8" x14ac:dyDescent="0.2">
      <c r="C531" s="17" t="s">
        <v>6</v>
      </c>
      <c r="D531" s="17" t="s">
        <v>6</v>
      </c>
      <c r="E531" s="17">
        <v>0</v>
      </c>
      <c r="F531" s="18">
        <v>0</v>
      </c>
      <c r="G531" s="17" t="s">
        <v>6</v>
      </c>
      <c r="H531" s="17" t="s">
        <v>6</v>
      </c>
    </row>
    <row r="532" spans="3:8" x14ac:dyDescent="0.2">
      <c r="C532" s="17" t="s">
        <v>6</v>
      </c>
      <c r="D532" s="17" t="s">
        <v>6</v>
      </c>
      <c r="E532" s="17">
        <v>0</v>
      </c>
      <c r="F532" s="18">
        <v>0</v>
      </c>
      <c r="G532" s="17" t="s">
        <v>6</v>
      </c>
      <c r="H532" s="17" t="s">
        <v>6</v>
      </c>
    </row>
    <row r="533" spans="3:8" x14ac:dyDescent="0.2">
      <c r="C533" s="17" t="s">
        <v>6</v>
      </c>
      <c r="D533" s="17" t="s">
        <v>6</v>
      </c>
      <c r="E533" s="17">
        <v>0</v>
      </c>
      <c r="F533" s="18">
        <v>0</v>
      </c>
      <c r="G533" s="17" t="s">
        <v>6</v>
      </c>
      <c r="H533" s="17" t="s">
        <v>6</v>
      </c>
    </row>
    <row r="534" spans="3:8" x14ac:dyDescent="0.2">
      <c r="C534" s="17" t="s">
        <v>6</v>
      </c>
      <c r="D534" s="17" t="s">
        <v>6</v>
      </c>
      <c r="E534" s="17">
        <v>0</v>
      </c>
      <c r="F534" s="18">
        <v>0</v>
      </c>
      <c r="G534" s="17" t="s">
        <v>6</v>
      </c>
      <c r="H534" s="17" t="s">
        <v>6</v>
      </c>
    </row>
    <row r="535" spans="3:8" x14ac:dyDescent="0.2">
      <c r="C535" s="17" t="s">
        <v>6</v>
      </c>
      <c r="D535" s="17" t="s">
        <v>6</v>
      </c>
      <c r="E535" s="17">
        <v>0</v>
      </c>
      <c r="F535" s="18">
        <v>0</v>
      </c>
      <c r="G535" s="17" t="s">
        <v>6</v>
      </c>
      <c r="H535" s="17" t="s">
        <v>6</v>
      </c>
    </row>
    <row r="536" spans="3:8" x14ac:dyDescent="0.2">
      <c r="C536" s="17" t="s">
        <v>6</v>
      </c>
      <c r="D536" s="17" t="s">
        <v>6</v>
      </c>
      <c r="E536" s="17">
        <v>0</v>
      </c>
      <c r="F536" s="18">
        <v>0</v>
      </c>
      <c r="G536" s="17" t="s">
        <v>6</v>
      </c>
      <c r="H536" s="17" t="s">
        <v>6</v>
      </c>
    </row>
    <row r="537" spans="3:8" x14ac:dyDescent="0.2">
      <c r="C537" s="17" t="s">
        <v>6</v>
      </c>
      <c r="D537" s="17" t="s">
        <v>6</v>
      </c>
      <c r="E537" s="17">
        <v>0</v>
      </c>
      <c r="F537" s="18">
        <v>0</v>
      </c>
      <c r="G537" s="17" t="s">
        <v>6</v>
      </c>
      <c r="H537" s="17" t="s">
        <v>6</v>
      </c>
    </row>
    <row r="538" spans="3:8" x14ac:dyDescent="0.2">
      <c r="C538" s="17" t="s">
        <v>6</v>
      </c>
      <c r="D538" s="17" t="s">
        <v>6</v>
      </c>
      <c r="E538" s="17">
        <v>0</v>
      </c>
      <c r="F538" s="18">
        <v>0</v>
      </c>
      <c r="G538" s="17" t="s">
        <v>6</v>
      </c>
      <c r="H538" s="17" t="s">
        <v>6</v>
      </c>
    </row>
    <row r="539" spans="3:8" x14ac:dyDescent="0.2">
      <c r="C539" s="17" t="s">
        <v>6</v>
      </c>
      <c r="D539" s="17" t="s">
        <v>6</v>
      </c>
      <c r="E539" s="17">
        <v>0</v>
      </c>
      <c r="F539" s="18">
        <v>0</v>
      </c>
      <c r="G539" s="17" t="s">
        <v>6</v>
      </c>
      <c r="H539" s="17" t="s">
        <v>6</v>
      </c>
    </row>
    <row r="540" spans="3:8" x14ac:dyDescent="0.2">
      <c r="C540" s="17" t="s">
        <v>6</v>
      </c>
      <c r="D540" s="17" t="s">
        <v>6</v>
      </c>
      <c r="E540" s="17">
        <v>0</v>
      </c>
      <c r="F540" s="18">
        <v>0</v>
      </c>
      <c r="G540" s="17" t="s">
        <v>6</v>
      </c>
      <c r="H540" s="17" t="s">
        <v>6</v>
      </c>
    </row>
    <row r="541" spans="3:8" x14ac:dyDescent="0.2">
      <c r="C541" s="17" t="s">
        <v>6</v>
      </c>
      <c r="D541" s="17" t="s">
        <v>6</v>
      </c>
      <c r="E541" s="17">
        <v>0</v>
      </c>
      <c r="F541" s="18">
        <v>0</v>
      </c>
      <c r="G541" s="17" t="s">
        <v>6</v>
      </c>
      <c r="H541" s="17" t="s">
        <v>6</v>
      </c>
    </row>
    <row r="542" spans="3:8" x14ac:dyDescent="0.2">
      <c r="C542" s="17" t="s">
        <v>6</v>
      </c>
      <c r="D542" s="17" t="s">
        <v>6</v>
      </c>
      <c r="E542" s="17">
        <v>0</v>
      </c>
      <c r="F542" s="18">
        <v>0</v>
      </c>
      <c r="G542" s="17" t="s">
        <v>6</v>
      </c>
      <c r="H542" s="17" t="s">
        <v>6</v>
      </c>
    </row>
    <row r="543" spans="3:8" x14ac:dyDescent="0.2">
      <c r="C543" s="17" t="s">
        <v>6</v>
      </c>
      <c r="D543" s="17" t="s">
        <v>6</v>
      </c>
      <c r="E543" s="17">
        <v>0</v>
      </c>
      <c r="F543" s="18">
        <v>0</v>
      </c>
      <c r="G543" s="17" t="s">
        <v>6</v>
      </c>
      <c r="H543" s="17" t="s">
        <v>6</v>
      </c>
    </row>
    <row r="544" spans="3:8" x14ac:dyDescent="0.2">
      <c r="C544" s="17" t="s">
        <v>6</v>
      </c>
      <c r="D544" s="17" t="s">
        <v>6</v>
      </c>
      <c r="E544" s="17">
        <v>0</v>
      </c>
      <c r="F544" s="18">
        <v>0</v>
      </c>
      <c r="G544" s="17" t="s">
        <v>6</v>
      </c>
      <c r="H544" s="17" t="s">
        <v>6</v>
      </c>
    </row>
    <row r="545" spans="3:8" x14ac:dyDescent="0.2">
      <c r="C545" s="17" t="s">
        <v>6</v>
      </c>
      <c r="D545" s="17" t="s">
        <v>6</v>
      </c>
      <c r="E545" s="17">
        <v>0</v>
      </c>
      <c r="F545" s="18">
        <v>0</v>
      </c>
      <c r="G545" s="17" t="s">
        <v>6</v>
      </c>
      <c r="H545" s="17" t="s">
        <v>6</v>
      </c>
    </row>
    <row r="546" spans="3:8" x14ac:dyDescent="0.2">
      <c r="C546" s="17" t="s">
        <v>6</v>
      </c>
      <c r="D546" s="17" t="s">
        <v>6</v>
      </c>
      <c r="E546" s="17">
        <v>0</v>
      </c>
      <c r="F546" s="18">
        <v>0</v>
      </c>
      <c r="G546" s="17" t="s">
        <v>6</v>
      </c>
      <c r="H546" s="17" t="s">
        <v>6</v>
      </c>
    </row>
    <row r="547" spans="3:8" x14ac:dyDescent="0.2">
      <c r="C547" s="17" t="s">
        <v>6</v>
      </c>
      <c r="D547" s="17" t="s">
        <v>6</v>
      </c>
      <c r="E547" s="17">
        <v>0</v>
      </c>
      <c r="F547" s="18">
        <v>0</v>
      </c>
      <c r="G547" s="17" t="s">
        <v>6</v>
      </c>
      <c r="H547" s="17" t="s">
        <v>6</v>
      </c>
    </row>
    <row r="548" spans="3:8" x14ac:dyDescent="0.2">
      <c r="C548" s="17" t="s">
        <v>6</v>
      </c>
      <c r="D548" s="17" t="s">
        <v>6</v>
      </c>
      <c r="E548" s="17">
        <v>0</v>
      </c>
      <c r="F548" s="18">
        <v>0</v>
      </c>
      <c r="G548" s="17" t="s">
        <v>6</v>
      </c>
      <c r="H548" s="17" t="s">
        <v>6</v>
      </c>
    </row>
    <row r="549" spans="3:8" x14ac:dyDescent="0.2">
      <c r="C549" s="17" t="s">
        <v>6</v>
      </c>
      <c r="D549" s="17" t="s">
        <v>6</v>
      </c>
      <c r="E549" s="17">
        <v>0</v>
      </c>
      <c r="F549" s="18">
        <v>0</v>
      </c>
      <c r="G549" s="17" t="s">
        <v>6</v>
      </c>
      <c r="H549" s="17" t="s">
        <v>6</v>
      </c>
    </row>
    <row r="550" spans="3:8" x14ac:dyDescent="0.2">
      <c r="C550" s="17" t="s">
        <v>6</v>
      </c>
      <c r="D550" s="17" t="s">
        <v>6</v>
      </c>
      <c r="E550" s="17">
        <v>0</v>
      </c>
      <c r="F550" s="18">
        <v>0</v>
      </c>
      <c r="G550" s="17" t="s">
        <v>6</v>
      </c>
      <c r="H550" s="17" t="s">
        <v>6</v>
      </c>
    </row>
    <row r="551" spans="3:8" x14ac:dyDescent="0.2">
      <c r="C551" s="17" t="s">
        <v>6</v>
      </c>
      <c r="D551" s="17" t="s">
        <v>6</v>
      </c>
      <c r="E551" s="17">
        <v>0</v>
      </c>
      <c r="F551" s="18">
        <v>0</v>
      </c>
      <c r="G551" s="17" t="s">
        <v>6</v>
      </c>
      <c r="H551" s="17" t="s">
        <v>6</v>
      </c>
    </row>
    <row r="552" spans="3:8" x14ac:dyDescent="0.2">
      <c r="C552" s="17" t="s">
        <v>6</v>
      </c>
      <c r="D552" s="17" t="s">
        <v>6</v>
      </c>
      <c r="E552" s="17">
        <v>0</v>
      </c>
      <c r="F552" s="18">
        <v>0</v>
      </c>
      <c r="G552" s="17" t="s">
        <v>6</v>
      </c>
      <c r="H552" s="17" t="s">
        <v>6</v>
      </c>
    </row>
    <row r="553" spans="3:8" x14ac:dyDescent="0.2">
      <c r="C553" s="17" t="s">
        <v>6</v>
      </c>
      <c r="D553" s="17" t="s">
        <v>6</v>
      </c>
      <c r="E553" s="17">
        <v>0</v>
      </c>
      <c r="F553" s="18">
        <v>0</v>
      </c>
      <c r="G553" s="17" t="s">
        <v>6</v>
      </c>
      <c r="H553" s="17" t="s">
        <v>6</v>
      </c>
    </row>
    <row r="554" spans="3:8" x14ac:dyDescent="0.2">
      <c r="C554" s="17" t="s">
        <v>6</v>
      </c>
      <c r="D554" s="17" t="s">
        <v>6</v>
      </c>
      <c r="E554" s="17">
        <v>0</v>
      </c>
      <c r="F554" s="18">
        <v>0</v>
      </c>
      <c r="G554" s="17" t="s">
        <v>6</v>
      </c>
      <c r="H554" s="17" t="s">
        <v>6</v>
      </c>
    </row>
    <row r="555" spans="3:8" x14ac:dyDescent="0.2">
      <c r="C555" s="17" t="s">
        <v>6</v>
      </c>
      <c r="D555" s="17" t="s">
        <v>6</v>
      </c>
      <c r="E555" s="17">
        <v>0</v>
      </c>
      <c r="F555" s="18">
        <v>0</v>
      </c>
      <c r="G555" s="17" t="s">
        <v>6</v>
      </c>
      <c r="H555" s="17" t="s">
        <v>6</v>
      </c>
    </row>
    <row r="556" spans="3:8" x14ac:dyDescent="0.2">
      <c r="C556" s="17" t="s">
        <v>6</v>
      </c>
      <c r="D556" s="17" t="s">
        <v>6</v>
      </c>
      <c r="E556" s="17">
        <v>0</v>
      </c>
      <c r="F556" s="18">
        <v>0</v>
      </c>
      <c r="G556" s="17" t="s">
        <v>6</v>
      </c>
      <c r="H556" s="17" t="s">
        <v>6</v>
      </c>
    </row>
    <row r="557" spans="3:8" x14ac:dyDescent="0.2">
      <c r="C557" s="17" t="s">
        <v>6</v>
      </c>
      <c r="D557" s="17" t="s">
        <v>6</v>
      </c>
      <c r="E557" s="17">
        <v>0</v>
      </c>
      <c r="F557" s="18">
        <v>0</v>
      </c>
      <c r="G557" s="17" t="s">
        <v>6</v>
      </c>
      <c r="H557" s="17" t="s">
        <v>6</v>
      </c>
    </row>
    <row r="558" spans="3:8" x14ac:dyDescent="0.2">
      <c r="C558" s="17" t="s">
        <v>6</v>
      </c>
      <c r="D558" s="17" t="s">
        <v>6</v>
      </c>
      <c r="E558" s="17">
        <v>0</v>
      </c>
      <c r="F558" s="18">
        <v>0</v>
      </c>
      <c r="G558" s="17" t="s">
        <v>6</v>
      </c>
      <c r="H558" s="17" t="s">
        <v>6</v>
      </c>
    </row>
    <row r="559" spans="3:8" x14ac:dyDescent="0.2">
      <c r="C559" s="17" t="s">
        <v>6</v>
      </c>
      <c r="D559" s="17" t="s">
        <v>6</v>
      </c>
      <c r="E559" s="17">
        <v>0</v>
      </c>
      <c r="F559" s="18">
        <v>0</v>
      </c>
      <c r="G559" s="17" t="s">
        <v>6</v>
      </c>
      <c r="H559" s="17" t="s">
        <v>6</v>
      </c>
    </row>
    <row r="560" spans="3:8" x14ac:dyDescent="0.2">
      <c r="C560" s="17" t="s">
        <v>6</v>
      </c>
      <c r="D560" s="17" t="s">
        <v>6</v>
      </c>
      <c r="E560" s="17">
        <v>0</v>
      </c>
      <c r="F560" s="18">
        <v>0</v>
      </c>
      <c r="G560" s="17" t="s">
        <v>6</v>
      </c>
      <c r="H560" s="17" t="s">
        <v>6</v>
      </c>
    </row>
    <row r="561" spans="3:8" x14ac:dyDescent="0.2">
      <c r="C561" s="17" t="s">
        <v>6</v>
      </c>
      <c r="D561" s="17" t="s">
        <v>6</v>
      </c>
      <c r="E561" s="17">
        <v>0</v>
      </c>
      <c r="F561" s="18">
        <v>0</v>
      </c>
      <c r="G561" s="17" t="s">
        <v>6</v>
      </c>
      <c r="H561" s="17" t="s">
        <v>6</v>
      </c>
    </row>
    <row r="562" spans="3:8" x14ac:dyDescent="0.2">
      <c r="C562" s="17" t="s">
        <v>6</v>
      </c>
      <c r="D562" s="17" t="s">
        <v>6</v>
      </c>
      <c r="E562" s="17">
        <v>0</v>
      </c>
      <c r="F562" s="18">
        <v>0</v>
      </c>
      <c r="G562" s="17" t="s">
        <v>6</v>
      </c>
      <c r="H562" s="17" t="s">
        <v>6</v>
      </c>
    </row>
    <row r="563" spans="3:8" x14ac:dyDescent="0.2">
      <c r="C563" s="17" t="s">
        <v>6</v>
      </c>
      <c r="D563" s="17" t="s">
        <v>6</v>
      </c>
      <c r="E563" s="17">
        <v>0</v>
      </c>
      <c r="F563" s="18">
        <v>0</v>
      </c>
      <c r="G563" s="17" t="s">
        <v>6</v>
      </c>
      <c r="H563" s="17" t="s">
        <v>6</v>
      </c>
    </row>
    <row r="564" spans="3:8" x14ac:dyDescent="0.2">
      <c r="C564" s="17" t="s">
        <v>6</v>
      </c>
      <c r="D564" s="17" t="s">
        <v>6</v>
      </c>
      <c r="E564" s="17">
        <v>0</v>
      </c>
      <c r="F564" s="18">
        <v>0</v>
      </c>
      <c r="G564" s="17" t="s">
        <v>6</v>
      </c>
      <c r="H564" s="17" t="s">
        <v>6</v>
      </c>
    </row>
    <row r="565" spans="3:8" x14ac:dyDescent="0.2">
      <c r="C565" s="17" t="s">
        <v>6</v>
      </c>
      <c r="D565" s="17" t="s">
        <v>6</v>
      </c>
      <c r="E565" s="17">
        <v>0</v>
      </c>
      <c r="F565" s="18">
        <v>0</v>
      </c>
      <c r="G565" s="17" t="s">
        <v>6</v>
      </c>
      <c r="H565" s="17" t="s">
        <v>6</v>
      </c>
    </row>
    <row r="566" spans="3:8" x14ac:dyDescent="0.2">
      <c r="C566" s="17" t="s">
        <v>6</v>
      </c>
      <c r="D566" s="17" t="s">
        <v>6</v>
      </c>
      <c r="E566" s="17">
        <v>0</v>
      </c>
      <c r="F566" s="18">
        <v>0</v>
      </c>
      <c r="G566" s="17" t="s">
        <v>6</v>
      </c>
      <c r="H566" s="17" t="s">
        <v>6</v>
      </c>
    </row>
    <row r="567" spans="3:8" x14ac:dyDescent="0.2">
      <c r="C567" s="17" t="s">
        <v>6</v>
      </c>
      <c r="D567" s="17" t="s">
        <v>6</v>
      </c>
      <c r="E567" s="17">
        <v>0</v>
      </c>
      <c r="F567" s="18">
        <v>0</v>
      </c>
      <c r="G567" s="17" t="s">
        <v>6</v>
      </c>
      <c r="H567" s="17" t="s">
        <v>6</v>
      </c>
    </row>
    <row r="568" spans="3:8" x14ac:dyDescent="0.2">
      <c r="C568" s="17" t="s">
        <v>6</v>
      </c>
      <c r="D568" s="17" t="s">
        <v>6</v>
      </c>
      <c r="E568" s="17">
        <v>0</v>
      </c>
      <c r="F568" s="18">
        <v>0</v>
      </c>
      <c r="G568" s="17" t="s">
        <v>6</v>
      </c>
      <c r="H568" s="17" t="s">
        <v>6</v>
      </c>
    </row>
    <row r="569" spans="3:8" x14ac:dyDescent="0.2">
      <c r="C569" s="17" t="s">
        <v>6</v>
      </c>
      <c r="D569" s="17" t="s">
        <v>6</v>
      </c>
      <c r="E569" s="17">
        <v>0</v>
      </c>
      <c r="F569" s="18">
        <v>0</v>
      </c>
      <c r="G569" s="17" t="s">
        <v>6</v>
      </c>
      <c r="H569" s="17" t="s">
        <v>6</v>
      </c>
    </row>
    <row r="570" spans="3:8" x14ac:dyDescent="0.2">
      <c r="C570" s="17" t="s">
        <v>6</v>
      </c>
      <c r="D570" s="17" t="s">
        <v>6</v>
      </c>
      <c r="E570" s="17">
        <v>0</v>
      </c>
      <c r="F570" s="18">
        <v>0</v>
      </c>
      <c r="G570" s="17" t="s">
        <v>6</v>
      </c>
      <c r="H570" s="17" t="s">
        <v>6</v>
      </c>
    </row>
    <row r="571" spans="3:8" x14ac:dyDescent="0.2">
      <c r="C571" s="17" t="s">
        <v>6</v>
      </c>
      <c r="D571" s="17" t="s">
        <v>6</v>
      </c>
      <c r="E571" s="17">
        <v>0</v>
      </c>
      <c r="F571" s="18">
        <v>0</v>
      </c>
      <c r="G571" s="17" t="s">
        <v>6</v>
      </c>
      <c r="H571" s="17" t="s">
        <v>6</v>
      </c>
    </row>
    <row r="572" spans="3:8" x14ac:dyDescent="0.2">
      <c r="C572" s="17" t="s">
        <v>6</v>
      </c>
      <c r="D572" s="17" t="s">
        <v>6</v>
      </c>
      <c r="E572" s="17">
        <v>0</v>
      </c>
      <c r="F572" s="18">
        <v>0</v>
      </c>
      <c r="G572" s="17" t="s">
        <v>6</v>
      </c>
      <c r="H572" s="17" t="s">
        <v>6</v>
      </c>
    </row>
    <row r="573" spans="3:8" x14ac:dyDescent="0.2">
      <c r="C573" s="17" t="s">
        <v>6</v>
      </c>
      <c r="D573" s="17" t="s">
        <v>6</v>
      </c>
      <c r="E573" s="17">
        <v>0</v>
      </c>
      <c r="F573" s="18">
        <v>0</v>
      </c>
      <c r="G573" s="17" t="s">
        <v>6</v>
      </c>
      <c r="H573" s="17" t="s">
        <v>6</v>
      </c>
    </row>
    <row r="574" spans="3:8" x14ac:dyDescent="0.2">
      <c r="C574" s="17" t="s">
        <v>6</v>
      </c>
      <c r="D574" s="17" t="s">
        <v>6</v>
      </c>
      <c r="E574" s="17">
        <v>0</v>
      </c>
      <c r="F574" s="18">
        <v>0</v>
      </c>
      <c r="G574" s="17" t="s">
        <v>6</v>
      </c>
      <c r="H574" s="17" t="s">
        <v>6</v>
      </c>
    </row>
    <row r="575" spans="3:8" x14ac:dyDescent="0.2">
      <c r="C575" s="17" t="s">
        <v>6</v>
      </c>
      <c r="D575" s="17" t="s">
        <v>6</v>
      </c>
      <c r="E575" s="17">
        <v>0</v>
      </c>
      <c r="F575" s="18">
        <v>0</v>
      </c>
      <c r="G575" s="17" t="s">
        <v>6</v>
      </c>
      <c r="H575" s="17" t="s">
        <v>6</v>
      </c>
    </row>
    <row r="576" spans="3:8" x14ac:dyDescent="0.2">
      <c r="C576" s="17" t="s">
        <v>6</v>
      </c>
      <c r="D576" s="17" t="s">
        <v>6</v>
      </c>
      <c r="E576" s="17">
        <v>0</v>
      </c>
      <c r="F576" s="18">
        <v>0</v>
      </c>
      <c r="G576" s="17" t="s">
        <v>6</v>
      </c>
      <c r="H576" s="17" t="s">
        <v>6</v>
      </c>
    </row>
    <row r="577" spans="3:8" x14ac:dyDescent="0.2">
      <c r="C577" s="17" t="s">
        <v>6</v>
      </c>
      <c r="D577" s="17" t="s">
        <v>6</v>
      </c>
      <c r="E577" s="17">
        <v>0</v>
      </c>
      <c r="F577" s="18">
        <v>0</v>
      </c>
      <c r="G577" s="17" t="s">
        <v>6</v>
      </c>
      <c r="H577" s="17" t="s">
        <v>6</v>
      </c>
    </row>
    <row r="578" spans="3:8" x14ac:dyDescent="0.2">
      <c r="C578" s="17" t="s">
        <v>6</v>
      </c>
      <c r="D578" s="17" t="s">
        <v>6</v>
      </c>
      <c r="E578" s="17">
        <v>0</v>
      </c>
      <c r="F578" s="18">
        <v>0</v>
      </c>
      <c r="G578" s="17" t="s">
        <v>6</v>
      </c>
      <c r="H578" s="17" t="s">
        <v>6</v>
      </c>
    </row>
    <row r="579" spans="3:8" x14ac:dyDescent="0.2">
      <c r="C579" s="17" t="s">
        <v>6</v>
      </c>
      <c r="D579" s="17" t="s">
        <v>6</v>
      </c>
      <c r="E579" s="17">
        <v>0</v>
      </c>
      <c r="F579" s="18">
        <v>0</v>
      </c>
      <c r="G579" s="17" t="s">
        <v>6</v>
      </c>
      <c r="H579" s="17" t="s">
        <v>6</v>
      </c>
    </row>
    <row r="580" spans="3:8" x14ac:dyDescent="0.2">
      <c r="C580" s="17" t="s">
        <v>6</v>
      </c>
      <c r="D580" s="17" t="s">
        <v>6</v>
      </c>
      <c r="E580" s="17">
        <v>0</v>
      </c>
      <c r="F580" s="18">
        <v>0</v>
      </c>
      <c r="G580" s="17" t="s">
        <v>6</v>
      </c>
      <c r="H580" s="17" t="s">
        <v>6</v>
      </c>
    </row>
    <row r="581" spans="3:8" x14ac:dyDescent="0.2">
      <c r="C581" s="17" t="s">
        <v>6</v>
      </c>
      <c r="D581" s="17" t="s">
        <v>6</v>
      </c>
      <c r="E581" s="17">
        <v>0</v>
      </c>
      <c r="F581" s="18">
        <v>0</v>
      </c>
      <c r="G581" s="17" t="s">
        <v>6</v>
      </c>
      <c r="H581" s="17" t="s">
        <v>6</v>
      </c>
    </row>
    <row r="582" spans="3:8" x14ac:dyDescent="0.2">
      <c r="C582" s="17" t="s">
        <v>6</v>
      </c>
      <c r="D582" s="17" t="s">
        <v>6</v>
      </c>
      <c r="E582" s="17">
        <v>0</v>
      </c>
      <c r="F582" s="18">
        <v>0</v>
      </c>
      <c r="G582" s="17" t="s">
        <v>6</v>
      </c>
      <c r="H582" s="17" t="s">
        <v>6</v>
      </c>
    </row>
    <row r="583" spans="3:8" x14ac:dyDescent="0.2">
      <c r="C583" s="17" t="s">
        <v>6</v>
      </c>
      <c r="D583" s="17" t="s">
        <v>6</v>
      </c>
      <c r="E583" s="17">
        <v>0</v>
      </c>
      <c r="F583" s="18">
        <v>0</v>
      </c>
      <c r="G583" s="17" t="s">
        <v>6</v>
      </c>
      <c r="H583" s="17" t="s">
        <v>6</v>
      </c>
    </row>
    <row r="584" spans="3:8" x14ac:dyDescent="0.2">
      <c r="C584" s="17" t="s">
        <v>6</v>
      </c>
      <c r="D584" s="17" t="s">
        <v>6</v>
      </c>
      <c r="E584" s="17">
        <v>0</v>
      </c>
      <c r="F584" s="18">
        <v>0</v>
      </c>
      <c r="G584" s="17" t="s">
        <v>6</v>
      </c>
      <c r="H584" s="17" t="s">
        <v>6</v>
      </c>
    </row>
    <row r="585" spans="3:8" x14ac:dyDescent="0.2">
      <c r="C585" s="17" t="s">
        <v>6</v>
      </c>
      <c r="D585" s="17" t="s">
        <v>6</v>
      </c>
      <c r="E585" s="17">
        <v>0</v>
      </c>
      <c r="F585" s="18">
        <v>0</v>
      </c>
      <c r="G585" s="17" t="s">
        <v>6</v>
      </c>
      <c r="H585" s="17" t="s">
        <v>6</v>
      </c>
    </row>
    <row r="586" spans="3:8" x14ac:dyDescent="0.2">
      <c r="C586" s="17" t="s">
        <v>6</v>
      </c>
      <c r="D586" s="17" t="s">
        <v>6</v>
      </c>
      <c r="E586" s="17">
        <v>0</v>
      </c>
      <c r="F586" s="18">
        <v>0</v>
      </c>
      <c r="G586" s="17" t="s">
        <v>6</v>
      </c>
      <c r="H586" s="17" t="s">
        <v>6</v>
      </c>
    </row>
    <row r="587" spans="3:8" x14ac:dyDescent="0.2">
      <c r="C587" s="17" t="s">
        <v>6</v>
      </c>
      <c r="D587" s="17" t="s">
        <v>6</v>
      </c>
      <c r="E587" s="17">
        <v>0</v>
      </c>
      <c r="F587" s="18">
        <v>0</v>
      </c>
      <c r="G587" s="17" t="s">
        <v>6</v>
      </c>
      <c r="H587" s="17" t="s">
        <v>6</v>
      </c>
    </row>
    <row r="588" spans="3:8" x14ac:dyDescent="0.2">
      <c r="C588" s="17" t="s">
        <v>6</v>
      </c>
      <c r="D588" s="17" t="s">
        <v>6</v>
      </c>
      <c r="E588" s="17">
        <v>0</v>
      </c>
      <c r="F588" s="18">
        <v>0</v>
      </c>
      <c r="G588" s="17" t="s">
        <v>6</v>
      </c>
      <c r="H588" s="17" t="s">
        <v>6</v>
      </c>
    </row>
    <row r="589" spans="3:8" x14ac:dyDescent="0.2">
      <c r="C589" s="17" t="s">
        <v>6</v>
      </c>
      <c r="D589" s="17" t="s">
        <v>6</v>
      </c>
      <c r="E589" s="17">
        <v>0</v>
      </c>
      <c r="F589" s="18">
        <v>0</v>
      </c>
      <c r="G589" s="17" t="s">
        <v>6</v>
      </c>
      <c r="H589" s="17" t="s">
        <v>6</v>
      </c>
    </row>
    <row r="590" spans="3:8" x14ac:dyDescent="0.2">
      <c r="C590" s="17" t="s">
        <v>6</v>
      </c>
      <c r="D590" s="17" t="s">
        <v>6</v>
      </c>
      <c r="E590" s="17">
        <v>0</v>
      </c>
      <c r="F590" s="18">
        <v>0</v>
      </c>
      <c r="G590" s="17" t="s">
        <v>6</v>
      </c>
      <c r="H590" s="17" t="s">
        <v>6</v>
      </c>
    </row>
    <row r="591" spans="3:8" x14ac:dyDescent="0.2">
      <c r="C591" s="17" t="s">
        <v>6</v>
      </c>
      <c r="D591" s="17" t="s">
        <v>6</v>
      </c>
      <c r="E591" s="17">
        <v>0</v>
      </c>
      <c r="F591" s="18">
        <v>0</v>
      </c>
      <c r="G591" s="17" t="s">
        <v>6</v>
      </c>
      <c r="H591" s="17" t="s">
        <v>6</v>
      </c>
    </row>
    <row r="592" spans="3:8" x14ac:dyDescent="0.2">
      <c r="C592" s="17" t="s">
        <v>6</v>
      </c>
      <c r="D592" s="17" t="s">
        <v>6</v>
      </c>
      <c r="E592" s="17">
        <v>0</v>
      </c>
      <c r="F592" s="18">
        <v>0</v>
      </c>
      <c r="G592" s="17" t="s">
        <v>6</v>
      </c>
      <c r="H592" s="17" t="s">
        <v>6</v>
      </c>
    </row>
    <row r="593" spans="3:8" x14ac:dyDescent="0.2">
      <c r="C593" s="17" t="s">
        <v>6</v>
      </c>
      <c r="D593" s="17" t="s">
        <v>6</v>
      </c>
      <c r="E593" s="17">
        <v>0</v>
      </c>
      <c r="F593" s="18">
        <v>0</v>
      </c>
      <c r="G593" s="17" t="s">
        <v>6</v>
      </c>
      <c r="H593" s="17" t="s">
        <v>6</v>
      </c>
    </row>
    <row r="594" spans="3:8" x14ac:dyDescent="0.2">
      <c r="C594" s="17" t="s">
        <v>6</v>
      </c>
      <c r="D594" s="17" t="s">
        <v>6</v>
      </c>
      <c r="E594" s="17">
        <v>0</v>
      </c>
      <c r="F594" s="18">
        <v>0</v>
      </c>
      <c r="G594" s="17" t="s">
        <v>6</v>
      </c>
      <c r="H594" s="17" t="s">
        <v>6</v>
      </c>
    </row>
    <row r="595" spans="3:8" x14ac:dyDescent="0.2">
      <c r="C595" s="17" t="s">
        <v>6</v>
      </c>
      <c r="D595" s="17" t="s">
        <v>6</v>
      </c>
      <c r="E595" s="17">
        <v>0</v>
      </c>
      <c r="F595" s="18">
        <v>0</v>
      </c>
      <c r="G595" s="17" t="s">
        <v>6</v>
      </c>
      <c r="H595" s="17" t="s">
        <v>6</v>
      </c>
    </row>
    <row r="596" spans="3:8" x14ac:dyDescent="0.2">
      <c r="C596" s="17" t="s">
        <v>6</v>
      </c>
      <c r="D596" s="17" t="s">
        <v>6</v>
      </c>
      <c r="E596" s="17">
        <v>0</v>
      </c>
      <c r="F596" s="18">
        <v>0</v>
      </c>
      <c r="G596" s="17" t="s">
        <v>6</v>
      </c>
      <c r="H596" s="17" t="s">
        <v>6</v>
      </c>
    </row>
    <row r="597" spans="3:8" x14ac:dyDescent="0.2">
      <c r="C597" s="17" t="s">
        <v>6</v>
      </c>
      <c r="D597" s="17" t="s">
        <v>6</v>
      </c>
      <c r="E597" s="17">
        <v>0</v>
      </c>
      <c r="F597" s="18">
        <v>0</v>
      </c>
      <c r="G597" s="17" t="s">
        <v>6</v>
      </c>
      <c r="H597" s="17" t="s">
        <v>6</v>
      </c>
    </row>
    <row r="598" spans="3:8" x14ac:dyDescent="0.2">
      <c r="C598" s="17" t="s">
        <v>6</v>
      </c>
      <c r="D598" s="17" t="s">
        <v>6</v>
      </c>
      <c r="E598" s="17">
        <v>0</v>
      </c>
      <c r="F598" s="18">
        <v>0</v>
      </c>
      <c r="G598" s="17" t="s">
        <v>6</v>
      </c>
      <c r="H598" s="17" t="s">
        <v>6</v>
      </c>
    </row>
    <row r="599" spans="3:8" x14ac:dyDescent="0.2">
      <c r="C599" s="17" t="s">
        <v>6</v>
      </c>
      <c r="D599" s="17" t="s">
        <v>6</v>
      </c>
      <c r="E599" s="17">
        <v>0</v>
      </c>
      <c r="F599" s="18">
        <v>0</v>
      </c>
      <c r="G599" s="17" t="s">
        <v>6</v>
      </c>
      <c r="H599" s="17" t="s">
        <v>6</v>
      </c>
    </row>
    <row r="600" spans="3:8" x14ac:dyDescent="0.2">
      <c r="C600" s="17" t="s">
        <v>6</v>
      </c>
      <c r="D600" s="17" t="s">
        <v>6</v>
      </c>
      <c r="E600" s="17">
        <v>0</v>
      </c>
      <c r="F600" s="18">
        <v>0</v>
      </c>
      <c r="G600" s="17" t="s">
        <v>6</v>
      </c>
      <c r="H600" s="17" t="s">
        <v>6</v>
      </c>
    </row>
    <row r="601" spans="3:8" x14ac:dyDescent="0.2">
      <c r="C601" s="17" t="s">
        <v>6</v>
      </c>
      <c r="D601" s="17" t="s">
        <v>6</v>
      </c>
      <c r="E601" s="17">
        <v>0</v>
      </c>
      <c r="F601" s="18">
        <v>0</v>
      </c>
      <c r="G601" s="17" t="s">
        <v>6</v>
      </c>
      <c r="H601" s="17" t="s">
        <v>6</v>
      </c>
    </row>
    <row r="602" spans="3:8" x14ac:dyDescent="0.2">
      <c r="C602" s="17" t="s">
        <v>6</v>
      </c>
      <c r="D602" s="17" t="s">
        <v>6</v>
      </c>
      <c r="E602" s="17">
        <v>0</v>
      </c>
      <c r="F602" s="18">
        <v>0</v>
      </c>
      <c r="G602" s="17" t="s">
        <v>6</v>
      </c>
      <c r="H602" s="17" t="s">
        <v>6</v>
      </c>
    </row>
    <row r="603" spans="3:8" x14ac:dyDescent="0.2">
      <c r="C603" s="17" t="s">
        <v>6</v>
      </c>
      <c r="D603" s="17" t="s">
        <v>6</v>
      </c>
      <c r="E603" s="17">
        <v>0</v>
      </c>
      <c r="F603" s="18">
        <v>0</v>
      </c>
      <c r="G603" s="17" t="s">
        <v>6</v>
      </c>
      <c r="H603" s="17" t="s">
        <v>6</v>
      </c>
    </row>
    <row r="604" spans="3:8" x14ac:dyDescent="0.2">
      <c r="C604" s="17" t="s">
        <v>6</v>
      </c>
      <c r="D604" s="17" t="s">
        <v>6</v>
      </c>
      <c r="E604" s="17">
        <v>0</v>
      </c>
      <c r="F604" s="18">
        <v>0</v>
      </c>
      <c r="G604" s="17" t="s">
        <v>6</v>
      </c>
      <c r="H604" s="17" t="s">
        <v>6</v>
      </c>
    </row>
    <row r="605" spans="3:8" x14ac:dyDescent="0.2">
      <c r="C605" s="17" t="s">
        <v>6</v>
      </c>
      <c r="D605" s="17" t="s">
        <v>6</v>
      </c>
      <c r="E605" s="17">
        <v>0</v>
      </c>
      <c r="F605" s="18">
        <v>0</v>
      </c>
      <c r="G605" s="17" t="s">
        <v>6</v>
      </c>
      <c r="H605" s="17" t="s">
        <v>6</v>
      </c>
    </row>
    <row r="606" spans="3:8" x14ac:dyDescent="0.2">
      <c r="C606" s="17" t="s">
        <v>6</v>
      </c>
      <c r="D606" s="17" t="s">
        <v>6</v>
      </c>
      <c r="E606" s="17">
        <v>0</v>
      </c>
      <c r="F606" s="18">
        <v>0</v>
      </c>
      <c r="G606" s="17" t="s">
        <v>6</v>
      </c>
      <c r="H606" s="17" t="s">
        <v>6</v>
      </c>
    </row>
    <row r="607" spans="3:8" x14ac:dyDescent="0.2">
      <c r="C607" s="17" t="s">
        <v>6</v>
      </c>
      <c r="D607" s="17" t="s">
        <v>6</v>
      </c>
      <c r="E607" s="17">
        <v>0</v>
      </c>
      <c r="F607" s="18">
        <v>0</v>
      </c>
      <c r="G607" s="17" t="s">
        <v>6</v>
      </c>
      <c r="H607" s="17" t="s">
        <v>6</v>
      </c>
    </row>
    <row r="608" spans="3:8" x14ac:dyDescent="0.2">
      <c r="C608" s="17" t="s">
        <v>6</v>
      </c>
      <c r="D608" s="17" t="s">
        <v>6</v>
      </c>
      <c r="E608" s="17">
        <v>0</v>
      </c>
      <c r="F608" s="18">
        <v>0</v>
      </c>
      <c r="G608" s="17" t="s">
        <v>6</v>
      </c>
      <c r="H608" s="17" t="s">
        <v>6</v>
      </c>
    </row>
    <row r="609" spans="3:8" x14ac:dyDescent="0.2">
      <c r="C609" s="17" t="s">
        <v>6</v>
      </c>
      <c r="D609" s="17" t="s">
        <v>6</v>
      </c>
      <c r="E609" s="17">
        <v>0</v>
      </c>
      <c r="F609" s="18">
        <v>0</v>
      </c>
      <c r="G609" s="17" t="s">
        <v>6</v>
      </c>
      <c r="H609" s="17" t="s">
        <v>6</v>
      </c>
    </row>
    <row r="610" spans="3:8" x14ac:dyDescent="0.2">
      <c r="C610" s="17" t="s">
        <v>6</v>
      </c>
      <c r="D610" s="17" t="s">
        <v>6</v>
      </c>
      <c r="E610" s="17">
        <v>0</v>
      </c>
      <c r="F610" s="18">
        <v>0</v>
      </c>
      <c r="G610" s="17" t="s">
        <v>6</v>
      </c>
      <c r="H610" s="17" t="s">
        <v>6</v>
      </c>
    </row>
    <row r="611" spans="3:8" x14ac:dyDescent="0.2">
      <c r="C611" s="17" t="s">
        <v>6</v>
      </c>
      <c r="D611" s="17" t="s">
        <v>6</v>
      </c>
      <c r="E611" s="17">
        <v>0</v>
      </c>
      <c r="F611" s="18">
        <v>0</v>
      </c>
      <c r="G611" s="17" t="s">
        <v>6</v>
      </c>
      <c r="H611" s="17" t="s">
        <v>6</v>
      </c>
    </row>
    <row r="612" spans="3:8" x14ac:dyDescent="0.2">
      <c r="C612" s="17" t="s">
        <v>6</v>
      </c>
      <c r="D612" s="17" t="s">
        <v>6</v>
      </c>
      <c r="E612" s="17">
        <v>0</v>
      </c>
      <c r="F612" s="18">
        <v>0</v>
      </c>
      <c r="G612" s="17" t="s">
        <v>6</v>
      </c>
      <c r="H612" s="17" t="s">
        <v>6</v>
      </c>
    </row>
    <row r="613" spans="3:8" x14ac:dyDescent="0.2">
      <c r="C613" s="17" t="s">
        <v>6</v>
      </c>
      <c r="D613" s="17" t="s">
        <v>6</v>
      </c>
      <c r="E613" s="17">
        <v>0</v>
      </c>
      <c r="F613" s="18">
        <v>0</v>
      </c>
      <c r="G613" s="17" t="s">
        <v>6</v>
      </c>
      <c r="H613" s="17" t="s">
        <v>6</v>
      </c>
    </row>
    <row r="614" spans="3:8" x14ac:dyDescent="0.2">
      <c r="C614" s="17" t="s">
        <v>6</v>
      </c>
      <c r="D614" s="17" t="s">
        <v>6</v>
      </c>
      <c r="E614" s="17">
        <v>0</v>
      </c>
      <c r="F614" s="18">
        <v>0</v>
      </c>
      <c r="G614" s="17" t="s">
        <v>6</v>
      </c>
      <c r="H614" s="17" t="s">
        <v>6</v>
      </c>
    </row>
    <row r="615" spans="3:8" x14ac:dyDescent="0.2">
      <c r="C615" s="17" t="s">
        <v>6</v>
      </c>
      <c r="D615" s="17" t="s">
        <v>6</v>
      </c>
      <c r="E615" s="17">
        <v>0</v>
      </c>
      <c r="F615" s="18">
        <v>0</v>
      </c>
      <c r="G615" s="17" t="s">
        <v>6</v>
      </c>
      <c r="H615" s="17" t="s">
        <v>6</v>
      </c>
    </row>
    <row r="616" spans="3:8" x14ac:dyDescent="0.2">
      <c r="C616" s="17" t="s">
        <v>6</v>
      </c>
      <c r="D616" s="17" t="s">
        <v>6</v>
      </c>
      <c r="E616" s="17">
        <v>0</v>
      </c>
      <c r="F616" s="18">
        <v>0</v>
      </c>
      <c r="G616" s="17" t="s">
        <v>6</v>
      </c>
      <c r="H616" s="17" t="s">
        <v>6</v>
      </c>
    </row>
    <row r="617" spans="3:8" x14ac:dyDescent="0.2">
      <c r="C617" s="17" t="s">
        <v>6</v>
      </c>
      <c r="D617" s="17" t="s">
        <v>6</v>
      </c>
      <c r="E617" s="17">
        <v>0</v>
      </c>
      <c r="F617" s="18">
        <v>0</v>
      </c>
      <c r="G617" s="17" t="s">
        <v>6</v>
      </c>
      <c r="H617" s="17" t="s">
        <v>6</v>
      </c>
    </row>
    <row r="618" spans="3:8" x14ac:dyDescent="0.2">
      <c r="C618" s="17" t="s">
        <v>6</v>
      </c>
      <c r="D618" s="17" t="s">
        <v>6</v>
      </c>
      <c r="E618" s="17">
        <v>0</v>
      </c>
      <c r="F618" s="18">
        <v>0</v>
      </c>
      <c r="G618" s="17" t="s">
        <v>6</v>
      </c>
      <c r="H618" s="17" t="s">
        <v>6</v>
      </c>
    </row>
    <row r="619" spans="3:8" x14ac:dyDescent="0.2">
      <c r="C619" s="17" t="s">
        <v>6</v>
      </c>
      <c r="D619" s="17" t="s">
        <v>6</v>
      </c>
      <c r="E619" s="17">
        <v>0</v>
      </c>
      <c r="F619" s="18">
        <v>0</v>
      </c>
      <c r="G619" s="17" t="s">
        <v>6</v>
      </c>
      <c r="H619" s="17" t="s">
        <v>6</v>
      </c>
    </row>
    <row r="620" spans="3:8" x14ac:dyDescent="0.2">
      <c r="C620" s="17" t="s">
        <v>6</v>
      </c>
      <c r="D620" s="17" t="s">
        <v>6</v>
      </c>
      <c r="E620" s="17">
        <v>0</v>
      </c>
      <c r="F620" s="18">
        <v>0</v>
      </c>
      <c r="G620" s="17" t="s">
        <v>6</v>
      </c>
      <c r="H620" s="17" t="s">
        <v>6</v>
      </c>
    </row>
    <row r="621" spans="3:8" x14ac:dyDescent="0.2">
      <c r="C621" s="17" t="s">
        <v>6</v>
      </c>
      <c r="D621" s="17" t="s">
        <v>6</v>
      </c>
      <c r="E621" s="17">
        <v>0</v>
      </c>
      <c r="F621" s="18">
        <v>0</v>
      </c>
      <c r="G621" s="17" t="s">
        <v>6</v>
      </c>
      <c r="H621" s="17" t="s">
        <v>6</v>
      </c>
    </row>
    <row r="622" spans="3:8" x14ac:dyDescent="0.2">
      <c r="C622" s="17" t="s">
        <v>6</v>
      </c>
      <c r="D622" s="17" t="s">
        <v>6</v>
      </c>
      <c r="E622" s="17">
        <v>0</v>
      </c>
      <c r="F622" s="18">
        <v>0</v>
      </c>
      <c r="G622" s="17" t="s">
        <v>6</v>
      </c>
      <c r="H622" s="17" t="s">
        <v>6</v>
      </c>
    </row>
    <row r="623" spans="3:8" x14ac:dyDescent="0.2">
      <c r="C623" s="17" t="s">
        <v>6</v>
      </c>
      <c r="D623" s="17" t="s">
        <v>6</v>
      </c>
      <c r="E623" s="17">
        <v>0</v>
      </c>
      <c r="F623" s="18">
        <v>0</v>
      </c>
      <c r="G623" s="17" t="s">
        <v>6</v>
      </c>
      <c r="H623" s="17" t="s">
        <v>6</v>
      </c>
    </row>
    <row r="624" spans="3:8" x14ac:dyDescent="0.2">
      <c r="C624" s="17" t="s">
        <v>6</v>
      </c>
      <c r="D624" s="17" t="s">
        <v>6</v>
      </c>
      <c r="E624" s="17">
        <v>0</v>
      </c>
      <c r="F624" s="18">
        <v>0</v>
      </c>
      <c r="G624" s="17" t="s">
        <v>6</v>
      </c>
      <c r="H624" s="17" t="s">
        <v>6</v>
      </c>
    </row>
    <row r="625" spans="3:8" x14ac:dyDescent="0.2">
      <c r="C625" s="17" t="s">
        <v>6</v>
      </c>
      <c r="D625" s="17" t="s">
        <v>6</v>
      </c>
      <c r="E625" s="17">
        <v>0</v>
      </c>
      <c r="F625" s="18">
        <v>0</v>
      </c>
      <c r="G625" s="17" t="s">
        <v>6</v>
      </c>
      <c r="H625" s="17" t="s">
        <v>6</v>
      </c>
    </row>
    <row r="626" spans="3:8" x14ac:dyDescent="0.2">
      <c r="C626" s="17" t="s">
        <v>6</v>
      </c>
      <c r="D626" s="17" t="s">
        <v>6</v>
      </c>
      <c r="E626" s="17">
        <v>0</v>
      </c>
      <c r="F626" s="18">
        <v>0</v>
      </c>
      <c r="G626" s="17" t="s">
        <v>6</v>
      </c>
      <c r="H626" s="17" t="s">
        <v>6</v>
      </c>
    </row>
    <row r="627" spans="3:8" x14ac:dyDescent="0.2">
      <c r="C627" s="17" t="s">
        <v>6</v>
      </c>
      <c r="D627" s="17" t="s">
        <v>6</v>
      </c>
      <c r="E627" s="17">
        <v>0</v>
      </c>
      <c r="F627" s="18">
        <v>0</v>
      </c>
      <c r="G627" s="17" t="s">
        <v>6</v>
      </c>
      <c r="H627" s="17" t="s">
        <v>6</v>
      </c>
    </row>
    <row r="628" spans="3:8" x14ac:dyDescent="0.2">
      <c r="C628" s="17" t="s">
        <v>6</v>
      </c>
      <c r="D628" s="17" t="s">
        <v>6</v>
      </c>
      <c r="E628" s="17">
        <v>0</v>
      </c>
      <c r="F628" s="18">
        <v>0</v>
      </c>
      <c r="G628" s="17" t="s">
        <v>6</v>
      </c>
      <c r="H628" s="17" t="s">
        <v>6</v>
      </c>
    </row>
    <row r="629" spans="3:8" x14ac:dyDescent="0.2">
      <c r="C629" s="17" t="s">
        <v>6</v>
      </c>
      <c r="D629" s="17" t="s">
        <v>6</v>
      </c>
      <c r="E629" s="17">
        <v>0</v>
      </c>
      <c r="F629" s="18">
        <v>0</v>
      </c>
      <c r="G629" s="17" t="s">
        <v>6</v>
      </c>
      <c r="H629" s="17" t="s">
        <v>6</v>
      </c>
    </row>
    <row r="630" spans="3:8" x14ac:dyDescent="0.2">
      <c r="C630" s="17" t="s">
        <v>6</v>
      </c>
      <c r="D630" s="17" t="s">
        <v>6</v>
      </c>
      <c r="E630" s="17">
        <v>0</v>
      </c>
      <c r="F630" s="18">
        <v>0</v>
      </c>
      <c r="G630" s="17" t="s">
        <v>6</v>
      </c>
      <c r="H630" s="17" t="s">
        <v>6</v>
      </c>
    </row>
    <row r="631" spans="3:8" x14ac:dyDescent="0.2">
      <c r="C631" s="17" t="s">
        <v>6</v>
      </c>
      <c r="D631" s="17" t="s">
        <v>6</v>
      </c>
      <c r="E631" s="17">
        <v>0</v>
      </c>
      <c r="F631" s="18">
        <v>0</v>
      </c>
      <c r="G631" s="17" t="s">
        <v>6</v>
      </c>
      <c r="H631" s="17" t="s">
        <v>6</v>
      </c>
    </row>
    <row r="632" spans="3:8" x14ac:dyDescent="0.2">
      <c r="C632" s="17" t="s">
        <v>6</v>
      </c>
      <c r="D632" s="17" t="s">
        <v>6</v>
      </c>
      <c r="E632" s="17">
        <v>0</v>
      </c>
      <c r="F632" s="18">
        <v>0</v>
      </c>
      <c r="G632" s="17" t="s">
        <v>6</v>
      </c>
      <c r="H632" s="17" t="s">
        <v>6</v>
      </c>
    </row>
    <row r="633" spans="3:8" x14ac:dyDescent="0.2">
      <c r="C633" s="17" t="s">
        <v>6</v>
      </c>
      <c r="D633" s="17" t="s">
        <v>6</v>
      </c>
      <c r="E633" s="17">
        <v>0</v>
      </c>
      <c r="F633" s="18">
        <v>0</v>
      </c>
      <c r="G633" s="17" t="s">
        <v>6</v>
      </c>
      <c r="H633" s="17" t="s">
        <v>6</v>
      </c>
    </row>
    <row r="634" spans="3:8" x14ac:dyDescent="0.2">
      <c r="C634" s="17" t="s">
        <v>6</v>
      </c>
      <c r="D634" s="17" t="s">
        <v>6</v>
      </c>
      <c r="E634" s="17">
        <v>0</v>
      </c>
      <c r="F634" s="18">
        <v>0</v>
      </c>
      <c r="G634" s="17" t="s">
        <v>6</v>
      </c>
      <c r="H634" s="17" t="s">
        <v>6</v>
      </c>
    </row>
    <row r="635" spans="3:8" x14ac:dyDescent="0.2">
      <c r="C635" s="17" t="s">
        <v>6</v>
      </c>
      <c r="D635" s="17" t="s">
        <v>6</v>
      </c>
      <c r="E635" s="17">
        <v>0</v>
      </c>
      <c r="F635" s="18">
        <v>0</v>
      </c>
      <c r="G635" s="17" t="s">
        <v>6</v>
      </c>
      <c r="H635" s="17" t="s">
        <v>6</v>
      </c>
    </row>
    <row r="636" spans="3:8" x14ac:dyDescent="0.2">
      <c r="C636" s="17" t="s">
        <v>6</v>
      </c>
      <c r="D636" s="17" t="s">
        <v>6</v>
      </c>
      <c r="E636" s="17">
        <v>0</v>
      </c>
      <c r="F636" s="18">
        <v>0</v>
      </c>
      <c r="G636" s="17" t="s">
        <v>6</v>
      </c>
      <c r="H636" s="17" t="s">
        <v>6</v>
      </c>
    </row>
    <row r="637" spans="3:8" x14ac:dyDescent="0.2">
      <c r="C637" s="17" t="s">
        <v>6</v>
      </c>
      <c r="D637" s="17" t="s">
        <v>6</v>
      </c>
      <c r="E637" s="17">
        <v>0</v>
      </c>
      <c r="F637" s="18">
        <v>0</v>
      </c>
      <c r="G637" s="17" t="s">
        <v>6</v>
      </c>
      <c r="H637" s="17" t="s">
        <v>6</v>
      </c>
    </row>
    <row r="638" spans="3:8" x14ac:dyDescent="0.2">
      <c r="C638" s="17" t="s">
        <v>6</v>
      </c>
      <c r="D638" s="17" t="s">
        <v>6</v>
      </c>
      <c r="E638" s="17">
        <v>0</v>
      </c>
      <c r="F638" s="18">
        <v>0</v>
      </c>
      <c r="G638" s="17" t="s">
        <v>6</v>
      </c>
      <c r="H638" s="17" t="s">
        <v>6</v>
      </c>
    </row>
    <row r="639" spans="3:8" x14ac:dyDescent="0.2">
      <c r="C639" s="17" t="s">
        <v>6</v>
      </c>
      <c r="D639" s="17" t="s">
        <v>6</v>
      </c>
      <c r="E639" s="17">
        <v>0</v>
      </c>
      <c r="F639" s="18">
        <v>0</v>
      </c>
      <c r="G639" s="17" t="s">
        <v>6</v>
      </c>
      <c r="H639" s="17" t="s">
        <v>6</v>
      </c>
    </row>
    <row r="640" spans="3:8" x14ac:dyDescent="0.2">
      <c r="C640" s="17" t="s">
        <v>6</v>
      </c>
      <c r="D640" s="17" t="s">
        <v>6</v>
      </c>
      <c r="E640" s="17">
        <v>0</v>
      </c>
      <c r="F640" s="18">
        <v>0</v>
      </c>
      <c r="G640" s="17" t="s">
        <v>6</v>
      </c>
      <c r="H640" s="17" t="s">
        <v>6</v>
      </c>
    </row>
    <row r="641" spans="3:8" x14ac:dyDescent="0.2">
      <c r="C641" s="17" t="s">
        <v>6</v>
      </c>
      <c r="D641" s="17" t="s">
        <v>6</v>
      </c>
      <c r="E641" s="17">
        <v>0</v>
      </c>
      <c r="F641" s="18">
        <v>0</v>
      </c>
      <c r="G641" s="17" t="s">
        <v>6</v>
      </c>
      <c r="H641" s="17" t="s">
        <v>6</v>
      </c>
    </row>
    <row r="642" spans="3:8" x14ac:dyDescent="0.2">
      <c r="C642" s="17" t="s">
        <v>6</v>
      </c>
      <c r="D642" s="17" t="s">
        <v>6</v>
      </c>
      <c r="E642" s="17">
        <v>0</v>
      </c>
      <c r="F642" s="18">
        <v>0</v>
      </c>
      <c r="G642" s="17" t="s">
        <v>6</v>
      </c>
      <c r="H642" s="17" t="s">
        <v>6</v>
      </c>
    </row>
    <row r="643" spans="3:8" x14ac:dyDescent="0.2">
      <c r="C643" s="17" t="s">
        <v>6</v>
      </c>
      <c r="D643" s="17" t="s">
        <v>6</v>
      </c>
      <c r="E643" s="17">
        <v>0</v>
      </c>
      <c r="F643" s="18">
        <v>0</v>
      </c>
      <c r="G643" s="17" t="s">
        <v>6</v>
      </c>
      <c r="H643" s="17" t="s">
        <v>6</v>
      </c>
    </row>
    <row r="644" spans="3:8" x14ac:dyDescent="0.2">
      <c r="C644" s="17" t="s">
        <v>6</v>
      </c>
      <c r="D644" s="17" t="s">
        <v>6</v>
      </c>
      <c r="E644" s="17">
        <v>0</v>
      </c>
      <c r="F644" s="18">
        <v>0</v>
      </c>
      <c r="G644" s="17" t="s">
        <v>6</v>
      </c>
      <c r="H644" s="17" t="s">
        <v>6</v>
      </c>
    </row>
    <row r="645" spans="3:8" x14ac:dyDescent="0.2">
      <c r="C645" s="17" t="s">
        <v>6</v>
      </c>
      <c r="D645" s="17" t="s">
        <v>6</v>
      </c>
      <c r="E645" s="17">
        <v>0</v>
      </c>
      <c r="F645" s="18">
        <v>0</v>
      </c>
      <c r="G645" s="17" t="s">
        <v>6</v>
      </c>
      <c r="H645" s="17" t="s">
        <v>6</v>
      </c>
    </row>
    <row r="646" spans="3:8" x14ac:dyDescent="0.2">
      <c r="C646" s="17" t="s">
        <v>6</v>
      </c>
      <c r="D646" s="17" t="s">
        <v>6</v>
      </c>
      <c r="E646" s="17">
        <v>0</v>
      </c>
      <c r="F646" s="18">
        <v>0</v>
      </c>
      <c r="G646" s="17" t="s">
        <v>6</v>
      </c>
      <c r="H646" s="17" t="s">
        <v>6</v>
      </c>
    </row>
    <row r="647" spans="3:8" x14ac:dyDescent="0.2">
      <c r="C647" s="17" t="s">
        <v>6</v>
      </c>
      <c r="D647" s="17" t="s">
        <v>6</v>
      </c>
      <c r="E647" s="17">
        <v>0</v>
      </c>
      <c r="F647" s="18">
        <v>0</v>
      </c>
      <c r="G647" s="17" t="s">
        <v>6</v>
      </c>
      <c r="H647" s="17" t="s">
        <v>6</v>
      </c>
    </row>
    <row r="648" spans="3:8" x14ac:dyDescent="0.2">
      <c r="C648" s="17" t="s">
        <v>6</v>
      </c>
      <c r="D648" s="17" t="s">
        <v>6</v>
      </c>
      <c r="E648" s="17">
        <v>0</v>
      </c>
      <c r="F648" s="18">
        <v>0</v>
      </c>
      <c r="G648" s="17" t="s">
        <v>6</v>
      </c>
      <c r="H648" s="17" t="s">
        <v>6</v>
      </c>
    </row>
    <row r="649" spans="3:8" x14ac:dyDescent="0.2">
      <c r="C649" s="17" t="s">
        <v>6</v>
      </c>
      <c r="D649" s="17" t="s">
        <v>6</v>
      </c>
      <c r="E649" s="17">
        <v>0</v>
      </c>
      <c r="F649" s="18">
        <v>0</v>
      </c>
      <c r="G649" s="17" t="s">
        <v>6</v>
      </c>
      <c r="H649" s="17" t="s">
        <v>6</v>
      </c>
    </row>
    <row r="650" spans="3:8" x14ac:dyDescent="0.2">
      <c r="C650" s="17" t="s">
        <v>6</v>
      </c>
      <c r="D650" s="17" t="s">
        <v>6</v>
      </c>
      <c r="E650" s="17">
        <v>0</v>
      </c>
      <c r="F650" s="18">
        <v>0</v>
      </c>
      <c r="G650" s="17" t="s">
        <v>6</v>
      </c>
      <c r="H650" s="17" t="s">
        <v>6</v>
      </c>
    </row>
    <row r="651" spans="3:8" x14ac:dyDescent="0.2">
      <c r="C651" s="17" t="s">
        <v>6</v>
      </c>
      <c r="D651" s="17" t="s">
        <v>6</v>
      </c>
      <c r="E651" s="17">
        <v>0</v>
      </c>
      <c r="F651" s="18">
        <v>0</v>
      </c>
      <c r="G651" s="17" t="s">
        <v>6</v>
      </c>
      <c r="H651" s="17" t="s">
        <v>6</v>
      </c>
    </row>
    <row r="652" spans="3:8" x14ac:dyDescent="0.2">
      <c r="C652" s="17" t="s">
        <v>6</v>
      </c>
      <c r="D652" s="17" t="s">
        <v>6</v>
      </c>
      <c r="E652" s="17">
        <v>0</v>
      </c>
      <c r="F652" s="18">
        <v>0</v>
      </c>
      <c r="G652" s="17" t="s">
        <v>6</v>
      </c>
      <c r="H652" s="17" t="s">
        <v>6</v>
      </c>
    </row>
    <row r="653" spans="3:8" x14ac:dyDescent="0.2">
      <c r="C653" s="17" t="s">
        <v>6</v>
      </c>
      <c r="D653" s="17" t="s">
        <v>6</v>
      </c>
      <c r="E653" s="17">
        <v>0</v>
      </c>
      <c r="F653" s="18">
        <v>0</v>
      </c>
      <c r="G653" s="17" t="s">
        <v>6</v>
      </c>
      <c r="H653" s="17" t="s">
        <v>6</v>
      </c>
    </row>
    <row r="654" spans="3:8" x14ac:dyDescent="0.2">
      <c r="C654" s="17" t="s">
        <v>6</v>
      </c>
      <c r="D654" s="17" t="s">
        <v>6</v>
      </c>
      <c r="E654" s="17">
        <v>0</v>
      </c>
      <c r="F654" s="18">
        <v>0</v>
      </c>
      <c r="G654" s="17" t="s">
        <v>6</v>
      </c>
      <c r="H654" s="17" t="s">
        <v>6</v>
      </c>
    </row>
    <row r="655" spans="3:8" x14ac:dyDescent="0.2">
      <c r="C655" s="17" t="s">
        <v>6</v>
      </c>
      <c r="D655" s="17" t="s">
        <v>6</v>
      </c>
      <c r="E655" s="17">
        <v>0</v>
      </c>
      <c r="F655" s="18">
        <v>0</v>
      </c>
      <c r="G655" s="17" t="s">
        <v>6</v>
      </c>
      <c r="H655" s="17" t="s">
        <v>6</v>
      </c>
    </row>
    <row r="656" spans="3:8" x14ac:dyDescent="0.2">
      <c r="C656" s="17" t="s">
        <v>6</v>
      </c>
      <c r="D656" s="17" t="s">
        <v>6</v>
      </c>
      <c r="E656" s="17">
        <v>0</v>
      </c>
      <c r="F656" s="18">
        <v>0</v>
      </c>
      <c r="G656" s="17" t="s">
        <v>6</v>
      </c>
      <c r="H656" s="17" t="s">
        <v>6</v>
      </c>
    </row>
    <row r="657" spans="3:8" x14ac:dyDescent="0.2">
      <c r="C657" s="17" t="s">
        <v>6</v>
      </c>
      <c r="D657" s="17" t="s">
        <v>6</v>
      </c>
      <c r="E657" s="17">
        <v>0</v>
      </c>
      <c r="F657" s="18">
        <v>0</v>
      </c>
      <c r="G657" s="17" t="s">
        <v>6</v>
      </c>
      <c r="H657" s="17" t="s">
        <v>6</v>
      </c>
    </row>
    <row r="658" spans="3:8" x14ac:dyDescent="0.2">
      <c r="C658" s="17" t="s">
        <v>6</v>
      </c>
      <c r="D658" s="17" t="s">
        <v>6</v>
      </c>
      <c r="E658" s="17">
        <v>0</v>
      </c>
      <c r="F658" s="18">
        <v>0</v>
      </c>
      <c r="G658" s="17" t="s">
        <v>6</v>
      </c>
      <c r="H658" s="17" t="s">
        <v>6</v>
      </c>
    </row>
    <row r="659" spans="3:8" x14ac:dyDescent="0.2">
      <c r="C659" s="17" t="s">
        <v>6</v>
      </c>
      <c r="D659" s="17" t="s">
        <v>6</v>
      </c>
      <c r="E659" s="17">
        <v>0</v>
      </c>
      <c r="F659" s="18">
        <v>0</v>
      </c>
      <c r="G659" s="17" t="s">
        <v>6</v>
      </c>
      <c r="H659" s="17" t="s">
        <v>6</v>
      </c>
    </row>
    <row r="660" spans="3:8" x14ac:dyDescent="0.2">
      <c r="C660" s="17" t="s">
        <v>6</v>
      </c>
      <c r="D660" s="17" t="s">
        <v>6</v>
      </c>
      <c r="E660" s="17">
        <v>0</v>
      </c>
      <c r="F660" s="18">
        <v>0</v>
      </c>
      <c r="G660" s="17" t="s">
        <v>6</v>
      </c>
      <c r="H660" s="17" t="s">
        <v>6</v>
      </c>
    </row>
    <row r="661" spans="3:8" x14ac:dyDescent="0.2">
      <c r="C661" s="17" t="s">
        <v>6</v>
      </c>
      <c r="D661" s="17" t="s">
        <v>6</v>
      </c>
      <c r="E661" s="17">
        <v>0</v>
      </c>
      <c r="F661" s="18">
        <v>0</v>
      </c>
      <c r="G661" s="17" t="s">
        <v>6</v>
      </c>
      <c r="H661" s="17" t="s">
        <v>6</v>
      </c>
    </row>
    <row r="662" spans="3:8" x14ac:dyDescent="0.2">
      <c r="C662" s="17" t="s">
        <v>6</v>
      </c>
      <c r="D662" s="17" t="s">
        <v>6</v>
      </c>
      <c r="E662" s="17">
        <v>0</v>
      </c>
      <c r="F662" s="18">
        <v>0</v>
      </c>
      <c r="G662" s="17" t="s">
        <v>6</v>
      </c>
      <c r="H662" s="17" t="s">
        <v>6</v>
      </c>
    </row>
    <row r="663" spans="3:8" x14ac:dyDescent="0.2">
      <c r="C663" s="17" t="s">
        <v>6</v>
      </c>
      <c r="D663" s="17" t="s">
        <v>6</v>
      </c>
      <c r="E663" s="17">
        <v>0</v>
      </c>
      <c r="F663" s="18">
        <v>0</v>
      </c>
      <c r="G663" s="17" t="s">
        <v>6</v>
      </c>
      <c r="H663" s="17" t="s">
        <v>6</v>
      </c>
    </row>
    <row r="664" spans="3:8" x14ac:dyDescent="0.2">
      <c r="C664" s="17" t="s">
        <v>6</v>
      </c>
      <c r="D664" s="17" t="s">
        <v>6</v>
      </c>
      <c r="E664" s="17">
        <v>0</v>
      </c>
      <c r="F664" s="18">
        <v>0</v>
      </c>
      <c r="G664" s="17" t="s">
        <v>6</v>
      </c>
      <c r="H664" s="17" t="s">
        <v>6</v>
      </c>
    </row>
    <row r="665" spans="3:8" x14ac:dyDescent="0.2">
      <c r="C665" s="17" t="s">
        <v>6</v>
      </c>
      <c r="D665" s="17" t="s">
        <v>6</v>
      </c>
      <c r="E665" s="17">
        <v>0</v>
      </c>
      <c r="F665" s="18">
        <v>0</v>
      </c>
      <c r="G665" s="17" t="s">
        <v>6</v>
      </c>
      <c r="H665" s="17" t="s">
        <v>6</v>
      </c>
    </row>
    <row r="666" spans="3:8" x14ac:dyDescent="0.2">
      <c r="C666" s="17" t="s">
        <v>6</v>
      </c>
      <c r="D666" s="17" t="s">
        <v>6</v>
      </c>
      <c r="E666" s="17">
        <v>0</v>
      </c>
      <c r="F666" s="18">
        <v>0</v>
      </c>
      <c r="G666" s="17" t="s">
        <v>6</v>
      </c>
      <c r="H666" s="17" t="s">
        <v>6</v>
      </c>
    </row>
    <row r="667" spans="3:8" x14ac:dyDescent="0.2">
      <c r="C667" s="17" t="s">
        <v>6</v>
      </c>
      <c r="D667" s="17" t="s">
        <v>6</v>
      </c>
      <c r="E667" s="17">
        <v>0</v>
      </c>
      <c r="F667" s="18">
        <v>0</v>
      </c>
      <c r="G667" s="17" t="s">
        <v>6</v>
      </c>
      <c r="H667" s="17" t="s">
        <v>6</v>
      </c>
    </row>
    <row r="668" spans="3:8" x14ac:dyDescent="0.2">
      <c r="C668" s="17" t="s">
        <v>6</v>
      </c>
      <c r="D668" s="17" t="s">
        <v>6</v>
      </c>
      <c r="E668" s="17">
        <v>0</v>
      </c>
      <c r="F668" s="18">
        <v>0</v>
      </c>
      <c r="G668" s="17" t="s">
        <v>6</v>
      </c>
      <c r="H668" s="17" t="s">
        <v>6</v>
      </c>
    </row>
    <row r="669" spans="3:8" x14ac:dyDescent="0.2">
      <c r="C669" s="17" t="s">
        <v>6</v>
      </c>
      <c r="D669" s="17" t="s">
        <v>6</v>
      </c>
      <c r="E669" s="17">
        <v>0</v>
      </c>
      <c r="F669" s="18">
        <v>0</v>
      </c>
      <c r="G669" s="17" t="s">
        <v>6</v>
      </c>
      <c r="H669" s="17" t="s">
        <v>6</v>
      </c>
    </row>
    <row r="670" spans="3:8" x14ac:dyDescent="0.2">
      <c r="C670" s="17" t="s">
        <v>6</v>
      </c>
      <c r="D670" s="17" t="s">
        <v>6</v>
      </c>
      <c r="E670" s="17">
        <v>0</v>
      </c>
      <c r="F670" s="18">
        <v>0</v>
      </c>
      <c r="G670" s="17" t="s">
        <v>6</v>
      </c>
      <c r="H670" s="17" t="s">
        <v>6</v>
      </c>
    </row>
    <row r="671" spans="3:8" x14ac:dyDescent="0.2">
      <c r="C671" s="17" t="s">
        <v>6</v>
      </c>
      <c r="D671" s="17" t="s">
        <v>6</v>
      </c>
      <c r="E671" s="17">
        <v>0</v>
      </c>
      <c r="F671" s="18">
        <v>0</v>
      </c>
      <c r="G671" s="17" t="s">
        <v>6</v>
      </c>
      <c r="H671" s="17" t="s">
        <v>6</v>
      </c>
    </row>
    <row r="672" spans="3:8" x14ac:dyDescent="0.2">
      <c r="C672" s="17" t="s">
        <v>6</v>
      </c>
      <c r="D672" s="17" t="s">
        <v>6</v>
      </c>
      <c r="E672" s="17">
        <v>0</v>
      </c>
      <c r="F672" s="18">
        <v>0</v>
      </c>
      <c r="G672" s="17" t="s">
        <v>6</v>
      </c>
      <c r="H672" s="17" t="s">
        <v>6</v>
      </c>
    </row>
    <row r="673" spans="3:8" x14ac:dyDescent="0.2">
      <c r="C673" s="17" t="s">
        <v>6</v>
      </c>
      <c r="D673" s="17" t="s">
        <v>6</v>
      </c>
      <c r="E673" s="17">
        <v>0</v>
      </c>
      <c r="F673" s="18">
        <v>0</v>
      </c>
      <c r="G673" s="17" t="s">
        <v>6</v>
      </c>
      <c r="H673" s="17" t="s">
        <v>6</v>
      </c>
    </row>
    <row r="674" spans="3:8" x14ac:dyDescent="0.2">
      <c r="C674" s="17" t="s">
        <v>6</v>
      </c>
      <c r="D674" s="17" t="s">
        <v>6</v>
      </c>
      <c r="E674" s="17">
        <v>0</v>
      </c>
      <c r="F674" s="18">
        <v>0</v>
      </c>
      <c r="G674" s="17" t="s">
        <v>6</v>
      </c>
      <c r="H674" s="17" t="s">
        <v>6</v>
      </c>
    </row>
    <row r="675" spans="3:8" x14ac:dyDescent="0.2">
      <c r="C675" s="17" t="s">
        <v>6</v>
      </c>
      <c r="D675" s="17" t="s">
        <v>6</v>
      </c>
      <c r="E675" s="17">
        <v>0</v>
      </c>
      <c r="F675" s="18">
        <v>0</v>
      </c>
      <c r="G675" s="17" t="s">
        <v>6</v>
      </c>
      <c r="H675" s="17" t="s">
        <v>6</v>
      </c>
    </row>
    <row r="676" spans="3:8" x14ac:dyDescent="0.2">
      <c r="C676" s="17" t="s">
        <v>6</v>
      </c>
      <c r="D676" s="17" t="s">
        <v>6</v>
      </c>
      <c r="E676" s="17">
        <v>0</v>
      </c>
      <c r="F676" s="18">
        <v>0</v>
      </c>
      <c r="G676" s="17" t="s">
        <v>6</v>
      </c>
      <c r="H676" s="17" t="s">
        <v>6</v>
      </c>
    </row>
    <row r="677" spans="3:8" x14ac:dyDescent="0.2">
      <c r="C677" s="17" t="s">
        <v>6</v>
      </c>
      <c r="D677" s="17" t="s">
        <v>6</v>
      </c>
      <c r="E677" s="17">
        <v>0</v>
      </c>
      <c r="F677" s="18">
        <v>0</v>
      </c>
      <c r="G677" s="17" t="s">
        <v>6</v>
      </c>
      <c r="H677" s="17" t="s">
        <v>6</v>
      </c>
    </row>
    <row r="678" spans="3:8" x14ac:dyDescent="0.2">
      <c r="C678" s="17" t="s">
        <v>6</v>
      </c>
      <c r="D678" s="17" t="s">
        <v>6</v>
      </c>
      <c r="E678" s="17">
        <v>0</v>
      </c>
      <c r="F678" s="18">
        <v>0</v>
      </c>
      <c r="G678" s="17" t="s">
        <v>6</v>
      </c>
      <c r="H678" s="17" t="s">
        <v>6</v>
      </c>
    </row>
    <row r="679" spans="3:8" x14ac:dyDescent="0.2">
      <c r="C679" s="17" t="s">
        <v>6</v>
      </c>
      <c r="D679" s="17" t="s">
        <v>6</v>
      </c>
      <c r="E679" s="17">
        <v>0</v>
      </c>
      <c r="F679" s="18">
        <v>0</v>
      </c>
      <c r="G679" s="17" t="s">
        <v>6</v>
      </c>
      <c r="H679" s="17" t="s">
        <v>6</v>
      </c>
    </row>
    <row r="680" spans="3:8" x14ac:dyDescent="0.2">
      <c r="C680" s="17" t="s">
        <v>6</v>
      </c>
      <c r="D680" s="17" t="s">
        <v>6</v>
      </c>
      <c r="E680" s="17">
        <v>0</v>
      </c>
      <c r="F680" s="18">
        <v>0</v>
      </c>
      <c r="G680" s="17" t="s">
        <v>6</v>
      </c>
      <c r="H680" s="17" t="s">
        <v>6</v>
      </c>
    </row>
    <row r="681" spans="3:8" x14ac:dyDescent="0.2">
      <c r="C681" s="17" t="s">
        <v>6</v>
      </c>
      <c r="D681" s="17" t="s">
        <v>6</v>
      </c>
      <c r="E681" s="17">
        <v>0</v>
      </c>
      <c r="F681" s="18">
        <v>0</v>
      </c>
      <c r="G681" s="17" t="s">
        <v>6</v>
      </c>
      <c r="H681" s="17" t="s">
        <v>6</v>
      </c>
    </row>
    <row r="682" spans="3:8" x14ac:dyDescent="0.2">
      <c r="C682" s="17" t="s">
        <v>6</v>
      </c>
      <c r="D682" s="17" t="s">
        <v>6</v>
      </c>
      <c r="E682" s="17">
        <v>0</v>
      </c>
      <c r="F682" s="18">
        <v>0</v>
      </c>
      <c r="G682" s="17" t="s">
        <v>6</v>
      </c>
      <c r="H682" s="17" t="s">
        <v>6</v>
      </c>
    </row>
    <row r="683" spans="3:8" x14ac:dyDescent="0.2">
      <c r="C683" s="17" t="s">
        <v>6</v>
      </c>
      <c r="D683" s="17" t="s">
        <v>6</v>
      </c>
      <c r="E683" s="17">
        <v>0</v>
      </c>
      <c r="F683" s="18">
        <v>0</v>
      </c>
      <c r="G683" s="17" t="s">
        <v>6</v>
      </c>
      <c r="H683" s="17" t="s">
        <v>6</v>
      </c>
    </row>
    <row r="684" spans="3:8" x14ac:dyDescent="0.2">
      <c r="C684" s="17" t="s">
        <v>6</v>
      </c>
      <c r="D684" s="17" t="s">
        <v>6</v>
      </c>
      <c r="E684" s="17">
        <v>0</v>
      </c>
      <c r="F684" s="18">
        <v>0</v>
      </c>
      <c r="G684" s="17" t="s">
        <v>6</v>
      </c>
      <c r="H684" s="17" t="s">
        <v>6</v>
      </c>
    </row>
    <row r="685" spans="3:8" x14ac:dyDescent="0.2">
      <c r="C685" s="17" t="s">
        <v>6</v>
      </c>
      <c r="D685" s="17" t="s">
        <v>6</v>
      </c>
      <c r="E685" s="17">
        <v>0</v>
      </c>
      <c r="F685" s="18">
        <v>0</v>
      </c>
      <c r="G685" s="17" t="s">
        <v>6</v>
      </c>
      <c r="H685" s="17" t="s">
        <v>6</v>
      </c>
    </row>
    <row r="686" spans="3:8" x14ac:dyDescent="0.2">
      <c r="C686" s="17" t="s">
        <v>6</v>
      </c>
      <c r="D686" s="17" t="s">
        <v>6</v>
      </c>
      <c r="E686" s="17">
        <v>0</v>
      </c>
      <c r="F686" s="18">
        <v>0</v>
      </c>
      <c r="G686" s="17" t="s">
        <v>6</v>
      </c>
      <c r="H686" s="17" t="s">
        <v>6</v>
      </c>
    </row>
    <row r="687" spans="3:8" x14ac:dyDescent="0.2">
      <c r="C687" s="17" t="s">
        <v>6</v>
      </c>
      <c r="D687" s="17" t="s">
        <v>6</v>
      </c>
      <c r="E687" s="17">
        <v>0</v>
      </c>
      <c r="F687" s="18">
        <v>0</v>
      </c>
      <c r="G687" s="17" t="s">
        <v>6</v>
      </c>
      <c r="H687" s="17" t="s">
        <v>6</v>
      </c>
    </row>
    <row r="688" spans="3:8" x14ac:dyDescent="0.2">
      <c r="C688" s="17" t="s">
        <v>6</v>
      </c>
      <c r="D688" s="17" t="s">
        <v>6</v>
      </c>
      <c r="E688" s="17">
        <v>0</v>
      </c>
      <c r="F688" s="18">
        <v>0</v>
      </c>
      <c r="G688" s="17" t="s">
        <v>6</v>
      </c>
      <c r="H688" s="17" t="s">
        <v>6</v>
      </c>
    </row>
    <row r="689" spans="3:8" x14ac:dyDescent="0.2">
      <c r="C689" s="17" t="s">
        <v>6</v>
      </c>
      <c r="D689" s="17" t="s">
        <v>6</v>
      </c>
      <c r="E689" s="17">
        <v>0</v>
      </c>
      <c r="F689" s="18">
        <v>0</v>
      </c>
      <c r="G689" s="17" t="s">
        <v>6</v>
      </c>
      <c r="H689" s="17" t="s">
        <v>6</v>
      </c>
    </row>
    <row r="690" spans="3:8" x14ac:dyDescent="0.2">
      <c r="C690" s="17" t="s">
        <v>6</v>
      </c>
      <c r="D690" s="17" t="s">
        <v>6</v>
      </c>
      <c r="E690" s="17">
        <v>0</v>
      </c>
      <c r="F690" s="18">
        <v>0</v>
      </c>
      <c r="G690" s="17" t="s">
        <v>6</v>
      </c>
      <c r="H690" s="17" t="s">
        <v>6</v>
      </c>
    </row>
    <row r="691" spans="3:8" x14ac:dyDescent="0.2">
      <c r="C691" s="17" t="s">
        <v>6</v>
      </c>
      <c r="D691" s="17" t="s">
        <v>6</v>
      </c>
      <c r="E691" s="17">
        <v>0</v>
      </c>
      <c r="F691" s="18">
        <v>0</v>
      </c>
      <c r="G691" s="17" t="s">
        <v>6</v>
      </c>
      <c r="H691" s="17" t="s">
        <v>6</v>
      </c>
    </row>
    <row r="692" spans="3:8" x14ac:dyDescent="0.2">
      <c r="C692" s="17" t="s">
        <v>6</v>
      </c>
      <c r="D692" s="17" t="s">
        <v>6</v>
      </c>
      <c r="E692" s="17">
        <v>0</v>
      </c>
      <c r="F692" s="18">
        <v>0</v>
      </c>
      <c r="G692" s="17" t="s">
        <v>6</v>
      </c>
      <c r="H692" s="17" t="s">
        <v>6</v>
      </c>
    </row>
    <row r="693" spans="3:8" x14ac:dyDescent="0.2">
      <c r="C693" s="17" t="s">
        <v>6</v>
      </c>
      <c r="D693" s="17" t="s">
        <v>6</v>
      </c>
      <c r="E693" s="17">
        <v>0</v>
      </c>
      <c r="F693" s="18">
        <v>0</v>
      </c>
      <c r="G693" s="17" t="s">
        <v>6</v>
      </c>
      <c r="H693" s="17" t="s">
        <v>6</v>
      </c>
    </row>
    <row r="694" spans="3:8" x14ac:dyDescent="0.2">
      <c r="C694" s="17" t="s">
        <v>6</v>
      </c>
      <c r="D694" s="17" t="s">
        <v>6</v>
      </c>
      <c r="E694" s="17">
        <v>0</v>
      </c>
      <c r="F694" s="18">
        <v>0</v>
      </c>
      <c r="G694" s="17" t="s">
        <v>6</v>
      </c>
      <c r="H694" s="17" t="s">
        <v>6</v>
      </c>
    </row>
    <row r="695" spans="3:8" x14ac:dyDescent="0.2">
      <c r="C695" s="17" t="s">
        <v>6</v>
      </c>
      <c r="D695" s="17" t="s">
        <v>6</v>
      </c>
      <c r="E695" s="17">
        <v>0</v>
      </c>
      <c r="F695" s="18">
        <v>0</v>
      </c>
      <c r="G695" s="17" t="s">
        <v>6</v>
      </c>
      <c r="H695" s="17" t="s">
        <v>6</v>
      </c>
    </row>
    <row r="696" spans="3:8" x14ac:dyDescent="0.2">
      <c r="C696" s="17" t="s">
        <v>6</v>
      </c>
      <c r="D696" s="17" t="s">
        <v>6</v>
      </c>
      <c r="E696" s="17">
        <v>0</v>
      </c>
      <c r="F696" s="18">
        <v>0</v>
      </c>
      <c r="G696" s="17" t="s">
        <v>6</v>
      </c>
      <c r="H696" s="17" t="s">
        <v>6</v>
      </c>
    </row>
    <row r="697" spans="3:8" x14ac:dyDescent="0.2">
      <c r="C697" s="17" t="s">
        <v>6</v>
      </c>
      <c r="D697" s="17" t="s">
        <v>6</v>
      </c>
      <c r="E697" s="17">
        <v>0</v>
      </c>
      <c r="F697" s="18">
        <v>0</v>
      </c>
      <c r="G697" s="17" t="s">
        <v>6</v>
      </c>
      <c r="H697" s="17" t="s">
        <v>6</v>
      </c>
    </row>
    <row r="698" spans="3:8" x14ac:dyDescent="0.2">
      <c r="C698" s="17" t="s">
        <v>6</v>
      </c>
      <c r="D698" s="17" t="s">
        <v>6</v>
      </c>
      <c r="E698" s="17">
        <v>0</v>
      </c>
      <c r="F698" s="18">
        <v>0</v>
      </c>
      <c r="G698" s="17" t="s">
        <v>6</v>
      </c>
      <c r="H698" s="17" t="s">
        <v>6</v>
      </c>
    </row>
    <row r="699" spans="3:8" x14ac:dyDescent="0.2">
      <c r="C699" s="17" t="s">
        <v>6</v>
      </c>
      <c r="D699" s="17" t="s">
        <v>6</v>
      </c>
      <c r="E699" s="17">
        <v>0</v>
      </c>
      <c r="F699" s="18">
        <v>0</v>
      </c>
      <c r="G699" s="17" t="s">
        <v>6</v>
      </c>
      <c r="H699" s="17" t="s">
        <v>6</v>
      </c>
    </row>
    <row r="700" spans="3:8" x14ac:dyDescent="0.2">
      <c r="C700" s="17" t="s">
        <v>6</v>
      </c>
      <c r="D700" s="17" t="s">
        <v>6</v>
      </c>
      <c r="E700" s="17">
        <v>0</v>
      </c>
      <c r="F700" s="18">
        <v>0</v>
      </c>
      <c r="G700" s="17" t="s">
        <v>6</v>
      </c>
      <c r="H700" s="17" t="s">
        <v>6</v>
      </c>
    </row>
    <row r="701" spans="3:8" x14ac:dyDescent="0.2">
      <c r="C701" s="17" t="s">
        <v>6</v>
      </c>
      <c r="D701" s="17" t="s">
        <v>6</v>
      </c>
      <c r="E701" s="17">
        <v>0</v>
      </c>
      <c r="F701" s="18">
        <v>0</v>
      </c>
      <c r="G701" s="17" t="s">
        <v>6</v>
      </c>
      <c r="H701" s="17" t="s">
        <v>6</v>
      </c>
    </row>
    <row r="702" spans="3:8" x14ac:dyDescent="0.2">
      <c r="C702" s="17" t="s">
        <v>6</v>
      </c>
      <c r="D702" s="17" t="s">
        <v>6</v>
      </c>
      <c r="E702" s="17">
        <v>0</v>
      </c>
      <c r="F702" s="18">
        <v>0</v>
      </c>
      <c r="G702" s="17" t="s">
        <v>6</v>
      </c>
      <c r="H702" s="17" t="s">
        <v>6</v>
      </c>
    </row>
    <row r="703" spans="3:8" x14ac:dyDescent="0.2">
      <c r="C703" s="17" t="s">
        <v>6</v>
      </c>
      <c r="D703" s="17" t="s">
        <v>6</v>
      </c>
      <c r="E703" s="17">
        <v>0</v>
      </c>
      <c r="F703" s="18">
        <v>0</v>
      </c>
      <c r="G703" s="17" t="s">
        <v>6</v>
      </c>
      <c r="H703" s="17" t="s">
        <v>6</v>
      </c>
    </row>
    <row r="704" spans="3:8" x14ac:dyDescent="0.2">
      <c r="C704" s="17" t="s">
        <v>6</v>
      </c>
      <c r="D704" s="17" t="s">
        <v>6</v>
      </c>
      <c r="E704" s="17">
        <v>0</v>
      </c>
      <c r="F704" s="18">
        <v>0</v>
      </c>
      <c r="G704" s="17" t="s">
        <v>6</v>
      </c>
      <c r="H704" s="17" t="s">
        <v>6</v>
      </c>
    </row>
    <row r="705" spans="3:8" x14ac:dyDescent="0.2">
      <c r="C705" s="17" t="s">
        <v>6</v>
      </c>
      <c r="D705" s="17" t="s">
        <v>6</v>
      </c>
      <c r="E705" s="17">
        <v>0</v>
      </c>
      <c r="F705" s="18">
        <v>0</v>
      </c>
      <c r="G705" s="17" t="s">
        <v>6</v>
      </c>
      <c r="H705" s="17" t="s">
        <v>6</v>
      </c>
    </row>
    <row r="706" spans="3:8" x14ac:dyDescent="0.2">
      <c r="C706" s="17" t="s">
        <v>6</v>
      </c>
      <c r="D706" s="17" t="s">
        <v>6</v>
      </c>
      <c r="E706" s="17">
        <v>0</v>
      </c>
      <c r="F706" s="18">
        <v>0</v>
      </c>
      <c r="G706" s="17" t="s">
        <v>6</v>
      </c>
      <c r="H706" s="17" t="s">
        <v>6</v>
      </c>
    </row>
    <row r="707" spans="3:8" x14ac:dyDescent="0.2">
      <c r="C707" s="17" t="s">
        <v>6</v>
      </c>
      <c r="D707" s="17" t="s">
        <v>6</v>
      </c>
      <c r="E707" s="17">
        <v>0</v>
      </c>
      <c r="F707" s="18">
        <v>0</v>
      </c>
      <c r="G707" s="17" t="s">
        <v>6</v>
      </c>
      <c r="H707" s="17" t="s">
        <v>6</v>
      </c>
    </row>
    <row r="708" spans="3:8" x14ac:dyDescent="0.2">
      <c r="C708" s="17" t="s">
        <v>6</v>
      </c>
      <c r="D708" s="17" t="s">
        <v>6</v>
      </c>
      <c r="E708" s="17">
        <v>0</v>
      </c>
      <c r="F708" s="18">
        <v>0</v>
      </c>
      <c r="G708" s="17" t="s">
        <v>6</v>
      </c>
      <c r="H708" s="17" t="s">
        <v>6</v>
      </c>
    </row>
    <row r="709" spans="3:8" x14ac:dyDescent="0.2">
      <c r="C709" s="17" t="s">
        <v>6</v>
      </c>
      <c r="D709" s="17" t="s">
        <v>6</v>
      </c>
      <c r="E709" s="17">
        <v>0</v>
      </c>
      <c r="F709" s="18">
        <v>0</v>
      </c>
      <c r="G709" s="17" t="s">
        <v>6</v>
      </c>
      <c r="H709" s="17" t="s">
        <v>6</v>
      </c>
    </row>
    <row r="710" spans="3:8" x14ac:dyDescent="0.2">
      <c r="C710" s="17" t="s">
        <v>6</v>
      </c>
      <c r="D710" s="17" t="s">
        <v>6</v>
      </c>
      <c r="E710" s="17">
        <v>0</v>
      </c>
      <c r="F710" s="18">
        <v>0</v>
      </c>
      <c r="G710" s="17" t="s">
        <v>6</v>
      </c>
      <c r="H710" s="17" t="s">
        <v>6</v>
      </c>
    </row>
    <row r="711" spans="3:8" x14ac:dyDescent="0.2">
      <c r="C711" s="17" t="s">
        <v>6</v>
      </c>
      <c r="D711" s="17" t="s">
        <v>6</v>
      </c>
      <c r="E711" s="17">
        <v>0</v>
      </c>
      <c r="F711" s="18">
        <v>0</v>
      </c>
      <c r="G711" s="17" t="s">
        <v>6</v>
      </c>
      <c r="H711" s="17" t="s">
        <v>6</v>
      </c>
    </row>
    <row r="712" spans="3:8" x14ac:dyDescent="0.2">
      <c r="C712" s="17" t="s">
        <v>6</v>
      </c>
      <c r="D712" s="17" t="s">
        <v>6</v>
      </c>
      <c r="E712" s="17">
        <v>0</v>
      </c>
      <c r="F712" s="18">
        <v>0</v>
      </c>
      <c r="G712" s="17" t="s">
        <v>6</v>
      </c>
      <c r="H712" s="17" t="s">
        <v>6</v>
      </c>
    </row>
    <row r="713" spans="3:8" x14ac:dyDescent="0.2">
      <c r="C713" s="17" t="s">
        <v>6</v>
      </c>
      <c r="D713" s="17" t="s">
        <v>6</v>
      </c>
      <c r="E713" s="17">
        <v>0</v>
      </c>
      <c r="F713" s="18">
        <v>0</v>
      </c>
      <c r="G713" s="17" t="s">
        <v>6</v>
      </c>
      <c r="H713" s="17" t="s">
        <v>6</v>
      </c>
    </row>
    <row r="714" spans="3:8" x14ac:dyDescent="0.2">
      <c r="C714" s="17" t="s">
        <v>6</v>
      </c>
      <c r="D714" s="17" t="s">
        <v>6</v>
      </c>
      <c r="E714" s="17">
        <v>0</v>
      </c>
      <c r="F714" s="18">
        <v>0</v>
      </c>
      <c r="G714" s="17" t="s">
        <v>6</v>
      </c>
      <c r="H714" s="17" t="s">
        <v>6</v>
      </c>
    </row>
    <row r="715" spans="3:8" x14ac:dyDescent="0.2">
      <c r="C715" s="17" t="s">
        <v>6</v>
      </c>
      <c r="D715" s="17" t="s">
        <v>6</v>
      </c>
      <c r="E715" s="17">
        <v>0</v>
      </c>
      <c r="F715" s="18">
        <v>0</v>
      </c>
      <c r="G715" s="17" t="s">
        <v>6</v>
      </c>
      <c r="H715" s="17" t="s">
        <v>6</v>
      </c>
    </row>
    <row r="716" spans="3:8" x14ac:dyDescent="0.2">
      <c r="C716" s="17" t="s">
        <v>6</v>
      </c>
      <c r="D716" s="17" t="s">
        <v>6</v>
      </c>
      <c r="E716" s="17">
        <v>0</v>
      </c>
      <c r="F716" s="18">
        <v>0</v>
      </c>
      <c r="G716" s="17" t="s">
        <v>6</v>
      </c>
      <c r="H716" s="17" t="s">
        <v>6</v>
      </c>
    </row>
    <row r="717" spans="3:8" x14ac:dyDescent="0.2">
      <c r="C717" s="17" t="s">
        <v>6</v>
      </c>
      <c r="D717" s="17" t="s">
        <v>6</v>
      </c>
      <c r="E717" s="17">
        <v>0</v>
      </c>
      <c r="F717" s="18">
        <v>0</v>
      </c>
      <c r="G717" s="17" t="s">
        <v>6</v>
      </c>
      <c r="H717" s="17" t="s">
        <v>6</v>
      </c>
    </row>
    <row r="718" spans="3:8" x14ac:dyDescent="0.2">
      <c r="C718" s="17" t="s">
        <v>6</v>
      </c>
      <c r="D718" s="17" t="s">
        <v>6</v>
      </c>
      <c r="E718" s="17">
        <v>0</v>
      </c>
      <c r="F718" s="18">
        <v>0</v>
      </c>
      <c r="G718" s="17" t="s">
        <v>6</v>
      </c>
      <c r="H718" s="17" t="s">
        <v>6</v>
      </c>
    </row>
    <row r="719" spans="3:8" x14ac:dyDescent="0.2">
      <c r="C719" s="17" t="s">
        <v>6</v>
      </c>
      <c r="D719" s="17" t="s">
        <v>6</v>
      </c>
      <c r="E719" s="17">
        <v>0</v>
      </c>
      <c r="F719" s="18">
        <v>0</v>
      </c>
      <c r="G719" s="17" t="s">
        <v>6</v>
      </c>
      <c r="H719" s="17" t="s">
        <v>6</v>
      </c>
    </row>
    <row r="720" spans="3:8" x14ac:dyDescent="0.2">
      <c r="C720" s="17" t="s">
        <v>6</v>
      </c>
      <c r="D720" s="17" t="s">
        <v>6</v>
      </c>
      <c r="E720" s="17">
        <v>0</v>
      </c>
      <c r="F720" s="18">
        <v>0</v>
      </c>
      <c r="G720" s="17" t="s">
        <v>6</v>
      </c>
      <c r="H720" s="17" t="s">
        <v>6</v>
      </c>
    </row>
    <row r="721" spans="3:8" x14ac:dyDescent="0.2">
      <c r="C721" s="17" t="s">
        <v>6</v>
      </c>
      <c r="D721" s="17" t="s">
        <v>6</v>
      </c>
      <c r="E721" s="17">
        <v>0</v>
      </c>
      <c r="F721" s="18">
        <v>0</v>
      </c>
      <c r="G721" s="17" t="s">
        <v>6</v>
      </c>
      <c r="H721" s="17" t="s">
        <v>6</v>
      </c>
    </row>
    <row r="722" spans="3:8" x14ac:dyDescent="0.2">
      <c r="C722" s="17" t="s">
        <v>6</v>
      </c>
      <c r="D722" s="17" t="s">
        <v>6</v>
      </c>
      <c r="E722" s="17">
        <v>0</v>
      </c>
      <c r="F722" s="18">
        <v>0</v>
      </c>
      <c r="G722" s="17" t="s">
        <v>6</v>
      </c>
      <c r="H722" s="17" t="s">
        <v>6</v>
      </c>
    </row>
    <row r="723" spans="3:8" x14ac:dyDescent="0.2">
      <c r="C723" s="17" t="s">
        <v>6</v>
      </c>
      <c r="D723" s="17" t="s">
        <v>6</v>
      </c>
      <c r="E723" s="17">
        <v>0</v>
      </c>
      <c r="F723" s="18">
        <v>0</v>
      </c>
      <c r="G723" s="17" t="s">
        <v>6</v>
      </c>
      <c r="H723" s="17" t="s">
        <v>6</v>
      </c>
    </row>
    <row r="724" spans="3:8" x14ac:dyDescent="0.2">
      <c r="C724" s="17" t="s">
        <v>6</v>
      </c>
      <c r="D724" s="17" t="s">
        <v>6</v>
      </c>
      <c r="E724" s="17">
        <v>0</v>
      </c>
      <c r="F724" s="18">
        <v>0</v>
      </c>
      <c r="G724" s="17" t="s">
        <v>6</v>
      </c>
      <c r="H724" s="17" t="s">
        <v>6</v>
      </c>
    </row>
    <row r="725" spans="3:8" x14ac:dyDescent="0.2">
      <c r="C725" s="17" t="s">
        <v>6</v>
      </c>
      <c r="D725" s="17" t="s">
        <v>6</v>
      </c>
      <c r="E725" s="17">
        <v>0</v>
      </c>
      <c r="F725" s="18">
        <v>0</v>
      </c>
      <c r="G725" s="17" t="s">
        <v>6</v>
      </c>
      <c r="H725" s="17" t="s">
        <v>6</v>
      </c>
    </row>
    <row r="726" spans="3:8" x14ac:dyDescent="0.2">
      <c r="C726" s="17" t="s">
        <v>6</v>
      </c>
      <c r="D726" s="17" t="s">
        <v>6</v>
      </c>
      <c r="E726" s="17">
        <v>0</v>
      </c>
      <c r="F726" s="18">
        <v>0</v>
      </c>
      <c r="G726" s="17" t="s">
        <v>6</v>
      </c>
      <c r="H726" s="17" t="s">
        <v>6</v>
      </c>
    </row>
    <row r="727" spans="3:8" x14ac:dyDescent="0.2">
      <c r="C727" s="17" t="s">
        <v>6</v>
      </c>
      <c r="D727" s="17" t="s">
        <v>6</v>
      </c>
      <c r="E727" s="17">
        <v>0</v>
      </c>
      <c r="F727" s="18">
        <v>0</v>
      </c>
      <c r="G727" s="17" t="s">
        <v>6</v>
      </c>
      <c r="H727" s="17" t="s">
        <v>6</v>
      </c>
    </row>
    <row r="728" spans="3:8" x14ac:dyDescent="0.2">
      <c r="C728" s="17" t="s">
        <v>6</v>
      </c>
      <c r="D728" s="17" t="s">
        <v>6</v>
      </c>
      <c r="E728" s="17">
        <v>0</v>
      </c>
      <c r="F728" s="18">
        <v>0</v>
      </c>
      <c r="G728" s="17" t="s">
        <v>6</v>
      </c>
      <c r="H728" s="17" t="s">
        <v>6</v>
      </c>
    </row>
    <row r="729" spans="3:8" x14ac:dyDescent="0.2">
      <c r="C729" s="17" t="s">
        <v>6</v>
      </c>
      <c r="D729" s="17" t="s">
        <v>6</v>
      </c>
      <c r="E729" s="17">
        <v>0</v>
      </c>
      <c r="F729" s="18">
        <v>0</v>
      </c>
      <c r="G729" s="17" t="s">
        <v>6</v>
      </c>
      <c r="H729" s="17" t="s">
        <v>6</v>
      </c>
    </row>
    <row r="730" spans="3:8" x14ac:dyDescent="0.2">
      <c r="C730" s="17" t="s">
        <v>6</v>
      </c>
      <c r="D730" s="17" t="s">
        <v>6</v>
      </c>
      <c r="E730" s="17">
        <v>0</v>
      </c>
      <c r="F730" s="18">
        <v>0</v>
      </c>
      <c r="G730" s="17" t="s">
        <v>6</v>
      </c>
      <c r="H730" s="17" t="s">
        <v>6</v>
      </c>
    </row>
    <row r="731" spans="3:8" x14ac:dyDescent="0.2">
      <c r="C731" s="17" t="s">
        <v>6</v>
      </c>
      <c r="D731" s="17" t="s">
        <v>6</v>
      </c>
      <c r="E731" s="17">
        <v>0</v>
      </c>
      <c r="F731" s="18">
        <v>0</v>
      </c>
      <c r="G731" s="17" t="s">
        <v>6</v>
      </c>
      <c r="H731" s="17" t="s">
        <v>6</v>
      </c>
    </row>
    <row r="732" spans="3:8" x14ac:dyDescent="0.2">
      <c r="C732" s="17" t="s">
        <v>6</v>
      </c>
      <c r="D732" s="17" t="s">
        <v>6</v>
      </c>
      <c r="E732" s="17">
        <v>0</v>
      </c>
      <c r="F732" s="18">
        <v>0</v>
      </c>
      <c r="G732" s="17" t="s">
        <v>6</v>
      </c>
      <c r="H732" s="17" t="s">
        <v>6</v>
      </c>
    </row>
    <row r="733" spans="3:8" x14ac:dyDescent="0.2">
      <c r="C733" s="17" t="s">
        <v>6</v>
      </c>
      <c r="D733" s="17" t="s">
        <v>6</v>
      </c>
      <c r="E733" s="17">
        <v>0</v>
      </c>
      <c r="F733" s="18">
        <v>0</v>
      </c>
      <c r="G733" s="17" t="s">
        <v>6</v>
      </c>
      <c r="H733" s="17" t="s">
        <v>6</v>
      </c>
    </row>
    <row r="734" spans="3:8" x14ac:dyDescent="0.2">
      <c r="C734" s="17" t="s">
        <v>6</v>
      </c>
      <c r="D734" s="17" t="s">
        <v>6</v>
      </c>
      <c r="E734" s="17">
        <v>0</v>
      </c>
      <c r="F734" s="18">
        <v>0</v>
      </c>
      <c r="G734" s="17" t="s">
        <v>6</v>
      </c>
      <c r="H734" s="17" t="s">
        <v>6</v>
      </c>
    </row>
    <row r="735" spans="3:8" x14ac:dyDescent="0.2">
      <c r="C735" s="17" t="s">
        <v>6</v>
      </c>
      <c r="D735" s="17" t="s">
        <v>6</v>
      </c>
      <c r="E735" s="17">
        <v>0</v>
      </c>
      <c r="F735" s="18">
        <v>0</v>
      </c>
      <c r="G735" s="17" t="s">
        <v>6</v>
      </c>
      <c r="H735" s="17" t="s">
        <v>6</v>
      </c>
    </row>
    <row r="736" spans="3:8" x14ac:dyDescent="0.2">
      <c r="C736" s="17" t="s">
        <v>6</v>
      </c>
      <c r="D736" s="17" t="s">
        <v>6</v>
      </c>
      <c r="E736" s="17">
        <v>0</v>
      </c>
      <c r="F736" s="18">
        <v>0</v>
      </c>
      <c r="G736" s="17" t="s">
        <v>6</v>
      </c>
      <c r="H736" s="17" t="s">
        <v>6</v>
      </c>
    </row>
    <row r="737" spans="3:8" x14ac:dyDescent="0.2">
      <c r="C737" s="17" t="s">
        <v>6</v>
      </c>
      <c r="D737" s="17" t="s">
        <v>6</v>
      </c>
      <c r="E737" s="17">
        <v>0</v>
      </c>
      <c r="F737" s="18">
        <v>0</v>
      </c>
      <c r="G737" s="17" t="s">
        <v>6</v>
      </c>
      <c r="H737" s="17" t="s">
        <v>6</v>
      </c>
    </row>
    <row r="738" spans="3:8" x14ac:dyDescent="0.2">
      <c r="C738" s="17" t="s">
        <v>6</v>
      </c>
      <c r="D738" s="17" t="s">
        <v>6</v>
      </c>
      <c r="E738" s="17">
        <v>0</v>
      </c>
      <c r="F738" s="18">
        <v>0</v>
      </c>
      <c r="G738" s="17" t="s">
        <v>6</v>
      </c>
      <c r="H738" s="17" t="s">
        <v>6</v>
      </c>
    </row>
    <row r="739" spans="3:8" x14ac:dyDescent="0.2">
      <c r="C739" s="17" t="s">
        <v>6</v>
      </c>
      <c r="D739" s="17" t="s">
        <v>6</v>
      </c>
      <c r="E739" s="17">
        <v>0</v>
      </c>
      <c r="F739" s="18">
        <v>0</v>
      </c>
      <c r="G739" s="17" t="s">
        <v>6</v>
      </c>
      <c r="H739" s="17" t="s">
        <v>6</v>
      </c>
    </row>
    <row r="740" spans="3:8" x14ac:dyDescent="0.2">
      <c r="C740" s="17" t="s">
        <v>6</v>
      </c>
      <c r="D740" s="17" t="s">
        <v>6</v>
      </c>
      <c r="E740" s="17">
        <v>0</v>
      </c>
      <c r="F740" s="18">
        <v>0</v>
      </c>
      <c r="G740" s="17" t="s">
        <v>6</v>
      </c>
      <c r="H740" s="17" t="s">
        <v>6</v>
      </c>
    </row>
    <row r="741" spans="3:8" x14ac:dyDescent="0.2">
      <c r="C741" s="17" t="s">
        <v>6</v>
      </c>
      <c r="D741" s="17" t="s">
        <v>6</v>
      </c>
      <c r="E741" s="17">
        <v>0</v>
      </c>
      <c r="F741" s="18">
        <v>0</v>
      </c>
      <c r="G741" s="17" t="s">
        <v>6</v>
      </c>
      <c r="H741" s="17" t="s">
        <v>6</v>
      </c>
    </row>
    <row r="742" spans="3:8" x14ac:dyDescent="0.2">
      <c r="C742" s="17" t="s">
        <v>6</v>
      </c>
      <c r="D742" s="17" t="s">
        <v>6</v>
      </c>
      <c r="E742" s="17">
        <v>0</v>
      </c>
      <c r="F742" s="18">
        <v>0</v>
      </c>
      <c r="G742" s="17" t="s">
        <v>6</v>
      </c>
      <c r="H742" s="17" t="s">
        <v>6</v>
      </c>
    </row>
    <row r="743" spans="3:8" x14ac:dyDescent="0.2">
      <c r="C743" s="17" t="s">
        <v>6</v>
      </c>
      <c r="D743" s="17" t="s">
        <v>6</v>
      </c>
      <c r="E743" s="17">
        <v>0</v>
      </c>
      <c r="F743" s="18">
        <v>0</v>
      </c>
      <c r="G743" s="17" t="s">
        <v>6</v>
      </c>
      <c r="H743" s="17" t="s">
        <v>6</v>
      </c>
    </row>
    <row r="744" spans="3:8" x14ac:dyDescent="0.2">
      <c r="C744" s="17" t="s">
        <v>6</v>
      </c>
      <c r="D744" s="17" t="s">
        <v>6</v>
      </c>
      <c r="E744" s="17">
        <v>0</v>
      </c>
      <c r="F744" s="18">
        <v>0</v>
      </c>
      <c r="G744" s="17" t="s">
        <v>6</v>
      </c>
      <c r="H744" s="17" t="s">
        <v>6</v>
      </c>
    </row>
    <row r="745" spans="3:8" x14ac:dyDescent="0.2">
      <c r="C745" s="17" t="s">
        <v>6</v>
      </c>
      <c r="D745" s="17" t="s">
        <v>6</v>
      </c>
      <c r="E745" s="17">
        <v>0</v>
      </c>
      <c r="F745" s="18">
        <v>0</v>
      </c>
      <c r="G745" s="17" t="s">
        <v>6</v>
      </c>
      <c r="H745" s="17" t="s">
        <v>6</v>
      </c>
    </row>
    <row r="746" spans="3:8" x14ac:dyDescent="0.2">
      <c r="C746" s="17" t="s">
        <v>6</v>
      </c>
      <c r="D746" s="17" t="s">
        <v>6</v>
      </c>
      <c r="E746" s="17">
        <v>0</v>
      </c>
      <c r="F746" s="18">
        <v>0</v>
      </c>
      <c r="G746" s="17" t="s">
        <v>6</v>
      </c>
      <c r="H746" s="17" t="s">
        <v>6</v>
      </c>
    </row>
    <row r="747" spans="3:8" x14ac:dyDescent="0.2">
      <c r="C747" s="17" t="s">
        <v>6</v>
      </c>
      <c r="D747" s="17" t="s">
        <v>6</v>
      </c>
      <c r="E747" s="17">
        <v>0</v>
      </c>
      <c r="F747" s="18">
        <v>0</v>
      </c>
      <c r="G747" s="17" t="s">
        <v>6</v>
      </c>
      <c r="H747" s="17" t="s">
        <v>6</v>
      </c>
    </row>
    <row r="748" spans="3:8" x14ac:dyDescent="0.2">
      <c r="C748" s="17" t="s">
        <v>6</v>
      </c>
      <c r="D748" s="17" t="s">
        <v>6</v>
      </c>
      <c r="E748" s="17">
        <v>0</v>
      </c>
      <c r="F748" s="18">
        <v>0</v>
      </c>
      <c r="G748" s="17" t="s">
        <v>6</v>
      </c>
      <c r="H748" s="17" t="s">
        <v>6</v>
      </c>
    </row>
    <row r="749" spans="3:8" x14ac:dyDescent="0.2">
      <c r="C749" s="17" t="s">
        <v>6</v>
      </c>
      <c r="D749" s="17" t="s">
        <v>6</v>
      </c>
      <c r="E749" s="17">
        <v>0</v>
      </c>
      <c r="F749" s="18">
        <v>0</v>
      </c>
      <c r="G749" s="17" t="s">
        <v>6</v>
      </c>
      <c r="H749" s="17" t="s">
        <v>6</v>
      </c>
    </row>
    <row r="750" spans="3:8" x14ac:dyDescent="0.2">
      <c r="C750" s="17" t="s">
        <v>6</v>
      </c>
      <c r="D750" s="17" t="s">
        <v>6</v>
      </c>
      <c r="E750" s="17">
        <v>0</v>
      </c>
      <c r="F750" s="18">
        <v>0</v>
      </c>
      <c r="G750" s="17" t="s">
        <v>6</v>
      </c>
      <c r="H750" s="17" t="s">
        <v>6</v>
      </c>
    </row>
    <row r="751" spans="3:8" x14ac:dyDescent="0.2">
      <c r="C751" s="17" t="s">
        <v>6</v>
      </c>
      <c r="D751" s="17" t="s">
        <v>6</v>
      </c>
      <c r="E751" s="17">
        <v>0</v>
      </c>
      <c r="F751" s="18">
        <v>0</v>
      </c>
      <c r="G751" s="17" t="s">
        <v>6</v>
      </c>
      <c r="H751" s="17" t="s">
        <v>6</v>
      </c>
    </row>
    <row r="752" spans="3:8" x14ac:dyDescent="0.2">
      <c r="C752" s="17" t="s">
        <v>6</v>
      </c>
      <c r="D752" s="17" t="s">
        <v>6</v>
      </c>
      <c r="E752" s="17">
        <v>0</v>
      </c>
      <c r="F752" s="18">
        <v>0</v>
      </c>
      <c r="G752" s="17" t="s">
        <v>6</v>
      </c>
      <c r="H752" s="17" t="s">
        <v>6</v>
      </c>
    </row>
    <row r="753" spans="3:8" x14ac:dyDescent="0.2">
      <c r="C753" s="17" t="s">
        <v>6</v>
      </c>
      <c r="D753" s="17" t="s">
        <v>6</v>
      </c>
      <c r="E753" s="17">
        <v>0</v>
      </c>
      <c r="F753" s="18">
        <v>0</v>
      </c>
      <c r="G753" s="17" t="s">
        <v>6</v>
      </c>
      <c r="H753" s="17" t="s">
        <v>6</v>
      </c>
    </row>
    <row r="754" spans="3:8" x14ac:dyDescent="0.2">
      <c r="C754" s="17" t="s">
        <v>6</v>
      </c>
      <c r="D754" s="17" t="s">
        <v>6</v>
      </c>
      <c r="E754" s="17">
        <v>0</v>
      </c>
      <c r="F754" s="18">
        <v>0</v>
      </c>
      <c r="G754" s="17" t="s">
        <v>6</v>
      </c>
      <c r="H754" s="17" t="s">
        <v>6</v>
      </c>
    </row>
    <row r="755" spans="3:8" x14ac:dyDescent="0.2">
      <c r="C755" s="17" t="s">
        <v>6</v>
      </c>
      <c r="D755" s="17" t="s">
        <v>6</v>
      </c>
      <c r="E755" s="17">
        <v>0</v>
      </c>
      <c r="F755" s="18">
        <v>0</v>
      </c>
      <c r="G755" s="17" t="s">
        <v>6</v>
      </c>
      <c r="H755" s="17" t="s">
        <v>6</v>
      </c>
    </row>
    <row r="756" spans="3:8" x14ac:dyDescent="0.2">
      <c r="C756" s="17" t="s">
        <v>6</v>
      </c>
      <c r="D756" s="17" t="s">
        <v>6</v>
      </c>
      <c r="E756" s="17">
        <v>0</v>
      </c>
      <c r="F756" s="18">
        <v>0</v>
      </c>
      <c r="G756" s="17" t="s">
        <v>6</v>
      </c>
      <c r="H756" s="17" t="s">
        <v>6</v>
      </c>
    </row>
    <row r="757" spans="3:8" x14ac:dyDescent="0.2">
      <c r="C757" s="17" t="s">
        <v>6</v>
      </c>
      <c r="D757" s="17" t="s">
        <v>6</v>
      </c>
      <c r="E757" s="17">
        <v>0</v>
      </c>
      <c r="F757" s="18">
        <v>0</v>
      </c>
      <c r="G757" s="17" t="s">
        <v>6</v>
      </c>
      <c r="H757" s="17" t="s">
        <v>6</v>
      </c>
    </row>
    <row r="758" spans="3:8" x14ac:dyDescent="0.2">
      <c r="C758" s="17" t="s">
        <v>6</v>
      </c>
      <c r="D758" s="17" t="s">
        <v>6</v>
      </c>
      <c r="E758" s="17">
        <v>0</v>
      </c>
      <c r="F758" s="18">
        <v>0</v>
      </c>
      <c r="G758" s="17" t="s">
        <v>6</v>
      </c>
      <c r="H758" s="17" t="s">
        <v>6</v>
      </c>
    </row>
    <row r="759" spans="3:8" x14ac:dyDescent="0.2">
      <c r="C759" s="17" t="s">
        <v>6</v>
      </c>
      <c r="D759" s="17" t="s">
        <v>6</v>
      </c>
      <c r="E759" s="17">
        <v>0</v>
      </c>
      <c r="F759" s="18">
        <v>0</v>
      </c>
      <c r="G759" s="17" t="s">
        <v>6</v>
      </c>
      <c r="H759" s="17" t="s">
        <v>6</v>
      </c>
    </row>
    <row r="760" spans="3:8" x14ac:dyDescent="0.2">
      <c r="C760" s="17" t="s">
        <v>6</v>
      </c>
      <c r="D760" s="17" t="s">
        <v>6</v>
      </c>
      <c r="E760" s="17">
        <v>0</v>
      </c>
      <c r="F760" s="18">
        <v>0</v>
      </c>
      <c r="G760" s="17" t="s">
        <v>6</v>
      </c>
      <c r="H760" s="17" t="s">
        <v>6</v>
      </c>
    </row>
    <row r="761" spans="3:8" x14ac:dyDescent="0.2">
      <c r="C761" s="17" t="s">
        <v>6</v>
      </c>
      <c r="D761" s="17" t="s">
        <v>6</v>
      </c>
      <c r="E761" s="17">
        <v>0</v>
      </c>
      <c r="F761" s="18">
        <v>0</v>
      </c>
      <c r="G761" s="17" t="s">
        <v>6</v>
      </c>
      <c r="H761" s="17" t="s">
        <v>6</v>
      </c>
    </row>
    <row r="762" spans="3:8" x14ac:dyDescent="0.2">
      <c r="C762" s="17" t="s">
        <v>6</v>
      </c>
      <c r="D762" s="17" t="s">
        <v>6</v>
      </c>
      <c r="E762" s="17">
        <v>0</v>
      </c>
      <c r="F762" s="18">
        <v>0</v>
      </c>
      <c r="G762" s="17" t="s">
        <v>6</v>
      </c>
      <c r="H762" s="17" t="s">
        <v>6</v>
      </c>
    </row>
    <row r="763" spans="3:8" x14ac:dyDescent="0.2">
      <c r="C763" s="17" t="s">
        <v>6</v>
      </c>
      <c r="D763" s="17" t="s">
        <v>6</v>
      </c>
      <c r="E763" s="17">
        <v>0</v>
      </c>
      <c r="F763" s="18">
        <v>0</v>
      </c>
      <c r="G763" s="17" t="s">
        <v>6</v>
      </c>
      <c r="H763" s="17" t="s">
        <v>6</v>
      </c>
    </row>
    <row r="764" spans="3:8" x14ac:dyDescent="0.2">
      <c r="C764" s="17" t="s">
        <v>6</v>
      </c>
      <c r="D764" s="17" t="s">
        <v>6</v>
      </c>
      <c r="E764" s="17">
        <v>0</v>
      </c>
      <c r="F764" s="18">
        <v>0</v>
      </c>
      <c r="G764" s="17" t="s">
        <v>6</v>
      </c>
      <c r="H764" s="17" t="s">
        <v>6</v>
      </c>
    </row>
    <row r="765" spans="3:8" x14ac:dyDescent="0.2">
      <c r="C765" s="17" t="s">
        <v>6</v>
      </c>
      <c r="D765" s="17" t="s">
        <v>6</v>
      </c>
      <c r="E765" s="17">
        <v>0</v>
      </c>
      <c r="F765" s="18">
        <v>0</v>
      </c>
      <c r="G765" s="17" t="s">
        <v>6</v>
      </c>
      <c r="H765" s="17" t="s">
        <v>6</v>
      </c>
    </row>
    <row r="766" spans="3:8" x14ac:dyDescent="0.2">
      <c r="C766" s="17" t="s">
        <v>6</v>
      </c>
      <c r="D766" s="17" t="s">
        <v>6</v>
      </c>
      <c r="E766" s="17">
        <v>0</v>
      </c>
      <c r="F766" s="18">
        <v>0</v>
      </c>
      <c r="G766" s="17" t="s">
        <v>6</v>
      </c>
      <c r="H766" s="17" t="s">
        <v>6</v>
      </c>
    </row>
    <row r="767" spans="3:8" x14ac:dyDescent="0.2">
      <c r="C767" s="17" t="s">
        <v>6</v>
      </c>
      <c r="D767" s="17" t="s">
        <v>6</v>
      </c>
      <c r="E767" s="17">
        <v>0</v>
      </c>
      <c r="F767" s="18">
        <v>0</v>
      </c>
      <c r="G767" s="17" t="s">
        <v>6</v>
      </c>
      <c r="H767" s="17" t="s">
        <v>6</v>
      </c>
    </row>
    <row r="768" spans="3:8" x14ac:dyDescent="0.2">
      <c r="C768" s="17" t="s">
        <v>6</v>
      </c>
      <c r="D768" s="17" t="s">
        <v>6</v>
      </c>
      <c r="E768" s="17">
        <v>0</v>
      </c>
      <c r="F768" s="18">
        <v>0</v>
      </c>
      <c r="G768" s="17" t="s">
        <v>6</v>
      </c>
      <c r="H768" s="17" t="s">
        <v>6</v>
      </c>
    </row>
    <row r="769" spans="3:8" x14ac:dyDescent="0.2">
      <c r="C769" s="17" t="s">
        <v>6</v>
      </c>
      <c r="D769" s="17" t="s">
        <v>6</v>
      </c>
      <c r="E769" s="17">
        <v>0</v>
      </c>
      <c r="F769" s="18">
        <v>0</v>
      </c>
      <c r="G769" s="17" t="s">
        <v>6</v>
      </c>
      <c r="H769" s="17" t="s">
        <v>6</v>
      </c>
    </row>
    <row r="770" spans="3:8" x14ac:dyDescent="0.2">
      <c r="C770" s="17" t="s">
        <v>6</v>
      </c>
      <c r="D770" s="17" t="s">
        <v>6</v>
      </c>
      <c r="E770" s="17">
        <v>0</v>
      </c>
      <c r="F770" s="18">
        <v>0</v>
      </c>
      <c r="G770" s="17" t="s">
        <v>6</v>
      </c>
      <c r="H770" s="17" t="s">
        <v>6</v>
      </c>
    </row>
    <row r="771" spans="3:8" x14ac:dyDescent="0.2">
      <c r="C771" s="17" t="s">
        <v>6</v>
      </c>
      <c r="D771" s="17" t="s">
        <v>6</v>
      </c>
      <c r="E771" s="17">
        <v>0</v>
      </c>
      <c r="F771" s="18">
        <v>0</v>
      </c>
      <c r="G771" s="17" t="s">
        <v>6</v>
      </c>
      <c r="H771" s="17" t="s">
        <v>6</v>
      </c>
    </row>
    <row r="772" spans="3:8" x14ac:dyDescent="0.2">
      <c r="C772" s="17" t="s">
        <v>6</v>
      </c>
      <c r="D772" s="17" t="s">
        <v>6</v>
      </c>
      <c r="E772" s="17">
        <v>0</v>
      </c>
      <c r="F772" s="18">
        <v>0</v>
      </c>
      <c r="G772" s="17" t="s">
        <v>6</v>
      </c>
      <c r="H772" s="17" t="s">
        <v>6</v>
      </c>
    </row>
    <row r="773" spans="3:8" x14ac:dyDescent="0.2">
      <c r="C773" s="17" t="s">
        <v>6</v>
      </c>
      <c r="D773" s="17" t="s">
        <v>6</v>
      </c>
      <c r="E773" s="17">
        <v>0</v>
      </c>
      <c r="F773" s="18">
        <v>0</v>
      </c>
      <c r="G773" s="17" t="s">
        <v>6</v>
      </c>
      <c r="H773" s="17" t="s">
        <v>6</v>
      </c>
    </row>
    <row r="774" spans="3:8" x14ac:dyDescent="0.2">
      <c r="C774" s="17" t="s">
        <v>6</v>
      </c>
      <c r="D774" s="17" t="s">
        <v>6</v>
      </c>
      <c r="E774" s="17">
        <v>0</v>
      </c>
      <c r="F774" s="18">
        <v>0</v>
      </c>
      <c r="G774" s="17" t="s">
        <v>6</v>
      </c>
      <c r="H774" s="17" t="s">
        <v>6</v>
      </c>
    </row>
    <row r="775" spans="3:8" x14ac:dyDescent="0.2">
      <c r="C775" s="17" t="s">
        <v>6</v>
      </c>
      <c r="D775" s="17" t="s">
        <v>6</v>
      </c>
      <c r="E775" s="17">
        <v>0</v>
      </c>
      <c r="F775" s="18">
        <v>0</v>
      </c>
      <c r="G775" s="17" t="s">
        <v>6</v>
      </c>
      <c r="H775" s="17" t="s">
        <v>6</v>
      </c>
    </row>
    <row r="776" spans="3:8" x14ac:dyDescent="0.2">
      <c r="C776" s="17" t="s">
        <v>6</v>
      </c>
      <c r="D776" s="17" t="s">
        <v>6</v>
      </c>
      <c r="E776" s="17">
        <v>0</v>
      </c>
      <c r="F776" s="18">
        <v>0</v>
      </c>
      <c r="G776" s="17" t="s">
        <v>6</v>
      </c>
      <c r="H776" s="17" t="s">
        <v>6</v>
      </c>
    </row>
    <row r="777" spans="3:8" x14ac:dyDescent="0.2">
      <c r="C777" s="17" t="s">
        <v>6</v>
      </c>
      <c r="D777" s="17" t="s">
        <v>6</v>
      </c>
      <c r="E777" s="17">
        <v>0</v>
      </c>
      <c r="F777" s="18">
        <v>0</v>
      </c>
      <c r="G777" s="17" t="s">
        <v>6</v>
      </c>
      <c r="H777" s="17" t="s">
        <v>6</v>
      </c>
    </row>
    <row r="778" spans="3:8" x14ac:dyDescent="0.2">
      <c r="C778" s="17" t="s">
        <v>6</v>
      </c>
      <c r="D778" s="17" t="s">
        <v>6</v>
      </c>
      <c r="E778" s="17">
        <v>0</v>
      </c>
      <c r="F778" s="18">
        <v>0</v>
      </c>
      <c r="G778" s="17" t="s">
        <v>6</v>
      </c>
      <c r="H778" s="17" t="s">
        <v>6</v>
      </c>
    </row>
    <row r="779" spans="3:8" x14ac:dyDescent="0.2">
      <c r="C779" s="17" t="s">
        <v>6</v>
      </c>
      <c r="D779" s="17" t="s">
        <v>6</v>
      </c>
      <c r="E779" s="17">
        <v>0</v>
      </c>
      <c r="F779" s="18">
        <v>0</v>
      </c>
      <c r="G779" s="17" t="s">
        <v>6</v>
      </c>
      <c r="H779" s="17" t="s">
        <v>6</v>
      </c>
    </row>
    <row r="780" spans="3:8" x14ac:dyDescent="0.2">
      <c r="C780" s="17" t="s">
        <v>6</v>
      </c>
      <c r="D780" s="17" t="s">
        <v>6</v>
      </c>
      <c r="E780" s="17">
        <v>0</v>
      </c>
      <c r="F780" s="18">
        <v>0</v>
      </c>
      <c r="G780" s="17" t="s">
        <v>6</v>
      </c>
      <c r="H780" s="17" t="s">
        <v>6</v>
      </c>
    </row>
    <row r="781" spans="3:8" x14ac:dyDescent="0.2">
      <c r="C781" s="17" t="s">
        <v>6</v>
      </c>
      <c r="D781" s="17" t="s">
        <v>6</v>
      </c>
      <c r="E781" s="17">
        <v>0</v>
      </c>
      <c r="F781" s="18">
        <v>0</v>
      </c>
      <c r="G781" s="17" t="s">
        <v>6</v>
      </c>
      <c r="H781" s="17" t="s">
        <v>6</v>
      </c>
    </row>
    <row r="782" spans="3:8" x14ac:dyDescent="0.2">
      <c r="C782" s="17" t="s">
        <v>6</v>
      </c>
      <c r="D782" s="17" t="s">
        <v>6</v>
      </c>
      <c r="E782" s="17">
        <v>0</v>
      </c>
      <c r="F782" s="18">
        <v>0</v>
      </c>
      <c r="G782" s="17" t="s">
        <v>6</v>
      </c>
      <c r="H782" s="17" t="s">
        <v>6</v>
      </c>
    </row>
    <row r="783" spans="3:8" x14ac:dyDescent="0.2">
      <c r="C783" s="17" t="s">
        <v>6</v>
      </c>
      <c r="D783" s="17" t="s">
        <v>6</v>
      </c>
      <c r="E783" s="17">
        <v>0</v>
      </c>
      <c r="F783" s="18">
        <v>0</v>
      </c>
      <c r="G783" s="17" t="s">
        <v>6</v>
      </c>
      <c r="H783" s="17" t="s">
        <v>6</v>
      </c>
    </row>
    <row r="784" spans="3:8" x14ac:dyDescent="0.2">
      <c r="C784" s="17" t="s">
        <v>6</v>
      </c>
      <c r="D784" s="17" t="s">
        <v>6</v>
      </c>
      <c r="E784" s="17">
        <v>0</v>
      </c>
      <c r="F784" s="18">
        <v>0</v>
      </c>
      <c r="G784" s="17" t="s">
        <v>6</v>
      </c>
      <c r="H784" s="17" t="s">
        <v>6</v>
      </c>
    </row>
    <row r="785" spans="3:8" x14ac:dyDescent="0.2">
      <c r="C785" s="17" t="s">
        <v>6</v>
      </c>
      <c r="D785" s="17" t="s">
        <v>6</v>
      </c>
      <c r="E785" s="17">
        <v>0</v>
      </c>
      <c r="F785" s="18">
        <v>0</v>
      </c>
      <c r="G785" s="17" t="s">
        <v>6</v>
      </c>
      <c r="H785" s="17" t="s">
        <v>6</v>
      </c>
    </row>
    <row r="786" spans="3:8" x14ac:dyDescent="0.2">
      <c r="C786" s="17" t="s">
        <v>6</v>
      </c>
      <c r="D786" s="17" t="s">
        <v>6</v>
      </c>
      <c r="E786" s="17">
        <v>0</v>
      </c>
      <c r="F786" s="18">
        <v>0</v>
      </c>
      <c r="G786" s="17" t="s">
        <v>6</v>
      </c>
      <c r="H786" s="17" t="s">
        <v>6</v>
      </c>
    </row>
    <row r="787" spans="3:8" x14ac:dyDescent="0.2">
      <c r="C787" s="17" t="s">
        <v>6</v>
      </c>
      <c r="D787" s="17" t="s">
        <v>6</v>
      </c>
      <c r="E787" s="17">
        <v>0</v>
      </c>
      <c r="F787" s="18">
        <v>0</v>
      </c>
      <c r="G787" s="17" t="s">
        <v>6</v>
      </c>
      <c r="H787" s="17" t="s">
        <v>6</v>
      </c>
    </row>
    <row r="788" spans="3:8" x14ac:dyDescent="0.2">
      <c r="C788" s="17" t="s">
        <v>6</v>
      </c>
      <c r="D788" s="17" t="s">
        <v>6</v>
      </c>
      <c r="E788" s="17">
        <v>0</v>
      </c>
      <c r="F788" s="18">
        <v>0</v>
      </c>
      <c r="G788" s="17" t="s">
        <v>6</v>
      </c>
      <c r="H788" s="17" t="s">
        <v>6</v>
      </c>
    </row>
    <row r="789" spans="3:8" x14ac:dyDescent="0.2">
      <c r="C789" s="17" t="s">
        <v>6</v>
      </c>
      <c r="D789" s="17" t="s">
        <v>6</v>
      </c>
      <c r="E789" s="17">
        <v>0</v>
      </c>
      <c r="F789" s="18">
        <v>0</v>
      </c>
      <c r="G789" s="17" t="s">
        <v>6</v>
      </c>
      <c r="H789" s="17" t="s">
        <v>6</v>
      </c>
    </row>
    <row r="790" spans="3:8" x14ac:dyDescent="0.2">
      <c r="C790" s="17" t="s">
        <v>6</v>
      </c>
      <c r="D790" s="17" t="s">
        <v>6</v>
      </c>
      <c r="E790" s="17">
        <v>0</v>
      </c>
      <c r="F790" s="18">
        <v>0</v>
      </c>
      <c r="G790" s="17" t="s">
        <v>6</v>
      </c>
      <c r="H790" s="17" t="s">
        <v>6</v>
      </c>
    </row>
    <row r="791" spans="3:8" x14ac:dyDescent="0.2">
      <c r="C791" s="17" t="s">
        <v>6</v>
      </c>
      <c r="D791" s="17" t="s">
        <v>6</v>
      </c>
      <c r="E791" s="17">
        <v>0</v>
      </c>
      <c r="F791" s="18">
        <v>0</v>
      </c>
      <c r="G791" s="17" t="s">
        <v>6</v>
      </c>
      <c r="H791" s="17" t="s">
        <v>6</v>
      </c>
    </row>
    <row r="792" spans="3:8" x14ac:dyDescent="0.2">
      <c r="C792" s="17" t="s">
        <v>6</v>
      </c>
      <c r="D792" s="17" t="s">
        <v>6</v>
      </c>
      <c r="E792" s="17">
        <v>0</v>
      </c>
      <c r="F792" s="18">
        <v>0</v>
      </c>
      <c r="G792" s="17" t="s">
        <v>6</v>
      </c>
      <c r="H792" s="17" t="s">
        <v>6</v>
      </c>
    </row>
    <row r="793" spans="3:8" x14ac:dyDescent="0.2">
      <c r="C793" s="17" t="s">
        <v>6</v>
      </c>
      <c r="D793" s="17" t="s">
        <v>6</v>
      </c>
      <c r="E793" s="17">
        <v>0</v>
      </c>
      <c r="F793" s="18">
        <v>0</v>
      </c>
      <c r="G793" s="17" t="s">
        <v>6</v>
      </c>
      <c r="H793" s="17" t="s">
        <v>6</v>
      </c>
    </row>
    <row r="794" spans="3:8" x14ac:dyDescent="0.2">
      <c r="C794" s="17" t="s">
        <v>6</v>
      </c>
      <c r="D794" s="17" t="s">
        <v>6</v>
      </c>
      <c r="E794" s="17">
        <v>0</v>
      </c>
      <c r="F794" s="18">
        <v>0</v>
      </c>
      <c r="G794" s="17" t="s">
        <v>6</v>
      </c>
      <c r="H794" s="17" t="s">
        <v>6</v>
      </c>
    </row>
    <row r="795" spans="3:8" x14ac:dyDescent="0.2">
      <c r="C795" s="17" t="s">
        <v>6</v>
      </c>
      <c r="D795" s="17" t="s">
        <v>6</v>
      </c>
      <c r="E795" s="17">
        <v>0</v>
      </c>
      <c r="F795" s="18">
        <v>0</v>
      </c>
      <c r="G795" s="17" t="s">
        <v>6</v>
      </c>
      <c r="H795" s="17" t="s">
        <v>6</v>
      </c>
    </row>
    <row r="796" spans="3:8" x14ac:dyDescent="0.2">
      <c r="C796" s="17" t="s">
        <v>6</v>
      </c>
      <c r="D796" s="17" t="s">
        <v>6</v>
      </c>
      <c r="E796" s="17">
        <v>0</v>
      </c>
      <c r="F796" s="18">
        <v>0</v>
      </c>
      <c r="G796" s="17" t="s">
        <v>6</v>
      </c>
      <c r="H796" s="17" t="s">
        <v>6</v>
      </c>
    </row>
    <row r="797" spans="3:8" x14ac:dyDescent="0.2">
      <c r="C797" s="17" t="s">
        <v>6</v>
      </c>
      <c r="D797" s="17" t="s">
        <v>6</v>
      </c>
      <c r="E797" s="17">
        <v>0</v>
      </c>
      <c r="F797" s="18">
        <v>0</v>
      </c>
      <c r="G797" s="17" t="s">
        <v>6</v>
      </c>
      <c r="H797" s="17" t="s">
        <v>6</v>
      </c>
    </row>
    <row r="798" spans="3:8" x14ac:dyDescent="0.2">
      <c r="C798" s="17" t="s">
        <v>6</v>
      </c>
      <c r="D798" s="17" t="s">
        <v>6</v>
      </c>
      <c r="E798" s="17">
        <v>0</v>
      </c>
      <c r="F798" s="18">
        <v>0</v>
      </c>
      <c r="G798" s="17" t="s">
        <v>6</v>
      </c>
      <c r="H798" s="17" t="s">
        <v>6</v>
      </c>
    </row>
    <row r="799" spans="3:8" x14ac:dyDescent="0.2">
      <c r="C799" s="17" t="s">
        <v>6</v>
      </c>
      <c r="D799" s="17" t="s">
        <v>6</v>
      </c>
      <c r="E799" s="17">
        <v>0</v>
      </c>
      <c r="F799" s="18">
        <v>0</v>
      </c>
      <c r="G799" s="17" t="s">
        <v>6</v>
      </c>
      <c r="H799" s="17" t="s">
        <v>6</v>
      </c>
    </row>
    <row r="800" spans="3:8" x14ac:dyDescent="0.2">
      <c r="C800" s="17" t="s">
        <v>6</v>
      </c>
      <c r="D800" s="17" t="s">
        <v>6</v>
      </c>
      <c r="E800" s="17">
        <v>0</v>
      </c>
      <c r="F800" s="18">
        <v>0</v>
      </c>
      <c r="G800" s="17" t="s">
        <v>6</v>
      </c>
      <c r="H800" s="17" t="s">
        <v>6</v>
      </c>
    </row>
    <row r="801" spans="3:8" x14ac:dyDescent="0.2">
      <c r="C801" s="17" t="s">
        <v>6</v>
      </c>
      <c r="D801" s="17" t="s">
        <v>6</v>
      </c>
      <c r="E801" s="17">
        <v>0</v>
      </c>
      <c r="F801" s="18">
        <v>0</v>
      </c>
      <c r="G801" s="17" t="s">
        <v>6</v>
      </c>
      <c r="H801" s="17" t="s">
        <v>6</v>
      </c>
    </row>
    <row r="802" spans="3:8" x14ac:dyDescent="0.2">
      <c r="C802" s="17" t="s">
        <v>6</v>
      </c>
      <c r="D802" s="17" t="s">
        <v>6</v>
      </c>
      <c r="E802" s="17">
        <v>0</v>
      </c>
      <c r="F802" s="18">
        <v>0</v>
      </c>
      <c r="G802" s="17" t="s">
        <v>6</v>
      </c>
      <c r="H802" s="17" t="s">
        <v>6</v>
      </c>
    </row>
    <row r="803" spans="3:8" x14ac:dyDescent="0.2">
      <c r="C803" s="17" t="s">
        <v>6</v>
      </c>
      <c r="D803" s="17" t="s">
        <v>6</v>
      </c>
      <c r="E803" s="17">
        <v>0</v>
      </c>
      <c r="F803" s="18">
        <v>0</v>
      </c>
      <c r="G803" s="17" t="s">
        <v>6</v>
      </c>
      <c r="H803" s="17" t="s">
        <v>6</v>
      </c>
    </row>
    <row r="804" spans="3:8" x14ac:dyDescent="0.2">
      <c r="C804" s="17" t="s">
        <v>6</v>
      </c>
      <c r="D804" s="17" t="s">
        <v>6</v>
      </c>
      <c r="E804" s="17">
        <v>0</v>
      </c>
      <c r="F804" s="18">
        <v>0</v>
      </c>
      <c r="G804" s="17" t="s">
        <v>6</v>
      </c>
      <c r="H804" s="17" t="s">
        <v>6</v>
      </c>
    </row>
    <row r="805" spans="3:8" x14ac:dyDescent="0.2">
      <c r="C805" s="17" t="s">
        <v>6</v>
      </c>
      <c r="D805" s="17" t="s">
        <v>6</v>
      </c>
      <c r="E805" s="17">
        <v>0</v>
      </c>
      <c r="F805" s="18">
        <v>0</v>
      </c>
      <c r="G805" s="17" t="s">
        <v>6</v>
      </c>
      <c r="H805" s="17" t="s">
        <v>6</v>
      </c>
    </row>
    <row r="806" spans="3:8" x14ac:dyDescent="0.2">
      <c r="C806" s="17" t="s">
        <v>6</v>
      </c>
      <c r="D806" s="17" t="s">
        <v>6</v>
      </c>
      <c r="E806" s="17">
        <v>0</v>
      </c>
      <c r="F806" s="18">
        <v>0</v>
      </c>
      <c r="G806" s="17" t="s">
        <v>6</v>
      </c>
      <c r="H806" s="17" t="s">
        <v>6</v>
      </c>
    </row>
    <row r="807" spans="3:8" x14ac:dyDescent="0.2">
      <c r="C807" s="17" t="s">
        <v>6</v>
      </c>
      <c r="D807" s="17" t="s">
        <v>6</v>
      </c>
      <c r="E807" s="17">
        <v>0</v>
      </c>
      <c r="F807" s="18">
        <v>0</v>
      </c>
      <c r="G807" s="17" t="s">
        <v>6</v>
      </c>
      <c r="H807" s="17" t="s">
        <v>6</v>
      </c>
    </row>
    <row r="808" spans="3:8" x14ac:dyDescent="0.2">
      <c r="C808" s="17" t="s">
        <v>6</v>
      </c>
      <c r="D808" s="17" t="s">
        <v>6</v>
      </c>
      <c r="E808" s="17">
        <v>0</v>
      </c>
      <c r="F808" s="18">
        <v>0</v>
      </c>
      <c r="G808" s="17" t="s">
        <v>6</v>
      </c>
      <c r="H808" s="17" t="s">
        <v>6</v>
      </c>
    </row>
    <row r="809" spans="3:8" x14ac:dyDescent="0.2">
      <c r="C809" s="17" t="s">
        <v>6</v>
      </c>
      <c r="D809" s="17" t="s">
        <v>6</v>
      </c>
      <c r="E809" s="17">
        <v>0</v>
      </c>
      <c r="F809" s="18">
        <v>0</v>
      </c>
      <c r="G809" s="17" t="s">
        <v>6</v>
      </c>
      <c r="H809" s="17" t="s">
        <v>6</v>
      </c>
    </row>
    <row r="810" spans="3:8" x14ac:dyDescent="0.2">
      <c r="C810" s="17" t="s">
        <v>6</v>
      </c>
      <c r="D810" s="17" t="s">
        <v>6</v>
      </c>
      <c r="E810" s="17">
        <v>0</v>
      </c>
      <c r="F810" s="18">
        <v>0</v>
      </c>
      <c r="G810" s="17" t="s">
        <v>6</v>
      </c>
      <c r="H810" s="17" t="s">
        <v>6</v>
      </c>
    </row>
    <row r="811" spans="3:8" x14ac:dyDescent="0.2">
      <c r="C811" s="17" t="s">
        <v>6</v>
      </c>
      <c r="D811" s="17" t="s">
        <v>6</v>
      </c>
      <c r="E811" s="17">
        <v>0</v>
      </c>
      <c r="F811" s="18">
        <v>0</v>
      </c>
      <c r="G811" s="17" t="s">
        <v>6</v>
      </c>
      <c r="H811" s="17" t="s">
        <v>6</v>
      </c>
    </row>
    <row r="812" spans="3:8" x14ac:dyDescent="0.2">
      <c r="C812" s="17" t="s">
        <v>6</v>
      </c>
      <c r="D812" s="17" t="s">
        <v>6</v>
      </c>
      <c r="E812" s="17">
        <v>0</v>
      </c>
      <c r="F812" s="18">
        <v>0</v>
      </c>
      <c r="G812" s="17" t="s">
        <v>6</v>
      </c>
      <c r="H812" s="17" t="s">
        <v>6</v>
      </c>
    </row>
    <row r="813" spans="3:8" x14ac:dyDescent="0.2">
      <c r="C813" s="17" t="s">
        <v>6</v>
      </c>
      <c r="D813" s="17" t="s">
        <v>6</v>
      </c>
      <c r="E813" s="17">
        <v>0</v>
      </c>
      <c r="F813" s="18">
        <v>0</v>
      </c>
      <c r="G813" s="17" t="s">
        <v>6</v>
      </c>
      <c r="H813" s="17" t="s">
        <v>6</v>
      </c>
    </row>
    <row r="814" spans="3:8" x14ac:dyDescent="0.2">
      <c r="C814" s="17" t="s">
        <v>6</v>
      </c>
      <c r="D814" s="17" t="s">
        <v>6</v>
      </c>
      <c r="E814" s="17">
        <v>0</v>
      </c>
      <c r="F814" s="18">
        <v>0</v>
      </c>
      <c r="G814" s="17" t="s">
        <v>6</v>
      </c>
      <c r="H814" s="17" t="s">
        <v>6</v>
      </c>
    </row>
    <row r="815" spans="3:8" x14ac:dyDescent="0.2">
      <c r="C815" s="17" t="s">
        <v>6</v>
      </c>
      <c r="D815" s="17" t="s">
        <v>6</v>
      </c>
      <c r="E815" s="17">
        <v>0</v>
      </c>
      <c r="F815" s="18">
        <v>0</v>
      </c>
      <c r="G815" s="17" t="s">
        <v>6</v>
      </c>
      <c r="H815" s="17" t="s">
        <v>6</v>
      </c>
    </row>
    <row r="816" spans="3:8" x14ac:dyDescent="0.2">
      <c r="C816" s="17" t="s">
        <v>6</v>
      </c>
      <c r="D816" s="17" t="s">
        <v>6</v>
      </c>
      <c r="E816" s="17">
        <v>0</v>
      </c>
      <c r="F816" s="18">
        <v>0</v>
      </c>
      <c r="G816" s="17" t="s">
        <v>6</v>
      </c>
      <c r="H816" s="17" t="s">
        <v>6</v>
      </c>
    </row>
    <row r="817" spans="3:8" x14ac:dyDescent="0.2">
      <c r="C817" s="17" t="s">
        <v>6</v>
      </c>
      <c r="D817" s="17" t="s">
        <v>6</v>
      </c>
      <c r="E817" s="17">
        <v>0</v>
      </c>
      <c r="F817" s="18">
        <v>0</v>
      </c>
      <c r="G817" s="17" t="s">
        <v>6</v>
      </c>
      <c r="H817" s="17" t="s">
        <v>6</v>
      </c>
    </row>
    <row r="818" spans="3:8" x14ac:dyDescent="0.2">
      <c r="C818" s="17" t="s">
        <v>6</v>
      </c>
      <c r="D818" s="17" t="s">
        <v>6</v>
      </c>
      <c r="E818" s="17">
        <v>0</v>
      </c>
      <c r="F818" s="18">
        <v>0</v>
      </c>
      <c r="G818" s="17" t="s">
        <v>6</v>
      </c>
      <c r="H818" s="17" t="s">
        <v>6</v>
      </c>
    </row>
    <row r="819" spans="3:8" x14ac:dyDescent="0.2">
      <c r="C819" s="17" t="s">
        <v>6</v>
      </c>
      <c r="D819" s="17" t="s">
        <v>6</v>
      </c>
      <c r="E819" s="17">
        <v>0</v>
      </c>
      <c r="F819" s="18">
        <v>0</v>
      </c>
      <c r="G819" s="17" t="s">
        <v>6</v>
      </c>
      <c r="H819" s="17" t="s">
        <v>6</v>
      </c>
    </row>
    <row r="820" spans="3:8" x14ac:dyDescent="0.2">
      <c r="C820" s="17" t="s">
        <v>6</v>
      </c>
      <c r="D820" s="17" t="s">
        <v>6</v>
      </c>
      <c r="E820" s="17">
        <v>0</v>
      </c>
      <c r="F820" s="18">
        <v>0</v>
      </c>
      <c r="G820" s="17" t="s">
        <v>6</v>
      </c>
      <c r="H820" s="17" t="s">
        <v>6</v>
      </c>
    </row>
    <row r="821" spans="3:8" x14ac:dyDescent="0.2">
      <c r="C821" s="17" t="s">
        <v>6</v>
      </c>
      <c r="D821" s="17" t="s">
        <v>6</v>
      </c>
      <c r="E821" s="17">
        <v>0</v>
      </c>
      <c r="F821" s="18">
        <v>0</v>
      </c>
      <c r="G821" s="17" t="s">
        <v>6</v>
      </c>
      <c r="H821" s="17" t="s">
        <v>6</v>
      </c>
    </row>
    <row r="822" spans="3:8" x14ac:dyDescent="0.2">
      <c r="C822" s="17" t="s">
        <v>6</v>
      </c>
      <c r="D822" s="17" t="s">
        <v>6</v>
      </c>
      <c r="E822" s="17">
        <v>0</v>
      </c>
      <c r="F822" s="18">
        <v>0</v>
      </c>
      <c r="G822" s="17" t="s">
        <v>6</v>
      </c>
      <c r="H822" s="17" t="s">
        <v>6</v>
      </c>
    </row>
    <row r="823" spans="3:8" x14ac:dyDescent="0.2">
      <c r="C823" s="17" t="s">
        <v>6</v>
      </c>
      <c r="D823" s="17" t="s">
        <v>6</v>
      </c>
      <c r="E823" s="17">
        <v>0</v>
      </c>
      <c r="F823" s="18">
        <v>0</v>
      </c>
      <c r="G823" s="17" t="s">
        <v>6</v>
      </c>
      <c r="H823" s="17" t="s">
        <v>6</v>
      </c>
    </row>
    <row r="824" spans="3:8" x14ac:dyDescent="0.2">
      <c r="C824" s="17" t="s">
        <v>6</v>
      </c>
      <c r="D824" s="17" t="s">
        <v>6</v>
      </c>
      <c r="E824" s="17">
        <v>0</v>
      </c>
      <c r="F824" s="18">
        <v>0</v>
      </c>
      <c r="G824" s="17" t="s">
        <v>6</v>
      </c>
      <c r="H824" s="17" t="s">
        <v>6</v>
      </c>
    </row>
    <row r="825" spans="3:8" x14ac:dyDescent="0.2">
      <c r="C825" s="17" t="s">
        <v>6</v>
      </c>
      <c r="D825" s="17" t="s">
        <v>6</v>
      </c>
      <c r="E825" s="17">
        <v>0</v>
      </c>
      <c r="F825" s="18">
        <v>0</v>
      </c>
      <c r="G825" s="17" t="s">
        <v>6</v>
      </c>
      <c r="H825" s="17" t="s">
        <v>6</v>
      </c>
    </row>
    <row r="826" spans="3:8" x14ac:dyDescent="0.2">
      <c r="C826" s="17" t="s">
        <v>6</v>
      </c>
      <c r="D826" s="17" t="s">
        <v>6</v>
      </c>
      <c r="E826" s="17">
        <v>0</v>
      </c>
      <c r="F826" s="18">
        <v>0</v>
      </c>
      <c r="G826" s="17" t="s">
        <v>6</v>
      </c>
      <c r="H826" s="17" t="s">
        <v>6</v>
      </c>
    </row>
    <row r="827" spans="3:8" x14ac:dyDescent="0.2">
      <c r="C827" s="17" t="s">
        <v>6</v>
      </c>
      <c r="D827" s="17" t="s">
        <v>6</v>
      </c>
      <c r="E827" s="17">
        <v>0</v>
      </c>
      <c r="F827" s="18">
        <v>0</v>
      </c>
      <c r="G827" s="17" t="s">
        <v>6</v>
      </c>
      <c r="H827" s="17" t="s">
        <v>6</v>
      </c>
    </row>
    <row r="828" spans="3:8" x14ac:dyDescent="0.2">
      <c r="C828" s="17" t="s">
        <v>6</v>
      </c>
      <c r="D828" s="17" t="s">
        <v>6</v>
      </c>
      <c r="E828" s="17">
        <v>0</v>
      </c>
      <c r="F828" s="18">
        <v>0</v>
      </c>
      <c r="G828" s="17" t="s">
        <v>6</v>
      </c>
      <c r="H828" s="17" t="s">
        <v>6</v>
      </c>
    </row>
    <row r="829" spans="3:8" x14ac:dyDescent="0.2">
      <c r="C829" s="17" t="s">
        <v>6</v>
      </c>
      <c r="D829" s="17" t="s">
        <v>6</v>
      </c>
      <c r="E829" s="17">
        <v>0</v>
      </c>
      <c r="F829" s="18">
        <v>0</v>
      </c>
      <c r="G829" s="17" t="s">
        <v>6</v>
      </c>
      <c r="H829" s="17" t="s">
        <v>6</v>
      </c>
    </row>
    <row r="830" spans="3:8" x14ac:dyDescent="0.2">
      <c r="C830" s="17" t="s">
        <v>6</v>
      </c>
      <c r="D830" s="17" t="s">
        <v>6</v>
      </c>
      <c r="E830" s="17">
        <v>0</v>
      </c>
      <c r="F830" s="18">
        <v>0</v>
      </c>
      <c r="G830" s="17" t="s">
        <v>6</v>
      </c>
      <c r="H830" s="17" t="s">
        <v>6</v>
      </c>
    </row>
    <row r="831" spans="3:8" x14ac:dyDescent="0.2">
      <c r="C831" s="17" t="s">
        <v>6</v>
      </c>
      <c r="D831" s="17" t="s">
        <v>6</v>
      </c>
      <c r="E831" s="17">
        <v>0</v>
      </c>
      <c r="F831" s="18">
        <v>0</v>
      </c>
      <c r="G831" s="17" t="s">
        <v>6</v>
      </c>
      <c r="H831" s="17" t="s">
        <v>6</v>
      </c>
    </row>
    <row r="832" spans="3:8" x14ac:dyDescent="0.2">
      <c r="C832" s="17" t="s">
        <v>6</v>
      </c>
      <c r="D832" s="17" t="s">
        <v>6</v>
      </c>
      <c r="E832" s="17">
        <v>0</v>
      </c>
      <c r="F832" s="18">
        <v>0</v>
      </c>
      <c r="G832" s="17" t="s">
        <v>6</v>
      </c>
      <c r="H832" s="17" t="s">
        <v>6</v>
      </c>
    </row>
    <row r="833" spans="3:8" x14ac:dyDescent="0.2">
      <c r="C833" s="17" t="s">
        <v>6</v>
      </c>
      <c r="D833" s="17" t="s">
        <v>6</v>
      </c>
      <c r="E833" s="17">
        <v>0</v>
      </c>
      <c r="F833" s="18">
        <v>0</v>
      </c>
      <c r="G833" s="17" t="s">
        <v>6</v>
      </c>
      <c r="H833" s="17" t="s">
        <v>6</v>
      </c>
    </row>
    <row r="834" spans="3:8" x14ac:dyDescent="0.2">
      <c r="C834" s="17" t="s">
        <v>6</v>
      </c>
      <c r="D834" s="17" t="s">
        <v>6</v>
      </c>
      <c r="E834" s="17">
        <v>0</v>
      </c>
      <c r="F834" s="18">
        <v>0</v>
      </c>
      <c r="G834" s="17" t="s">
        <v>6</v>
      </c>
      <c r="H834" s="17" t="s">
        <v>6</v>
      </c>
    </row>
    <row r="835" spans="3:8" x14ac:dyDescent="0.2">
      <c r="C835" s="17" t="s">
        <v>6</v>
      </c>
      <c r="D835" s="17" t="s">
        <v>6</v>
      </c>
      <c r="E835" s="17">
        <v>0</v>
      </c>
      <c r="F835" s="18">
        <v>0</v>
      </c>
      <c r="G835" s="17" t="s">
        <v>6</v>
      </c>
      <c r="H835" s="17" t="s">
        <v>6</v>
      </c>
    </row>
    <row r="836" spans="3:8" x14ac:dyDescent="0.2">
      <c r="C836" s="17" t="s">
        <v>6</v>
      </c>
      <c r="D836" s="17" t="s">
        <v>6</v>
      </c>
      <c r="E836" s="17">
        <v>0</v>
      </c>
      <c r="F836" s="18">
        <v>0</v>
      </c>
      <c r="G836" s="17" t="s">
        <v>6</v>
      </c>
      <c r="H836" s="17" t="s">
        <v>6</v>
      </c>
    </row>
    <row r="837" spans="3:8" x14ac:dyDescent="0.2">
      <c r="C837" s="17" t="s">
        <v>6</v>
      </c>
      <c r="D837" s="17" t="s">
        <v>6</v>
      </c>
      <c r="E837" s="17">
        <v>0</v>
      </c>
      <c r="F837" s="18">
        <v>0</v>
      </c>
      <c r="G837" s="17" t="s">
        <v>6</v>
      </c>
      <c r="H837" s="17" t="s">
        <v>6</v>
      </c>
    </row>
    <row r="838" spans="3:8" x14ac:dyDescent="0.2">
      <c r="C838" s="17" t="s">
        <v>6</v>
      </c>
      <c r="D838" s="17" t="s">
        <v>6</v>
      </c>
      <c r="E838" s="17">
        <v>0</v>
      </c>
      <c r="F838" s="18">
        <v>0</v>
      </c>
      <c r="G838" s="17" t="s">
        <v>6</v>
      </c>
      <c r="H838" s="17" t="s">
        <v>6</v>
      </c>
    </row>
    <row r="839" spans="3:8" x14ac:dyDescent="0.2">
      <c r="C839" s="17" t="s">
        <v>6</v>
      </c>
      <c r="D839" s="17" t="s">
        <v>6</v>
      </c>
      <c r="E839" s="17">
        <v>0</v>
      </c>
      <c r="F839" s="18">
        <v>0</v>
      </c>
      <c r="G839" s="17" t="s">
        <v>6</v>
      </c>
      <c r="H839" s="17" t="s">
        <v>6</v>
      </c>
    </row>
    <row r="840" spans="3:8" x14ac:dyDescent="0.2">
      <c r="C840" s="17" t="s">
        <v>6</v>
      </c>
      <c r="D840" s="17" t="s">
        <v>6</v>
      </c>
      <c r="E840" s="17">
        <v>0</v>
      </c>
      <c r="F840" s="18">
        <v>0</v>
      </c>
      <c r="G840" s="17" t="s">
        <v>6</v>
      </c>
      <c r="H840" s="17" t="s">
        <v>6</v>
      </c>
    </row>
    <row r="841" spans="3:8" x14ac:dyDescent="0.2">
      <c r="C841" s="17" t="s">
        <v>6</v>
      </c>
      <c r="D841" s="17" t="s">
        <v>6</v>
      </c>
      <c r="E841" s="17">
        <v>0</v>
      </c>
      <c r="F841" s="18">
        <v>0</v>
      </c>
      <c r="G841" s="17" t="s">
        <v>6</v>
      </c>
      <c r="H841" s="17" t="s">
        <v>6</v>
      </c>
    </row>
    <row r="842" spans="3:8" x14ac:dyDescent="0.2">
      <c r="C842" s="17" t="s">
        <v>6</v>
      </c>
      <c r="D842" s="17" t="s">
        <v>6</v>
      </c>
      <c r="E842" s="17">
        <v>0</v>
      </c>
      <c r="F842" s="18">
        <v>0</v>
      </c>
      <c r="G842" s="17" t="s">
        <v>6</v>
      </c>
      <c r="H842" s="17" t="s">
        <v>6</v>
      </c>
    </row>
    <row r="843" spans="3:8" x14ac:dyDescent="0.2">
      <c r="C843" s="17" t="s">
        <v>6</v>
      </c>
      <c r="D843" s="17" t="s">
        <v>6</v>
      </c>
      <c r="E843" s="17">
        <v>0</v>
      </c>
      <c r="F843" s="18">
        <v>0</v>
      </c>
      <c r="G843" s="17" t="s">
        <v>6</v>
      </c>
      <c r="H843" s="17" t="s">
        <v>6</v>
      </c>
    </row>
    <row r="844" spans="3:8" x14ac:dyDescent="0.2">
      <c r="C844" s="17" t="s">
        <v>6</v>
      </c>
      <c r="D844" s="17" t="s">
        <v>6</v>
      </c>
      <c r="E844" s="17">
        <v>0</v>
      </c>
      <c r="F844" s="18">
        <v>0</v>
      </c>
      <c r="G844" s="17" t="s">
        <v>6</v>
      </c>
      <c r="H844" s="17" t="s">
        <v>6</v>
      </c>
    </row>
    <row r="845" spans="3:8" x14ac:dyDescent="0.2">
      <c r="C845" s="17" t="s">
        <v>6</v>
      </c>
      <c r="D845" s="17" t="s">
        <v>6</v>
      </c>
      <c r="E845" s="17">
        <v>0</v>
      </c>
      <c r="F845" s="18">
        <v>0</v>
      </c>
      <c r="G845" s="17" t="s">
        <v>6</v>
      </c>
      <c r="H845" s="17" t="s">
        <v>6</v>
      </c>
    </row>
    <row r="846" spans="3:8" x14ac:dyDescent="0.2">
      <c r="C846" s="17" t="s">
        <v>6</v>
      </c>
      <c r="D846" s="17" t="s">
        <v>6</v>
      </c>
      <c r="E846" s="17">
        <v>0</v>
      </c>
      <c r="F846" s="18">
        <v>0</v>
      </c>
      <c r="G846" s="17" t="s">
        <v>6</v>
      </c>
      <c r="H846" s="17" t="s">
        <v>6</v>
      </c>
    </row>
    <row r="847" spans="3:8" x14ac:dyDescent="0.2">
      <c r="C847" s="17" t="s">
        <v>6</v>
      </c>
      <c r="D847" s="17" t="s">
        <v>6</v>
      </c>
      <c r="E847" s="17">
        <v>0</v>
      </c>
      <c r="F847" s="18">
        <v>0</v>
      </c>
      <c r="G847" s="17" t="s">
        <v>6</v>
      </c>
      <c r="H847" s="17" t="s">
        <v>6</v>
      </c>
    </row>
    <row r="848" spans="3:8" x14ac:dyDescent="0.2">
      <c r="C848" s="17" t="s">
        <v>6</v>
      </c>
      <c r="D848" s="17" t="s">
        <v>6</v>
      </c>
      <c r="E848" s="17">
        <v>0</v>
      </c>
      <c r="F848" s="18">
        <v>0</v>
      </c>
      <c r="G848" s="17" t="s">
        <v>6</v>
      </c>
      <c r="H848" s="17" t="s">
        <v>6</v>
      </c>
    </row>
    <row r="849" spans="3:8" x14ac:dyDescent="0.2">
      <c r="C849" s="17" t="s">
        <v>6</v>
      </c>
      <c r="D849" s="17" t="s">
        <v>6</v>
      </c>
      <c r="E849" s="17">
        <v>0</v>
      </c>
      <c r="F849" s="18">
        <v>0</v>
      </c>
      <c r="G849" s="17" t="s">
        <v>6</v>
      </c>
      <c r="H849" s="17" t="s">
        <v>6</v>
      </c>
    </row>
    <row r="850" spans="3:8" x14ac:dyDescent="0.2">
      <c r="C850" s="17" t="s">
        <v>6</v>
      </c>
      <c r="D850" s="17" t="s">
        <v>6</v>
      </c>
      <c r="E850" s="17">
        <v>0</v>
      </c>
      <c r="F850" s="18">
        <v>0</v>
      </c>
      <c r="G850" s="17" t="s">
        <v>6</v>
      </c>
      <c r="H850" s="17" t="s">
        <v>6</v>
      </c>
    </row>
    <row r="851" spans="3:8" x14ac:dyDescent="0.2">
      <c r="C851" s="17" t="s">
        <v>6</v>
      </c>
      <c r="D851" s="17" t="s">
        <v>6</v>
      </c>
      <c r="E851" s="17">
        <v>0</v>
      </c>
      <c r="F851" s="18">
        <v>0</v>
      </c>
      <c r="G851" s="17" t="s">
        <v>6</v>
      </c>
      <c r="H851" s="17" t="s">
        <v>6</v>
      </c>
    </row>
    <row r="852" spans="3:8" x14ac:dyDescent="0.2">
      <c r="C852" s="17" t="s">
        <v>6</v>
      </c>
      <c r="D852" s="17" t="s">
        <v>6</v>
      </c>
      <c r="E852" s="17">
        <v>0</v>
      </c>
      <c r="F852" s="18">
        <v>0</v>
      </c>
      <c r="G852" s="17" t="s">
        <v>6</v>
      </c>
      <c r="H852" s="17" t="s">
        <v>6</v>
      </c>
    </row>
    <row r="853" spans="3:8" x14ac:dyDescent="0.2">
      <c r="C853" s="17" t="s">
        <v>6</v>
      </c>
      <c r="D853" s="17" t="s">
        <v>6</v>
      </c>
      <c r="E853" s="17">
        <v>0</v>
      </c>
      <c r="F853" s="18">
        <v>0</v>
      </c>
      <c r="G853" s="17" t="s">
        <v>6</v>
      </c>
      <c r="H853" s="17" t="s">
        <v>6</v>
      </c>
    </row>
    <row r="854" spans="3:8" x14ac:dyDescent="0.2">
      <c r="C854" s="17" t="s">
        <v>6</v>
      </c>
      <c r="D854" s="17" t="s">
        <v>6</v>
      </c>
      <c r="E854" s="17">
        <v>0</v>
      </c>
      <c r="F854" s="18">
        <v>0</v>
      </c>
      <c r="G854" s="17" t="s">
        <v>6</v>
      </c>
      <c r="H854" s="17" t="s">
        <v>6</v>
      </c>
    </row>
    <row r="855" spans="3:8" x14ac:dyDescent="0.2">
      <c r="C855" s="17" t="s">
        <v>6</v>
      </c>
      <c r="D855" s="17" t="s">
        <v>6</v>
      </c>
      <c r="E855" s="17">
        <v>0</v>
      </c>
      <c r="F855" s="18">
        <v>0</v>
      </c>
      <c r="G855" s="17" t="s">
        <v>6</v>
      </c>
      <c r="H855" s="17" t="s">
        <v>6</v>
      </c>
    </row>
    <row r="856" spans="3:8" x14ac:dyDescent="0.2">
      <c r="C856" s="17" t="s">
        <v>6</v>
      </c>
      <c r="D856" s="17" t="s">
        <v>6</v>
      </c>
      <c r="E856" s="17">
        <v>0</v>
      </c>
      <c r="F856" s="18">
        <v>0</v>
      </c>
      <c r="G856" s="17" t="s">
        <v>6</v>
      </c>
      <c r="H856" s="17" t="s">
        <v>6</v>
      </c>
    </row>
    <row r="857" spans="3:8" x14ac:dyDescent="0.2">
      <c r="C857" s="17" t="s">
        <v>6</v>
      </c>
      <c r="D857" s="17" t="s">
        <v>6</v>
      </c>
      <c r="E857" s="17">
        <v>0</v>
      </c>
      <c r="F857" s="18">
        <v>0</v>
      </c>
      <c r="G857" s="17" t="s">
        <v>6</v>
      </c>
      <c r="H857" s="17" t="s">
        <v>6</v>
      </c>
    </row>
    <row r="858" spans="3:8" x14ac:dyDescent="0.2">
      <c r="C858" s="17" t="s">
        <v>6</v>
      </c>
      <c r="D858" s="17" t="s">
        <v>6</v>
      </c>
      <c r="E858" s="17">
        <v>0</v>
      </c>
      <c r="F858" s="18">
        <v>0</v>
      </c>
      <c r="G858" s="17" t="s">
        <v>6</v>
      </c>
      <c r="H858" s="17" t="s">
        <v>6</v>
      </c>
    </row>
    <row r="859" spans="3:8" x14ac:dyDescent="0.2">
      <c r="C859" s="17" t="s">
        <v>6</v>
      </c>
      <c r="D859" s="17" t="s">
        <v>6</v>
      </c>
      <c r="E859" s="17">
        <v>0</v>
      </c>
      <c r="F859" s="18">
        <v>0</v>
      </c>
      <c r="G859" s="17" t="s">
        <v>6</v>
      </c>
      <c r="H859" s="17" t="s">
        <v>6</v>
      </c>
    </row>
    <row r="860" spans="3:8" x14ac:dyDescent="0.2">
      <c r="C860" s="17" t="s">
        <v>6</v>
      </c>
      <c r="D860" s="17" t="s">
        <v>6</v>
      </c>
      <c r="E860" s="17">
        <v>0</v>
      </c>
      <c r="F860" s="18">
        <v>0</v>
      </c>
      <c r="G860" s="17" t="s">
        <v>6</v>
      </c>
      <c r="H860" s="17" t="s">
        <v>6</v>
      </c>
    </row>
    <row r="861" spans="3:8" x14ac:dyDescent="0.2">
      <c r="C861" s="17" t="s">
        <v>6</v>
      </c>
      <c r="D861" s="17" t="s">
        <v>6</v>
      </c>
      <c r="E861" s="17">
        <v>0</v>
      </c>
      <c r="F861" s="18">
        <v>0</v>
      </c>
      <c r="G861" s="17" t="s">
        <v>6</v>
      </c>
      <c r="H861" s="17" t="s">
        <v>6</v>
      </c>
    </row>
    <row r="862" spans="3:8" x14ac:dyDescent="0.2">
      <c r="C862" s="17" t="s">
        <v>6</v>
      </c>
      <c r="D862" s="17" t="s">
        <v>6</v>
      </c>
      <c r="E862" s="17">
        <v>0</v>
      </c>
      <c r="F862" s="18">
        <v>0</v>
      </c>
      <c r="G862" s="17" t="s">
        <v>6</v>
      </c>
      <c r="H862" s="17" t="s">
        <v>6</v>
      </c>
    </row>
    <row r="863" spans="3:8" x14ac:dyDescent="0.2">
      <c r="C863" s="17" t="s">
        <v>6</v>
      </c>
      <c r="D863" s="17" t="s">
        <v>6</v>
      </c>
      <c r="E863" s="17">
        <v>0</v>
      </c>
      <c r="F863" s="18">
        <v>0</v>
      </c>
      <c r="G863" s="17" t="s">
        <v>6</v>
      </c>
      <c r="H863" s="17" t="s">
        <v>6</v>
      </c>
    </row>
    <row r="864" spans="3:8" x14ac:dyDescent="0.2">
      <c r="C864" s="17" t="s">
        <v>6</v>
      </c>
      <c r="D864" s="17" t="s">
        <v>6</v>
      </c>
      <c r="E864" s="17">
        <v>0</v>
      </c>
      <c r="F864" s="18">
        <v>0</v>
      </c>
      <c r="G864" s="17" t="s">
        <v>6</v>
      </c>
      <c r="H864" s="17" t="s">
        <v>6</v>
      </c>
    </row>
    <row r="865" spans="3:8" x14ac:dyDescent="0.2">
      <c r="C865" s="17" t="s">
        <v>6</v>
      </c>
      <c r="D865" s="17" t="s">
        <v>6</v>
      </c>
      <c r="E865" s="17">
        <v>0</v>
      </c>
      <c r="F865" s="18">
        <v>0</v>
      </c>
      <c r="G865" s="17" t="s">
        <v>6</v>
      </c>
      <c r="H865" s="17" t="s">
        <v>6</v>
      </c>
    </row>
    <row r="866" spans="3:8" x14ac:dyDescent="0.2">
      <c r="C866" s="17" t="s">
        <v>6</v>
      </c>
      <c r="D866" s="17" t="s">
        <v>6</v>
      </c>
      <c r="E866" s="17">
        <v>0</v>
      </c>
      <c r="F866" s="18">
        <v>0</v>
      </c>
      <c r="G866" s="17" t="s">
        <v>6</v>
      </c>
      <c r="H866" s="17" t="s">
        <v>6</v>
      </c>
    </row>
    <row r="867" spans="3:8" x14ac:dyDescent="0.2">
      <c r="C867" s="17" t="s">
        <v>6</v>
      </c>
      <c r="D867" s="17" t="s">
        <v>6</v>
      </c>
      <c r="E867" s="17">
        <v>0</v>
      </c>
      <c r="F867" s="18">
        <v>0</v>
      </c>
      <c r="G867" s="17" t="s">
        <v>6</v>
      </c>
      <c r="H867" s="17" t="s">
        <v>6</v>
      </c>
    </row>
    <row r="868" spans="3:8" x14ac:dyDescent="0.2">
      <c r="C868" s="17" t="s">
        <v>6</v>
      </c>
      <c r="D868" s="17" t="s">
        <v>6</v>
      </c>
      <c r="E868" s="17">
        <v>0</v>
      </c>
      <c r="F868" s="18">
        <v>0</v>
      </c>
      <c r="G868" s="17" t="s">
        <v>6</v>
      </c>
      <c r="H868" s="17" t="s">
        <v>6</v>
      </c>
    </row>
    <row r="869" spans="3:8" x14ac:dyDescent="0.2">
      <c r="C869" s="17" t="s">
        <v>6</v>
      </c>
      <c r="D869" s="17" t="s">
        <v>6</v>
      </c>
      <c r="E869" s="17">
        <v>0</v>
      </c>
      <c r="F869" s="18">
        <v>0</v>
      </c>
      <c r="G869" s="17" t="s">
        <v>6</v>
      </c>
      <c r="H869" s="17" t="s">
        <v>6</v>
      </c>
    </row>
    <row r="870" spans="3:8" x14ac:dyDescent="0.2">
      <c r="C870" s="17" t="s">
        <v>6</v>
      </c>
      <c r="D870" s="17" t="s">
        <v>6</v>
      </c>
      <c r="E870" s="17">
        <v>0</v>
      </c>
      <c r="F870" s="18">
        <v>0</v>
      </c>
      <c r="G870" s="17" t="s">
        <v>6</v>
      </c>
      <c r="H870" s="17" t="s">
        <v>6</v>
      </c>
    </row>
    <row r="871" spans="3:8" x14ac:dyDescent="0.2">
      <c r="C871" s="17" t="s">
        <v>6</v>
      </c>
      <c r="D871" s="17" t="s">
        <v>6</v>
      </c>
      <c r="E871" s="17">
        <v>0</v>
      </c>
      <c r="F871" s="18">
        <v>0</v>
      </c>
      <c r="G871" s="17" t="s">
        <v>6</v>
      </c>
      <c r="H871" s="17" t="s">
        <v>6</v>
      </c>
    </row>
    <row r="872" spans="3:8" x14ac:dyDescent="0.2">
      <c r="C872" s="17" t="s">
        <v>6</v>
      </c>
      <c r="D872" s="17" t="s">
        <v>6</v>
      </c>
      <c r="E872" s="17">
        <v>0</v>
      </c>
      <c r="F872" s="18">
        <v>0</v>
      </c>
      <c r="G872" s="17" t="s">
        <v>6</v>
      </c>
      <c r="H872" s="17" t="s">
        <v>6</v>
      </c>
    </row>
    <row r="873" spans="3:8" x14ac:dyDescent="0.2">
      <c r="C873" s="17" t="s">
        <v>6</v>
      </c>
      <c r="D873" s="17" t="s">
        <v>6</v>
      </c>
      <c r="E873" s="17">
        <v>0</v>
      </c>
      <c r="F873" s="18">
        <v>0</v>
      </c>
      <c r="G873" s="17" t="s">
        <v>6</v>
      </c>
      <c r="H873" s="17" t="s">
        <v>6</v>
      </c>
    </row>
    <row r="874" spans="3:8" x14ac:dyDescent="0.2">
      <c r="C874" s="17" t="s">
        <v>6</v>
      </c>
      <c r="D874" s="17" t="s">
        <v>6</v>
      </c>
      <c r="E874" s="17">
        <v>0</v>
      </c>
      <c r="F874" s="18">
        <v>0</v>
      </c>
      <c r="G874" s="17" t="s">
        <v>6</v>
      </c>
      <c r="H874" s="17" t="s">
        <v>6</v>
      </c>
    </row>
    <row r="875" spans="3:8" x14ac:dyDescent="0.2">
      <c r="C875" s="17" t="s">
        <v>6</v>
      </c>
      <c r="D875" s="17" t="s">
        <v>6</v>
      </c>
      <c r="E875" s="17">
        <v>0</v>
      </c>
      <c r="F875" s="18">
        <v>0</v>
      </c>
      <c r="G875" s="17" t="s">
        <v>6</v>
      </c>
      <c r="H875" s="17" t="s">
        <v>6</v>
      </c>
    </row>
    <row r="876" spans="3:8" x14ac:dyDescent="0.2">
      <c r="C876" s="17" t="s">
        <v>6</v>
      </c>
      <c r="D876" s="17" t="s">
        <v>6</v>
      </c>
      <c r="E876" s="17">
        <v>0</v>
      </c>
      <c r="F876" s="18">
        <v>0</v>
      </c>
      <c r="G876" s="17" t="s">
        <v>6</v>
      </c>
      <c r="H876" s="17" t="s">
        <v>6</v>
      </c>
    </row>
    <row r="877" spans="3:8" x14ac:dyDescent="0.2">
      <c r="C877" s="17" t="s">
        <v>6</v>
      </c>
      <c r="D877" s="17" t="s">
        <v>6</v>
      </c>
      <c r="E877" s="17">
        <v>0</v>
      </c>
      <c r="F877" s="18">
        <v>0</v>
      </c>
      <c r="G877" s="17" t="s">
        <v>6</v>
      </c>
      <c r="H877" s="17" t="s">
        <v>6</v>
      </c>
    </row>
    <row r="878" spans="3:8" x14ac:dyDescent="0.2">
      <c r="C878" s="17" t="s">
        <v>6</v>
      </c>
      <c r="D878" s="17" t="s">
        <v>6</v>
      </c>
      <c r="E878" s="17">
        <v>0</v>
      </c>
      <c r="F878" s="18">
        <v>0</v>
      </c>
      <c r="G878" s="17" t="s">
        <v>6</v>
      </c>
      <c r="H878" s="17" t="s">
        <v>6</v>
      </c>
    </row>
    <row r="879" spans="3:8" x14ac:dyDescent="0.2">
      <c r="C879" s="17" t="s">
        <v>6</v>
      </c>
      <c r="D879" s="17" t="s">
        <v>6</v>
      </c>
      <c r="E879" s="17">
        <v>0</v>
      </c>
      <c r="F879" s="18">
        <v>0</v>
      </c>
      <c r="G879" s="17" t="s">
        <v>6</v>
      </c>
      <c r="H879" s="17" t="s">
        <v>6</v>
      </c>
    </row>
    <row r="880" spans="3:8" x14ac:dyDescent="0.2">
      <c r="C880" s="17" t="s">
        <v>6</v>
      </c>
      <c r="D880" s="17" t="s">
        <v>6</v>
      </c>
      <c r="E880" s="17">
        <v>0</v>
      </c>
      <c r="F880" s="18">
        <v>0</v>
      </c>
      <c r="G880" s="17" t="s">
        <v>6</v>
      </c>
      <c r="H880" s="17" t="s">
        <v>6</v>
      </c>
    </row>
    <row r="881" spans="3:8" x14ac:dyDescent="0.2">
      <c r="C881" s="17" t="s">
        <v>6</v>
      </c>
      <c r="D881" s="17" t="s">
        <v>6</v>
      </c>
      <c r="E881" s="17">
        <v>0</v>
      </c>
      <c r="F881" s="18">
        <v>0</v>
      </c>
      <c r="G881" s="17" t="s">
        <v>6</v>
      </c>
      <c r="H881" s="17" t="s">
        <v>6</v>
      </c>
    </row>
    <row r="882" spans="3:8" x14ac:dyDescent="0.2">
      <c r="C882" s="17" t="s">
        <v>6</v>
      </c>
      <c r="D882" s="17" t="s">
        <v>6</v>
      </c>
      <c r="E882" s="17">
        <v>0</v>
      </c>
      <c r="F882" s="18">
        <v>0</v>
      </c>
      <c r="G882" s="17" t="s">
        <v>6</v>
      </c>
      <c r="H882" s="17" t="s">
        <v>6</v>
      </c>
    </row>
    <row r="883" spans="3:8" x14ac:dyDescent="0.2">
      <c r="C883" s="17" t="s">
        <v>6</v>
      </c>
      <c r="D883" s="17" t="s">
        <v>6</v>
      </c>
      <c r="E883" s="17">
        <v>0</v>
      </c>
      <c r="F883" s="18">
        <v>0</v>
      </c>
      <c r="G883" s="17" t="s">
        <v>6</v>
      </c>
      <c r="H883" s="17" t="s">
        <v>6</v>
      </c>
    </row>
    <row r="884" spans="3:8" x14ac:dyDescent="0.2">
      <c r="C884" s="17" t="s">
        <v>6</v>
      </c>
      <c r="D884" s="17" t="s">
        <v>6</v>
      </c>
      <c r="E884" s="17">
        <v>0</v>
      </c>
      <c r="F884" s="18">
        <v>0</v>
      </c>
      <c r="G884" s="17" t="s">
        <v>6</v>
      </c>
      <c r="H884" s="17" t="s">
        <v>6</v>
      </c>
    </row>
    <row r="885" spans="3:8" x14ac:dyDescent="0.2">
      <c r="C885" s="17" t="s">
        <v>6</v>
      </c>
      <c r="D885" s="17" t="s">
        <v>6</v>
      </c>
      <c r="E885" s="17">
        <v>0</v>
      </c>
      <c r="F885" s="18">
        <v>0</v>
      </c>
      <c r="G885" s="17" t="s">
        <v>6</v>
      </c>
      <c r="H885" s="17" t="s">
        <v>6</v>
      </c>
    </row>
    <row r="886" spans="3:8" x14ac:dyDescent="0.2">
      <c r="C886" s="17" t="s">
        <v>6</v>
      </c>
      <c r="D886" s="17" t="s">
        <v>6</v>
      </c>
      <c r="E886" s="17">
        <v>0</v>
      </c>
      <c r="F886" s="18">
        <v>0</v>
      </c>
      <c r="G886" s="17" t="s">
        <v>6</v>
      </c>
      <c r="H886" s="17" t="s">
        <v>6</v>
      </c>
    </row>
    <row r="887" spans="3:8" x14ac:dyDescent="0.2">
      <c r="C887" s="17" t="s">
        <v>6</v>
      </c>
      <c r="D887" s="17" t="s">
        <v>6</v>
      </c>
      <c r="E887" s="17">
        <v>0</v>
      </c>
      <c r="F887" s="18">
        <v>0</v>
      </c>
      <c r="G887" s="17" t="s">
        <v>6</v>
      </c>
      <c r="H887" s="17" t="s">
        <v>6</v>
      </c>
    </row>
    <row r="888" spans="3:8" x14ac:dyDescent="0.2">
      <c r="C888" s="17" t="s">
        <v>6</v>
      </c>
      <c r="D888" s="17" t="s">
        <v>6</v>
      </c>
      <c r="E888" s="17">
        <v>0</v>
      </c>
      <c r="F888" s="18">
        <v>0</v>
      </c>
      <c r="G888" s="17" t="s">
        <v>6</v>
      </c>
      <c r="H888" s="17" t="s">
        <v>6</v>
      </c>
    </row>
    <row r="889" spans="3:8" x14ac:dyDescent="0.2">
      <c r="C889" s="17" t="s">
        <v>6</v>
      </c>
      <c r="D889" s="17" t="s">
        <v>6</v>
      </c>
      <c r="E889" s="17">
        <v>0</v>
      </c>
      <c r="F889" s="18">
        <v>0</v>
      </c>
      <c r="G889" s="17" t="s">
        <v>6</v>
      </c>
      <c r="H889" s="17" t="s">
        <v>6</v>
      </c>
    </row>
    <row r="890" spans="3:8" x14ac:dyDescent="0.2">
      <c r="C890" s="17" t="s">
        <v>6</v>
      </c>
      <c r="D890" s="17" t="s">
        <v>6</v>
      </c>
      <c r="E890" s="17">
        <v>0</v>
      </c>
      <c r="F890" s="18">
        <v>0</v>
      </c>
      <c r="G890" s="17" t="s">
        <v>6</v>
      </c>
      <c r="H890" s="17" t="s">
        <v>6</v>
      </c>
    </row>
    <row r="891" spans="3:8" x14ac:dyDescent="0.2">
      <c r="C891" s="17" t="s">
        <v>6</v>
      </c>
      <c r="D891" s="17" t="s">
        <v>6</v>
      </c>
      <c r="E891" s="17">
        <v>0</v>
      </c>
      <c r="F891" s="18">
        <v>0</v>
      </c>
      <c r="G891" s="17" t="s">
        <v>6</v>
      </c>
      <c r="H891" s="17" t="s">
        <v>6</v>
      </c>
    </row>
    <row r="892" spans="3:8" x14ac:dyDescent="0.2">
      <c r="C892" s="17" t="s">
        <v>6</v>
      </c>
      <c r="D892" s="17" t="s">
        <v>6</v>
      </c>
      <c r="E892" s="17">
        <v>0</v>
      </c>
      <c r="F892" s="18">
        <v>0</v>
      </c>
      <c r="G892" s="17" t="s">
        <v>6</v>
      </c>
      <c r="H892" s="17" t="s">
        <v>6</v>
      </c>
    </row>
    <row r="893" spans="3:8" x14ac:dyDescent="0.2">
      <c r="C893" s="17" t="s">
        <v>6</v>
      </c>
      <c r="D893" s="17" t="s">
        <v>6</v>
      </c>
      <c r="E893" s="17">
        <v>0</v>
      </c>
      <c r="F893" s="18">
        <v>0</v>
      </c>
      <c r="G893" s="17" t="s">
        <v>6</v>
      </c>
      <c r="H893" s="17" t="s">
        <v>6</v>
      </c>
    </row>
    <row r="894" spans="3:8" x14ac:dyDescent="0.2">
      <c r="C894" s="17" t="s">
        <v>6</v>
      </c>
      <c r="D894" s="17" t="s">
        <v>6</v>
      </c>
      <c r="E894" s="17">
        <v>0</v>
      </c>
      <c r="F894" s="18">
        <v>0</v>
      </c>
      <c r="G894" s="17" t="s">
        <v>6</v>
      </c>
      <c r="H894" s="17" t="s">
        <v>6</v>
      </c>
    </row>
    <row r="895" spans="3:8" x14ac:dyDescent="0.2">
      <c r="C895" s="17" t="s">
        <v>6</v>
      </c>
      <c r="D895" s="17" t="s">
        <v>6</v>
      </c>
      <c r="E895" s="17">
        <v>0</v>
      </c>
      <c r="F895" s="18">
        <v>0</v>
      </c>
      <c r="G895" s="17" t="s">
        <v>6</v>
      </c>
      <c r="H895" s="17" t="s">
        <v>6</v>
      </c>
    </row>
    <row r="896" spans="3:8" x14ac:dyDescent="0.2">
      <c r="C896" s="17" t="s">
        <v>6</v>
      </c>
      <c r="D896" s="17" t="s">
        <v>6</v>
      </c>
      <c r="E896" s="17">
        <v>0</v>
      </c>
      <c r="F896" s="18">
        <v>0</v>
      </c>
      <c r="G896" s="17" t="s">
        <v>6</v>
      </c>
      <c r="H896" s="17" t="s">
        <v>6</v>
      </c>
    </row>
    <row r="897" spans="3:8" x14ac:dyDescent="0.2">
      <c r="C897" s="17" t="s">
        <v>6</v>
      </c>
      <c r="D897" s="17" t="s">
        <v>6</v>
      </c>
      <c r="E897" s="17">
        <v>0</v>
      </c>
      <c r="F897" s="18">
        <v>0</v>
      </c>
      <c r="G897" s="17" t="s">
        <v>6</v>
      </c>
      <c r="H897" s="17" t="s">
        <v>6</v>
      </c>
    </row>
    <row r="898" spans="3:8" x14ac:dyDescent="0.2">
      <c r="C898" s="17" t="s">
        <v>6</v>
      </c>
      <c r="D898" s="17" t="s">
        <v>6</v>
      </c>
      <c r="E898" s="17">
        <v>0</v>
      </c>
      <c r="F898" s="18">
        <v>0</v>
      </c>
      <c r="G898" s="17" t="s">
        <v>6</v>
      </c>
      <c r="H898" s="17" t="s">
        <v>6</v>
      </c>
    </row>
    <row r="899" spans="3:8" x14ac:dyDescent="0.2">
      <c r="C899" s="17" t="s">
        <v>6</v>
      </c>
      <c r="D899" s="17" t="s">
        <v>6</v>
      </c>
      <c r="E899" s="17">
        <v>0</v>
      </c>
      <c r="F899" s="18">
        <v>0</v>
      </c>
      <c r="G899" s="17" t="s">
        <v>6</v>
      </c>
      <c r="H899" s="17" t="s">
        <v>6</v>
      </c>
    </row>
    <row r="900" spans="3:8" x14ac:dyDescent="0.2">
      <c r="C900" s="17" t="s">
        <v>6</v>
      </c>
      <c r="D900" s="17" t="s">
        <v>6</v>
      </c>
      <c r="E900" s="17">
        <v>0</v>
      </c>
      <c r="F900" s="18">
        <v>0</v>
      </c>
      <c r="G900" s="17" t="s">
        <v>6</v>
      </c>
      <c r="H900" s="17" t="s">
        <v>6</v>
      </c>
    </row>
    <row r="901" spans="3:8" x14ac:dyDescent="0.2">
      <c r="C901" s="17" t="s">
        <v>6</v>
      </c>
      <c r="D901" s="17" t="s">
        <v>6</v>
      </c>
      <c r="E901" s="17">
        <v>0</v>
      </c>
      <c r="F901" s="18">
        <v>0</v>
      </c>
      <c r="G901" s="17" t="s">
        <v>6</v>
      </c>
      <c r="H901" s="17" t="s">
        <v>6</v>
      </c>
    </row>
    <row r="902" spans="3:8" x14ac:dyDescent="0.2">
      <c r="C902" s="17" t="s">
        <v>6</v>
      </c>
      <c r="D902" s="17" t="s">
        <v>6</v>
      </c>
      <c r="E902" s="17">
        <v>0</v>
      </c>
      <c r="F902" s="18">
        <v>0</v>
      </c>
      <c r="G902" s="17" t="s">
        <v>6</v>
      </c>
      <c r="H902" s="17" t="s">
        <v>6</v>
      </c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9" r:id="rId4" name="RecordButton">
          <controlPr autoLine="0" r:id="rId5">
            <anchor moveWithCells="1">
              <from>
                <xdr:col>6</xdr:col>
                <xdr:colOff>104775</xdr:colOff>
                <xdr:row>0</xdr:row>
                <xdr:rowOff>161925</xdr:rowOff>
              </from>
              <to>
                <xdr:col>6</xdr:col>
                <xdr:colOff>1019175</xdr:colOff>
                <xdr:row>2</xdr:row>
                <xdr:rowOff>104775</xdr:rowOff>
              </to>
            </anchor>
          </controlPr>
        </control>
      </mc:Choice>
      <mc:Fallback>
        <control shapeId="6149" r:id="rId4" name="RecordButt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C000"/>
  </sheetPr>
  <dimension ref="B1:BK40"/>
  <sheetViews>
    <sheetView showGridLines="0" showZeros="0" workbookViewId="0">
      <pane xSplit="2" ySplit="5" topLeftCell="F6" activePane="bottomRight" state="frozen"/>
      <selection activeCell="D30" sqref="D30"/>
      <selection pane="topRight" activeCell="D30" sqref="D30"/>
      <selection pane="bottomLeft" activeCell="D30" sqref="D30"/>
      <selection pane="bottomRight" activeCell="D30" sqref="D30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17</v>
      </c>
      <c r="C3" s="22"/>
      <c r="D3" s="22"/>
      <c r="E3" s="22"/>
      <c r="F3" s="23"/>
      <c r="G3" s="24"/>
    </row>
    <row r="4" spans="2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7" t="s">
        <v>0</v>
      </c>
      <c r="BB4" s="118"/>
      <c r="BC4" s="118"/>
      <c r="BD4" s="118"/>
      <c r="BE4" s="118"/>
      <c r="BF4" s="118"/>
      <c r="BG4" s="118"/>
      <c r="BH4" s="118"/>
      <c r="BI4" s="118"/>
      <c r="BJ4" s="118"/>
      <c r="BK4" s="119"/>
    </row>
    <row r="5" spans="2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 enableFormatConditionsCalculation="0">
    <tabColor rgb="FF002060"/>
  </sheetPr>
  <dimension ref="A1:BK42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B6" sqref="B6:H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3" width="9.140625" style="17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1:63" ht="13.5" customHeight="1" x14ac:dyDescent="0.2"/>
    <row r="2" spans="1:63" ht="15" customHeight="1" x14ac:dyDescent="0.2">
      <c r="B2" s="90" t="s">
        <v>51</v>
      </c>
      <c r="H2" s="10" t="s">
        <v>28</v>
      </c>
    </row>
    <row r="3" spans="1:63" ht="15" customHeight="1" thickBot="1" x14ac:dyDescent="0.25">
      <c r="B3" s="1" t="s">
        <v>2</v>
      </c>
      <c r="C3" s="22"/>
      <c r="D3" s="22"/>
      <c r="E3" s="22"/>
      <c r="F3" s="23"/>
      <c r="G3" s="24"/>
    </row>
    <row r="4" spans="1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4" t="s">
        <v>0</v>
      </c>
      <c r="BB4" s="115"/>
      <c r="BC4" s="115"/>
      <c r="BD4" s="115"/>
      <c r="BE4" s="115"/>
      <c r="BF4" s="115"/>
      <c r="BG4" s="115"/>
      <c r="BH4" s="115"/>
      <c r="BI4" s="115"/>
      <c r="BJ4" s="115"/>
      <c r="BK4" s="116"/>
    </row>
    <row r="5" spans="1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 t="s">
        <v>158</v>
      </c>
      <c r="C6" s="29" t="s">
        <v>189</v>
      </c>
      <c r="D6" s="29" t="s">
        <v>189</v>
      </c>
      <c r="E6" s="29" t="s">
        <v>150</v>
      </c>
      <c r="F6" s="30" t="s">
        <v>71</v>
      </c>
      <c r="G6" s="31" t="s">
        <v>125</v>
      </c>
      <c r="H6" s="31" t="s">
        <v>126</v>
      </c>
      <c r="I6" s="32">
        <v>25</v>
      </c>
      <c r="J6" s="32"/>
      <c r="K6" s="32"/>
      <c r="L6" s="32"/>
      <c r="M6" s="32"/>
      <c r="N6" s="32"/>
      <c r="O6" s="32"/>
      <c r="P6" s="32"/>
      <c r="Q6" s="32"/>
      <c r="R6" s="32"/>
      <c r="S6" s="33"/>
      <c r="T6" s="34">
        <v>2.1800000000000002</v>
      </c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 t="s">
        <v>158</v>
      </c>
      <c r="C7" s="29" t="s">
        <v>190</v>
      </c>
      <c r="D7" s="29" t="s">
        <v>190</v>
      </c>
      <c r="E7" s="29" t="s">
        <v>150</v>
      </c>
      <c r="F7" s="30" t="s">
        <v>72</v>
      </c>
      <c r="G7" s="31" t="s">
        <v>127</v>
      </c>
      <c r="H7" s="31" t="s">
        <v>128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>
        <v>7.05</v>
      </c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158</v>
      </c>
      <c r="C8" s="29" t="s">
        <v>191</v>
      </c>
      <c r="D8" s="29" t="s">
        <v>191</v>
      </c>
      <c r="E8" s="29" t="s">
        <v>150</v>
      </c>
      <c r="F8" s="30" t="s">
        <v>73</v>
      </c>
      <c r="G8" s="31" t="s">
        <v>129</v>
      </c>
      <c r="H8" s="31" t="s">
        <v>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>
        <v>5.0599999999999996</v>
      </c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158</v>
      </c>
      <c r="C9" s="29" t="s">
        <v>192</v>
      </c>
      <c r="D9" s="29" t="s">
        <v>192</v>
      </c>
      <c r="E9" s="29" t="s">
        <v>150</v>
      </c>
      <c r="F9" s="30" t="s">
        <v>74</v>
      </c>
      <c r="G9" s="31" t="s">
        <v>131</v>
      </c>
      <c r="H9" s="31" t="s">
        <v>132</v>
      </c>
      <c r="I9" s="32">
        <v>40</v>
      </c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5" r:id="rId4" name="RecordButton">
          <controlPr autoLine="0" r:id="rId5">
            <anchor moveWithCells="1">
              <from>
                <xdr:col>6</xdr:col>
                <xdr:colOff>209550</xdr:colOff>
                <xdr:row>0</xdr:row>
                <xdr:rowOff>161925</xdr:rowOff>
              </from>
              <to>
                <xdr:col>6</xdr:col>
                <xdr:colOff>1123950</xdr:colOff>
                <xdr:row>2</xdr:row>
                <xdr:rowOff>104775</xdr:rowOff>
              </to>
            </anchor>
          </controlPr>
        </control>
      </mc:Choice>
      <mc:Fallback>
        <control shapeId="7175" r:id="rId4" name="RecordButton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2060"/>
  </sheetPr>
  <dimension ref="B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D30" sqref="D30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2</v>
      </c>
      <c r="C3" s="22"/>
      <c r="D3" s="22"/>
      <c r="E3" s="22"/>
      <c r="F3" s="23"/>
      <c r="G3" s="24"/>
    </row>
    <row r="4" spans="2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7" t="s">
        <v>0</v>
      </c>
      <c r="BB4" s="118"/>
      <c r="BC4" s="118"/>
      <c r="BD4" s="118"/>
      <c r="BE4" s="118"/>
      <c r="BF4" s="118"/>
      <c r="BG4" s="118"/>
      <c r="BH4" s="118"/>
      <c r="BI4" s="118"/>
      <c r="BJ4" s="118"/>
      <c r="BK4" s="119"/>
    </row>
    <row r="5" spans="2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 enableFormatConditionsCalculation="0">
    <tabColor rgb="FF7030A0"/>
  </sheetPr>
  <dimension ref="A1:BK42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B6" sqref="B6:H9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3" width="9.140625" style="17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1:63" ht="13.5" customHeight="1" x14ac:dyDescent="0.2"/>
    <row r="2" spans="1:63" ht="15" customHeight="1" x14ac:dyDescent="0.2">
      <c r="B2" s="90" t="s">
        <v>51</v>
      </c>
      <c r="H2" s="10" t="s">
        <v>28</v>
      </c>
    </row>
    <row r="3" spans="1:63" ht="15" customHeight="1" thickBot="1" x14ac:dyDescent="0.25">
      <c r="B3" s="1" t="s">
        <v>4</v>
      </c>
      <c r="C3" s="22"/>
      <c r="D3" s="22"/>
      <c r="E3" s="22"/>
      <c r="F3" s="23"/>
      <c r="G3" s="24"/>
    </row>
    <row r="4" spans="1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4" t="s">
        <v>0</v>
      </c>
      <c r="BB4" s="115"/>
      <c r="BC4" s="115"/>
      <c r="BD4" s="115"/>
      <c r="BE4" s="115"/>
      <c r="BF4" s="115"/>
      <c r="BG4" s="115"/>
      <c r="BH4" s="115"/>
      <c r="BI4" s="115"/>
      <c r="BJ4" s="115"/>
      <c r="BK4" s="116"/>
    </row>
    <row r="5" spans="1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 t="s">
        <v>158</v>
      </c>
      <c r="C6" s="29" t="s">
        <v>189</v>
      </c>
      <c r="D6" s="29" t="s">
        <v>189</v>
      </c>
      <c r="E6" s="29" t="s">
        <v>150</v>
      </c>
      <c r="F6" s="30" t="s">
        <v>71</v>
      </c>
      <c r="G6" s="31" t="s">
        <v>125</v>
      </c>
      <c r="H6" s="31" t="s">
        <v>126</v>
      </c>
      <c r="I6" s="32">
        <v>25</v>
      </c>
      <c r="J6" s="32"/>
      <c r="K6" s="32"/>
      <c r="L6" s="32"/>
      <c r="M6" s="32"/>
      <c r="N6" s="32"/>
      <c r="O6" s="32"/>
      <c r="P6" s="32"/>
      <c r="Q6" s="32"/>
      <c r="R6" s="32"/>
      <c r="S6" s="33"/>
      <c r="T6" s="34">
        <v>2.1800000000000002</v>
      </c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 t="s">
        <v>158</v>
      </c>
      <c r="C7" s="29" t="s">
        <v>190</v>
      </c>
      <c r="D7" s="29" t="s">
        <v>190</v>
      </c>
      <c r="E7" s="29" t="s">
        <v>150</v>
      </c>
      <c r="F7" s="30" t="s">
        <v>72</v>
      </c>
      <c r="G7" s="31" t="s">
        <v>127</v>
      </c>
      <c r="H7" s="31" t="s">
        <v>128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>
        <v>7.05</v>
      </c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158</v>
      </c>
      <c r="C8" s="29" t="s">
        <v>191</v>
      </c>
      <c r="D8" s="29" t="s">
        <v>191</v>
      </c>
      <c r="E8" s="29" t="s">
        <v>150</v>
      </c>
      <c r="F8" s="30" t="s">
        <v>73</v>
      </c>
      <c r="G8" s="31" t="s">
        <v>129</v>
      </c>
      <c r="H8" s="31" t="s">
        <v>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>
        <v>5.0599999999999996</v>
      </c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158</v>
      </c>
      <c r="C9" s="29" t="s">
        <v>192</v>
      </c>
      <c r="D9" s="29" t="s">
        <v>192</v>
      </c>
      <c r="E9" s="29" t="s">
        <v>150</v>
      </c>
      <c r="F9" s="30" t="s">
        <v>74</v>
      </c>
      <c r="G9" s="31" t="s">
        <v>131</v>
      </c>
      <c r="H9" s="31" t="s">
        <v>132</v>
      </c>
      <c r="I9" s="32">
        <v>40</v>
      </c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0" type="noConversion"/>
  <pageMargins left="0.75" right="0.75" top="1" bottom="1" header="0.5" footer="0.5"/>
  <headerFooter alignWithMargins="0"/>
  <drawing r:id="rId1"/>
  <legacyDrawing r:id="rId2"/>
  <controls>
    <mc:AlternateContent xmlns:mc="http://schemas.openxmlformats.org/markup-compatibility/2006">
      <mc:Choice Requires="x14">
        <control shapeId="5127" r:id="rId3" name="RecordButton">
          <controlPr autoLine="0" r:id="rId4">
            <anchor moveWithCells="1">
              <from>
                <xdr:col>6</xdr:col>
                <xdr:colOff>180975</xdr:colOff>
                <xdr:row>0</xdr:row>
                <xdr:rowOff>161925</xdr:rowOff>
              </from>
              <to>
                <xdr:col>6</xdr:col>
                <xdr:colOff>1095375</xdr:colOff>
                <xdr:row>2</xdr:row>
                <xdr:rowOff>104775</xdr:rowOff>
              </to>
            </anchor>
          </controlPr>
        </control>
      </mc:Choice>
      <mc:Fallback>
        <control shapeId="5127" r:id="rId3" name="RecordButton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7030A0"/>
  </sheetPr>
  <dimension ref="B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D30" sqref="D30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4</v>
      </c>
      <c r="C3" s="22"/>
      <c r="D3" s="22"/>
      <c r="E3" s="22"/>
      <c r="F3" s="23"/>
      <c r="G3" s="24"/>
    </row>
    <row r="4" spans="2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7" t="s">
        <v>0</v>
      </c>
      <c r="BB4" s="118"/>
      <c r="BC4" s="118"/>
      <c r="BD4" s="118"/>
      <c r="BE4" s="118"/>
      <c r="BF4" s="118"/>
      <c r="BG4" s="118"/>
      <c r="BH4" s="118"/>
      <c r="BI4" s="118"/>
      <c r="BJ4" s="118"/>
      <c r="BK4" s="119"/>
    </row>
    <row r="5" spans="2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 enableFormatConditionsCalculation="0">
    <tabColor rgb="FF92D050"/>
  </sheetPr>
  <dimension ref="A1:BK42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F18" sqref="F18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22.710937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3" width="9.140625" style="17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1:63" ht="13.5" customHeight="1" x14ac:dyDescent="0.2"/>
    <row r="2" spans="1:63" ht="15" customHeight="1" x14ac:dyDescent="0.2">
      <c r="B2" s="90" t="s">
        <v>51</v>
      </c>
      <c r="H2" s="10" t="s">
        <v>28</v>
      </c>
    </row>
    <row r="3" spans="1:63" ht="15" customHeight="1" thickBot="1" x14ac:dyDescent="0.25">
      <c r="B3" s="1" t="s">
        <v>3</v>
      </c>
      <c r="C3" s="22"/>
      <c r="D3" s="22"/>
      <c r="E3" s="22"/>
      <c r="F3" s="23"/>
      <c r="G3" s="24"/>
    </row>
    <row r="4" spans="1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4" t="s">
        <v>0</v>
      </c>
      <c r="BB4" s="115"/>
      <c r="BC4" s="115"/>
      <c r="BD4" s="115"/>
      <c r="BE4" s="115"/>
      <c r="BF4" s="115"/>
      <c r="BG4" s="115"/>
      <c r="BH4" s="115"/>
      <c r="BI4" s="115"/>
      <c r="BJ4" s="115"/>
      <c r="BK4" s="116"/>
    </row>
    <row r="5" spans="1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1:63" x14ac:dyDescent="0.2">
      <c r="B6" s="62" t="s">
        <v>158</v>
      </c>
      <c r="C6" s="29" t="s">
        <v>175</v>
      </c>
      <c r="D6" s="29" t="s">
        <v>175</v>
      </c>
      <c r="E6" s="29" t="s">
        <v>146</v>
      </c>
      <c r="F6" s="30" t="s">
        <v>61</v>
      </c>
      <c r="G6" s="31" t="s">
        <v>97</v>
      </c>
      <c r="H6" s="31" t="s">
        <v>98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>
        <v>42.68</v>
      </c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</row>
    <row r="7" spans="1:63" x14ac:dyDescent="0.2">
      <c r="B7" s="62" t="s">
        <v>158</v>
      </c>
      <c r="C7" s="29" t="s">
        <v>176</v>
      </c>
      <c r="D7" s="29" t="s">
        <v>176</v>
      </c>
      <c r="E7" s="29" t="s">
        <v>150</v>
      </c>
      <c r="F7" s="30" t="s">
        <v>62</v>
      </c>
      <c r="G7" s="31" t="s">
        <v>99</v>
      </c>
      <c r="H7" s="31" t="s">
        <v>100</v>
      </c>
      <c r="I7" s="32">
        <v>439.97</v>
      </c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</row>
    <row r="8" spans="1:63" x14ac:dyDescent="0.2">
      <c r="B8" s="62" t="s">
        <v>158</v>
      </c>
      <c r="C8" s="29" t="s">
        <v>177</v>
      </c>
      <c r="D8" s="29" t="s">
        <v>177</v>
      </c>
      <c r="E8" s="29" t="s">
        <v>150</v>
      </c>
      <c r="F8" s="30" t="s">
        <v>63</v>
      </c>
      <c r="G8" s="31" t="s">
        <v>101</v>
      </c>
      <c r="H8" s="31" t="s">
        <v>102</v>
      </c>
      <c r="I8" s="32">
        <v>60.23</v>
      </c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</row>
    <row r="9" spans="1:63" x14ac:dyDescent="0.2">
      <c r="A9" s="40"/>
      <c r="B9" s="62" t="s">
        <v>158</v>
      </c>
      <c r="C9" s="29" t="s">
        <v>178</v>
      </c>
      <c r="D9" s="29" t="s">
        <v>178</v>
      </c>
      <c r="E9" s="29" t="s">
        <v>150</v>
      </c>
      <c r="F9" s="30" t="s">
        <v>64</v>
      </c>
      <c r="G9" s="31" t="s">
        <v>103</v>
      </c>
      <c r="H9" s="31" t="s">
        <v>104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>
        <v>14.1</v>
      </c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</row>
    <row r="10" spans="1:63" x14ac:dyDescent="0.2">
      <c r="B10" s="62" t="s">
        <v>158</v>
      </c>
      <c r="C10" s="29" t="s">
        <v>179</v>
      </c>
      <c r="D10" s="29" t="s">
        <v>179</v>
      </c>
      <c r="E10" s="29" t="s">
        <v>150</v>
      </c>
      <c r="F10" s="30" t="s">
        <v>65</v>
      </c>
      <c r="G10" s="31" t="s">
        <v>105</v>
      </c>
      <c r="H10" s="31" t="s">
        <v>106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>
        <v>14</v>
      </c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</row>
    <row r="11" spans="1:63" x14ac:dyDescent="0.2">
      <c r="B11" s="62" t="s">
        <v>158</v>
      </c>
      <c r="C11" s="29" t="s">
        <v>180</v>
      </c>
      <c r="D11" s="29" t="s">
        <v>180</v>
      </c>
      <c r="E11" s="29" t="s">
        <v>150</v>
      </c>
      <c r="F11" s="30" t="s">
        <v>66</v>
      </c>
      <c r="G11" s="31" t="s">
        <v>107</v>
      </c>
      <c r="H11" s="31" t="s">
        <v>108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>
        <v>11.99</v>
      </c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</row>
    <row r="12" spans="1:63" x14ac:dyDescent="0.2">
      <c r="B12" s="62" t="s">
        <v>158</v>
      </c>
      <c r="C12" s="29" t="s">
        <v>181</v>
      </c>
      <c r="D12" s="29" t="s">
        <v>181</v>
      </c>
      <c r="E12" s="29" t="s">
        <v>150</v>
      </c>
      <c r="F12" s="30" t="s">
        <v>67</v>
      </c>
      <c r="G12" s="31" t="s">
        <v>109</v>
      </c>
      <c r="H12" s="31" t="s">
        <v>110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>
        <v>5.6</v>
      </c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</row>
    <row r="13" spans="1:63" x14ac:dyDescent="0.2">
      <c r="B13" s="62" t="s">
        <v>158</v>
      </c>
      <c r="C13" s="29" t="s">
        <v>182</v>
      </c>
      <c r="D13" s="29" t="s">
        <v>182</v>
      </c>
      <c r="E13" s="29" t="s">
        <v>150</v>
      </c>
      <c r="F13" s="30" t="s">
        <v>68</v>
      </c>
      <c r="G13" s="31" t="s">
        <v>111</v>
      </c>
      <c r="H13" s="31" t="s">
        <v>112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>
        <v>3</v>
      </c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</row>
    <row r="14" spans="1:63" x14ac:dyDescent="0.2">
      <c r="B14" s="62" t="s">
        <v>158</v>
      </c>
      <c r="C14" s="29" t="s">
        <v>183</v>
      </c>
      <c r="D14" s="29" t="s">
        <v>183</v>
      </c>
      <c r="E14" s="29" t="s">
        <v>146</v>
      </c>
      <c r="F14" s="30" t="s">
        <v>69</v>
      </c>
      <c r="G14" s="31" t="s">
        <v>113</v>
      </c>
      <c r="H14" s="31" t="s">
        <v>114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>
        <v>22</v>
      </c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</row>
    <row r="15" spans="1:63" x14ac:dyDescent="0.2">
      <c r="B15" s="62" t="s">
        <v>158</v>
      </c>
      <c r="C15" s="29" t="s">
        <v>184</v>
      </c>
      <c r="D15" s="29" t="s">
        <v>184</v>
      </c>
      <c r="E15" s="29" t="s">
        <v>146</v>
      </c>
      <c r="F15" s="30" t="s">
        <v>70</v>
      </c>
      <c r="G15" s="31" t="s">
        <v>115</v>
      </c>
      <c r="H15" s="31" t="s">
        <v>116</v>
      </c>
      <c r="I15" s="32">
        <v>100</v>
      </c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>
        <v>9.91</v>
      </c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</row>
    <row r="16" spans="1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</row>
    <row r="41" spans="2:63" x14ac:dyDescent="0.2">
      <c r="S41" s="17"/>
      <c r="AD41" s="17"/>
      <c r="AO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2:63" x14ac:dyDescent="0.2">
      <c r="S42" s="17"/>
      <c r="AD42" s="17"/>
      <c r="AO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199" r:id="rId4" name="RecordButton">
          <controlPr autoLine="0" r:id="rId5">
            <anchor moveWithCells="1">
              <from>
                <xdr:col>6</xdr:col>
                <xdr:colOff>228600</xdr:colOff>
                <xdr:row>0</xdr:row>
                <xdr:rowOff>152400</xdr:rowOff>
              </from>
              <to>
                <xdr:col>6</xdr:col>
                <xdr:colOff>1143000</xdr:colOff>
                <xdr:row>2</xdr:row>
                <xdr:rowOff>104775</xdr:rowOff>
              </to>
            </anchor>
          </controlPr>
        </control>
      </mc:Choice>
      <mc:Fallback>
        <control shapeId="8199" r:id="rId4" name="RecordButton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92D050"/>
  </sheetPr>
  <dimension ref="B1:BK40"/>
  <sheetViews>
    <sheetView showGridLines="0" showZeros="0" workbookViewId="0">
      <pane xSplit="2" ySplit="5" topLeftCell="C6" activePane="bottomRight" state="frozen"/>
      <selection activeCell="D30" sqref="D30"/>
      <selection pane="topRight" activeCell="D30" sqref="D30"/>
      <selection pane="bottomLeft" activeCell="D30" sqref="D30"/>
      <selection pane="bottomRight" activeCell="D30" sqref="D30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3</v>
      </c>
      <c r="C3" s="22"/>
      <c r="D3" s="22"/>
      <c r="E3" s="22"/>
      <c r="F3" s="23"/>
      <c r="G3" s="24"/>
    </row>
    <row r="4" spans="2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7" t="s">
        <v>0</v>
      </c>
      <c r="BB4" s="118"/>
      <c r="BC4" s="118"/>
      <c r="BD4" s="118"/>
      <c r="BE4" s="118"/>
      <c r="BF4" s="118"/>
      <c r="BG4" s="118"/>
      <c r="BH4" s="118"/>
      <c r="BI4" s="118"/>
      <c r="BJ4" s="118"/>
      <c r="BK4" s="119"/>
    </row>
    <row r="5" spans="2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BA4:BK4"/>
    <mergeCell ref="B4:B5"/>
    <mergeCell ref="C4:C5"/>
    <mergeCell ref="D4:D5"/>
    <mergeCell ref="E4:E5"/>
    <mergeCell ref="F4:F5"/>
    <mergeCell ref="G4:G5"/>
    <mergeCell ref="H4:H5"/>
    <mergeCell ref="I4:S4"/>
    <mergeCell ref="T4:AD4"/>
    <mergeCell ref="AE4:AO4"/>
    <mergeCell ref="AP4:AZ4"/>
  </mergeCells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1"/>
  </sheetPr>
  <dimension ref="B1:BK40"/>
  <sheetViews>
    <sheetView showGridLines="0" showZeros="0" workbookViewId="0">
      <pane xSplit="2" ySplit="5" topLeftCell="C6" activePane="bottomRight" state="frozen"/>
      <selection activeCell="G29" sqref="G29"/>
      <selection pane="topRight" activeCell="G29" sqref="G29"/>
      <selection pane="bottomLeft" activeCell="G29" sqref="G29"/>
      <selection pane="bottomRight" activeCell="G21" sqref="G21"/>
    </sheetView>
  </sheetViews>
  <sheetFormatPr defaultRowHeight="12.75" outlineLevelCol="1" x14ac:dyDescent="0.2"/>
  <cols>
    <col min="1" max="1" width="3" style="17" customWidth="1"/>
    <col min="2" max="2" width="8.7109375" style="17" customWidth="1"/>
    <col min="3" max="3" width="19.5703125" style="17" customWidth="1"/>
    <col min="4" max="4" width="21.28515625" style="17" customWidth="1"/>
    <col min="5" max="5" width="18.85546875" style="17" customWidth="1"/>
    <col min="6" max="6" width="17.28515625" style="18" customWidth="1"/>
    <col min="7" max="7" width="20.5703125" style="17" customWidth="1"/>
    <col min="8" max="8" width="25.140625" style="17" customWidth="1"/>
    <col min="9" max="10" width="9.140625" style="17"/>
    <col min="11" max="18" width="0" style="17" hidden="1" customWidth="1" outlineLevel="1"/>
    <col min="19" max="19" width="11" style="19" customWidth="1" collapsed="1"/>
    <col min="20" max="21" width="9.140625" style="17"/>
    <col min="22" max="29" width="0" style="17" hidden="1" customWidth="1" outlineLevel="1"/>
    <col min="30" max="30" width="9.140625" style="19" collapsed="1"/>
    <col min="31" max="32" width="9.140625" style="17"/>
    <col min="33" max="40" width="0" style="17" hidden="1" customWidth="1" outlineLevel="1"/>
    <col min="41" max="41" width="9.5703125" style="19" bestFit="1" customWidth="1" collapsed="1"/>
    <col min="42" max="42" width="9.140625" style="17"/>
    <col min="43" max="43" width="9.140625" style="17" customWidth="1"/>
    <col min="44" max="51" width="0" style="17" hidden="1" customWidth="1" outlineLevel="1"/>
    <col min="52" max="52" width="11.140625" style="19" customWidth="1" collapsed="1"/>
    <col min="53" max="54" width="9.140625" style="20"/>
    <col min="55" max="62" width="0" style="20" hidden="1" customWidth="1" outlineLevel="1"/>
    <col min="63" max="63" width="14" style="21" customWidth="1" collapsed="1"/>
    <col min="64" max="16384" width="9.140625" style="17"/>
  </cols>
  <sheetData>
    <row r="1" spans="2:63" ht="13.5" customHeight="1" x14ac:dyDescent="0.2"/>
    <row r="2" spans="2:63" ht="15" customHeight="1" x14ac:dyDescent="0.2">
      <c r="B2" s="90" t="s">
        <v>51</v>
      </c>
    </row>
    <row r="3" spans="2:63" ht="15" customHeight="1" thickBot="1" x14ac:dyDescent="0.25">
      <c r="B3" s="1" t="s">
        <v>18</v>
      </c>
      <c r="C3" s="22"/>
      <c r="D3" s="22"/>
      <c r="E3" s="22"/>
      <c r="F3" s="23"/>
      <c r="G3" s="24"/>
    </row>
    <row r="4" spans="2:63" s="19" customFormat="1" ht="12.75" customHeight="1" x14ac:dyDescent="0.2">
      <c r="B4" s="97" t="s">
        <v>16</v>
      </c>
      <c r="C4" s="99" t="s">
        <v>24</v>
      </c>
      <c r="D4" s="99" t="s">
        <v>25</v>
      </c>
      <c r="E4" s="99" t="s">
        <v>23</v>
      </c>
      <c r="F4" s="97" t="s">
        <v>7</v>
      </c>
      <c r="G4" s="97" t="s">
        <v>26</v>
      </c>
      <c r="H4" s="99" t="s">
        <v>27</v>
      </c>
      <c r="I4" s="102" t="str">
        <f>+Data1!H3</f>
        <v>AA</v>
      </c>
      <c r="J4" s="103"/>
      <c r="K4" s="103"/>
      <c r="L4" s="103"/>
      <c r="M4" s="103"/>
      <c r="N4" s="103"/>
      <c r="O4" s="103"/>
      <c r="P4" s="103"/>
      <c r="Q4" s="103"/>
      <c r="R4" s="103"/>
      <c r="S4" s="104"/>
      <c r="T4" s="105" t="str">
        <f>+Data1!H5</f>
        <v>CC</v>
      </c>
      <c r="U4" s="106"/>
      <c r="V4" s="106"/>
      <c r="W4" s="106"/>
      <c r="X4" s="106"/>
      <c r="Y4" s="106"/>
      <c r="Z4" s="106"/>
      <c r="AA4" s="106"/>
      <c r="AB4" s="106"/>
      <c r="AC4" s="106"/>
      <c r="AD4" s="107"/>
      <c r="AE4" s="108" t="str">
        <f>+Data1!H4</f>
        <v>BB</v>
      </c>
      <c r="AF4" s="109"/>
      <c r="AG4" s="109"/>
      <c r="AH4" s="109"/>
      <c r="AI4" s="109"/>
      <c r="AJ4" s="109"/>
      <c r="AK4" s="109"/>
      <c r="AL4" s="109"/>
      <c r="AM4" s="109"/>
      <c r="AN4" s="109"/>
      <c r="AO4" s="110"/>
      <c r="AP4" s="111" t="str">
        <f>+Data1!H6</f>
        <v>DD</v>
      </c>
      <c r="AQ4" s="112"/>
      <c r="AR4" s="112"/>
      <c r="AS4" s="112"/>
      <c r="AT4" s="112"/>
      <c r="AU4" s="112"/>
      <c r="AV4" s="112"/>
      <c r="AW4" s="112"/>
      <c r="AX4" s="112"/>
      <c r="AY4" s="112"/>
      <c r="AZ4" s="113"/>
      <c r="BA4" s="117" t="s">
        <v>0</v>
      </c>
      <c r="BB4" s="118"/>
      <c r="BC4" s="118"/>
      <c r="BD4" s="118"/>
      <c r="BE4" s="118"/>
      <c r="BF4" s="118"/>
      <c r="BG4" s="118"/>
      <c r="BH4" s="118"/>
      <c r="BI4" s="118"/>
      <c r="BJ4" s="118"/>
      <c r="BK4" s="119"/>
    </row>
    <row r="5" spans="2:63" s="19" customFormat="1" x14ac:dyDescent="0.2">
      <c r="B5" s="98"/>
      <c r="C5" s="98"/>
      <c r="D5" s="98"/>
      <c r="E5" s="98"/>
      <c r="F5" s="98"/>
      <c r="G5" s="98"/>
      <c r="H5" s="98"/>
      <c r="I5" s="84" t="str">
        <f>+Data1!$I$3</f>
        <v>A</v>
      </c>
      <c r="J5" s="84" t="str">
        <f>+Data1!$I$4</f>
        <v>B</v>
      </c>
      <c r="K5" s="84" t="str">
        <f>+Data1!$I$5</f>
        <v>C</v>
      </c>
      <c r="L5" s="84" t="str">
        <f>+Data1!$I$6</f>
        <v>D</v>
      </c>
      <c r="M5" s="85" t="str">
        <f>+Data1!$I$7</f>
        <v>E</v>
      </c>
      <c r="N5" s="85" t="str">
        <f>+Data1!$I$8</f>
        <v>F</v>
      </c>
      <c r="O5" s="85" t="str">
        <f>+Data1!$I$9</f>
        <v>G</v>
      </c>
      <c r="P5" s="85" t="str">
        <f>+Data1!$I$10</f>
        <v>H</v>
      </c>
      <c r="Q5" s="85" t="str">
        <f>+Data1!$I$11</f>
        <v>I</v>
      </c>
      <c r="R5" s="25" t="str">
        <f>+Data1!$I$12</f>
        <v>J</v>
      </c>
      <c r="S5" s="85" t="str">
        <f>"TOTAL"&amp;" "&amp;I4</f>
        <v>TOTAL AA</v>
      </c>
      <c r="T5" s="86" t="str">
        <f>+Data1!$I$3</f>
        <v>A</v>
      </c>
      <c r="U5" s="86" t="str">
        <f>+Data1!$I$4</f>
        <v>B</v>
      </c>
      <c r="V5" s="86" t="str">
        <f>+Data1!$I$5</f>
        <v>C</v>
      </c>
      <c r="W5" s="86" t="str">
        <f>+Data1!$I$6</f>
        <v>D</v>
      </c>
      <c r="X5" s="86" t="str">
        <f>+Data1!$I$7</f>
        <v>E</v>
      </c>
      <c r="Y5" s="86" t="str">
        <f>+Data1!$I$8</f>
        <v>F</v>
      </c>
      <c r="Z5" s="86" t="str">
        <f>+Data1!$I$9</f>
        <v>G</v>
      </c>
      <c r="AA5" s="86" t="str">
        <f>+Data1!$I$10</f>
        <v>H</v>
      </c>
      <c r="AB5" s="86" t="str">
        <f>+Data1!$I$11</f>
        <v>I</v>
      </c>
      <c r="AC5" s="26" t="str">
        <f>+Data1!$I$12</f>
        <v>J</v>
      </c>
      <c r="AD5" s="86" t="str">
        <f>"TOTAL"&amp;" "&amp;T4</f>
        <v>TOTAL CC</v>
      </c>
      <c r="AE5" s="87" t="str">
        <f>+Data1!$I$3</f>
        <v>A</v>
      </c>
      <c r="AF5" s="87" t="str">
        <f>+Data1!$I$4</f>
        <v>B</v>
      </c>
      <c r="AG5" s="87" t="str">
        <f>+Data1!$I$5</f>
        <v>C</v>
      </c>
      <c r="AH5" s="87" t="str">
        <f>+Data1!$I$6</f>
        <v>D</v>
      </c>
      <c r="AI5" s="87" t="str">
        <f>+Data1!$I$7</f>
        <v>E</v>
      </c>
      <c r="AJ5" s="87" t="str">
        <f>+Data1!$I$8</f>
        <v>F</v>
      </c>
      <c r="AK5" s="87" t="str">
        <f>+Data1!$I$9</f>
        <v>G</v>
      </c>
      <c r="AL5" s="87" t="str">
        <f>+Data1!$I$10</f>
        <v>H</v>
      </c>
      <c r="AM5" s="87" t="str">
        <f>+Data1!$I$11</f>
        <v>I</v>
      </c>
      <c r="AN5" s="27" t="str">
        <f>+Data1!$I$12</f>
        <v>J</v>
      </c>
      <c r="AO5" s="87" t="str">
        <f>"TOTAL"&amp;" "&amp;AE4</f>
        <v>TOTAL BB</v>
      </c>
      <c r="AP5" s="88" t="str">
        <f>+Data1!$I$3</f>
        <v>A</v>
      </c>
      <c r="AQ5" s="88" t="str">
        <f>+Data1!$I$4</f>
        <v>B</v>
      </c>
      <c r="AR5" s="88" t="str">
        <f>+Data1!$I$5</f>
        <v>C</v>
      </c>
      <c r="AS5" s="88" t="str">
        <f>+Data1!$I$6</f>
        <v>D</v>
      </c>
      <c r="AT5" s="88" t="str">
        <f>+Data1!$I$7</f>
        <v>E</v>
      </c>
      <c r="AU5" s="88" t="str">
        <f>+Data1!$I$8</f>
        <v>F</v>
      </c>
      <c r="AV5" s="88" t="str">
        <f>+Data1!$I$9</f>
        <v>G</v>
      </c>
      <c r="AW5" s="88" t="str">
        <f>+Data1!$I$10</f>
        <v>H</v>
      </c>
      <c r="AX5" s="88" t="str">
        <f>+Data1!$I$11</f>
        <v>I</v>
      </c>
      <c r="AY5" s="28" t="str">
        <f>+Data1!$I$12</f>
        <v>J</v>
      </c>
      <c r="AZ5" s="88" t="str">
        <f>"TOTAL"&amp;" "&amp;AP4</f>
        <v>TOTAL DD</v>
      </c>
      <c r="BA5" s="89" t="str">
        <f>+Data1!$I$3</f>
        <v>A</v>
      </c>
      <c r="BB5" s="89" t="str">
        <f>+Data1!$I$4</f>
        <v>B</v>
      </c>
      <c r="BC5" s="89" t="str">
        <f>+Data1!$I$5</f>
        <v>C</v>
      </c>
      <c r="BD5" s="89" t="str">
        <f>+Data1!$I$6</f>
        <v>D</v>
      </c>
      <c r="BE5" s="89" t="str">
        <f>+Data1!$I$7</f>
        <v>E</v>
      </c>
      <c r="BF5" s="89" t="str">
        <f>+Data1!$I$8</f>
        <v>F</v>
      </c>
      <c r="BG5" s="89" t="str">
        <f>+Data1!$I$9</f>
        <v>G</v>
      </c>
      <c r="BH5" s="89" t="str">
        <f>+Data1!$I$10</f>
        <v>H</v>
      </c>
      <c r="BI5" s="89" t="str">
        <f>+Data1!$I$11</f>
        <v>I</v>
      </c>
      <c r="BJ5" s="89" t="str">
        <f>+Data1!$I$12</f>
        <v>J</v>
      </c>
      <c r="BK5" s="89" t="str">
        <f>BA4</f>
        <v>TOTAL ASPHALT</v>
      </c>
    </row>
    <row r="6" spans="2:63" x14ac:dyDescent="0.2">
      <c r="B6" s="62"/>
      <c r="C6" s="29"/>
      <c r="D6" s="29"/>
      <c r="E6" s="29"/>
      <c r="F6" s="30"/>
      <c r="G6" s="31"/>
      <c r="H6" s="31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T6" s="34"/>
      <c r="U6" s="34"/>
      <c r="V6" s="34"/>
      <c r="W6" s="34"/>
      <c r="X6" s="34"/>
      <c r="Y6" s="34"/>
      <c r="Z6" s="34"/>
      <c r="AA6" s="34"/>
      <c r="AB6" s="34"/>
      <c r="AC6" s="34"/>
      <c r="AD6" s="35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7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9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49"/>
    </row>
    <row r="7" spans="2:63" x14ac:dyDescent="0.2">
      <c r="B7" s="62"/>
      <c r="C7" s="29"/>
      <c r="D7" s="29"/>
      <c r="E7" s="29"/>
      <c r="F7" s="30"/>
      <c r="G7" s="31"/>
      <c r="H7" s="31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34"/>
      <c r="U7" s="34"/>
      <c r="V7" s="34"/>
      <c r="W7" s="34"/>
      <c r="X7" s="34"/>
      <c r="Y7" s="34"/>
      <c r="Z7" s="34"/>
      <c r="AA7" s="34"/>
      <c r="AB7" s="34"/>
      <c r="AC7" s="34"/>
      <c r="AD7" s="35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7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9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49"/>
    </row>
    <row r="8" spans="2:63" x14ac:dyDescent="0.2">
      <c r="B8" s="62"/>
      <c r="C8" s="29"/>
      <c r="D8" s="29"/>
      <c r="E8" s="29"/>
      <c r="F8" s="30"/>
      <c r="G8" s="31"/>
      <c r="H8" s="31"/>
      <c r="I8" s="32"/>
      <c r="J8" s="32"/>
      <c r="K8" s="32"/>
      <c r="L8" s="32"/>
      <c r="M8" s="32"/>
      <c r="N8" s="32"/>
      <c r="O8" s="32"/>
      <c r="P8" s="32"/>
      <c r="Q8" s="32"/>
      <c r="R8" s="32"/>
      <c r="S8" s="33"/>
      <c r="T8" s="34"/>
      <c r="U8" s="34"/>
      <c r="V8" s="34"/>
      <c r="W8" s="34"/>
      <c r="X8" s="34"/>
      <c r="Y8" s="34"/>
      <c r="Z8" s="34"/>
      <c r="AA8" s="34"/>
      <c r="AB8" s="34"/>
      <c r="AC8" s="34"/>
      <c r="AD8" s="35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7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9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49"/>
    </row>
    <row r="9" spans="2:63" x14ac:dyDescent="0.2">
      <c r="B9" s="62"/>
      <c r="C9" s="29"/>
      <c r="D9" s="29"/>
      <c r="E9" s="29"/>
      <c r="F9" s="30"/>
      <c r="G9" s="31"/>
      <c r="H9" s="31"/>
      <c r="I9" s="32"/>
      <c r="J9" s="32"/>
      <c r="K9" s="32"/>
      <c r="L9" s="32"/>
      <c r="M9" s="32"/>
      <c r="N9" s="32"/>
      <c r="O9" s="32"/>
      <c r="P9" s="32"/>
      <c r="Q9" s="32"/>
      <c r="R9" s="32"/>
      <c r="S9" s="33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7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9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49"/>
    </row>
    <row r="10" spans="2:63" x14ac:dyDescent="0.2">
      <c r="B10" s="62"/>
      <c r="C10" s="29"/>
      <c r="D10" s="29"/>
      <c r="E10" s="29"/>
      <c r="F10" s="30"/>
      <c r="G10" s="31"/>
      <c r="H10" s="3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3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5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7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9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49"/>
    </row>
    <row r="11" spans="2:63" x14ac:dyDescent="0.2">
      <c r="B11" s="62"/>
      <c r="C11" s="29"/>
      <c r="D11" s="29"/>
      <c r="E11" s="29"/>
      <c r="F11" s="30"/>
      <c r="G11" s="31"/>
      <c r="H11" s="3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5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7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9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49"/>
    </row>
    <row r="12" spans="2:63" x14ac:dyDescent="0.2">
      <c r="B12" s="62"/>
      <c r="C12" s="29"/>
      <c r="D12" s="29"/>
      <c r="E12" s="29"/>
      <c r="F12" s="30"/>
      <c r="G12" s="31"/>
      <c r="H12" s="31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5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7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9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49"/>
    </row>
    <row r="13" spans="2:63" x14ac:dyDescent="0.2">
      <c r="B13" s="62"/>
      <c r="C13" s="29"/>
      <c r="D13" s="29"/>
      <c r="E13" s="29"/>
      <c r="F13" s="30"/>
      <c r="G13" s="31"/>
      <c r="H13" s="31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3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5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7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9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49"/>
    </row>
    <row r="14" spans="2:63" x14ac:dyDescent="0.2">
      <c r="B14" s="62"/>
      <c r="C14" s="29"/>
      <c r="D14" s="29"/>
      <c r="E14" s="29"/>
      <c r="F14" s="30"/>
      <c r="G14" s="31"/>
      <c r="H14" s="31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3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7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9"/>
      <c r="BA14" s="50"/>
      <c r="BB14" s="50"/>
      <c r="BC14" s="50"/>
      <c r="BD14" s="50"/>
      <c r="BE14" s="50"/>
      <c r="BF14" s="50"/>
      <c r="BG14" s="50"/>
      <c r="BH14" s="50"/>
      <c r="BI14" s="50"/>
      <c r="BJ14" s="50"/>
      <c r="BK14" s="49"/>
    </row>
    <row r="15" spans="2:63" x14ac:dyDescent="0.2">
      <c r="B15" s="62"/>
      <c r="C15" s="29"/>
      <c r="D15" s="29"/>
      <c r="E15" s="29"/>
      <c r="F15" s="30"/>
      <c r="G15" s="31"/>
      <c r="H15" s="31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3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7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9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49"/>
    </row>
    <row r="16" spans="2:63" x14ac:dyDescent="0.2">
      <c r="B16" s="62"/>
      <c r="C16" s="29"/>
      <c r="D16" s="29"/>
      <c r="E16" s="29"/>
      <c r="F16" s="30"/>
      <c r="G16" s="31"/>
      <c r="H16" s="3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7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9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49"/>
    </row>
    <row r="17" spans="2:63" x14ac:dyDescent="0.2">
      <c r="B17" s="62"/>
      <c r="C17" s="29"/>
      <c r="D17" s="29"/>
      <c r="E17" s="29"/>
      <c r="F17" s="30"/>
      <c r="G17" s="31"/>
      <c r="H17" s="31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3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5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7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9"/>
      <c r="BA17" s="50"/>
      <c r="BB17" s="50"/>
      <c r="BC17" s="50"/>
      <c r="BD17" s="50"/>
      <c r="BE17" s="50"/>
      <c r="BF17" s="50"/>
      <c r="BG17" s="50"/>
      <c r="BH17" s="50"/>
      <c r="BI17" s="50"/>
      <c r="BJ17" s="50"/>
      <c r="BK17" s="49"/>
    </row>
    <row r="18" spans="2:63" x14ac:dyDescent="0.2">
      <c r="B18" s="62"/>
      <c r="C18" s="29"/>
      <c r="D18" s="29"/>
      <c r="E18" s="29"/>
      <c r="F18" s="30"/>
      <c r="G18" s="31"/>
      <c r="H18" s="31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3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5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7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9"/>
      <c r="BA18" s="50"/>
      <c r="BB18" s="50"/>
      <c r="BC18" s="50"/>
      <c r="BD18" s="50"/>
      <c r="BE18" s="50"/>
      <c r="BF18" s="50"/>
      <c r="BG18" s="50"/>
      <c r="BH18" s="50"/>
      <c r="BI18" s="50"/>
      <c r="BJ18" s="50"/>
      <c r="BK18" s="49"/>
    </row>
    <row r="19" spans="2:63" x14ac:dyDescent="0.2">
      <c r="B19" s="62"/>
      <c r="C19" s="29"/>
      <c r="D19" s="29"/>
      <c r="E19" s="29"/>
      <c r="F19" s="30"/>
      <c r="G19" s="31"/>
      <c r="H19" s="31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3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5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7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9"/>
      <c r="BA19" s="50"/>
      <c r="BB19" s="50"/>
      <c r="BC19" s="50"/>
      <c r="BD19" s="50"/>
      <c r="BE19" s="50"/>
      <c r="BF19" s="50"/>
      <c r="BG19" s="50"/>
      <c r="BH19" s="50"/>
      <c r="BI19" s="50"/>
      <c r="BJ19" s="50"/>
      <c r="BK19" s="49"/>
    </row>
    <row r="20" spans="2:63" x14ac:dyDescent="0.2">
      <c r="B20" s="62"/>
      <c r="C20" s="29"/>
      <c r="D20" s="29"/>
      <c r="E20" s="29"/>
      <c r="F20" s="30"/>
      <c r="G20" s="31"/>
      <c r="H20" s="31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5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7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9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49"/>
    </row>
    <row r="21" spans="2:63" x14ac:dyDescent="0.2">
      <c r="B21" s="62"/>
      <c r="C21" s="29"/>
      <c r="D21" s="29"/>
      <c r="E21" s="29"/>
      <c r="F21" s="30"/>
      <c r="G21" s="31"/>
      <c r="H21" s="31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3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5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7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9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49"/>
    </row>
    <row r="22" spans="2:63" x14ac:dyDescent="0.2">
      <c r="B22" s="62"/>
      <c r="C22" s="29"/>
      <c r="D22" s="29"/>
      <c r="E22" s="29"/>
      <c r="F22" s="30"/>
      <c r="G22" s="31"/>
      <c r="H22" s="31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3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5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7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9"/>
      <c r="BA22" s="50"/>
      <c r="BB22" s="50"/>
      <c r="BC22" s="50"/>
      <c r="BD22" s="50"/>
      <c r="BE22" s="50"/>
      <c r="BF22" s="50"/>
      <c r="BG22" s="50"/>
      <c r="BH22" s="50"/>
      <c r="BI22" s="50"/>
      <c r="BJ22" s="50"/>
      <c r="BK22" s="49"/>
    </row>
    <row r="23" spans="2:63" x14ac:dyDescent="0.2">
      <c r="B23" s="62"/>
      <c r="C23" s="29"/>
      <c r="D23" s="29"/>
      <c r="E23" s="29"/>
      <c r="F23" s="30"/>
      <c r="G23" s="31"/>
      <c r="H23" s="31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3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5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7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9"/>
      <c r="BA23" s="50"/>
      <c r="BB23" s="50"/>
      <c r="BC23" s="50"/>
      <c r="BD23" s="50"/>
      <c r="BE23" s="50"/>
      <c r="BF23" s="50"/>
      <c r="BG23" s="50"/>
      <c r="BH23" s="50"/>
      <c r="BI23" s="50"/>
      <c r="BJ23" s="50"/>
      <c r="BK23" s="49"/>
    </row>
    <row r="24" spans="2:63" x14ac:dyDescent="0.2">
      <c r="B24" s="62"/>
      <c r="C24" s="29"/>
      <c r="D24" s="29"/>
      <c r="E24" s="29"/>
      <c r="F24" s="30"/>
      <c r="G24" s="31"/>
      <c r="H24" s="31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5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7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9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49"/>
    </row>
    <row r="25" spans="2:63" x14ac:dyDescent="0.2">
      <c r="B25" s="62"/>
      <c r="C25" s="29"/>
      <c r="D25" s="29"/>
      <c r="E25" s="29"/>
      <c r="F25" s="30"/>
      <c r="G25" s="31"/>
      <c r="H25" s="31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3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5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9"/>
      <c r="BA25" s="50"/>
      <c r="BB25" s="50"/>
      <c r="BC25" s="50"/>
      <c r="BD25" s="50"/>
      <c r="BE25" s="50"/>
      <c r="BF25" s="50"/>
      <c r="BG25" s="50"/>
      <c r="BH25" s="50"/>
      <c r="BI25" s="50"/>
      <c r="BJ25" s="50"/>
      <c r="BK25" s="49"/>
    </row>
    <row r="26" spans="2:63" x14ac:dyDescent="0.2">
      <c r="B26" s="62"/>
      <c r="C26" s="29"/>
      <c r="D26" s="29"/>
      <c r="E26" s="29"/>
      <c r="F26" s="30"/>
      <c r="G26" s="31"/>
      <c r="H26" s="31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3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5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7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9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49"/>
    </row>
    <row r="27" spans="2:63" x14ac:dyDescent="0.2">
      <c r="B27" s="62"/>
      <c r="C27" s="29"/>
      <c r="D27" s="29"/>
      <c r="E27" s="29"/>
      <c r="F27" s="30"/>
      <c r="G27" s="31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5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7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9"/>
      <c r="BA27" s="50"/>
      <c r="BB27" s="50"/>
      <c r="BC27" s="50"/>
      <c r="BD27" s="50"/>
      <c r="BE27" s="50"/>
      <c r="BF27" s="50"/>
      <c r="BG27" s="50"/>
      <c r="BH27" s="50"/>
      <c r="BI27" s="50"/>
      <c r="BJ27" s="50"/>
      <c r="BK27" s="49"/>
    </row>
    <row r="28" spans="2:63" x14ac:dyDescent="0.2">
      <c r="B28" s="62"/>
      <c r="C28" s="29"/>
      <c r="D28" s="29"/>
      <c r="E28" s="29"/>
      <c r="F28" s="30"/>
      <c r="G28" s="31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5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7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9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49"/>
    </row>
    <row r="29" spans="2:63" x14ac:dyDescent="0.2">
      <c r="B29" s="62"/>
      <c r="C29" s="29"/>
      <c r="D29" s="29"/>
      <c r="E29" s="29"/>
      <c r="F29" s="30"/>
      <c r="G29" s="31"/>
      <c r="H29" s="31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3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5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7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9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49"/>
    </row>
    <row r="30" spans="2:63" x14ac:dyDescent="0.2">
      <c r="B30" s="62"/>
      <c r="C30" s="29"/>
      <c r="D30" s="29"/>
      <c r="E30" s="29"/>
      <c r="F30" s="30"/>
      <c r="G30" s="31"/>
      <c r="H30" s="31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3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5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7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9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49"/>
    </row>
    <row r="31" spans="2:63" x14ac:dyDescent="0.2">
      <c r="B31" s="62"/>
      <c r="C31" s="29"/>
      <c r="D31" s="29"/>
      <c r="E31" s="29"/>
      <c r="F31" s="30"/>
      <c r="G31" s="31"/>
      <c r="H31" s="31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3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7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9"/>
      <c r="BA31" s="50"/>
      <c r="BB31" s="50"/>
      <c r="BC31" s="50"/>
      <c r="BD31" s="50"/>
      <c r="BE31" s="50"/>
      <c r="BF31" s="50"/>
      <c r="BG31" s="50"/>
      <c r="BH31" s="50"/>
      <c r="BI31" s="50"/>
      <c r="BJ31" s="50"/>
      <c r="BK31" s="49"/>
    </row>
    <row r="32" spans="2:63" x14ac:dyDescent="0.2">
      <c r="B32" s="62"/>
      <c r="C32" s="29"/>
      <c r="D32" s="29"/>
      <c r="E32" s="29"/>
      <c r="F32" s="30"/>
      <c r="G32" s="31"/>
      <c r="H32" s="31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3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7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9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49"/>
    </row>
    <row r="33" spans="2:63" x14ac:dyDescent="0.2">
      <c r="B33" s="62"/>
      <c r="C33" s="29"/>
      <c r="D33" s="29"/>
      <c r="E33" s="29"/>
      <c r="F33" s="30"/>
      <c r="G33" s="31"/>
      <c r="H33" s="31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3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5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7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9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49"/>
    </row>
    <row r="34" spans="2:63" x14ac:dyDescent="0.2">
      <c r="B34" s="62"/>
      <c r="C34" s="29"/>
      <c r="D34" s="29"/>
      <c r="E34" s="29"/>
      <c r="F34" s="30"/>
      <c r="G34" s="31"/>
      <c r="H34" s="31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5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7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9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49"/>
    </row>
    <row r="35" spans="2:63" x14ac:dyDescent="0.2">
      <c r="B35" s="62"/>
      <c r="C35" s="29"/>
      <c r="D35" s="29"/>
      <c r="E35" s="29"/>
      <c r="F35" s="30"/>
      <c r="G35" s="31"/>
      <c r="H35" s="31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3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5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7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9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49"/>
    </row>
    <row r="36" spans="2:63" x14ac:dyDescent="0.2">
      <c r="B36" s="62"/>
      <c r="C36" s="29"/>
      <c r="D36" s="29"/>
      <c r="E36" s="29"/>
      <c r="F36" s="30"/>
      <c r="G36" s="31"/>
      <c r="H36" s="31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3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5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7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9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49"/>
    </row>
    <row r="37" spans="2:63" x14ac:dyDescent="0.2">
      <c r="B37" s="62"/>
      <c r="C37" s="29"/>
      <c r="D37" s="29"/>
      <c r="E37" s="29"/>
      <c r="F37" s="30"/>
      <c r="G37" s="31"/>
      <c r="H37" s="31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3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5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7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9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49"/>
    </row>
    <row r="38" spans="2:63" x14ac:dyDescent="0.2">
      <c r="B38" s="62"/>
      <c r="C38" s="29"/>
      <c r="D38" s="29"/>
      <c r="E38" s="29"/>
      <c r="F38" s="30"/>
      <c r="G38" s="31"/>
      <c r="H38" s="31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3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5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7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9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49"/>
    </row>
    <row r="39" spans="2:63" x14ac:dyDescent="0.2">
      <c r="B39" s="62"/>
      <c r="C39" s="29"/>
      <c r="D39" s="29"/>
      <c r="E39" s="29"/>
      <c r="F39" s="30"/>
      <c r="G39" s="31"/>
      <c r="H39" s="31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5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7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9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49"/>
    </row>
    <row r="40" spans="2:63" x14ac:dyDescent="0.2">
      <c r="B40" s="62"/>
      <c r="C40" s="29"/>
      <c r="D40" s="29"/>
      <c r="E40" s="29"/>
      <c r="F40" s="30"/>
      <c r="G40" s="31"/>
      <c r="H40" s="31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3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5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7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9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49"/>
    </row>
  </sheetData>
  <mergeCells count="12">
    <mergeCell ref="G4:G5"/>
    <mergeCell ref="H4:H5"/>
    <mergeCell ref="B4:B5"/>
    <mergeCell ref="C4:C5"/>
    <mergeCell ref="D4:D5"/>
    <mergeCell ref="E4:E5"/>
    <mergeCell ref="F4:F5"/>
    <mergeCell ref="I4:S4"/>
    <mergeCell ref="T4:AD4"/>
    <mergeCell ref="AE4:AO4"/>
    <mergeCell ref="AP4:AZ4"/>
    <mergeCell ref="BA4:BK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  <pageSetUpPr autoPageBreaks="0"/>
  </sheetPr>
  <dimension ref="B1:N24"/>
  <sheetViews>
    <sheetView showGridLines="0" showZeros="0" zoomScaleNormal="100" workbookViewId="0">
      <pane xSplit="2" ySplit="2" topLeftCell="C3" activePane="bottomRight" state="frozen"/>
      <selection sqref="A1:XFD1048576"/>
      <selection pane="topRight" sqref="A1:XFD1048576"/>
      <selection pane="bottomLeft" sqref="A1:XFD1048576"/>
      <selection pane="bottomRight" activeCell="H2" sqref="H2"/>
    </sheetView>
  </sheetViews>
  <sheetFormatPr defaultRowHeight="12.75" x14ac:dyDescent="0.2"/>
  <cols>
    <col min="1" max="1" width="4.5703125" style="44" customWidth="1"/>
    <col min="2" max="2" width="10.28515625" style="43" bestFit="1" customWidth="1"/>
    <col min="3" max="3" width="11.28515625" style="43" bestFit="1" customWidth="1"/>
    <col min="4" max="4" width="5" style="43" bestFit="1" customWidth="1"/>
    <col min="5" max="6" width="11.140625" style="45" bestFit="1" customWidth="1"/>
    <col min="7" max="7" width="7.85546875" style="45" bestFit="1" customWidth="1"/>
    <col min="8" max="8" width="8" style="44" bestFit="1" customWidth="1"/>
    <col min="9" max="9" width="11" style="44" bestFit="1" customWidth="1"/>
    <col min="10" max="10" width="11.42578125" style="71" bestFit="1" customWidth="1"/>
    <col min="11" max="11" width="10.42578125" style="44" customWidth="1"/>
    <col min="12" max="12" width="4.7109375" style="44" customWidth="1"/>
    <col min="15" max="16384" width="9.140625" style="44"/>
  </cols>
  <sheetData>
    <row r="1" spans="2:11" ht="46.5" customHeight="1" x14ac:dyDescent="0.2">
      <c r="B1" s="60"/>
      <c r="C1" s="7"/>
      <c r="D1" s="60"/>
      <c r="E1" s="60"/>
      <c r="G1" s="60"/>
    </row>
    <row r="2" spans="2:11" x14ac:dyDescent="0.2">
      <c r="B2" s="67" t="s">
        <v>5</v>
      </c>
      <c r="C2" s="68" t="s">
        <v>26</v>
      </c>
      <c r="D2" s="68" t="s">
        <v>27</v>
      </c>
      <c r="E2" s="82" t="s">
        <v>24</v>
      </c>
      <c r="F2" s="66" t="s">
        <v>25</v>
      </c>
      <c r="G2" s="46" t="s">
        <v>23</v>
      </c>
      <c r="H2" s="46" t="s">
        <v>8</v>
      </c>
      <c r="I2" s="47" t="s">
        <v>9</v>
      </c>
      <c r="J2" s="47" t="s">
        <v>10</v>
      </c>
      <c r="K2" s="47" t="s">
        <v>16</v>
      </c>
    </row>
    <row r="3" spans="2:11" x14ac:dyDescent="0.2">
      <c r="B3" s="69"/>
      <c r="C3" s="69"/>
      <c r="D3" s="69"/>
      <c r="E3" s="2"/>
      <c r="F3" s="2"/>
      <c r="G3" s="2"/>
      <c r="H3" s="73" t="s">
        <v>40</v>
      </c>
      <c r="I3" s="72" t="s">
        <v>44</v>
      </c>
      <c r="J3" s="72" t="s">
        <v>12</v>
      </c>
      <c r="K3" s="5" t="str">
        <f ca="1">"Jan"&amp;"-"&amp;YEAR(TODAY())</f>
        <v>Jan-2013</v>
      </c>
    </row>
    <row r="4" spans="2:11" x14ac:dyDescent="0.2">
      <c r="B4" s="69"/>
      <c r="C4" s="69"/>
      <c r="D4" s="69"/>
      <c r="E4" s="2"/>
      <c r="F4" s="2"/>
      <c r="G4" s="2"/>
      <c r="H4" s="6" t="s">
        <v>41</v>
      </c>
      <c r="I4" s="72" t="s">
        <v>39</v>
      </c>
      <c r="J4" s="72" t="s">
        <v>15</v>
      </c>
      <c r="K4" s="5" t="str">
        <f ca="1">"Feb"&amp;"-"&amp;YEAR(TODAY())</f>
        <v>Feb-2013</v>
      </c>
    </row>
    <row r="5" spans="2:11" x14ac:dyDescent="0.2">
      <c r="B5" s="69"/>
      <c r="C5" s="69"/>
      <c r="D5" s="69"/>
      <c r="E5" s="2"/>
      <c r="F5" s="2"/>
      <c r="G5" s="2"/>
      <c r="H5" s="73" t="s">
        <v>42</v>
      </c>
      <c r="I5" s="93" t="s">
        <v>159</v>
      </c>
      <c r="J5" s="72" t="s">
        <v>11</v>
      </c>
      <c r="K5" s="5" t="str">
        <f ca="1">"Mar"&amp;"-"&amp;YEAR(TODAY())</f>
        <v>Mar-2013</v>
      </c>
    </row>
    <row r="6" spans="2:11" x14ac:dyDescent="0.2">
      <c r="B6" s="69"/>
      <c r="C6" s="69"/>
      <c r="D6" s="69"/>
      <c r="E6" s="2"/>
      <c r="F6" s="2"/>
      <c r="G6" s="2"/>
      <c r="H6" s="73" t="s">
        <v>43</v>
      </c>
      <c r="I6" s="72" t="s">
        <v>45</v>
      </c>
      <c r="J6" s="72" t="s">
        <v>13</v>
      </c>
      <c r="K6" s="5" t="str">
        <f ca="1">"Apr"&amp;"-"&amp;YEAR(TODAY())</f>
        <v>Apr-2013</v>
      </c>
    </row>
    <row r="7" spans="2:11" x14ac:dyDescent="0.2">
      <c r="B7" s="69"/>
      <c r="C7" s="69"/>
      <c r="D7" s="69"/>
      <c r="E7" s="2"/>
      <c r="F7" s="2"/>
      <c r="G7" s="2"/>
      <c r="H7" s="73"/>
      <c r="I7" s="72" t="s">
        <v>46</v>
      </c>
      <c r="J7" s="72" t="s">
        <v>14</v>
      </c>
      <c r="K7" s="5" t="str">
        <f ca="1">"May"&amp;"-"&amp;YEAR(TODAY())</f>
        <v>May-2013</v>
      </c>
    </row>
    <row r="8" spans="2:11" x14ac:dyDescent="0.2">
      <c r="B8" s="69"/>
      <c r="C8" s="69"/>
      <c r="D8" s="69"/>
      <c r="E8" s="2"/>
      <c r="F8" s="2"/>
      <c r="G8" s="2"/>
      <c r="H8" s="73"/>
      <c r="I8" s="72" t="s">
        <v>47</v>
      </c>
      <c r="J8" s="72"/>
      <c r="K8" s="5" t="str">
        <f ca="1">"Jun"&amp;"-"&amp;YEAR(TODAY())</f>
        <v>Jun-2013</v>
      </c>
    </row>
    <row r="9" spans="2:11" x14ac:dyDescent="0.2">
      <c r="B9" s="69"/>
      <c r="C9" s="69"/>
      <c r="D9" s="69"/>
      <c r="E9" s="2"/>
      <c r="F9" s="2"/>
      <c r="G9" s="2"/>
      <c r="H9" s="73"/>
      <c r="I9" s="72" t="s">
        <v>48</v>
      </c>
      <c r="J9" s="3"/>
      <c r="K9" s="5" t="str">
        <f ca="1">"Jul"&amp;"-"&amp;YEAR(TODAY())</f>
        <v>Jul-2013</v>
      </c>
    </row>
    <row r="10" spans="2:11" x14ac:dyDescent="0.2">
      <c r="B10" s="69"/>
      <c r="C10" s="69"/>
      <c r="D10" s="69"/>
      <c r="E10" s="2"/>
      <c r="F10" s="2"/>
      <c r="G10" s="2"/>
      <c r="H10" s="73"/>
      <c r="I10" s="72" t="s">
        <v>49</v>
      </c>
      <c r="J10" s="3"/>
      <c r="K10" s="5" t="str">
        <f ca="1">"Aug"&amp;"-"&amp;YEAR(TODAY())</f>
        <v>Aug-2013</v>
      </c>
    </row>
    <row r="11" spans="2:11" x14ac:dyDescent="0.2">
      <c r="B11" s="69"/>
      <c r="C11" s="69"/>
      <c r="D11" s="69"/>
      <c r="E11" s="2"/>
      <c r="F11" s="2"/>
      <c r="G11" s="4"/>
      <c r="H11" s="73"/>
      <c r="I11" s="72" t="s">
        <v>38</v>
      </c>
      <c r="J11" s="3"/>
      <c r="K11" s="5" t="str">
        <f ca="1">"Sep"&amp;"-"&amp;YEAR(TODAY())</f>
        <v>Sep-2013</v>
      </c>
    </row>
    <row r="12" spans="2:11" x14ac:dyDescent="0.2">
      <c r="B12" s="69"/>
      <c r="C12" s="69"/>
      <c r="D12" s="69"/>
      <c r="E12" s="2"/>
      <c r="F12" s="2"/>
      <c r="G12" s="2"/>
      <c r="H12" s="73"/>
      <c r="I12" s="73" t="s">
        <v>50</v>
      </c>
      <c r="J12" s="2"/>
      <c r="K12" s="5" t="str">
        <f ca="1">"Oct"&amp;"-"&amp;YEAR(TODAY())</f>
        <v>Oct-2013</v>
      </c>
    </row>
    <row r="13" spans="2:11" x14ac:dyDescent="0.2">
      <c r="B13" s="69"/>
      <c r="C13" s="69"/>
      <c r="D13" s="69"/>
      <c r="E13" s="2"/>
      <c r="F13" s="2"/>
      <c r="G13" s="2"/>
      <c r="H13" s="73"/>
      <c r="I13" s="73"/>
      <c r="J13" s="2"/>
      <c r="K13" s="5" t="str">
        <f ca="1">"Nov"&amp;"-"&amp;YEAR(TODAY())</f>
        <v>Nov-2013</v>
      </c>
    </row>
    <row r="14" spans="2:11" x14ac:dyDescent="0.2">
      <c r="B14" s="69"/>
      <c r="C14" s="69"/>
      <c r="D14" s="69"/>
      <c r="E14" s="2"/>
      <c r="F14" s="2"/>
      <c r="G14" s="2"/>
      <c r="H14" s="73"/>
      <c r="I14" s="73"/>
      <c r="J14" s="2"/>
      <c r="K14" s="5" t="str">
        <f ca="1">"Dec"&amp;"-"&amp;YEAR(TODAY())</f>
        <v>Dec-2013</v>
      </c>
    </row>
    <row r="15" spans="2:11" x14ac:dyDescent="0.2">
      <c r="B15" s="69"/>
      <c r="C15" s="69"/>
      <c r="D15" s="69"/>
      <c r="E15" s="2"/>
      <c r="F15" s="2"/>
      <c r="G15" s="2"/>
      <c r="H15" s="73"/>
      <c r="I15" s="73"/>
      <c r="J15" s="2"/>
      <c r="K15" s="2"/>
    </row>
    <row r="16" spans="2:11" x14ac:dyDescent="0.2">
      <c r="B16" s="69"/>
      <c r="C16" s="69"/>
      <c r="D16" s="69"/>
      <c r="E16" s="2"/>
      <c r="F16" s="2"/>
      <c r="G16" s="2"/>
      <c r="H16" s="73"/>
      <c r="I16" s="73"/>
      <c r="J16" s="2"/>
      <c r="K16" s="2"/>
    </row>
    <row r="17" spans="2:11" x14ac:dyDescent="0.2">
      <c r="B17" s="69"/>
      <c r="C17" s="69"/>
      <c r="D17" s="69"/>
      <c r="E17" s="2"/>
      <c r="F17" s="2"/>
      <c r="G17" s="2"/>
      <c r="H17" s="73"/>
      <c r="I17" s="73"/>
      <c r="J17" s="2"/>
      <c r="K17" s="2"/>
    </row>
    <row r="18" spans="2:11" x14ac:dyDescent="0.2">
      <c r="B18" s="69"/>
      <c r="C18" s="69"/>
      <c r="D18" s="69"/>
      <c r="E18" s="2"/>
      <c r="F18" s="2"/>
      <c r="G18" s="2"/>
      <c r="H18" s="73"/>
      <c r="I18" s="73"/>
      <c r="J18" s="2"/>
      <c r="K18" s="2"/>
    </row>
    <row r="19" spans="2:11" x14ac:dyDescent="0.2">
      <c r="B19" s="69"/>
      <c r="C19" s="69"/>
      <c r="D19" s="69"/>
      <c r="E19" s="2"/>
      <c r="F19" s="2"/>
      <c r="G19" s="2"/>
      <c r="H19" s="73"/>
      <c r="I19" s="73"/>
      <c r="J19" s="2"/>
      <c r="K19" s="2"/>
    </row>
    <row r="20" spans="2:11" x14ac:dyDescent="0.2">
      <c r="B20" s="69"/>
      <c r="C20" s="69"/>
      <c r="D20" s="69"/>
      <c r="E20" s="2"/>
      <c r="F20" s="2"/>
      <c r="G20" s="2"/>
      <c r="H20" s="73"/>
      <c r="I20" s="73"/>
      <c r="J20" s="2"/>
      <c r="K20" s="2"/>
    </row>
    <row r="21" spans="2:11" x14ac:dyDescent="0.2">
      <c r="B21" s="69"/>
      <c r="C21" s="69"/>
      <c r="D21" s="69"/>
      <c r="E21" s="2"/>
      <c r="F21" s="2"/>
      <c r="G21" s="2"/>
      <c r="H21" s="73"/>
      <c r="I21" s="73"/>
      <c r="J21" s="2"/>
      <c r="K21" s="2"/>
    </row>
    <row r="22" spans="2:11" x14ac:dyDescent="0.2">
      <c r="B22" s="69"/>
      <c r="C22" s="69"/>
      <c r="D22" s="69"/>
      <c r="E22" s="2"/>
      <c r="F22" s="2"/>
      <c r="G22" s="2"/>
      <c r="H22" s="73"/>
      <c r="I22" s="73"/>
      <c r="J22" s="2"/>
      <c r="K22" s="2"/>
    </row>
    <row r="23" spans="2:11" x14ac:dyDescent="0.2">
      <c r="B23" s="69"/>
      <c r="C23" s="69"/>
      <c r="D23" s="69"/>
      <c r="E23" s="2"/>
      <c r="F23" s="2"/>
      <c r="G23" s="2"/>
      <c r="H23" s="73"/>
      <c r="I23" s="73"/>
      <c r="J23" s="2"/>
      <c r="K23" s="2"/>
    </row>
    <row r="24" spans="2:11" x14ac:dyDescent="0.2">
      <c r="B24" s="69"/>
      <c r="C24" s="69"/>
      <c r="D24" s="69"/>
      <c r="E24" s="2"/>
      <c r="F24" s="2"/>
      <c r="G24" s="2"/>
      <c r="H24" s="73"/>
      <c r="I24" s="73"/>
      <c r="J24" s="2"/>
      <c r="K24" s="2"/>
    </row>
  </sheetData>
  <sortState ref="B3:D9999">
    <sortCondition ref="B3:B9999"/>
  </sortState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rgb="FFFF0000"/>
  </sheetPr>
  <dimension ref="B1:Y3168"/>
  <sheetViews>
    <sheetView showGridLines="0" showZeros="0" tabSelected="1" workbookViewId="0">
      <pane ySplit="4" topLeftCell="A5" activePane="bottomLeft" state="frozen"/>
      <selection pane="bottomLeft" activeCell="D2" sqref="D2"/>
    </sheetView>
  </sheetViews>
  <sheetFormatPr defaultRowHeight="12.75" x14ac:dyDescent="0.2"/>
  <cols>
    <col min="1" max="1" width="2.7109375" style="41" customWidth="1"/>
    <col min="2" max="2" width="8.140625" style="18" customWidth="1"/>
    <col min="3" max="3" width="8.85546875" style="63" customWidth="1"/>
    <col min="4" max="9" width="11.5703125" style="17" customWidth="1"/>
    <col min="10" max="10" width="11.5703125" style="77" customWidth="1"/>
    <col min="11" max="13" width="11.5703125" style="41" customWidth="1"/>
    <col min="14" max="14" width="9.7109375" style="41" customWidth="1"/>
    <col min="15" max="15" width="7" style="41" bestFit="1" customWidth="1"/>
    <col min="16" max="16" width="6" style="41" bestFit="1" customWidth="1"/>
    <col min="17" max="18" width="3.5703125" style="41" bestFit="1" customWidth="1"/>
    <col min="19" max="19" width="3.28515625" style="41" customWidth="1"/>
    <col min="20" max="20" width="15.28515625" style="17" customWidth="1"/>
    <col min="21" max="21" width="4" style="41" customWidth="1"/>
    <col min="22" max="23" width="10.28515625" style="51" customWidth="1"/>
    <col min="24" max="16384" width="9.140625" style="41"/>
  </cols>
  <sheetData>
    <row r="1" spans="2:25" ht="15" customHeight="1" x14ac:dyDescent="0.2"/>
    <row r="2" spans="2:25" ht="16.5" customHeight="1" x14ac:dyDescent="0.2">
      <c r="D2" s="8"/>
      <c r="E2" s="9" t="s">
        <v>14</v>
      </c>
      <c r="G2" s="10"/>
      <c r="H2" s="11"/>
      <c r="J2" s="76"/>
      <c r="K2" s="75"/>
      <c r="V2" s="58"/>
    </row>
    <row r="3" spans="2:25" ht="15" customHeight="1" x14ac:dyDescent="0.2">
      <c r="B3" s="10"/>
      <c r="C3" s="10"/>
      <c r="F3" s="10"/>
      <c r="G3" s="10"/>
      <c r="J3" s="75"/>
      <c r="M3" s="75"/>
      <c r="T3" s="10"/>
      <c r="V3" s="58"/>
      <c r="W3" s="56"/>
    </row>
    <row r="4" spans="2:25" ht="13.5" customHeight="1" x14ac:dyDescent="0.2">
      <c r="B4" s="61" t="s">
        <v>10</v>
      </c>
      <c r="C4" s="64" t="s">
        <v>16</v>
      </c>
      <c r="D4" s="61" t="s">
        <v>33</v>
      </c>
      <c r="E4" s="61" t="s">
        <v>34</v>
      </c>
      <c r="F4" s="61" t="s">
        <v>32</v>
      </c>
      <c r="G4" s="61" t="s">
        <v>35</v>
      </c>
      <c r="H4" s="61" t="s">
        <v>29</v>
      </c>
      <c r="I4" s="61" t="s">
        <v>30</v>
      </c>
      <c r="J4" s="78" t="s">
        <v>24</v>
      </c>
      <c r="K4" s="12" t="s">
        <v>25</v>
      </c>
      <c r="L4" s="13" t="s">
        <v>23</v>
      </c>
      <c r="M4" s="12" t="s">
        <v>26</v>
      </c>
      <c r="N4" s="13" t="s">
        <v>27</v>
      </c>
      <c r="O4" s="13" t="str">
        <f>+Data1!H3</f>
        <v>AA</v>
      </c>
      <c r="P4" s="13" t="str">
        <f>+Data1!H5</f>
        <v>CC</v>
      </c>
      <c r="Q4" s="13" t="str">
        <f>+Data1!H4</f>
        <v>BB</v>
      </c>
      <c r="R4" s="13" t="str">
        <f>+Data1!H6</f>
        <v>DD</v>
      </c>
      <c r="T4" s="61" t="s">
        <v>31</v>
      </c>
      <c r="V4" s="65" t="s">
        <v>36</v>
      </c>
      <c r="W4" s="65" t="s">
        <v>37</v>
      </c>
    </row>
    <row r="5" spans="2:25" ht="15" x14ac:dyDescent="0.3">
      <c r="B5" s="81" t="s">
        <v>19</v>
      </c>
      <c r="C5" s="83" t="s">
        <v>158</v>
      </c>
      <c r="D5" s="14" t="s">
        <v>134</v>
      </c>
      <c r="E5" s="16" t="s">
        <v>133</v>
      </c>
      <c r="F5" s="16" t="s">
        <v>146</v>
      </c>
      <c r="G5" s="14" t="s">
        <v>52</v>
      </c>
      <c r="H5" s="16" t="s">
        <v>79</v>
      </c>
      <c r="I5" s="16" t="s">
        <v>80</v>
      </c>
      <c r="J5" s="92" t="s">
        <v>134</v>
      </c>
      <c r="K5" s="42" t="s">
        <v>133</v>
      </c>
      <c r="L5" s="15" t="s">
        <v>148</v>
      </c>
      <c r="M5" s="42" t="s">
        <v>79</v>
      </c>
      <c r="N5" s="42" t="s">
        <v>80</v>
      </c>
      <c r="O5" s="42"/>
      <c r="P5" s="42">
        <v>3.2</v>
      </c>
      <c r="Q5" s="42"/>
      <c r="R5" s="42"/>
      <c r="T5" s="16" t="s">
        <v>145</v>
      </c>
      <c r="V5" s="52" t="s">
        <v>145</v>
      </c>
      <c r="W5" s="52" t="s">
        <v>146</v>
      </c>
      <c r="Y5" s="94"/>
    </row>
    <row r="6" spans="2:25" x14ac:dyDescent="0.2">
      <c r="B6" s="81" t="s">
        <v>19</v>
      </c>
      <c r="C6" s="83" t="s">
        <v>158</v>
      </c>
      <c r="D6" s="14" t="s">
        <v>135</v>
      </c>
      <c r="E6" s="16" t="s">
        <v>136</v>
      </c>
      <c r="F6" s="16" t="s">
        <v>146</v>
      </c>
      <c r="G6" s="14" t="s">
        <v>53</v>
      </c>
      <c r="H6" s="16" t="s">
        <v>81</v>
      </c>
      <c r="I6" s="16" t="s">
        <v>82</v>
      </c>
      <c r="J6" s="92" t="s">
        <v>135</v>
      </c>
      <c r="K6" s="42" t="s">
        <v>136</v>
      </c>
      <c r="L6" s="42" t="s">
        <v>149</v>
      </c>
      <c r="M6" s="42" t="s">
        <v>81</v>
      </c>
      <c r="N6" s="42" t="s">
        <v>82</v>
      </c>
      <c r="O6" s="42"/>
      <c r="P6" s="42">
        <v>3.2</v>
      </c>
      <c r="Q6" s="42"/>
      <c r="R6" s="42"/>
      <c r="T6" s="16" t="s">
        <v>145</v>
      </c>
      <c r="V6" s="54" t="s">
        <v>147</v>
      </c>
      <c r="W6" s="54" t="s">
        <v>150</v>
      </c>
    </row>
    <row r="7" spans="2:25" ht="15" x14ac:dyDescent="0.25">
      <c r="B7" s="81" t="s">
        <v>19</v>
      </c>
      <c r="C7" s="83" t="s">
        <v>158</v>
      </c>
      <c r="D7" s="14" t="s">
        <v>137</v>
      </c>
      <c r="E7" s="16" t="s">
        <v>138</v>
      </c>
      <c r="F7" s="16" t="s">
        <v>146</v>
      </c>
      <c r="G7" s="14" t="s">
        <v>54</v>
      </c>
      <c r="H7" s="16" t="s">
        <v>83</v>
      </c>
      <c r="I7" s="16" t="s">
        <v>84</v>
      </c>
      <c r="J7" s="92" t="s">
        <v>137</v>
      </c>
      <c r="K7" s="42" t="s">
        <v>138</v>
      </c>
      <c r="L7" s="15" t="s">
        <v>148</v>
      </c>
      <c r="M7" s="42" t="s">
        <v>83</v>
      </c>
      <c r="N7" s="42" t="s">
        <v>84</v>
      </c>
      <c r="O7" s="42"/>
      <c r="P7" s="42">
        <v>60</v>
      </c>
      <c r="Q7" s="42"/>
      <c r="R7" s="42"/>
      <c r="T7" s="16" t="s">
        <v>145</v>
      </c>
      <c r="V7" s="52"/>
      <c r="W7" s="52"/>
      <c r="Y7" s="95" t="s">
        <v>160</v>
      </c>
    </row>
    <row r="8" spans="2:25" ht="15" x14ac:dyDescent="0.25">
      <c r="B8" s="81" t="s">
        <v>19</v>
      </c>
      <c r="C8" s="83" t="s">
        <v>158</v>
      </c>
      <c r="D8" s="14" t="s">
        <v>139</v>
      </c>
      <c r="E8" s="16" t="s">
        <v>140</v>
      </c>
      <c r="F8" s="16" t="s">
        <v>146</v>
      </c>
      <c r="G8" s="14" t="s">
        <v>55</v>
      </c>
      <c r="H8" s="16" t="s">
        <v>85</v>
      </c>
      <c r="I8" s="16" t="s">
        <v>86</v>
      </c>
      <c r="J8" s="92" t="s">
        <v>139</v>
      </c>
      <c r="K8" s="42" t="s">
        <v>140</v>
      </c>
      <c r="L8" s="42" t="s">
        <v>149</v>
      </c>
      <c r="M8" s="42" t="s">
        <v>85</v>
      </c>
      <c r="N8" s="42" t="s">
        <v>86</v>
      </c>
      <c r="O8" s="42">
        <v>12</v>
      </c>
      <c r="P8" s="42"/>
      <c r="Q8" s="42"/>
      <c r="R8" s="42"/>
      <c r="T8" s="16" t="s">
        <v>145</v>
      </c>
      <c r="V8" s="52"/>
      <c r="W8" s="52"/>
      <c r="Y8" s="95" t="s">
        <v>161</v>
      </c>
    </row>
    <row r="9" spans="2:25" ht="15" x14ac:dyDescent="0.25">
      <c r="B9" s="81" t="s">
        <v>19</v>
      </c>
      <c r="C9" s="83" t="s">
        <v>158</v>
      </c>
      <c r="D9" s="14" t="s">
        <v>141</v>
      </c>
      <c r="E9" s="16" t="s">
        <v>142</v>
      </c>
      <c r="F9" s="16" t="s">
        <v>146</v>
      </c>
      <c r="G9" s="14" t="s">
        <v>56</v>
      </c>
      <c r="H9" s="16" t="s">
        <v>87</v>
      </c>
      <c r="I9" s="16" t="s">
        <v>88</v>
      </c>
      <c r="J9" s="92" t="s">
        <v>141</v>
      </c>
      <c r="K9" s="42" t="s">
        <v>142</v>
      </c>
      <c r="L9" s="15" t="s">
        <v>148</v>
      </c>
      <c r="M9" s="42" t="s">
        <v>87</v>
      </c>
      <c r="N9" s="42" t="s">
        <v>88</v>
      </c>
      <c r="O9" s="42">
        <v>57.12</v>
      </c>
      <c r="P9" s="42">
        <v>11.98</v>
      </c>
      <c r="Q9" s="42"/>
      <c r="R9" s="42"/>
      <c r="T9" s="16" t="s">
        <v>145</v>
      </c>
      <c r="V9" s="54"/>
      <c r="W9" s="54"/>
      <c r="Y9" s="95" t="s">
        <v>162</v>
      </c>
    </row>
    <row r="10" spans="2:25" ht="15" x14ac:dyDescent="0.25">
      <c r="B10" s="81" t="s">
        <v>19</v>
      </c>
      <c r="C10" s="83" t="s">
        <v>158</v>
      </c>
      <c r="D10" s="14" t="s">
        <v>143</v>
      </c>
      <c r="E10" s="16" t="s">
        <v>144</v>
      </c>
      <c r="F10" s="16" t="s">
        <v>146</v>
      </c>
      <c r="G10" s="14" t="s">
        <v>57</v>
      </c>
      <c r="H10" s="16" t="s">
        <v>89</v>
      </c>
      <c r="I10" s="16" t="s">
        <v>90</v>
      </c>
      <c r="J10" s="92" t="s">
        <v>143</v>
      </c>
      <c r="K10" s="42" t="s">
        <v>144</v>
      </c>
      <c r="L10" s="42" t="s">
        <v>149</v>
      </c>
      <c r="M10" s="42" t="s">
        <v>89</v>
      </c>
      <c r="N10" s="42" t="s">
        <v>90</v>
      </c>
      <c r="O10" s="42"/>
      <c r="P10" s="42">
        <v>6</v>
      </c>
      <c r="Q10" s="42"/>
      <c r="R10" s="42"/>
      <c r="T10" s="16" t="s">
        <v>145</v>
      </c>
      <c r="V10" s="54"/>
      <c r="W10" s="54"/>
      <c r="Y10" s="95" t="s">
        <v>163</v>
      </c>
    </row>
    <row r="11" spans="2:25" ht="15" x14ac:dyDescent="0.25">
      <c r="B11" s="81" t="s">
        <v>19</v>
      </c>
      <c r="C11" s="83" t="s">
        <v>158</v>
      </c>
      <c r="D11" s="96" t="s">
        <v>172</v>
      </c>
      <c r="E11" s="16" t="s">
        <v>172</v>
      </c>
      <c r="F11" s="16" t="s">
        <v>146</v>
      </c>
      <c r="G11" s="14" t="s">
        <v>58</v>
      </c>
      <c r="H11" s="16" t="s">
        <v>91</v>
      </c>
      <c r="I11" s="16" t="s">
        <v>92</v>
      </c>
      <c r="J11" s="92" t="s">
        <v>172</v>
      </c>
      <c r="K11" s="42" t="s">
        <v>172</v>
      </c>
      <c r="L11" s="15" t="s">
        <v>148</v>
      </c>
      <c r="M11" s="42" t="s">
        <v>91</v>
      </c>
      <c r="N11" s="42" t="s">
        <v>92</v>
      </c>
      <c r="O11" s="42"/>
      <c r="P11" s="42">
        <v>6</v>
      </c>
      <c r="Q11" s="42"/>
      <c r="R11" s="42"/>
      <c r="T11" s="16" t="s">
        <v>145</v>
      </c>
      <c r="V11" s="55"/>
      <c r="W11" s="55"/>
      <c r="Y11" s="95" t="s">
        <v>164</v>
      </c>
    </row>
    <row r="12" spans="2:25" ht="15" x14ac:dyDescent="0.25">
      <c r="B12" s="81" t="s">
        <v>19</v>
      </c>
      <c r="C12" s="83" t="s">
        <v>158</v>
      </c>
      <c r="D12" s="96" t="s">
        <v>173</v>
      </c>
      <c r="E12" s="16" t="s">
        <v>173</v>
      </c>
      <c r="F12" s="16" t="s">
        <v>146</v>
      </c>
      <c r="G12" s="14" t="s">
        <v>59</v>
      </c>
      <c r="H12" s="16" t="s">
        <v>93</v>
      </c>
      <c r="I12" s="16" t="s">
        <v>94</v>
      </c>
      <c r="J12" s="92" t="s">
        <v>173</v>
      </c>
      <c r="K12" s="42" t="s">
        <v>173</v>
      </c>
      <c r="L12" s="42" t="s">
        <v>149</v>
      </c>
      <c r="M12" s="42" t="s">
        <v>93</v>
      </c>
      <c r="N12" s="42" t="s">
        <v>94</v>
      </c>
      <c r="O12" s="42"/>
      <c r="P12" s="42">
        <v>1.4</v>
      </c>
      <c r="Q12" s="42"/>
      <c r="R12" s="42"/>
      <c r="T12" s="16" t="s">
        <v>145</v>
      </c>
      <c r="V12" s="52"/>
      <c r="W12" s="52"/>
      <c r="Y12" s="95" t="s">
        <v>165</v>
      </c>
    </row>
    <row r="13" spans="2:25" ht="15" x14ac:dyDescent="0.25">
      <c r="B13" s="81" t="s">
        <v>19</v>
      </c>
      <c r="C13" s="83" t="s">
        <v>158</v>
      </c>
      <c r="D13" s="96" t="s">
        <v>174</v>
      </c>
      <c r="E13" s="16" t="s">
        <v>174</v>
      </c>
      <c r="F13" s="16" t="s">
        <v>146</v>
      </c>
      <c r="G13" s="14" t="s">
        <v>60</v>
      </c>
      <c r="H13" s="16" t="s">
        <v>95</v>
      </c>
      <c r="I13" s="16" t="s">
        <v>96</v>
      </c>
      <c r="J13" s="92" t="s">
        <v>174</v>
      </c>
      <c r="K13" s="42" t="s">
        <v>174</v>
      </c>
      <c r="L13" s="15" t="s">
        <v>148</v>
      </c>
      <c r="M13" s="42" t="s">
        <v>95</v>
      </c>
      <c r="N13" s="42" t="s">
        <v>96</v>
      </c>
      <c r="O13" s="42"/>
      <c r="P13" s="42">
        <v>14.27</v>
      </c>
      <c r="Q13" s="42"/>
      <c r="R13" s="42"/>
      <c r="T13" s="16" t="s">
        <v>145</v>
      </c>
      <c r="V13" s="54"/>
      <c r="W13" s="54"/>
      <c r="Y13" s="95" t="s">
        <v>166</v>
      </c>
    </row>
    <row r="14" spans="2:25" ht="15" x14ac:dyDescent="0.25">
      <c r="B14" s="81" t="s">
        <v>20</v>
      </c>
      <c r="C14" s="83" t="s">
        <v>158</v>
      </c>
      <c r="D14" s="96" t="s">
        <v>175</v>
      </c>
      <c r="E14" s="16" t="s">
        <v>175</v>
      </c>
      <c r="F14" s="16" t="s">
        <v>146</v>
      </c>
      <c r="G14" s="14" t="s">
        <v>61</v>
      </c>
      <c r="H14" s="16" t="s">
        <v>97</v>
      </c>
      <c r="I14" s="16" t="s">
        <v>98</v>
      </c>
      <c r="J14" s="92" t="s">
        <v>175</v>
      </c>
      <c r="K14" s="42" t="s">
        <v>175</v>
      </c>
      <c r="L14" s="42" t="s">
        <v>149</v>
      </c>
      <c r="M14" s="42" t="s">
        <v>97</v>
      </c>
      <c r="N14" s="42" t="s">
        <v>98</v>
      </c>
      <c r="O14" s="42"/>
      <c r="P14" s="42">
        <v>42.68</v>
      </c>
      <c r="Q14" s="42"/>
      <c r="R14" s="42"/>
      <c r="T14" s="16" t="s">
        <v>145</v>
      </c>
      <c r="V14" s="54"/>
      <c r="W14" s="54"/>
      <c r="Y14" s="95" t="s">
        <v>167</v>
      </c>
    </row>
    <row r="15" spans="2:25" ht="15" x14ac:dyDescent="0.25">
      <c r="B15" s="81" t="s">
        <v>20</v>
      </c>
      <c r="C15" s="83" t="s">
        <v>158</v>
      </c>
      <c r="D15" s="96" t="s">
        <v>176</v>
      </c>
      <c r="E15" s="16" t="s">
        <v>176</v>
      </c>
      <c r="F15" s="16" t="s">
        <v>150</v>
      </c>
      <c r="G15" s="14" t="s">
        <v>62</v>
      </c>
      <c r="H15" s="16" t="s">
        <v>99</v>
      </c>
      <c r="I15" s="16" t="s">
        <v>100</v>
      </c>
      <c r="J15" s="92" t="s">
        <v>176</v>
      </c>
      <c r="K15" s="42" t="s">
        <v>176</v>
      </c>
      <c r="L15" s="42" t="s">
        <v>151</v>
      </c>
      <c r="M15" s="42" t="s">
        <v>99</v>
      </c>
      <c r="N15" s="42" t="s">
        <v>100</v>
      </c>
      <c r="O15" s="42">
        <v>439.97</v>
      </c>
      <c r="P15" s="42"/>
      <c r="Q15" s="42"/>
      <c r="R15" s="42"/>
      <c r="T15" s="16" t="s">
        <v>147</v>
      </c>
      <c r="V15" s="52"/>
      <c r="W15" s="52"/>
      <c r="Y15" s="95" t="s">
        <v>168</v>
      </c>
    </row>
    <row r="16" spans="2:25" ht="15" x14ac:dyDescent="0.25">
      <c r="B16" s="81" t="s">
        <v>20</v>
      </c>
      <c r="C16" s="83" t="s">
        <v>158</v>
      </c>
      <c r="D16" s="96" t="s">
        <v>177</v>
      </c>
      <c r="E16" s="16" t="s">
        <v>177</v>
      </c>
      <c r="F16" s="16" t="s">
        <v>150</v>
      </c>
      <c r="G16" s="14" t="s">
        <v>63</v>
      </c>
      <c r="H16" s="16" t="s">
        <v>101</v>
      </c>
      <c r="I16" s="16" t="s">
        <v>102</v>
      </c>
      <c r="J16" s="92" t="s">
        <v>177</v>
      </c>
      <c r="K16" s="42" t="s">
        <v>177</v>
      </c>
      <c r="L16" s="42" t="s">
        <v>152</v>
      </c>
      <c r="M16" s="42" t="s">
        <v>101</v>
      </c>
      <c r="N16" s="42" t="s">
        <v>102</v>
      </c>
      <c r="O16" s="42">
        <v>60.23</v>
      </c>
      <c r="P16" s="42"/>
      <c r="Q16" s="42"/>
      <c r="R16" s="42"/>
      <c r="T16" s="16" t="s">
        <v>147</v>
      </c>
      <c r="V16" s="52"/>
      <c r="W16" s="52"/>
      <c r="Y16" s="95" t="s">
        <v>169</v>
      </c>
    </row>
    <row r="17" spans="2:25" ht="15" x14ac:dyDescent="0.25">
      <c r="B17" s="81" t="s">
        <v>20</v>
      </c>
      <c r="C17" s="83" t="s">
        <v>158</v>
      </c>
      <c r="D17" s="96" t="s">
        <v>178</v>
      </c>
      <c r="E17" s="16" t="s">
        <v>178</v>
      </c>
      <c r="F17" s="16" t="s">
        <v>150</v>
      </c>
      <c r="G17" s="14" t="s">
        <v>64</v>
      </c>
      <c r="H17" s="16" t="s">
        <v>103</v>
      </c>
      <c r="I17" s="16" t="s">
        <v>104</v>
      </c>
      <c r="J17" s="92" t="s">
        <v>178</v>
      </c>
      <c r="K17" s="42" t="s">
        <v>178</v>
      </c>
      <c r="L17" s="42" t="s">
        <v>153</v>
      </c>
      <c r="M17" s="42" t="s">
        <v>103</v>
      </c>
      <c r="N17" s="42" t="s">
        <v>104</v>
      </c>
      <c r="O17" s="42"/>
      <c r="P17" s="42">
        <v>14.1</v>
      </c>
      <c r="Q17" s="42"/>
      <c r="R17" s="42"/>
      <c r="T17" s="16" t="s">
        <v>147</v>
      </c>
      <c r="V17" s="54"/>
      <c r="W17" s="54"/>
      <c r="Y17" s="95" t="s">
        <v>170</v>
      </c>
    </row>
    <row r="18" spans="2:25" ht="15" x14ac:dyDescent="0.25">
      <c r="B18" s="81" t="s">
        <v>20</v>
      </c>
      <c r="C18" s="83" t="s">
        <v>158</v>
      </c>
      <c r="D18" s="96" t="s">
        <v>179</v>
      </c>
      <c r="E18" s="16" t="s">
        <v>179</v>
      </c>
      <c r="F18" s="16" t="s">
        <v>150</v>
      </c>
      <c r="G18" s="14" t="s">
        <v>65</v>
      </c>
      <c r="H18" s="16" t="s">
        <v>105</v>
      </c>
      <c r="I18" s="16" t="s">
        <v>106</v>
      </c>
      <c r="J18" s="92" t="s">
        <v>179</v>
      </c>
      <c r="K18" s="42" t="s">
        <v>179</v>
      </c>
      <c r="L18" s="42" t="s">
        <v>154</v>
      </c>
      <c r="M18" s="42" t="s">
        <v>105</v>
      </c>
      <c r="N18" s="42" t="s">
        <v>106</v>
      </c>
      <c r="O18" s="42"/>
      <c r="P18" s="42">
        <v>14</v>
      </c>
      <c r="Q18" s="42"/>
      <c r="R18" s="42"/>
      <c r="T18" s="16" t="s">
        <v>147</v>
      </c>
      <c r="V18" s="54"/>
      <c r="W18" s="54"/>
      <c r="Y18" s="95" t="s">
        <v>171</v>
      </c>
    </row>
    <row r="19" spans="2:25" ht="15" x14ac:dyDescent="0.25">
      <c r="B19" s="81" t="s">
        <v>20</v>
      </c>
      <c r="C19" s="83" t="s">
        <v>158</v>
      </c>
      <c r="D19" s="96" t="s">
        <v>180</v>
      </c>
      <c r="E19" s="16" t="s">
        <v>180</v>
      </c>
      <c r="F19" s="16" t="s">
        <v>150</v>
      </c>
      <c r="G19" s="14" t="s">
        <v>66</v>
      </c>
      <c r="H19" s="16" t="s">
        <v>107</v>
      </c>
      <c r="I19" s="16" t="s">
        <v>108</v>
      </c>
      <c r="J19" s="92" t="s">
        <v>180</v>
      </c>
      <c r="K19" s="42" t="s">
        <v>180</v>
      </c>
      <c r="L19" s="42" t="s">
        <v>155</v>
      </c>
      <c r="M19" s="42" t="s">
        <v>107</v>
      </c>
      <c r="N19" s="42" t="s">
        <v>108</v>
      </c>
      <c r="O19" s="42"/>
      <c r="P19" s="42">
        <v>11.99</v>
      </c>
      <c r="Q19" s="42"/>
      <c r="R19" s="42"/>
      <c r="T19" s="16" t="s">
        <v>147</v>
      </c>
      <c r="V19" s="53"/>
      <c r="W19" s="53"/>
      <c r="Y19" s="95"/>
    </row>
    <row r="20" spans="2:25" ht="15" x14ac:dyDescent="0.25">
      <c r="B20" s="81" t="s">
        <v>20</v>
      </c>
      <c r="C20" s="83" t="s">
        <v>158</v>
      </c>
      <c r="D20" s="96" t="s">
        <v>181</v>
      </c>
      <c r="E20" s="16" t="s">
        <v>181</v>
      </c>
      <c r="F20" s="16" t="s">
        <v>150</v>
      </c>
      <c r="G20" s="14" t="s">
        <v>67</v>
      </c>
      <c r="H20" s="16" t="s">
        <v>109</v>
      </c>
      <c r="I20" s="16" t="s">
        <v>110</v>
      </c>
      <c r="J20" s="92" t="s">
        <v>181</v>
      </c>
      <c r="K20" s="42" t="s">
        <v>181</v>
      </c>
      <c r="L20" s="42" t="s">
        <v>156</v>
      </c>
      <c r="M20" s="42" t="s">
        <v>109</v>
      </c>
      <c r="N20" s="42" t="s">
        <v>110</v>
      </c>
      <c r="O20" s="42"/>
      <c r="P20" s="42">
        <v>5.6</v>
      </c>
      <c r="Q20" s="42"/>
      <c r="R20" s="42"/>
      <c r="T20" s="16" t="s">
        <v>147</v>
      </c>
      <c r="V20" s="52"/>
      <c r="W20" s="52"/>
      <c r="Y20" s="95" t="s">
        <v>160</v>
      </c>
    </row>
    <row r="21" spans="2:25" x14ac:dyDescent="0.2">
      <c r="B21" s="81" t="s">
        <v>20</v>
      </c>
      <c r="C21" s="83" t="s">
        <v>158</v>
      </c>
      <c r="D21" s="96" t="s">
        <v>182</v>
      </c>
      <c r="E21" s="16" t="s">
        <v>182</v>
      </c>
      <c r="F21" s="16" t="s">
        <v>150</v>
      </c>
      <c r="G21" s="14" t="s">
        <v>68</v>
      </c>
      <c r="H21" s="16" t="s">
        <v>111</v>
      </c>
      <c r="I21" s="16" t="s">
        <v>112</v>
      </c>
      <c r="J21" s="92" t="s">
        <v>182</v>
      </c>
      <c r="K21" s="42" t="s">
        <v>182</v>
      </c>
      <c r="L21" s="42" t="s">
        <v>157</v>
      </c>
      <c r="M21" s="42" t="s">
        <v>111</v>
      </c>
      <c r="N21" s="42" t="s">
        <v>112</v>
      </c>
      <c r="O21" s="42"/>
      <c r="P21" s="42">
        <v>3</v>
      </c>
      <c r="Q21" s="42"/>
      <c r="R21" s="42"/>
      <c r="T21" s="16" t="s">
        <v>147</v>
      </c>
      <c r="V21" s="53"/>
      <c r="W21" s="53"/>
    </row>
    <row r="22" spans="2:25" x14ac:dyDescent="0.2">
      <c r="B22" s="81" t="s">
        <v>20</v>
      </c>
      <c r="C22" s="83" t="s">
        <v>158</v>
      </c>
      <c r="D22" s="96" t="s">
        <v>183</v>
      </c>
      <c r="E22" s="16" t="s">
        <v>183</v>
      </c>
      <c r="F22" s="16" t="s">
        <v>146</v>
      </c>
      <c r="G22" s="14" t="s">
        <v>69</v>
      </c>
      <c r="H22" s="16" t="s">
        <v>113</v>
      </c>
      <c r="I22" s="16" t="s">
        <v>114</v>
      </c>
      <c r="J22" s="92" t="s">
        <v>183</v>
      </c>
      <c r="K22" s="42" t="s">
        <v>183</v>
      </c>
      <c r="L22" s="15" t="s">
        <v>148</v>
      </c>
      <c r="M22" s="42" t="s">
        <v>113</v>
      </c>
      <c r="N22" s="42" t="s">
        <v>114</v>
      </c>
      <c r="O22" s="42"/>
      <c r="P22" s="42">
        <v>22</v>
      </c>
      <c r="Q22" s="42"/>
      <c r="R22" s="42"/>
      <c r="T22" s="57" t="s">
        <v>145</v>
      </c>
      <c r="V22" s="55"/>
      <c r="W22" s="52"/>
    </row>
    <row r="23" spans="2:25" x14ac:dyDescent="0.2">
      <c r="B23" s="81" t="s">
        <v>20</v>
      </c>
      <c r="C23" s="83" t="s">
        <v>158</v>
      </c>
      <c r="D23" s="96" t="s">
        <v>184</v>
      </c>
      <c r="E23" s="16" t="s">
        <v>184</v>
      </c>
      <c r="F23" s="16" t="s">
        <v>146</v>
      </c>
      <c r="G23" s="14" t="s">
        <v>70</v>
      </c>
      <c r="H23" s="16" t="s">
        <v>115</v>
      </c>
      <c r="I23" s="16" t="s">
        <v>116</v>
      </c>
      <c r="J23" s="92" t="s">
        <v>184</v>
      </c>
      <c r="K23" s="42" t="s">
        <v>184</v>
      </c>
      <c r="L23" s="15" t="s">
        <v>148</v>
      </c>
      <c r="M23" s="42" t="s">
        <v>115</v>
      </c>
      <c r="N23" s="42" t="s">
        <v>116</v>
      </c>
      <c r="O23" s="42">
        <v>100</v>
      </c>
      <c r="P23" s="42">
        <v>9.91</v>
      </c>
      <c r="Q23" s="42"/>
      <c r="R23" s="42"/>
      <c r="T23" s="16" t="s">
        <v>145</v>
      </c>
      <c r="V23" s="52"/>
      <c r="W23" s="53"/>
    </row>
    <row r="24" spans="2:25" x14ac:dyDescent="0.2">
      <c r="B24" s="81" t="s">
        <v>21</v>
      </c>
      <c r="C24" s="83" t="s">
        <v>158</v>
      </c>
      <c r="D24" s="96" t="s">
        <v>185</v>
      </c>
      <c r="E24" s="16" t="s">
        <v>185</v>
      </c>
      <c r="F24" s="16" t="s">
        <v>146</v>
      </c>
      <c r="G24" s="14" t="s">
        <v>75</v>
      </c>
      <c r="H24" s="16" t="s">
        <v>117</v>
      </c>
      <c r="I24" s="16" t="s">
        <v>118</v>
      </c>
      <c r="J24" s="92" t="s">
        <v>185</v>
      </c>
      <c r="K24" s="42" t="s">
        <v>185</v>
      </c>
      <c r="L24" s="15" t="s">
        <v>148</v>
      </c>
      <c r="M24" s="42" t="s">
        <v>117</v>
      </c>
      <c r="N24" s="42" t="s">
        <v>118</v>
      </c>
      <c r="O24" s="42">
        <v>50</v>
      </c>
      <c r="P24" s="42"/>
      <c r="Q24" s="42"/>
      <c r="R24" s="42"/>
      <c r="T24" s="16" t="s">
        <v>145</v>
      </c>
      <c r="V24" s="52"/>
      <c r="W24" s="52"/>
    </row>
    <row r="25" spans="2:25" x14ac:dyDescent="0.2">
      <c r="B25" s="81" t="s">
        <v>21</v>
      </c>
      <c r="C25" s="83" t="s">
        <v>158</v>
      </c>
      <c r="D25" s="96" t="s">
        <v>186</v>
      </c>
      <c r="E25" s="16" t="s">
        <v>186</v>
      </c>
      <c r="F25" s="16" t="s">
        <v>146</v>
      </c>
      <c r="G25" s="14" t="s">
        <v>76</v>
      </c>
      <c r="H25" s="16" t="s">
        <v>119</v>
      </c>
      <c r="I25" s="16" t="s">
        <v>120</v>
      </c>
      <c r="J25" s="92" t="s">
        <v>186</v>
      </c>
      <c r="K25" s="42" t="s">
        <v>186</v>
      </c>
      <c r="L25" s="15" t="s">
        <v>148</v>
      </c>
      <c r="M25" s="42" t="s">
        <v>119</v>
      </c>
      <c r="N25" s="42" t="s">
        <v>120</v>
      </c>
      <c r="O25" s="42">
        <v>54</v>
      </c>
      <c r="P25" s="42"/>
      <c r="Q25" s="42"/>
      <c r="R25" s="42"/>
      <c r="T25" s="16" t="s">
        <v>145</v>
      </c>
      <c r="V25" s="54"/>
      <c r="W25" s="53"/>
    </row>
    <row r="26" spans="2:25" x14ac:dyDescent="0.2">
      <c r="B26" s="81" t="s">
        <v>21</v>
      </c>
      <c r="C26" s="83" t="s">
        <v>158</v>
      </c>
      <c r="D26" s="96" t="s">
        <v>187</v>
      </c>
      <c r="E26" s="16" t="s">
        <v>187</v>
      </c>
      <c r="F26" s="16" t="s">
        <v>150</v>
      </c>
      <c r="G26" s="14" t="s">
        <v>77</v>
      </c>
      <c r="H26" s="16" t="s">
        <v>121</v>
      </c>
      <c r="I26" s="16" t="s">
        <v>122</v>
      </c>
      <c r="J26" s="92" t="s">
        <v>187</v>
      </c>
      <c r="K26" s="42" t="s">
        <v>187</v>
      </c>
      <c r="L26" s="42" t="s">
        <v>155</v>
      </c>
      <c r="M26" s="42" t="s">
        <v>121</v>
      </c>
      <c r="N26" s="42" t="s">
        <v>122</v>
      </c>
      <c r="O26" s="42">
        <v>52</v>
      </c>
      <c r="P26" s="42"/>
      <c r="Q26" s="42"/>
      <c r="R26" s="42"/>
      <c r="T26" s="16" t="s">
        <v>147</v>
      </c>
      <c r="V26" s="52"/>
      <c r="W26" s="55"/>
    </row>
    <row r="27" spans="2:25" x14ac:dyDescent="0.2">
      <c r="B27" s="81" t="s">
        <v>21</v>
      </c>
      <c r="C27" s="83" t="s">
        <v>158</v>
      </c>
      <c r="D27" s="96" t="s">
        <v>188</v>
      </c>
      <c r="E27" s="16" t="s">
        <v>188</v>
      </c>
      <c r="F27" s="16" t="s">
        <v>150</v>
      </c>
      <c r="G27" s="14" t="s">
        <v>78</v>
      </c>
      <c r="H27" s="16" t="s">
        <v>123</v>
      </c>
      <c r="I27" s="16" t="s">
        <v>124</v>
      </c>
      <c r="J27" s="92" t="s">
        <v>188</v>
      </c>
      <c r="K27" s="42" t="s">
        <v>188</v>
      </c>
      <c r="L27" s="42" t="s">
        <v>155</v>
      </c>
      <c r="M27" s="42" t="s">
        <v>123</v>
      </c>
      <c r="N27" s="42" t="s">
        <v>124</v>
      </c>
      <c r="O27" s="42">
        <v>45</v>
      </c>
      <c r="P27" s="42"/>
      <c r="Q27" s="42"/>
      <c r="R27" s="42"/>
      <c r="T27" s="16" t="s">
        <v>147</v>
      </c>
      <c r="V27" s="54"/>
      <c r="W27" s="54"/>
    </row>
    <row r="28" spans="2:25" x14ac:dyDescent="0.2">
      <c r="B28" s="81" t="s">
        <v>22</v>
      </c>
      <c r="C28" s="83" t="s">
        <v>158</v>
      </c>
      <c r="D28" s="96" t="s">
        <v>189</v>
      </c>
      <c r="E28" s="16" t="s">
        <v>189</v>
      </c>
      <c r="F28" s="16" t="s">
        <v>150</v>
      </c>
      <c r="G28" s="14" t="s">
        <v>71</v>
      </c>
      <c r="H28" s="16" t="s">
        <v>125</v>
      </c>
      <c r="I28" s="16" t="s">
        <v>126</v>
      </c>
      <c r="J28" s="92" t="s">
        <v>189</v>
      </c>
      <c r="K28" s="42" t="s">
        <v>189</v>
      </c>
      <c r="L28" s="42" t="s">
        <v>155</v>
      </c>
      <c r="M28" s="42" t="s">
        <v>125</v>
      </c>
      <c r="N28" s="42" t="s">
        <v>126</v>
      </c>
      <c r="O28" s="42">
        <v>25</v>
      </c>
      <c r="P28" s="42">
        <v>2.1800000000000002</v>
      </c>
      <c r="Q28" s="42"/>
      <c r="R28" s="42"/>
      <c r="T28" s="16" t="s">
        <v>147</v>
      </c>
      <c r="V28" s="54"/>
      <c r="W28" s="54"/>
    </row>
    <row r="29" spans="2:25" x14ac:dyDescent="0.2">
      <c r="B29" s="81" t="s">
        <v>22</v>
      </c>
      <c r="C29" s="83" t="s">
        <v>158</v>
      </c>
      <c r="D29" s="96" t="s">
        <v>190</v>
      </c>
      <c r="E29" s="16" t="s">
        <v>190</v>
      </c>
      <c r="F29" s="16" t="s">
        <v>150</v>
      </c>
      <c r="G29" s="14" t="s">
        <v>72</v>
      </c>
      <c r="H29" s="16" t="s">
        <v>127</v>
      </c>
      <c r="I29" s="16" t="s">
        <v>128</v>
      </c>
      <c r="J29" s="92" t="s">
        <v>190</v>
      </c>
      <c r="K29" s="42" t="s">
        <v>190</v>
      </c>
      <c r="L29" s="42" t="s">
        <v>155</v>
      </c>
      <c r="M29" s="42" t="s">
        <v>127</v>
      </c>
      <c r="N29" s="42" t="s">
        <v>128</v>
      </c>
      <c r="O29" s="42"/>
      <c r="P29" s="42">
        <v>7.05</v>
      </c>
      <c r="Q29" s="42"/>
      <c r="R29" s="42"/>
      <c r="T29" s="16" t="s">
        <v>147</v>
      </c>
      <c r="V29" s="54"/>
      <c r="W29" s="54"/>
    </row>
    <row r="30" spans="2:25" x14ac:dyDescent="0.2">
      <c r="B30" s="81" t="s">
        <v>22</v>
      </c>
      <c r="C30" s="83" t="s">
        <v>158</v>
      </c>
      <c r="D30" s="96" t="s">
        <v>191</v>
      </c>
      <c r="E30" s="16" t="s">
        <v>191</v>
      </c>
      <c r="F30" s="16" t="s">
        <v>150</v>
      </c>
      <c r="G30" s="14" t="s">
        <v>73</v>
      </c>
      <c r="H30" s="16" t="s">
        <v>129</v>
      </c>
      <c r="I30" s="16" t="s">
        <v>130</v>
      </c>
      <c r="J30" s="92" t="s">
        <v>191</v>
      </c>
      <c r="K30" s="42" t="s">
        <v>191</v>
      </c>
      <c r="L30" s="42" t="s">
        <v>155</v>
      </c>
      <c r="M30" s="42" t="s">
        <v>129</v>
      </c>
      <c r="N30" s="42" t="s">
        <v>130</v>
      </c>
      <c r="O30" s="42"/>
      <c r="P30" s="42">
        <v>5.0599999999999996</v>
      </c>
      <c r="Q30" s="42"/>
      <c r="R30" s="42"/>
      <c r="T30" s="16" t="s">
        <v>147</v>
      </c>
      <c r="V30" s="54"/>
      <c r="W30" s="54"/>
    </row>
    <row r="31" spans="2:25" x14ac:dyDescent="0.2">
      <c r="B31" s="81" t="s">
        <v>22</v>
      </c>
      <c r="C31" s="83" t="s">
        <v>158</v>
      </c>
      <c r="D31" s="96" t="s">
        <v>192</v>
      </c>
      <c r="E31" s="16" t="s">
        <v>192</v>
      </c>
      <c r="F31" s="16" t="s">
        <v>150</v>
      </c>
      <c r="G31" s="14" t="s">
        <v>74</v>
      </c>
      <c r="H31" s="16" t="s">
        <v>131</v>
      </c>
      <c r="I31" s="16" t="s">
        <v>132</v>
      </c>
      <c r="J31" s="92" t="s">
        <v>192</v>
      </c>
      <c r="K31" s="42" t="s">
        <v>192</v>
      </c>
      <c r="L31" s="42" t="s">
        <v>155</v>
      </c>
      <c r="M31" s="42" t="s">
        <v>131</v>
      </c>
      <c r="N31" s="42" t="s">
        <v>132</v>
      </c>
      <c r="O31" s="42">
        <v>40</v>
      </c>
      <c r="P31" s="42"/>
      <c r="Q31" s="42"/>
      <c r="R31" s="42"/>
      <c r="T31" s="16" t="s">
        <v>147</v>
      </c>
      <c r="V31" s="54"/>
      <c r="W31" s="54"/>
    </row>
    <row r="32" spans="2:25" x14ac:dyDescent="0.2">
      <c r="B32" s="81">
        <v>0</v>
      </c>
      <c r="C32" s="83"/>
      <c r="D32" s="14" t="s">
        <v>6</v>
      </c>
      <c r="E32" s="16" t="s">
        <v>6</v>
      </c>
      <c r="F32" s="16">
        <v>0</v>
      </c>
      <c r="G32" s="14">
        <v>0</v>
      </c>
      <c r="H32" s="16" t="s">
        <v>6</v>
      </c>
      <c r="I32" s="16" t="s">
        <v>6</v>
      </c>
      <c r="J32" s="79"/>
      <c r="K32" s="42"/>
      <c r="L32" s="15"/>
      <c r="M32" s="42"/>
      <c r="N32" s="42"/>
      <c r="O32" s="42"/>
      <c r="P32" s="42"/>
      <c r="Q32" s="42"/>
      <c r="R32" s="42"/>
      <c r="T32" s="16">
        <v>0</v>
      </c>
      <c r="V32" s="54"/>
      <c r="W32" s="54"/>
    </row>
    <row r="33" spans="2:23" x14ac:dyDescent="0.2">
      <c r="B33" s="81">
        <v>0</v>
      </c>
      <c r="C33" s="83"/>
      <c r="D33" s="14" t="s">
        <v>6</v>
      </c>
      <c r="E33" s="16" t="s">
        <v>6</v>
      </c>
      <c r="F33" s="16">
        <v>0</v>
      </c>
      <c r="G33" s="14">
        <v>0</v>
      </c>
      <c r="H33" s="16" t="s">
        <v>6</v>
      </c>
      <c r="I33" s="16" t="s">
        <v>6</v>
      </c>
      <c r="J33" s="79"/>
      <c r="K33" s="42"/>
      <c r="L33" s="15"/>
      <c r="M33" s="42"/>
      <c r="N33" s="42"/>
      <c r="O33" s="42"/>
      <c r="P33" s="42"/>
      <c r="Q33" s="42"/>
      <c r="R33" s="42"/>
      <c r="T33" s="16">
        <v>0</v>
      </c>
      <c r="V33" s="54"/>
      <c r="W33" s="54"/>
    </row>
    <row r="34" spans="2:23" x14ac:dyDescent="0.2">
      <c r="B34" s="81">
        <v>0</v>
      </c>
      <c r="C34" s="83"/>
      <c r="D34" s="14" t="s">
        <v>6</v>
      </c>
      <c r="E34" s="16" t="s">
        <v>6</v>
      </c>
      <c r="F34" s="16">
        <v>0</v>
      </c>
      <c r="G34" s="14">
        <v>0</v>
      </c>
      <c r="H34" s="16" t="s">
        <v>6</v>
      </c>
      <c r="I34" s="16" t="s">
        <v>6</v>
      </c>
      <c r="J34" s="79"/>
      <c r="K34" s="42"/>
      <c r="L34" s="15"/>
      <c r="M34" s="42"/>
      <c r="N34" s="42"/>
      <c r="O34" s="42"/>
      <c r="P34" s="42"/>
      <c r="Q34" s="42"/>
      <c r="R34" s="42"/>
      <c r="T34" s="16">
        <v>0</v>
      </c>
      <c r="V34" s="54"/>
      <c r="W34" s="54"/>
    </row>
    <row r="35" spans="2:23" x14ac:dyDescent="0.2">
      <c r="B35" s="81">
        <v>0</v>
      </c>
      <c r="C35" s="83"/>
      <c r="D35" s="14" t="s">
        <v>6</v>
      </c>
      <c r="E35" s="16" t="s">
        <v>6</v>
      </c>
      <c r="F35" s="16">
        <v>0</v>
      </c>
      <c r="G35" s="14">
        <v>0</v>
      </c>
      <c r="H35" s="16" t="s">
        <v>6</v>
      </c>
      <c r="I35" s="16" t="s">
        <v>6</v>
      </c>
      <c r="J35" s="79"/>
      <c r="K35" s="42"/>
      <c r="L35" s="15"/>
      <c r="M35" s="42"/>
      <c r="N35" s="42"/>
      <c r="O35" s="42"/>
      <c r="P35" s="42"/>
      <c r="Q35" s="42"/>
      <c r="R35" s="42"/>
      <c r="T35" s="16">
        <v>0</v>
      </c>
      <c r="V35" s="54"/>
      <c r="W35" s="54"/>
    </row>
    <row r="36" spans="2:23" x14ac:dyDescent="0.2">
      <c r="B36" s="81">
        <v>0</v>
      </c>
      <c r="C36" s="83"/>
      <c r="D36" s="14" t="s">
        <v>6</v>
      </c>
      <c r="E36" s="16" t="s">
        <v>6</v>
      </c>
      <c r="F36" s="16">
        <v>0</v>
      </c>
      <c r="G36" s="14">
        <v>0</v>
      </c>
      <c r="H36" s="16" t="s">
        <v>6</v>
      </c>
      <c r="I36" s="16" t="s">
        <v>6</v>
      </c>
      <c r="J36" s="79"/>
      <c r="K36" s="42"/>
      <c r="L36" s="15"/>
      <c r="M36" s="42"/>
      <c r="N36" s="42"/>
      <c r="O36" s="42"/>
      <c r="P36" s="42"/>
      <c r="Q36" s="42"/>
      <c r="R36" s="42"/>
      <c r="T36" s="16">
        <v>0</v>
      </c>
      <c r="V36" s="54"/>
      <c r="W36" s="54"/>
    </row>
    <row r="37" spans="2:23" x14ac:dyDescent="0.2">
      <c r="B37" s="81">
        <v>0</v>
      </c>
      <c r="C37" s="83"/>
      <c r="D37" s="14" t="s">
        <v>6</v>
      </c>
      <c r="E37" s="16" t="s">
        <v>6</v>
      </c>
      <c r="F37" s="16">
        <v>0</v>
      </c>
      <c r="G37" s="14">
        <v>0</v>
      </c>
      <c r="H37" s="16" t="s">
        <v>6</v>
      </c>
      <c r="I37" s="16" t="s">
        <v>6</v>
      </c>
      <c r="J37" s="79"/>
      <c r="K37" s="42"/>
      <c r="L37" s="15"/>
      <c r="M37" s="42"/>
      <c r="N37" s="42"/>
      <c r="O37" s="42"/>
      <c r="P37" s="42"/>
      <c r="Q37" s="42"/>
      <c r="R37" s="42"/>
      <c r="T37" s="16">
        <v>0</v>
      </c>
      <c r="V37" s="54"/>
      <c r="W37" s="54"/>
    </row>
    <row r="38" spans="2:23" x14ac:dyDescent="0.2">
      <c r="B38" s="81">
        <v>0</v>
      </c>
      <c r="C38" s="83"/>
      <c r="D38" s="14" t="s">
        <v>6</v>
      </c>
      <c r="E38" s="16" t="s">
        <v>6</v>
      </c>
      <c r="F38" s="16">
        <v>0</v>
      </c>
      <c r="G38" s="14">
        <v>0</v>
      </c>
      <c r="H38" s="16" t="s">
        <v>6</v>
      </c>
      <c r="I38" s="16" t="s">
        <v>6</v>
      </c>
      <c r="J38" s="79"/>
      <c r="K38" s="42"/>
      <c r="L38" s="15"/>
      <c r="M38" s="42"/>
      <c r="N38" s="42"/>
      <c r="O38" s="42"/>
      <c r="P38" s="42"/>
      <c r="Q38" s="42"/>
      <c r="R38" s="42"/>
      <c r="T38" s="16">
        <v>0</v>
      </c>
      <c r="V38" s="54"/>
      <c r="W38" s="54"/>
    </row>
    <row r="39" spans="2:23" x14ac:dyDescent="0.2">
      <c r="J39" s="41"/>
      <c r="T39" s="41"/>
      <c r="V39" s="41"/>
      <c r="W39" s="41"/>
    </row>
    <row r="40" spans="2:23" x14ac:dyDescent="0.2">
      <c r="J40" s="41"/>
      <c r="T40" s="41"/>
      <c r="V40" s="41"/>
      <c r="W40" s="41"/>
    </row>
    <row r="41" spans="2:23" x14ac:dyDescent="0.2">
      <c r="J41" s="41"/>
      <c r="T41" s="41"/>
      <c r="V41" s="41"/>
      <c r="W41" s="41"/>
    </row>
    <row r="42" spans="2:23" x14ac:dyDescent="0.2">
      <c r="J42" s="41"/>
      <c r="T42" s="41"/>
      <c r="V42" s="41"/>
      <c r="W42" s="41"/>
    </row>
    <row r="43" spans="2:23" x14ac:dyDescent="0.2">
      <c r="J43" s="41"/>
      <c r="T43" s="41"/>
      <c r="V43" s="41"/>
      <c r="W43" s="41"/>
    </row>
    <row r="44" spans="2:23" x14ac:dyDescent="0.2">
      <c r="J44" s="41"/>
      <c r="T44" s="41"/>
      <c r="V44" s="41"/>
      <c r="W44" s="41"/>
    </row>
    <row r="45" spans="2:23" x14ac:dyDescent="0.2">
      <c r="J45" s="41"/>
      <c r="T45" s="41"/>
      <c r="V45" s="41"/>
      <c r="W45" s="41"/>
    </row>
    <row r="46" spans="2:23" x14ac:dyDescent="0.2">
      <c r="J46" s="41"/>
      <c r="T46" s="41"/>
      <c r="V46" s="41"/>
      <c r="W46" s="41"/>
    </row>
    <row r="47" spans="2:23" x14ac:dyDescent="0.2">
      <c r="J47" s="41"/>
      <c r="T47" s="41"/>
      <c r="V47" s="41"/>
      <c r="W47" s="41"/>
    </row>
    <row r="48" spans="2:23" x14ac:dyDescent="0.2">
      <c r="J48" s="41"/>
      <c r="T48" s="41"/>
      <c r="V48" s="41"/>
      <c r="W48" s="41"/>
    </row>
    <row r="49" spans="10:23" x14ac:dyDescent="0.2">
      <c r="J49" s="41"/>
      <c r="T49" s="41"/>
      <c r="V49" s="41"/>
      <c r="W49" s="41"/>
    </row>
    <row r="50" spans="10:23" x14ac:dyDescent="0.2">
      <c r="J50" s="41"/>
      <c r="T50" s="41"/>
      <c r="V50" s="41"/>
      <c r="W50" s="41"/>
    </row>
    <row r="51" spans="10:23" x14ac:dyDescent="0.2">
      <c r="J51" s="41"/>
      <c r="T51" s="41"/>
      <c r="V51" s="41"/>
      <c r="W51" s="41"/>
    </row>
    <row r="52" spans="10:23" x14ac:dyDescent="0.2">
      <c r="J52" s="41"/>
      <c r="T52" s="41"/>
      <c r="V52" s="41"/>
      <c r="W52" s="41"/>
    </row>
    <row r="53" spans="10:23" x14ac:dyDescent="0.2">
      <c r="J53" s="41"/>
      <c r="T53" s="41"/>
      <c r="V53" s="41"/>
      <c r="W53" s="41"/>
    </row>
    <row r="54" spans="10:23" x14ac:dyDescent="0.2">
      <c r="J54" s="41"/>
      <c r="T54" s="41"/>
      <c r="V54" s="41"/>
      <c r="W54" s="41"/>
    </row>
    <row r="55" spans="10:23" x14ac:dyDescent="0.2">
      <c r="J55" s="41"/>
      <c r="T55" s="41"/>
      <c r="V55" s="41"/>
      <c r="W55" s="41"/>
    </row>
    <row r="56" spans="10:23" x14ac:dyDescent="0.2">
      <c r="J56" s="41"/>
      <c r="T56" s="41"/>
      <c r="V56" s="41"/>
      <c r="W56" s="41"/>
    </row>
    <row r="57" spans="10:23" x14ac:dyDescent="0.2">
      <c r="J57" s="41"/>
      <c r="T57" s="41"/>
      <c r="V57" s="41"/>
      <c r="W57" s="41"/>
    </row>
    <row r="58" spans="10:23" x14ac:dyDescent="0.2">
      <c r="J58" s="41"/>
      <c r="T58" s="41"/>
      <c r="V58" s="41"/>
      <c r="W58" s="41"/>
    </row>
    <row r="59" spans="10:23" x14ac:dyDescent="0.2">
      <c r="J59" s="41"/>
      <c r="T59" s="41"/>
      <c r="V59" s="41"/>
      <c r="W59" s="41"/>
    </row>
    <row r="60" spans="10:23" x14ac:dyDescent="0.2">
      <c r="J60" s="41"/>
      <c r="T60" s="41"/>
      <c r="V60" s="41"/>
      <c r="W60" s="41"/>
    </row>
    <row r="61" spans="10:23" x14ac:dyDescent="0.2">
      <c r="J61" s="41"/>
      <c r="T61" s="41"/>
      <c r="V61" s="41"/>
      <c r="W61" s="41"/>
    </row>
    <row r="62" spans="10:23" x14ac:dyDescent="0.2">
      <c r="J62" s="41"/>
      <c r="T62" s="41"/>
      <c r="V62" s="41"/>
      <c r="W62" s="41"/>
    </row>
    <row r="63" spans="10:23" x14ac:dyDescent="0.2">
      <c r="J63" s="41"/>
      <c r="T63" s="41"/>
      <c r="V63" s="41"/>
      <c r="W63" s="41"/>
    </row>
    <row r="64" spans="10:23" x14ac:dyDescent="0.2">
      <c r="J64" s="41"/>
      <c r="T64" s="41"/>
      <c r="V64" s="41"/>
      <c r="W64" s="41"/>
    </row>
    <row r="65" spans="10:23" x14ac:dyDescent="0.2">
      <c r="J65" s="41"/>
      <c r="T65" s="41"/>
      <c r="V65" s="41"/>
      <c r="W65" s="41"/>
    </row>
    <row r="66" spans="10:23" x14ac:dyDescent="0.2">
      <c r="J66" s="41"/>
      <c r="T66" s="41"/>
      <c r="V66" s="41"/>
      <c r="W66" s="41"/>
    </row>
    <row r="67" spans="10:23" x14ac:dyDescent="0.2">
      <c r="J67" s="41"/>
      <c r="T67" s="41"/>
      <c r="V67" s="41"/>
      <c r="W67" s="41"/>
    </row>
    <row r="68" spans="10:23" x14ac:dyDescent="0.2">
      <c r="J68" s="41"/>
      <c r="T68" s="41"/>
      <c r="V68" s="41"/>
      <c r="W68" s="41"/>
    </row>
    <row r="69" spans="10:23" x14ac:dyDescent="0.2">
      <c r="J69" s="41"/>
      <c r="T69" s="41"/>
      <c r="V69" s="41"/>
      <c r="W69" s="41"/>
    </row>
    <row r="70" spans="10:23" x14ac:dyDescent="0.2">
      <c r="J70" s="41"/>
      <c r="T70" s="41"/>
      <c r="V70" s="41"/>
      <c r="W70" s="41"/>
    </row>
    <row r="71" spans="10:23" x14ac:dyDescent="0.2">
      <c r="J71" s="41"/>
      <c r="T71" s="41"/>
      <c r="V71" s="41"/>
      <c r="W71" s="41"/>
    </row>
    <row r="72" spans="10:23" x14ac:dyDescent="0.2">
      <c r="J72" s="41"/>
      <c r="T72" s="41"/>
      <c r="V72" s="41"/>
      <c r="W72" s="41"/>
    </row>
    <row r="73" spans="10:23" x14ac:dyDescent="0.2">
      <c r="J73" s="41"/>
      <c r="T73" s="41"/>
      <c r="V73" s="41"/>
      <c r="W73" s="41"/>
    </row>
    <row r="74" spans="10:23" x14ac:dyDescent="0.2">
      <c r="J74" s="41"/>
      <c r="T74" s="41"/>
      <c r="V74" s="41"/>
      <c r="W74" s="41"/>
    </row>
    <row r="75" spans="10:23" x14ac:dyDescent="0.2">
      <c r="J75" s="41"/>
      <c r="T75" s="41"/>
      <c r="V75" s="41"/>
      <c r="W75" s="41"/>
    </row>
    <row r="76" spans="10:23" x14ac:dyDescent="0.2">
      <c r="J76" s="41"/>
      <c r="T76" s="41"/>
      <c r="V76" s="41"/>
      <c r="W76" s="41"/>
    </row>
    <row r="77" spans="10:23" x14ac:dyDescent="0.2">
      <c r="J77" s="41"/>
      <c r="T77" s="41"/>
      <c r="V77" s="41"/>
      <c r="W77" s="41"/>
    </row>
    <row r="78" spans="10:23" x14ac:dyDescent="0.2">
      <c r="J78" s="41"/>
      <c r="T78" s="41"/>
      <c r="V78" s="41"/>
      <c r="W78" s="41"/>
    </row>
    <row r="79" spans="10:23" x14ac:dyDescent="0.2">
      <c r="J79" s="41"/>
      <c r="T79" s="41"/>
      <c r="V79" s="41"/>
      <c r="W79" s="41"/>
    </row>
    <row r="80" spans="10:23" x14ac:dyDescent="0.2">
      <c r="J80" s="41"/>
      <c r="T80" s="41"/>
      <c r="V80" s="41"/>
      <c r="W80" s="41"/>
    </row>
    <row r="81" spans="10:23" x14ac:dyDescent="0.2">
      <c r="J81" s="41"/>
      <c r="T81" s="41"/>
      <c r="V81" s="41"/>
      <c r="W81" s="41"/>
    </row>
    <row r="82" spans="10:23" x14ac:dyDescent="0.2">
      <c r="J82" s="41"/>
      <c r="T82" s="41"/>
      <c r="V82" s="41"/>
      <c r="W82" s="41"/>
    </row>
    <row r="83" spans="10:23" x14ac:dyDescent="0.2">
      <c r="J83" s="41"/>
      <c r="T83" s="41"/>
      <c r="V83" s="41"/>
      <c r="W83" s="41"/>
    </row>
    <row r="84" spans="10:23" x14ac:dyDescent="0.2">
      <c r="J84" s="41"/>
      <c r="T84" s="41"/>
      <c r="V84" s="41"/>
      <c r="W84" s="41"/>
    </row>
    <row r="85" spans="10:23" x14ac:dyDescent="0.2">
      <c r="J85" s="41"/>
      <c r="T85" s="41"/>
      <c r="V85" s="41"/>
      <c r="W85" s="41"/>
    </row>
    <row r="86" spans="10:23" x14ac:dyDescent="0.2">
      <c r="J86" s="41"/>
      <c r="T86" s="41"/>
      <c r="V86" s="41"/>
      <c r="W86" s="41"/>
    </row>
    <row r="87" spans="10:23" x14ac:dyDescent="0.2">
      <c r="J87" s="41"/>
      <c r="T87" s="41"/>
      <c r="V87" s="41"/>
      <c r="W87" s="41"/>
    </row>
    <row r="88" spans="10:23" x14ac:dyDescent="0.2">
      <c r="J88" s="41"/>
      <c r="T88" s="41"/>
      <c r="V88" s="41"/>
      <c r="W88" s="41"/>
    </row>
    <row r="89" spans="10:23" x14ac:dyDescent="0.2">
      <c r="J89" s="41"/>
      <c r="T89" s="41"/>
      <c r="V89" s="41"/>
      <c r="W89" s="41"/>
    </row>
    <row r="90" spans="10:23" x14ac:dyDescent="0.2">
      <c r="J90" s="41"/>
      <c r="T90" s="41"/>
      <c r="V90" s="41"/>
      <c r="W90" s="41"/>
    </row>
    <row r="91" spans="10:23" x14ac:dyDescent="0.2">
      <c r="J91" s="41"/>
      <c r="T91" s="41"/>
      <c r="V91" s="41"/>
      <c r="W91" s="41"/>
    </row>
    <row r="92" spans="10:23" x14ac:dyDescent="0.2">
      <c r="J92" s="41"/>
      <c r="T92" s="41"/>
      <c r="V92" s="41"/>
      <c r="W92" s="41"/>
    </row>
    <row r="93" spans="10:23" x14ac:dyDescent="0.2">
      <c r="J93" s="41"/>
      <c r="T93" s="41"/>
      <c r="V93" s="41"/>
      <c r="W93" s="41"/>
    </row>
    <row r="94" spans="10:23" x14ac:dyDescent="0.2">
      <c r="J94" s="41"/>
      <c r="T94" s="41"/>
      <c r="V94" s="41"/>
      <c r="W94" s="41"/>
    </row>
    <row r="95" spans="10:23" x14ac:dyDescent="0.2">
      <c r="J95" s="41"/>
      <c r="T95" s="41"/>
      <c r="V95" s="41"/>
      <c r="W95" s="41"/>
    </row>
    <row r="96" spans="10:23" x14ac:dyDescent="0.2">
      <c r="J96" s="41"/>
      <c r="T96" s="41"/>
      <c r="V96" s="41"/>
      <c r="W96" s="41"/>
    </row>
    <row r="97" spans="10:23" x14ac:dyDescent="0.2">
      <c r="J97" s="41"/>
      <c r="T97" s="41"/>
      <c r="V97" s="41"/>
      <c r="W97" s="41"/>
    </row>
    <row r="98" spans="10:23" x14ac:dyDescent="0.2">
      <c r="J98" s="41"/>
      <c r="T98" s="41"/>
      <c r="V98" s="41"/>
      <c r="W98" s="41"/>
    </row>
    <row r="99" spans="10:23" x14ac:dyDescent="0.2">
      <c r="J99" s="41"/>
      <c r="T99" s="41"/>
      <c r="V99" s="41"/>
      <c r="W99" s="41"/>
    </row>
    <row r="100" spans="10:23" x14ac:dyDescent="0.2">
      <c r="J100" s="41"/>
      <c r="T100" s="41"/>
      <c r="V100" s="41"/>
      <c r="W100" s="41"/>
    </row>
    <row r="101" spans="10:23" x14ac:dyDescent="0.2">
      <c r="J101" s="41"/>
      <c r="T101" s="41"/>
      <c r="V101" s="41"/>
      <c r="W101" s="41"/>
    </row>
    <row r="102" spans="10:23" x14ac:dyDescent="0.2">
      <c r="J102" s="41"/>
      <c r="T102" s="41"/>
      <c r="V102" s="41"/>
      <c r="W102" s="41"/>
    </row>
    <row r="103" spans="10:23" x14ac:dyDescent="0.2">
      <c r="J103" s="41"/>
      <c r="T103" s="41"/>
      <c r="V103" s="41"/>
      <c r="W103" s="41"/>
    </row>
    <row r="104" spans="10:23" x14ac:dyDescent="0.2">
      <c r="J104" s="41"/>
      <c r="T104" s="41"/>
      <c r="V104" s="41"/>
      <c r="W104" s="41"/>
    </row>
    <row r="105" spans="10:23" x14ac:dyDescent="0.2">
      <c r="J105" s="41"/>
      <c r="T105" s="41"/>
      <c r="V105" s="41"/>
      <c r="W105" s="41"/>
    </row>
    <row r="106" spans="10:23" x14ac:dyDescent="0.2">
      <c r="J106" s="41"/>
      <c r="T106" s="41"/>
      <c r="V106" s="41"/>
      <c r="W106" s="41"/>
    </row>
    <row r="107" spans="10:23" x14ac:dyDescent="0.2">
      <c r="J107" s="41"/>
      <c r="T107" s="41"/>
      <c r="V107" s="41"/>
      <c r="W107" s="41"/>
    </row>
    <row r="108" spans="10:23" x14ac:dyDescent="0.2">
      <c r="J108" s="41"/>
      <c r="T108" s="41"/>
      <c r="V108" s="41"/>
      <c r="W108" s="41"/>
    </row>
    <row r="109" spans="10:23" x14ac:dyDescent="0.2">
      <c r="J109" s="41"/>
      <c r="T109" s="41"/>
      <c r="V109" s="41"/>
      <c r="W109" s="41"/>
    </row>
    <row r="110" spans="10:23" x14ac:dyDescent="0.2">
      <c r="J110" s="41"/>
      <c r="T110" s="41"/>
      <c r="V110" s="41"/>
      <c r="W110" s="41"/>
    </row>
    <row r="111" spans="10:23" x14ac:dyDescent="0.2">
      <c r="J111" s="41"/>
      <c r="T111" s="41"/>
      <c r="V111" s="41"/>
      <c r="W111" s="41"/>
    </row>
    <row r="112" spans="10:23" x14ac:dyDescent="0.2">
      <c r="J112" s="41"/>
      <c r="T112" s="41"/>
      <c r="V112" s="41"/>
      <c r="W112" s="41"/>
    </row>
    <row r="113" spans="10:23" x14ac:dyDescent="0.2">
      <c r="J113" s="41"/>
      <c r="T113" s="41"/>
      <c r="V113" s="41"/>
      <c r="W113" s="41"/>
    </row>
    <row r="114" spans="10:23" x14ac:dyDescent="0.2">
      <c r="J114" s="41"/>
      <c r="T114" s="41"/>
      <c r="V114" s="41"/>
      <c r="W114" s="41"/>
    </row>
    <row r="115" spans="10:23" x14ac:dyDescent="0.2">
      <c r="J115" s="41"/>
      <c r="T115" s="41"/>
      <c r="V115" s="41"/>
      <c r="W115" s="41"/>
    </row>
    <row r="116" spans="10:23" x14ac:dyDescent="0.2">
      <c r="J116" s="41"/>
      <c r="T116" s="41"/>
      <c r="V116" s="41"/>
      <c r="W116" s="41"/>
    </row>
    <row r="117" spans="10:23" x14ac:dyDescent="0.2">
      <c r="J117" s="41"/>
      <c r="T117" s="41"/>
      <c r="V117" s="41"/>
      <c r="W117" s="41"/>
    </row>
    <row r="118" spans="10:23" x14ac:dyDescent="0.2">
      <c r="J118" s="41"/>
      <c r="T118" s="41"/>
      <c r="V118" s="41"/>
      <c r="W118" s="41"/>
    </row>
    <row r="119" spans="10:23" x14ac:dyDescent="0.2">
      <c r="J119" s="41"/>
      <c r="T119" s="41"/>
      <c r="V119" s="41"/>
      <c r="W119" s="41"/>
    </row>
    <row r="120" spans="10:23" x14ac:dyDescent="0.2">
      <c r="J120" s="41"/>
      <c r="T120" s="41"/>
      <c r="V120" s="41"/>
      <c r="W120" s="41"/>
    </row>
    <row r="121" spans="10:23" x14ac:dyDescent="0.2">
      <c r="J121" s="41"/>
      <c r="T121" s="41"/>
      <c r="V121" s="41"/>
      <c r="W121" s="41"/>
    </row>
    <row r="122" spans="10:23" x14ac:dyDescent="0.2">
      <c r="J122" s="41"/>
      <c r="T122" s="41"/>
      <c r="V122" s="41"/>
      <c r="W122" s="41"/>
    </row>
    <row r="123" spans="10:23" x14ac:dyDescent="0.2">
      <c r="J123" s="41"/>
      <c r="T123" s="41"/>
      <c r="V123" s="41"/>
      <c r="W123" s="41"/>
    </row>
    <row r="124" spans="10:23" x14ac:dyDescent="0.2">
      <c r="J124" s="41"/>
      <c r="T124" s="41"/>
      <c r="V124" s="41"/>
      <c r="W124" s="41"/>
    </row>
    <row r="125" spans="10:23" x14ac:dyDescent="0.2">
      <c r="J125" s="41"/>
      <c r="T125" s="41"/>
      <c r="V125" s="41"/>
      <c r="W125" s="41"/>
    </row>
    <row r="126" spans="10:23" x14ac:dyDescent="0.2">
      <c r="J126" s="41"/>
      <c r="T126" s="41"/>
      <c r="V126" s="41"/>
      <c r="W126" s="41"/>
    </row>
    <row r="127" spans="10:23" x14ac:dyDescent="0.2">
      <c r="J127" s="41"/>
      <c r="T127" s="41"/>
      <c r="V127" s="41"/>
      <c r="W127" s="41"/>
    </row>
    <row r="128" spans="10:23" x14ac:dyDescent="0.2">
      <c r="J128" s="41"/>
      <c r="T128" s="41"/>
      <c r="V128" s="41"/>
      <c r="W128" s="41"/>
    </row>
    <row r="129" spans="10:23" x14ac:dyDescent="0.2">
      <c r="J129" s="41"/>
      <c r="T129" s="41"/>
      <c r="V129" s="41"/>
      <c r="W129" s="41"/>
    </row>
    <row r="130" spans="10:23" x14ac:dyDescent="0.2">
      <c r="J130" s="41"/>
      <c r="T130" s="41"/>
      <c r="V130" s="41"/>
      <c r="W130" s="41"/>
    </row>
    <row r="131" spans="10:23" x14ac:dyDescent="0.2">
      <c r="J131" s="41"/>
      <c r="T131" s="41"/>
      <c r="V131" s="41"/>
      <c r="W131" s="41"/>
    </row>
    <row r="132" spans="10:23" x14ac:dyDescent="0.2">
      <c r="J132" s="41"/>
      <c r="T132" s="41"/>
      <c r="V132" s="41"/>
      <c r="W132" s="41"/>
    </row>
    <row r="133" spans="10:23" x14ac:dyDescent="0.2">
      <c r="J133" s="41"/>
      <c r="T133" s="41"/>
      <c r="V133" s="41"/>
      <c r="W133" s="41"/>
    </row>
    <row r="134" spans="10:23" x14ac:dyDescent="0.2">
      <c r="J134" s="41"/>
      <c r="T134" s="41"/>
      <c r="V134" s="41"/>
      <c r="W134" s="41"/>
    </row>
    <row r="135" spans="10:23" x14ac:dyDescent="0.2">
      <c r="J135" s="41"/>
      <c r="T135" s="41"/>
      <c r="V135" s="41"/>
      <c r="W135" s="41"/>
    </row>
    <row r="136" spans="10:23" x14ac:dyDescent="0.2">
      <c r="J136" s="41"/>
      <c r="T136" s="41"/>
      <c r="V136" s="41"/>
      <c r="W136" s="41"/>
    </row>
    <row r="137" spans="10:23" x14ac:dyDescent="0.2">
      <c r="J137" s="41"/>
      <c r="T137" s="41"/>
      <c r="V137" s="41"/>
      <c r="W137" s="41"/>
    </row>
    <row r="138" spans="10:23" x14ac:dyDescent="0.2">
      <c r="J138" s="41"/>
      <c r="T138" s="41"/>
      <c r="V138" s="41"/>
      <c r="W138" s="41"/>
    </row>
    <row r="139" spans="10:23" x14ac:dyDescent="0.2">
      <c r="J139" s="41"/>
      <c r="T139" s="41"/>
      <c r="V139" s="41"/>
      <c r="W139" s="41"/>
    </row>
    <row r="140" spans="10:23" x14ac:dyDescent="0.2">
      <c r="J140" s="41"/>
      <c r="T140" s="41"/>
      <c r="V140" s="41"/>
      <c r="W140" s="41"/>
    </row>
    <row r="141" spans="10:23" x14ac:dyDescent="0.2">
      <c r="J141" s="41"/>
      <c r="T141" s="41"/>
      <c r="V141" s="41"/>
      <c r="W141" s="41"/>
    </row>
    <row r="142" spans="10:23" x14ac:dyDescent="0.2">
      <c r="J142" s="41"/>
      <c r="T142" s="41"/>
      <c r="V142" s="41"/>
      <c r="W142" s="41"/>
    </row>
    <row r="143" spans="10:23" x14ac:dyDescent="0.2">
      <c r="J143" s="41"/>
      <c r="T143" s="41"/>
      <c r="V143" s="41"/>
      <c r="W143" s="41"/>
    </row>
    <row r="144" spans="10:23" x14ac:dyDescent="0.2">
      <c r="J144" s="41"/>
      <c r="T144" s="41"/>
      <c r="V144" s="41"/>
      <c r="W144" s="41"/>
    </row>
    <row r="145" spans="10:23" x14ac:dyDescent="0.2">
      <c r="J145" s="41"/>
      <c r="T145" s="41"/>
      <c r="V145" s="41"/>
      <c r="W145" s="41"/>
    </row>
    <row r="146" spans="10:23" x14ac:dyDescent="0.2">
      <c r="J146" s="41"/>
      <c r="T146" s="41"/>
      <c r="V146" s="41"/>
      <c r="W146" s="41"/>
    </row>
    <row r="147" spans="10:23" x14ac:dyDescent="0.2">
      <c r="J147" s="41"/>
      <c r="T147" s="41"/>
      <c r="V147" s="41"/>
      <c r="W147" s="41"/>
    </row>
    <row r="148" spans="10:23" x14ac:dyDescent="0.2">
      <c r="J148" s="41"/>
      <c r="T148" s="41"/>
      <c r="V148" s="41"/>
      <c r="W148" s="41"/>
    </row>
    <row r="149" spans="10:23" x14ac:dyDescent="0.2">
      <c r="J149" s="41"/>
      <c r="T149" s="41"/>
      <c r="V149" s="41"/>
      <c r="W149" s="41"/>
    </row>
    <row r="150" spans="10:23" x14ac:dyDescent="0.2">
      <c r="J150" s="41"/>
      <c r="T150" s="41"/>
      <c r="V150" s="41"/>
      <c r="W150" s="41"/>
    </row>
    <row r="151" spans="10:23" x14ac:dyDescent="0.2">
      <c r="J151" s="41"/>
      <c r="T151" s="41"/>
      <c r="V151" s="41"/>
      <c r="W151" s="41"/>
    </row>
    <row r="152" spans="10:23" x14ac:dyDescent="0.2">
      <c r="J152" s="41"/>
      <c r="T152" s="41"/>
      <c r="V152" s="41"/>
      <c r="W152" s="41"/>
    </row>
    <row r="153" spans="10:23" x14ac:dyDescent="0.2">
      <c r="J153" s="41"/>
      <c r="T153" s="41"/>
      <c r="V153" s="41"/>
      <c r="W153" s="41"/>
    </row>
    <row r="154" spans="10:23" x14ac:dyDescent="0.2">
      <c r="J154" s="41"/>
      <c r="T154" s="41"/>
      <c r="V154" s="41"/>
      <c r="W154" s="41"/>
    </row>
    <row r="155" spans="10:23" x14ac:dyDescent="0.2">
      <c r="J155" s="41"/>
      <c r="T155" s="41"/>
      <c r="V155" s="41"/>
      <c r="W155" s="41"/>
    </row>
    <row r="156" spans="10:23" x14ac:dyDescent="0.2">
      <c r="J156" s="41"/>
      <c r="T156" s="41"/>
      <c r="V156" s="41"/>
      <c r="W156" s="41"/>
    </row>
    <row r="157" spans="10:23" x14ac:dyDescent="0.2">
      <c r="J157" s="41"/>
      <c r="T157" s="41"/>
      <c r="V157" s="41"/>
      <c r="W157" s="41"/>
    </row>
    <row r="158" spans="10:23" x14ac:dyDescent="0.2">
      <c r="J158" s="41"/>
      <c r="T158" s="41"/>
      <c r="V158" s="41"/>
      <c r="W158" s="41"/>
    </row>
    <row r="159" spans="10:23" x14ac:dyDescent="0.2">
      <c r="J159" s="41"/>
      <c r="T159" s="41"/>
      <c r="V159" s="41"/>
      <c r="W159" s="41"/>
    </row>
    <row r="160" spans="10:23" x14ac:dyDescent="0.2">
      <c r="J160" s="41"/>
      <c r="T160" s="41"/>
      <c r="V160" s="41"/>
      <c r="W160" s="41"/>
    </row>
    <row r="161" spans="10:23" x14ac:dyDescent="0.2">
      <c r="J161" s="41"/>
      <c r="T161" s="41"/>
      <c r="V161" s="41"/>
      <c r="W161" s="41"/>
    </row>
    <row r="162" spans="10:23" x14ac:dyDescent="0.2">
      <c r="J162" s="41"/>
      <c r="T162" s="41"/>
      <c r="V162" s="41"/>
      <c r="W162" s="41"/>
    </row>
    <row r="163" spans="10:23" x14ac:dyDescent="0.2">
      <c r="J163" s="41"/>
      <c r="T163" s="41"/>
      <c r="V163" s="41"/>
      <c r="W163" s="41"/>
    </row>
    <row r="164" spans="10:23" x14ac:dyDescent="0.2">
      <c r="J164" s="41"/>
      <c r="T164" s="41"/>
      <c r="V164" s="41"/>
      <c r="W164" s="41"/>
    </row>
    <row r="165" spans="10:23" x14ac:dyDescent="0.2">
      <c r="J165" s="41"/>
      <c r="T165" s="41"/>
      <c r="V165" s="41"/>
      <c r="W165" s="41"/>
    </row>
    <row r="166" spans="10:23" x14ac:dyDescent="0.2">
      <c r="J166" s="41"/>
      <c r="T166" s="41"/>
      <c r="V166" s="41"/>
      <c r="W166" s="41"/>
    </row>
    <row r="167" spans="10:23" x14ac:dyDescent="0.2">
      <c r="J167" s="41"/>
      <c r="T167" s="41"/>
      <c r="V167" s="41"/>
      <c r="W167" s="41"/>
    </row>
    <row r="168" spans="10:23" x14ac:dyDescent="0.2">
      <c r="J168" s="41"/>
      <c r="T168" s="41"/>
      <c r="V168" s="41"/>
      <c r="W168" s="41"/>
    </row>
    <row r="169" spans="10:23" x14ac:dyDescent="0.2">
      <c r="J169" s="41"/>
      <c r="T169" s="41"/>
      <c r="V169" s="41"/>
      <c r="W169" s="41"/>
    </row>
    <row r="170" spans="10:23" x14ac:dyDescent="0.2">
      <c r="J170" s="41"/>
      <c r="T170" s="41"/>
      <c r="V170" s="41"/>
      <c r="W170" s="41"/>
    </row>
    <row r="171" spans="10:23" x14ac:dyDescent="0.2">
      <c r="J171" s="41"/>
      <c r="T171" s="41"/>
      <c r="V171" s="41"/>
      <c r="W171" s="41"/>
    </row>
    <row r="172" spans="10:23" x14ac:dyDescent="0.2">
      <c r="J172" s="41"/>
      <c r="T172" s="41"/>
      <c r="V172" s="41"/>
      <c r="W172" s="41"/>
    </row>
    <row r="173" spans="10:23" x14ac:dyDescent="0.2">
      <c r="J173" s="41"/>
      <c r="T173" s="41"/>
      <c r="V173" s="41"/>
      <c r="W173" s="41"/>
    </row>
    <row r="174" spans="10:23" x14ac:dyDescent="0.2">
      <c r="J174" s="41"/>
      <c r="T174" s="41"/>
      <c r="V174" s="41"/>
      <c r="W174" s="41"/>
    </row>
    <row r="175" spans="10:23" x14ac:dyDescent="0.2">
      <c r="J175" s="41"/>
      <c r="T175" s="41"/>
      <c r="V175" s="41"/>
      <c r="W175" s="41"/>
    </row>
    <row r="176" spans="10:23" x14ac:dyDescent="0.2">
      <c r="J176" s="41"/>
      <c r="T176" s="41"/>
      <c r="V176" s="41"/>
      <c r="W176" s="41"/>
    </row>
    <row r="177" spans="10:23" x14ac:dyDescent="0.2">
      <c r="J177" s="41"/>
      <c r="T177" s="41"/>
      <c r="V177" s="41"/>
      <c r="W177" s="41"/>
    </row>
    <row r="178" spans="10:23" x14ac:dyDescent="0.2">
      <c r="J178" s="41"/>
      <c r="T178" s="41"/>
      <c r="V178" s="41"/>
      <c r="W178" s="41"/>
    </row>
    <row r="179" spans="10:23" x14ac:dyDescent="0.2">
      <c r="J179" s="41"/>
      <c r="T179" s="41"/>
      <c r="V179" s="41"/>
      <c r="W179" s="41"/>
    </row>
    <row r="180" spans="10:23" x14ac:dyDescent="0.2">
      <c r="J180" s="41"/>
      <c r="T180" s="41"/>
      <c r="V180" s="41"/>
      <c r="W180" s="41"/>
    </row>
    <row r="181" spans="10:23" x14ac:dyDescent="0.2">
      <c r="J181" s="41"/>
      <c r="T181" s="41"/>
      <c r="V181" s="41"/>
      <c r="W181" s="41"/>
    </row>
    <row r="182" spans="10:23" x14ac:dyDescent="0.2">
      <c r="J182" s="41"/>
      <c r="T182" s="41"/>
      <c r="V182" s="41"/>
      <c r="W182" s="41"/>
    </row>
    <row r="183" spans="10:23" x14ac:dyDescent="0.2">
      <c r="J183" s="41"/>
      <c r="T183" s="41"/>
      <c r="V183" s="41"/>
      <c r="W183" s="41"/>
    </row>
    <row r="184" spans="10:23" x14ac:dyDescent="0.2">
      <c r="J184" s="41"/>
      <c r="T184" s="41"/>
      <c r="V184" s="41"/>
      <c r="W184" s="41"/>
    </row>
    <row r="185" spans="10:23" x14ac:dyDescent="0.2">
      <c r="J185" s="41"/>
      <c r="T185" s="41"/>
      <c r="V185" s="41"/>
      <c r="W185" s="41"/>
    </row>
    <row r="186" spans="10:23" x14ac:dyDescent="0.2">
      <c r="J186" s="41"/>
      <c r="T186" s="41"/>
      <c r="V186" s="41"/>
      <c r="W186" s="41"/>
    </row>
    <row r="187" spans="10:23" x14ac:dyDescent="0.2">
      <c r="J187" s="41"/>
      <c r="T187" s="41"/>
      <c r="V187" s="41"/>
      <c r="W187" s="41"/>
    </row>
    <row r="188" spans="10:23" x14ac:dyDescent="0.2">
      <c r="J188" s="41"/>
      <c r="T188" s="41"/>
      <c r="V188" s="41"/>
      <c r="W188" s="41"/>
    </row>
    <row r="189" spans="10:23" x14ac:dyDescent="0.2">
      <c r="J189" s="41"/>
      <c r="T189" s="41"/>
      <c r="V189" s="41"/>
      <c r="W189" s="41"/>
    </row>
    <row r="190" spans="10:23" x14ac:dyDescent="0.2">
      <c r="J190" s="41"/>
      <c r="T190" s="41"/>
      <c r="V190" s="41"/>
      <c r="W190" s="41"/>
    </row>
    <row r="191" spans="10:23" x14ac:dyDescent="0.2">
      <c r="J191" s="41"/>
      <c r="T191" s="41"/>
      <c r="V191" s="41"/>
      <c r="W191" s="41"/>
    </row>
    <row r="192" spans="10:23" x14ac:dyDescent="0.2">
      <c r="J192" s="41"/>
      <c r="T192" s="41"/>
      <c r="V192" s="41"/>
      <c r="W192" s="41"/>
    </row>
    <row r="193" spans="10:23" x14ac:dyDescent="0.2">
      <c r="J193" s="41"/>
      <c r="T193" s="41"/>
      <c r="V193" s="41"/>
      <c r="W193" s="41"/>
    </row>
    <row r="194" spans="10:23" x14ac:dyDescent="0.2">
      <c r="J194" s="41"/>
      <c r="T194" s="41"/>
      <c r="V194" s="41"/>
      <c r="W194" s="41"/>
    </row>
    <row r="195" spans="10:23" x14ac:dyDescent="0.2">
      <c r="J195" s="41"/>
      <c r="T195" s="41"/>
      <c r="V195" s="41"/>
      <c r="W195" s="41"/>
    </row>
    <row r="196" spans="10:23" x14ac:dyDescent="0.2">
      <c r="J196" s="41"/>
      <c r="T196" s="41"/>
      <c r="V196" s="41"/>
      <c r="W196" s="41"/>
    </row>
    <row r="197" spans="10:23" x14ac:dyDescent="0.2">
      <c r="J197" s="41"/>
      <c r="T197" s="41"/>
      <c r="V197" s="41"/>
      <c r="W197" s="41"/>
    </row>
    <row r="198" spans="10:23" x14ac:dyDescent="0.2">
      <c r="J198" s="41"/>
      <c r="T198" s="41"/>
      <c r="V198" s="41"/>
      <c r="W198" s="41"/>
    </row>
    <row r="199" spans="10:23" x14ac:dyDescent="0.2">
      <c r="J199" s="41"/>
      <c r="T199" s="41"/>
      <c r="V199" s="41"/>
      <c r="W199" s="41"/>
    </row>
    <row r="200" spans="10:23" x14ac:dyDescent="0.2">
      <c r="J200" s="41"/>
      <c r="T200" s="41"/>
      <c r="V200" s="41"/>
      <c r="W200" s="41"/>
    </row>
    <row r="201" spans="10:23" x14ac:dyDescent="0.2">
      <c r="J201" s="41"/>
      <c r="T201" s="41"/>
      <c r="V201" s="41"/>
      <c r="W201" s="41"/>
    </row>
    <row r="202" spans="10:23" x14ac:dyDescent="0.2">
      <c r="J202" s="41"/>
      <c r="T202" s="41"/>
      <c r="V202" s="41"/>
      <c r="W202" s="41"/>
    </row>
    <row r="203" spans="10:23" x14ac:dyDescent="0.2">
      <c r="J203" s="41"/>
      <c r="T203" s="41"/>
      <c r="V203" s="41"/>
      <c r="W203" s="41"/>
    </row>
    <row r="204" spans="10:23" x14ac:dyDescent="0.2">
      <c r="J204" s="41"/>
      <c r="T204" s="41"/>
      <c r="V204" s="41"/>
      <c r="W204" s="41"/>
    </row>
    <row r="205" spans="10:23" x14ac:dyDescent="0.2">
      <c r="J205" s="41"/>
      <c r="T205" s="41"/>
      <c r="V205" s="41"/>
      <c r="W205" s="41"/>
    </row>
    <row r="206" spans="10:23" x14ac:dyDescent="0.2">
      <c r="J206" s="41"/>
      <c r="T206" s="41"/>
      <c r="V206" s="41"/>
      <c r="W206" s="41"/>
    </row>
    <row r="207" spans="10:23" x14ac:dyDescent="0.2">
      <c r="J207" s="41"/>
      <c r="T207" s="41"/>
      <c r="V207" s="41"/>
      <c r="W207" s="41"/>
    </row>
    <row r="208" spans="10:23" x14ac:dyDescent="0.2">
      <c r="J208" s="41"/>
      <c r="T208" s="41"/>
      <c r="V208" s="41"/>
      <c r="W208" s="41"/>
    </row>
    <row r="209" spans="10:23" x14ac:dyDescent="0.2">
      <c r="J209" s="41"/>
      <c r="T209" s="41"/>
      <c r="V209" s="41"/>
      <c r="W209" s="41"/>
    </row>
    <row r="210" spans="10:23" x14ac:dyDescent="0.2">
      <c r="J210" s="41"/>
      <c r="T210" s="41"/>
      <c r="V210" s="41"/>
      <c r="W210" s="41"/>
    </row>
    <row r="211" spans="10:23" x14ac:dyDescent="0.2">
      <c r="J211" s="41"/>
      <c r="T211" s="41"/>
      <c r="V211" s="41"/>
      <c r="W211" s="41"/>
    </row>
    <row r="212" spans="10:23" x14ac:dyDescent="0.2">
      <c r="J212" s="41"/>
      <c r="T212" s="41"/>
      <c r="V212" s="41"/>
      <c r="W212" s="41"/>
    </row>
    <row r="213" spans="10:23" x14ac:dyDescent="0.2">
      <c r="J213" s="41"/>
      <c r="T213" s="41"/>
      <c r="V213" s="41"/>
      <c r="W213" s="41"/>
    </row>
    <row r="214" spans="10:23" x14ac:dyDescent="0.2">
      <c r="J214" s="41"/>
      <c r="T214" s="41"/>
      <c r="V214" s="41"/>
      <c r="W214" s="41"/>
    </row>
    <row r="215" spans="10:23" x14ac:dyDescent="0.2">
      <c r="J215" s="41"/>
      <c r="T215" s="41"/>
      <c r="V215" s="41"/>
      <c r="W215" s="41"/>
    </row>
    <row r="216" spans="10:23" x14ac:dyDescent="0.2">
      <c r="J216" s="41"/>
      <c r="T216" s="41"/>
      <c r="V216" s="41"/>
      <c r="W216" s="41"/>
    </row>
    <row r="217" spans="10:23" x14ac:dyDescent="0.2">
      <c r="J217" s="41"/>
      <c r="T217" s="41"/>
      <c r="V217" s="41"/>
      <c r="W217" s="41"/>
    </row>
    <row r="218" spans="10:23" x14ac:dyDescent="0.2">
      <c r="J218" s="41"/>
      <c r="T218" s="41"/>
      <c r="V218" s="41"/>
      <c r="W218" s="41"/>
    </row>
    <row r="219" spans="10:23" x14ac:dyDescent="0.2">
      <c r="J219" s="41"/>
      <c r="T219" s="41"/>
      <c r="V219" s="41"/>
      <c r="W219" s="41"/>
    </row>
    <row r="220" spans="10:23" x14ac:dyDescent="0.2">
      <c r="J220" s="41"/>
      <c r="T220" s="41"/>
      <c r="V220" s="41"/>
      <c r="W220" s="41"/>
    </row>
    <row r="221" spans="10:23" x14ac:dyDescent="0.2">
      <c r="J221" s="41"/>
      <c r="T221" s="41"/>
      <c r="V221" s="41"/>
      <c r="W221" s="41"/>
    </row>
    <row r="222" spans="10:23" x14ac:dyDescent="0.2">
      <c r="J222" s="41"/>
      <c r="T222" s="41"/>
      <c r="V222" s="41"/>
      <c r="W222" s="41"/>
    </row>
    <row r="223" spans="10:23" x14ac:dyDescent="0.2">
      <c r="J223" s="41"/>
      <c r="T223" s="41"/>
      <c r="V223" s="41"/>
      <c r="W223" s="41"/>
    </row>
    <row r="224" spans="10:23" x14ac:dyDescent="0.2">
      <c r="J224" s="41"/>
      <c r="T224" s="41"/>
      <c r="V224" s="41"/>
      <c r="W224" s="41"/>
    </row>
    <row r="225" spans="10:23" x14ac:dyDescent="0.2">
      <c r="J225" s="41"/>
      <c r="T225" s="41"/>
      <c r="V225" s="41"/>
      <c r="W225" s="41"/>
    </row>
    <row r="226" spans="10:23" x14ac:dyDescent="0.2">
      <c r="J226" s="41"/>
      <c r="T226" s="41"/>
      <c r="V226" s="41"/>
      <c r="W226" s="41"/>
    </row>
    <row r="227" spans="10:23" x14ac:dyDescent="0.2">
      <c r="J227" s="41"/>
      <c r="T227" s="41"/>
      <c r="V227" s="41"/>
      <c r="W227" s="41"/>
    </row>
    <row r="228" spans="10:23" x14ac:dyDescent="0.2">
      <c r="J228" s="41"/>
      <c r="T228" s="41"/>
      <c r="V228" s="41"/>
      <c r="W228" s="41"/>
    </row>
    <row r="229" spans="10:23" x14ac:dyDescent="0.2">
      <c r="J229" s="41"/>
      <c r="T229" s="41"/>
      <c r="V229" s="41"/>
      <c r="W229" s="41"/>
    </row>
    <row r="230" spans="10:23" x14ac:dyDescent="0.2">
      <c r="J230" s="41"/>
      <c r="T230" s="41"/>
      <c r="V230" s="41"/>
      <c r="W230" s="41"/>
    </row>
    <row r="231" spans="10:23" x14ac:dyDescent="0.2">
      <c r="J231" s="41"/>
      <c r="T231" s="41"/>
      <c r="V231" s="41"/>
      <c r="W231" s="41"/>
    </row>
    <row r="232" spans="10:23" x14ac:dyDescent="0.2">
      <c r="J232" s="41"/>
      <c r="T232" s="41"/>
      <c r="V232" s="41"/>
      <c r="W232" s="41"/>
    </row>
    <row r="233" spans="10:23" x14ac:dyDescent="0.2">
      <c r="J233" s="41"/>
      <c r="T233" s="41"/>
      <c r="V233" s="41"/>
      <c r="W233" s="41"/>
    </row>
    <row r="234" spans="10:23" x14ac:dyDescent="0.2">
      <c r="J234" s="41"/>
      <c r="T234" s="41"/>
      <c r="V234" s="41"/>
      <c r="W234" s="41"/>
    </row>
    <row r="235" spans="10:23" x14ac:dyDescent="0.2">
      <c r="J235" s="41"/>
      <c r="T235" s="41"/>
      <c r="V235" s="41"/>
      <c r="W235" s="41"/>
    </row>
    <row r="236" spans="10:23" x14ac:dyDescent="0.2">
      <c r="J236" s="41"/>
      <c r="T236" s="41"/>
      <c r="V236" s="41"/>
      <c r="W236" s="41"/>
    </row>
    <row r="237" spans="10:23" x14ac:dyDescent="0.2">
      <c r="J237" s="41"/>
      <c r="T237" s="41"/>
      <c r="V237" s="41"/>
      <c r="W237" s="41"/>
    </row>
    <row r="238" spans="10:23" x14ac:dyDescent="0.2">
      <c r="J238" s="41"/>
      <c r="T238" s="41"/>
      <c r="V238" s="41"/>
      <c r="W238" s="41"/>
    </row>
    <row r="239" spans="10:23" x14ac:dyDescent="0.2">
      <c r="J239" s="41"/>
      <c r="T239" s="41"/>
      <c r="V239" s="41"/>
      <c r="W239" s="41"/>
    </row>
    <row r="240" spans="10:23" x14ac:dyDescent="0.2">
      <c r="J240" s="41"/>
      <c r="T240" s="41"/>
      <c r="V240" s="41"/>
      <c r="W240" s="41"/>
    </row>
    <row r="241" spans="10:23" x14ac:dyDescent="0.2">
      <c r="J241" s="41"/>
      <c r="T241" s="41"/>
      <c r="V241" s="41"/>
      <c r="W241" s="41"/>
    </row>
    <row r="242" spans="10:23" x14ac:dyDescent="0.2">
      <c r="J242" s="41"/>
      <c r="T242" s="41"/>
      <c r="V242" s="41"/>
      <c r="W242" s="41"/>
    </row>
    <row r="243" spans="10:23" x14ac:dyDescent="0.2">
      <c r="J243" s="41"/>
      <c r="T243" s="41"/>
      <c r="V243" s="41"/>
      <c r="W243" s="41"/>
    </row>
    <row r="244" spans="10:23" x14ac:dyDescent="0.2">
      <c r="J244" s="41"/>
      <c r="T244" s="41"/>
      <c r="V244" s="41"/>
      <c r="W244" s="41"/>
    </row>
    <row r="245" spans="10:23" x14ac:dyDescent="0.2">
      <c r="J245" s="41"/>
      <c r="T245" s="41"/>
      <c r="V245" s="41"/>
      <c r="W245" s="41"/>
    </row>
    <row r="246" spans="10:23" x14ac:dyDescent="0.2">
      <c r="J246" s="41"/>
      <c r="T246" s="41"/>
      <c r="V246" s="41"/>
      <c r="W246" s="41"/>
    </row>
    <row r="247" spans="10:23" x14ac:dyDescent="0.2">
      <c r="J247" s="41"/>
      <c r="T247" s="41"/>
      <c r="V247" s="41"/>
      <c r="W247" s="41"/>
    </row>
    <row r="248" spans="10:23" x14ac:dyDescent="0.2">
      <c r="J248" s="41"/>
      <c r="T248" s="41"/>
      <c r="V248" s="41"/>
      <c r="W248" s="41"/>
    </row>
    <row r="249" spans="10:23" x14ac:dyDescent="0.2">
      <c r="J249" s="41"/>
      <c r="T249" s="41"/>
      <c r="V249" s="41"/>
      <c r="W249" s="41"/>
    </row>
    <row r="250" spans="10:23" x14ac:dyDescent="0.2">
      <c r="J250" s="41"/>
      <c r="T250" s="41"/>
      <c r="V250" s="41"/>
      <c r="W250" s="41"/>
    </row>
    <row r="251" spans="10:23" x14ac:dyDescent="0.2">
      <c r="J251" s="41"/>
      <c r="T251" s="41"/>
      <c r="V251" s="41"/>
      <c r="W251" s="41"/>
    </row>
    <row r="252" spans="10:23" x14ac:dyDescent="0.2">
      <c r="J252" s="41"/>
      <c r="T252" s="41"/>
      <c r="V252" s="41"/>
      <c r="W252" s="41"/>
    </row>
    <row r="253" spans="10:23" x14ac:dyDescent="0.2">
      <c r="J253" s="41"/>
      <c r="T253" s="41"/>
      <c r="V253" s="41"/>
      <c r="W253" s="41"/>
    </row>
    <row r="254" spans="10:23" x14ac:dyDescent="0.2">
      <c r="J254" s="41"/>
      <c r="T254" s="41"/>
      <c r="V254" s="41"/>
      <c r="W254" s="41"/>
    </row>
    <row r="255" spans="10:23" x14ac:dyDescent="0.2">
      <c r="J255" s="41"/>
      <c r="T255" s="41"/>
      <c r="V255" s="41"/>
      <c r="W255" s="41"/>
    </row>
    <row r="256" spans="10:23" x14ac:dyDescent="0.2">
      <c r="J256" s="41"/>
      <c r="T256" s="41"/>
      <c r="V256" s="41"/>
      <c r="W256" s="41"/>
    </row>
    <row r="257" spans="10:23" x14ac:dyDescent="0.2">
      <c r="J257" s="41"/>
      <c r="T257" s="41"/>
      <c r="V257" s="41"/>
      <c r="W257" s="41"/>
    </row>
    <row r="258" spans="10:23" x14ac:dyDescent="0.2">
      <c r="J258" s="41"/>
      <c r="T258" s="41"/>
      <c r="V258" s="41"/>
      <c r="W258" s="41"/>
    </row>
    <row r="259" spans="10:23" x14ac:dyDescent="0.2">
      <c r="J259" s="41"/>
      <c r="T259" s="41"/>
      <c r="V259" s="41"/>
      <c r="W259" s="41"/>
    </row>
    <row r="260" spans="10:23" x14ac:dyDescent="0.2">
      <c r="J260" s="41"/>
      <c r="T260" s="41"/>
      <c r="V260" s="41"/>
      <c r="W260" s="41"/>
    </row>
    <row r="261" spans="10:23" x14ac:dyDescent="0.2">
      <c r="J261" s="41"/>
      <c r="T261" s="41"/>
      <c r="V261" s="41"/>
      <c r="W261" s="41"/>
    </row>
    <row r="262" spans="10:23" x14ac:dyDescent="0.2">
      <c r="J262" s="41"/>
      <c r="T262" s="41"/>
      <c r="V262" s="41"/>
      <c r="W262" s="41"/>
    </row>
    <row r="263" spans="10:23" x14ac:dyDescent="0.2">
      <c r="J263" s="41"/>
      <c r="T263" s="41"/>
      <c r="V263" s="41"/>
      <c r="W263" s="41"/>
    </row>
    <row r="264" spans="10:23" x14ac:dyDescent="0.2">
      <c r="J264" s="41"/>
      <c r="T264" s="41"/>
      <c r="V264" s="41"/>
      <c r="W264" s="41"/>
    </row>
    <row r="265" spans="10:23" x14ac:dyDescent="0.2">
      <c r="J265" s="41"/>
      <c r="T265" s="41"/>
      <c r="V265" s="41"/>
      <c r="W265" s="41"/>
    </row>
    <row r="266" spans="10:23" x14ac:dyDescent="0.2">
      <c r="J266" s="41"/>
      <c r="T266" s="41"/>
      <c r="V266" s="41"/>
      <c r="W266" s="41"/>
    </row>
    <row r="267" spans="10:23" x14ac:dyDescent="0.2">
      <c r="J267" s="41"/>
      <c r="T267" s="41"/>
      <c r="V267" s="41"/>
      <c r="W267" s="41"/>
    </row>
    <row r="268" spans="10:23" x14ac:dyDescent="0.2">
      <c r="J268" s="41"/>
      <c r="T268" s="41"/>
      <c r="V268" s="41"/>
      <c r="W268" s="41"/>
    </row>
    <row r="269" spans="10:23" x14ac:dyDescent="0.2">
      <c r="J269" s="41"/>
      <c r="T269" s="41"/>
      <c r="V269" s="41"/>
      <c r="W269" s="41"/>
    </row>
    <row r="270" spans="10:23" x14ac:dyDescent="0.2">
      <c r="J270" s="41"/>
      <c r="T270" s="41"/>
      <c r="V270" s="41"/>
      <c r="W270" s="41"/>
    </row>
    <row r="271" spans="10:23" x14ac:dyDescent="0.2">
      <c r="J271" s="41"/>
      <c r="T271" s="41"/>
      <c r="V271" s="41"/>
      <c r="W271" s="41"/>
    </row>
    <row r="272" spans="10:23" x14ac:dyDescent="0.2">
      <c r="J272" s="41"/>
      <c r="T272" s="41"/>
      <c r="V272" s="41"/>
      <c r="W272" s="41"/>
    </row>
    <row r="273" spans="10:23" x14ac:dyDescent="0.2">
      <c r="J273" s="41"/>
      <c r="T273" s="41"/>
      <c r="V273" s="41"/>
      <c r="W273" s="41"/>
    </row>
    <row r="274" spans="10:23" x14ac:dyDescent="0.2">
      <c r="J274" s="41"/>
      <c r="T274" s="41"/>
      <c r="V274" s="41"/>
      <c r="W274" s="41"/>
    </row>
    <row r="275" spans="10:23" x14ac:dyDescent="0.2">
      <c r="J275" s="41"/>
      <c r="T275" s="41"/>
      <c r="V275" s="41"/>
      <c r="W275" s="41"/>
    </row>
    <row r="276" spans="10:23" x14ac:dyDescent="0.2">
      <c r="J276" s="41"/>
      <c r="T276" s="41"/>
      <c r="V276" s="41"/>
      <c r="W276" s="41"/>
    </row>
    <row r="277" spans="10:23" x14ac:dyDescent="0.2">
      <c r="J277" s="41"/>
      <c r="T277" s="41"/>
      <c r="V277" s="41"/>
      <c r="W277" s="41"/>
    </row>
    <row r="278" spans="10:23" x14ac:dyDescent="0.2">
      <c r="J278" s="41"/>
      <c r="T278" s="41"/>
      <c r="V278" s="41"/>
      <c r="W278" s="41"/>
    </row>
    <row r="279" spans="10:23" x14ac:dyDescent="0.2">
      <c r="J279" s="41"/>
      <c r="T279" s="41"/>
      <c r="V279" s="41"/>
      <c r="W279" s="41"/>
    </row>
    <row r="280" spans="10:23" x14ac:dyDescent="0.2">
      <c r="J280" s="41"/>
      <c r="T280" s="41"/>
      <c r="V280" s="41"/>
      <c r="W280" s="41"/>
    </row>
    <row r="281" spans="10:23" x14ac:dyDescent="0.2">
      <c r="J281" s="41"/>
      <c r="T281" s="41"/>
      <c r="V281" s="41"/>
      <c r="W281" s="41"/>
    </row>
    <row r="282" spans="10:23" x14ac:dyDescent="0.2">
      <c r="J282" s="41"/>
      <c r="T282" s="41"/>
      <c r="V282" s="41"/>
      <c r="W282" s="41"/>
    </row>
    <row r="283" spans="10:23" x14ac:dyDescent="0.2">
      <c r="J283" s="41"/>
      <c r="T283" s="41"/>
      <c r="V283" s="41"/>
      <c r="W283" s="41"/>
    </row>
    <row r="284" spans="10:23" x14ac:dyDescent="0.2">
      <c r="J284" s="41"/>
      <c r="T284" s="41"/>
      <c r="V284" s="41"/>
      <c r="W284" s="41"/>
    </row>
    <row r="285" spans="10:23" x14ac:dyDescent="0.2">
      <c r="J285" s="41"/>
      <c r="T285" s="41"/>
      <c r="V285" s="41"/>
      <c r="W285" s="41"/>
    </row>
    <row r="286" spans="10:23" x14ac:dyDescent="0.2">
      <c r="J286" s="41"/>
      <c r="T286" s="41"/>
      <c r="V286" s="41"/>
      <c r="W286" s="41"/>
    </row>
    <row r="287" spans="10:23" x14ac:dyDescent="0.2">
      <c r="J287" s="41"/>
      <c r="T287" s="41"/>
      <c r="V287" s="41"/>
      <c r="W287" s="41"/>
    </row>
    <row r="288" spans="10:23" x14ac:dyDescent="0.2">
      <c r="J288" s="41"/>
      <c r="T288" s="41"/>
      <c r="V288" s="41"/>
      <c r="W288" s="41"/>
    </row>
    <row r="289" spans="10:23" x14ac:dyDescent="0.2">
      <c r="J289" s="41"/>
      <c r="T289" s="41"/>
      <c r="V289" s="41"/>
      <c r="W289" s="41"/>
    </row>
    <row r="290" spans="10:23" x14ac:dyDescent="0.2">
      <c r="J290" s="41"/>
      <c r="T290" s="41"/>
      <c r="V290" s="41"/>
      <c r="W290" s="41"/>
    </row>
    <row r="291" spans="10:23" x14ac:dyDescent="0.2">
      <c r="J291" s="41"/>
      <c r="T291" s="41"/>
      <c r="V291" s="41"/>
      <c r="W291" s="41"/>
    </row>
    <row r="292" spans="10:23" x14ac:dyDescent="0.2">
      <c r="J292" s="41"/>
      <c r="T292" s="41"/>
      <c r="V292" s="41"/>
      <c r="W292" s="41"/>
    </row>
    <row r="293" spans="10:23" x14ac:dyDescent="0.2">
      <c r="J293" s="41"/>
      <c r="T293" s="41"/>
      <c r="V293" s="41"/>
      <c r="W293" s="41"/>
    </row>
    <row r="294" spans="10:23" x14ac:dyDescent="0.2">
      <c r="J294" s="41"/>
      <c r="T294" s="41"/>
      <c r="V294" s="41"/>
      <c r="W294" s="41"/>
    </row>
    <row r="295" spans="10:23" x14ac:dyDescent="0.2">
      <c r="J295" s="41"/>
      <c r="T295" s="41"/>
      <c r="V295" s="41"/>
      <c r="W295" s="41"/>
    </row>
    <row r="296" spans="10:23" x14ac:dyDescent="0.2">
      <c r="J296" s="41"/>
      <c r="T296" s="41"/>
      <c r="V296" s="41"/>
      <c r="W296" s="41"/>
    </row>
    <row r="297" spans="10:23" x14ac:dyDescent="0.2">
      <c r="J297" s="41"/>
      <c r="T297" s="41"/>
      <c r="V297" s="41"/>
      <c r="W297" s="41"/>
    </row>
    <row r="298" spans="10:23" x14ac:dyDescent="0.2">
      <c r="J298" s="41"/>
      <c r="T298" s="41"/>
      <c r="V298" s="41"/>
      <c r="W298" s="41"/>
    </row>
    <row r="299" spans="10:23" x14ac:dyDescent="0.2">
      <c r="J299" s="41"/>
      <c r="T299" s="41"/>
      <c r="V299" s="41"/>
      <c r="W299" s="41"/>
    </row>
    <row r="300" spans="10:23" x14ac:dyDescent="0.2">
      <c r="J300" s="41"/>
      <c r="T300" s="41"/>
      <c r="V300" s="41"/>
      <c r="W300" s="41"/>
    </row>
    <row r="301" spans="10:23" x14ac:dyDescent="0.2">
      <c r="J301" s="41"/>
      <c r="T301" s="41"/>
      <c r="V301" s="41"/>
      <c r="W301" s="41"/>
    </row>
    <row r="302" spans="10:23" x14ac:dyDescent="0.2">
      <c r="J302" s="41"/>
      <c r="T302" s="41"/>
      <c r="V302" s="41"/>
      <c r="W302" s="41"/>
    </row>
    <row r="303" spans="10:23" x14ac:dyDescent="0.2">
      <c r="J303" s="41"/>
      <c r="T303" s="41"/>
      <c r="V303" s="41"/>
      <c r="W303" s="41"/>
    </row>
    <row r="304" spans="10:23" x14ac:dyDescent="0.2">
      <c r="J304" s="41"/>
      <c r="T304" s="41"/>
      <c r="V304" s="41"/>
      <c r="W304" s="41"/>
    </row>
    <row r="305" spans="10:23" x14ac:dyDescent="0.2">
      <c r="J305" s="41"/>
      <c r="T305" s="41"/>
      <c r="V305" s="41"/>
      <c r="W305" s="41"/>
    </row>
    <row r="306" spans="10:23" x14ac:dyDescent="0.2">
      <c r="J306" s="41"/>
      <c r="T306" s="41"/>
      <c r="V306" s="41"/>
      <c r="W306" s="41"/>
    </row>
    <row r="307" spans="10:23" x14ac:dyDescent="0.2">
      <c r="J307" s="41"/>
      <c r="T307" s="41"/>
      <c r="V307" s="41"/>
      <c r="W307" s="41"/>
    </row>
    <row r="308" spans="10:23" x14ac:dyDescent="0.2">
      <c r="J308" s="41"/>
      <c r="T308" s="41"/>
      <c r="V308" s="41"/>
      <c r="W308" s="41"/>
    </row>
    <row r="309" spans="10:23" x14ac:dyDescent="0.2">
      <c r="J309" s="41"/>
      <c r="T309" s="41"/>
      <c r="V309" s="41"/>
      <c r="W309" s="41"/>
    </row>
    <row r="310" spans="10:23" x14ac:dyDescent="0.2">
      <c r="J310" s="41"/>
      <c r="T310" s="41"/>
      <c r="V310" s="41"/>
      <c r="W310" s="41"/>
    </row>
    <row r="311" spans="10:23" x14ac:dyDescent="0.2">
      <c r="J311" s="41"/>
      <c r="T311" s="41"/>
      <c r="V311" s="41"/>
      <c r="W311" s="41"/>
    </row>
    <row r="312" spans="10:23" x14ac:dyDescent="0.2">
      <c r="J312" s="41"/>
      <c r="T312" s="41"/>
      <c r="V312" s="41"/>
      <c r="W312" s="41"/>
    </row>
    <row r="313" spans="10:23" x14ac:dyDescent="0.2">
      <c r="J313" s="41"/>
      <c r="T313" s="41"/>
      <c r="V313" s="41"/>
      <c r="W313" s="41"/>
    </row>
    <row r="314" spans="10:23" x14ac:dyDescent="0.2">
      <c r="J314" s="41"/>
      <c r="T314" s="41"/>
      <c r="V314" s="41"/>
      <c r="W314" s="41"/>
    </row>
    <row r="315" spans="10:23" x14ac:dyDescent="0.2">
      <c r="J315" s="41"/>
      <c r="T315" s="41"/>
      <c r="V315" s="41"/>
      <c r="W315" s="41"/>
    </row>
    <row r="316" spans="10:23" x14ac:dyDescent="0.2">
      <c r="J316" s="41"/>
      <c r="T316" s="41"/>
      <c r="V316" s="41"/>
      <c r="W316" s="41"/>
    </row>
    <row r="317" spans="10:23" x14ac:dyDescent="0.2">
      <c r="J317" s="41"/>
      <c r="T317" s="41"/>
      <c r="V317" s="41"/>
      <c r="W317" s="41"/>
    </row>
    <row r="318" spans="10:23" x14ac:dyDescent="0.2">
      <c r="J318" s="41"/>
      <c r="T318" s="41"/>
      <c r="V318" s="41"/>
      <c r="W318" s="41"/>
    </row>
    <row r="319" spans="10:23" x14ac:dyDescent="0.2">
      <c r="J319" s="41"/>
      <c r="T319" s="41"/>
      <c r="V319" s="41"/>
      <c r="W319" s="41"/>
    </row>
    <row r="320" spans="10:23" x14ac:dyDescent="0.2">
      <c r="J320" s="41"/>
      <c r="T320" s="41"/>
      <c r="V320" s="41"/>
      <c r="W320" s="41"/>
    </row>
    <row r="321" spans="10:23" x14ac:dyDescent="0.2">
      <c r="J321" s="41"/>
      <c r="T321" s="41"/>
      <c r="V321" s="41"/>
      <c r="W321" s="41"/>
    </row>
    <row r="322" spans="10:23" x14ac:dyDescent="0.2">
      <c r="J322" s="41"/>
      <c r="T322" s="41"/>
      <c r="V322" s="41"/>
      <c r="W322" s="41"/>
    </row>
    <row r="323" spans="10:23" x14ac:dyDescent="0.2">
      <c r="J323" s="41"/>
      <c r="T323" s="41"/>
      <c r="V323" s="41"/>
      <c r="W323" s="41"/>
    </row>
    <row r="324" spans="10:23" x14ac:dyDescent="0.2">
      <c r="J324" s="41"/>
      <c r="T324" s="41"/>
      <c r="V324" s="41"/>
      <c r="W324" s="41"/>
    </row>
    <row r="325" spans="10:23" x14ac:dyDescent="0.2">
      <c r="J325" s="41"/>
      <c r="T325" s="41"/>
      <c r="V325" s="41"/>
      <c r="W325" s="41"/>
    </row>
    <row r="326" spans="10:23" x14ac:dyDescent="0.2">
      <c r="J326" s="41"/>
      <c r="T326" s="41"/>
      <c r="V326" s="41"/>
      <c r="W326" s="41"/>
    </row>
    <row r="327" spans="10:23" x14ac:dyDescent="0.2">
      <c r="J327" s="41"/>
      <c r="T327" s="41"/>
      <c r="V327" s="41"/>
      <c r="W327" s="41"/>
    </row>
    <row r="328" spans="10:23" x14ac:dyDescent="0.2">
      <c r="J328" s="41"/>
      <c r="T328" s="41"/>
      <c r="V328" s="41"/>
      <c r="W328" s="41"/>
    </row>
    <row r="329" spans="10:23" x14ac:dyDescent="0.2">
      <c r="J329" s="41"/>
      <c r="T329" s="41"/>
      <c r="V329" s="41"/>
      <c r="W329" s="41"/>
    </row>
    <row r="330" spans="10:23" x14ac:dyDescent="0.2">
      <c r="J330" s="41"/>
      <c r="T330" s="41"/>
      <c r="V330" s="41"/>
      <c r="W330" s="41"/>
    </row>
    <row r="331" spans="10:23" x14ac:dyDescent="0.2">
      <c r="J331" s="41"/>
      <c r="T331" s="41"/>
      <c r="V331" s="41"/>
      <c r="W331" s="41"/>
    </row>
    <row r="332" spans="10:23" x14ac:dyDescent="0.2">
      <c r="J332" s="41"/>
      <c r="T332" s="41"/>
      <c r="V332" s="41"/>
      <c r="W332" s="41"/>
    </row>
    <row r="333" spans="10:23" x14ac:dyDescent="0.2">
      <c r="J333" s="41"/>
      <c r="T333" s="41"/>
      <c r="V333" s="41"/>
      <c r="W333" s="41"/>
    </row>
    <row r="334" spans="10:23" x14ac:dyDescent="0.2">
      <c r="J334" s="41"/>
      <c r="T334" s="41"/>
      <c r="V334" s="41"/>
      <c r="W334" s="41"/>
    </row>
    <row r="335" spans="10:23" x14ac:dyDescent="0.2">
      <c r="J335" s="41"/>
      <c r="T335" s="41"/>
      <c r="V335" s="41"/>
      <c r="W335" s="41"/>
    </row>
    <row r="336" spans="10:23" x14ac:dyDescent="0.2">
      <c r="J336" s="41"/>
      <c r="T336" s="41"/>
      <c r="V336" s="41"/>
      <c r="W336" s="41"/>
    </row>
    <row r="337" spans="10:23" x14ac:dyDescent="0.2">
      <c r="J337" s="41"/>
      <c r="T337" s="41"/>
      <c r="V337" s="41"/>
      <c r="W337" s="41"/>
    </row>
    <row r="338" spans="10:23" x14ac:dyDescent="0.2">
      <c r="J338" s="41"/>
      <c r="T338" s="41"/>
      <c r="V338" s="41"/>
      <c r="W338" s="41"/>
    </row>
    <row r="339" spans="10:23" x14ac:dyDescent="0.2">
      <c r="J339" s="41"/>
      <c r="T339" s="41"/>
      <c r="V339" s="41"/>
      <c r="W339" s="41"/>
    </row>
    <row r="340" spans="10:23" x14ac:dyDescent="0.2">
      <c r="J340" s="41"/>
      <c r="T340" s="41"/>
      <c r="V340" s="41"/>
      <c r="W340" s="41"/>
    </row>
    <row r="341" spans="10:23" x14ac:dyDescent="0.2">
      <c r="J341" s="41"/>
      <c r="T341" s="41"/>
      <c r="V341" s="41"/>
      <c r="W341" s="41"/>
    </row>
    <row r="342" spans="10:23" x14ac:dyDescent="0.2">
      <c r="J342" s="41"/>
      <c r="T342" s="41"/>
      <c r="V342" s="41"/>
      <c r="W342" s="41"/>
    </row>
    <row r="343" spans="10:23" x14ac:dyDescent="0.2">
      <c r="J343" s="41"/>
      <c r="T343" s="41"/>
      <c r="V343" s="41"/>
      <c r="W343" s="41"/>
    </row>
    <row r="344" spans="10:23" x14ac:dyDescent="0.2">
      <c r="J344" s="41"/>
      <c r="T344" s="41"/>
      <c r="V344" s="41"/>
      <c r="W344" s="41"/>
    </row>
    <row r="345" spans="10:23" x14ac:dyDescent="0.2">
      <c r="J345" s="41"/>
      <c r="T345" s="41"/>
      <c r="V345" s="41"/>
      <c r="W345" s="41"/>
    </row>
    <row r="346" spans="10:23" x14ac:dyDescent="0.2">
      <c r="J346" s="41"/>
      <c r="T346" s="41"/>
      <c r="V346" s="41"/>
      <c r="W346" s="41"/>
    </row>
    <row r="347" spans="10:23" x14ac:dyDescent="0.2">
      <c r="J347" s="41"/>
      <c r="T347" s="41"/>
      <c r="V347" s="41"/>
      <c r="W347" s="41"/>
    </row>
    <row r="348" spans="10:23" x14ac:dyDescent="0.2">
      <c r="J348" s="41"/>
      <c r="T348" s="41"/>
      <c r="V348" s="41"/>
      <c r="W348" s="41"/>
    </row>
    <row r="349" spans="10:23" x14ac:dyDescent="0.2">
      <c r="J349" s="41"/>
      <c r="T349" s="41"/>
      <c r="V349" s="41"/>
      <c r="W349" s="41"/>
    </row>
    <row r="350" spans="10:23" x14ac:dyDescent="0.2">
      <c r="J350" s="41"/>
      <c r="T350" s="41"/>
      <c r="V350" s="41"/>
      <c r="W350" s="41"/>
    </row>
    <row r="351" spans="10:23" x14ac:dyDescent="0.2">
      <c r="J351" s="41"/>
      <c r="T351" s="41"/>
      <c r="V351" s="41"/>
      <c r="W351" s="41"/>
    </row>
    <row r="352" spans="10:23" x14ac:dyDescent="0.2">
      <c r="J352" s="41"/>
      <c r="T352" s="41"/>
      <c r="V352" s="41"/>
      <c r="W352" s="41"/>
    </row>
    <row r="353" spans="10:23" x14ac:dyDescent="0.2">
      <c r="J353" s="41"/>
      <c r="T353" s="41"/>
      <c r="V353" s="41"/>
      <c r="W353" s="41"/>
    </row>
    <row r="354" spans="10:23" x14ac:dyDescent="0.2">
      <c r="J354" s="41"/>
      <c r="T354" s="41"/>
      <c r="V354" s="41"/>
      <c r="W354" s="41"/>
    </row>
    <row r="355" spans="10:23" x14ac:dyDescent="0.2">
      <c r="J355" s="41"/>
      <c r="T355" s="41"/>
      <c r="V355" s="41"/>
      <c r="W355" s="41"/>
    </row>
    <row r="356" spans="10:23" x14ac:dyDescent="0.2">
      <c r="J356" s="41"/>
      <c r="T356" s="41"/>
      <c r="V356" s="41"/>
      <c r="W356" s="41"/>
    </row>
    <row r="357" spans="10:23" x14ac:dyDescent="0.2">
      <c r="J357" s="41"/>
      <c r="T357" s="41"/>
      <c r="V357" s="41"/>
      <c r="W357" s="41"/>
    </row>
    <row r="358" spans="10:23" x14ac:dyDescent="0.2">
      <c r="J358" s="41"/>
      <c r="T358" s="41"/>
      <c r="V358" s="41"/>
      <c r="W358" s="41"/>
    </row>
    <row r="359" spans="10:23" x14ac:dyDescent="0.2">
      <c r="J359" s="41"/>
      <c r="T359" s="41"/>
      <c r="V359" s="41"/>
      <c r="W359" s="41"/>
    </row>
    <row r="360" spans="10:23" x14ac:dyDescent="0.2">
      <c r="J360" s="41"/>
      <c r="T360" s="41"/>
      <c r="V360" s="41"/>
      <c r="W360" s="41"/>
    </row>
    <row r="361" spans="10:23" x14ac:dyDescent="0.2">
      <c r="J361" s="41"/>
      <c r="T361" s="41"/>
      <c r="V361" s="41"/>
      <c r="W361" s="41"/>
    </row>
    <row r="362" spans="10:23" x14ac:dyDescent="0.2">
      <c r="J362" s="41"/>
      <c r="T362" s="41"/>
      <c r="V362" s="41"/>
      <c r="W362" s="41"/>
    </row>
    <row r="363" spans="10:23" x14ac:dyDescent="0.2">
      <c r="J363" s="41"/>
      <c r="T363" s="41"/>
      <c r="V363" s="41"/>
      <c r="W363" s="41"/>
    </row>
    <row r="364" spans="10:23" x14ac:dyDescent="0.2">
      <c r="J364" s="41"/>
      <c r="T364" s="41"/>
      <c r="V364" s="41"/>
      <c r="W364" s="41"/>
    </row>
    <row r="365" spans="10:23" x14ac:dyDescent="0.2">
      <c r="J365" s="41"/>
      <c r="T365" s="41"/>
      <c r="V365" s="41"/>
      <c r="W365" s="41"/>
    </row>
    <row r="366" spans="10:23" x14ac:dyDescent="0.2">
      <c r="J366" s="41"/>
      <c r="T366" s="41"/>
      <c r="V366" s="41"/>
      <c r="W366" s="41"/>
    </row>
    <row r="367" spans="10:23" x14ac:dyDescent="0.2">
      <c r="J367" s="41"/>
      <c r="T367" s="41"/>
      <c r="V367" s="41"/>
      <c r="W367" s="41"/>
    </row>
    <row r="368" spans="10:23" x14ac:dyDescent="0.2">
      <c r="J368" s="41"/>
      <c r="T368" s="41"/>
      <c r="V368" s="41"/>
      <c r="W368" s="41"/>
    </row>
    <row r="369" spans="10:23" x14ac:dyDescent="0.2">
      <c r="J369" s="41"/>
      <c r="T369" s="41"/>
      <c r="V369" s="41"/>
      <c r="W369" s="41"/>
    </row>
    <row r="370" spans="10:23" x14ac:dyDescent="0.2">
      <c r="J370" s="41"/>
      <c r="T370" s="41"/>
      <c r="V370" s="41"/>
      <c r="W370" s="41"/>
    </row>
    <row r="371" spans="10:23" x14ac:dyDescent="0.2">
      <c r="J371" s="41"/>
      <c r="T371" s="41"/>
      <c r="V371" s="41"/>
      <c r="W371" s="41"/>
    </row>
    <row r="372" spans="10:23" x14ac:dyDescent="0.2">
      <c r="J372" s="41"/>
      <c r="T372" s="41"/>
      <c r="V372" s="41"/>
      <c r="W372" s="41"/>
    </row>
    <row r="373" spans="10:23" x14ac:dyDescent="0.2">
      <c r="J373" s="41"/>
      <c r="T373" s="41"/>
      <c r="V373" s="41"/>
      <c r="W373" s="41"/>
    </row>
    <row r="374" spans="10:23" x14ac:dyDescent="0.2">
      <c r="J374" s="41"/>
      <c r="T374" s="41"/>
      <c r="V374" s="41"/>
      <c r="W374" s="41"/>
    </row>
    <row r="375" spans="10:23" x14ac:dyDescent="0.2">
      <c r="J375" s="41"/>
      <c r="T375" s="41"/>
      <c r="V375" s="41"/>
      <c r="W375" s="41"/>
    </row>
    <row r="376" spans="10:23" x14ac:dyDescent="0.2">
      <c r="J376" s="41"/>
      <c r="T376" s="41"/>
      <c r="V376" s="41"/>
      <c r="W376" s="41"/>
    </row>
    <row r="377" spans="10:23" x14ac:dyDescent="0.2">
      <c r="J377" s="41"/>
      <c r="T377" s="41"/>
      <c r="V377" s="41"/>
      <c r="W377" s="41"/>
    </row>
    <row r="378" spans="10:23" x14ac:dyDescent="0.2">
      <c r="J378" s="41"/>
      <c r="T378" s="41"/>
      <c r="V378" s="41"/>
      <c r="W378" s="41"/>
    </row>
    <row r="379" spans="10:23" x14ac:dyDescent="0.2">
      <c r="J379" s="41"/>
      <c r="T379" s="41"/>
      <c r="V379" s="41"/>
      <c r="W379" s="41"/>
    </row>
    <row r="380" spans="10:23" x14ac:dyDescent="0.2">
      <c r="J380" s="41"/>
      <c r="T380" s="41"/>
      <c r="V380" s="41"/>
      <c r="W380" s="41"/>
    </row>
    <row r="381" spans="10:23" x14ac:dyDescent="0.2">
      <c r="J381" s="41"/>
      <c r="T381" s="41"/>
      <c r="V381" s="41"/>
      <c r="W381" s="41"/>
    </row>
    <row r="382" spans="10:23" x14ac:dyDescent="0.2">
      <c r="J382" s="41"/>
      <c r="T382" s="41"/>
      <c r="V382" s="41"/>
      <c r="W382" s="41"/>
    </row>
    <row r="383" spans="10:23" x14ac:dyDescent="0.2">
      <c r="J383" s="41"/>
      <c r="T383" s="41"/>
      <c r="V383" s="41"/>
      <c r="W383" s="41"/>
    </row>
    <row r="384" spans="10:23" x14ac:dyDescent="0.2">
      <c r="J384" s="41"/>
      <c r="T384" s="41"/>
      <c r="V384" s="41"/>
      <c r="W384" s="41"/>
    </row>
    <row r="385" spans="10:23" x14ac:dyDescent="0.2">
      <c r="J385" s="41"/>
      <c r="T385" s="41"/>
      <c r="V385" s="41"/>
      <c r="W385" s="41"/>
    </row>
    <row r="386" spans="10:23" x14ac:dyDescent="0.2">
      <c r="J386" s="41"/>
      <c r="T386" s="41"/>
      <c r="V386" s="41"/>
      <c r="W386" s="41"/>
    </row>
    <row r="387" spans="10:23" x14ac:dyDescent="0.2">
      <c r="J387" s="41"/>
      <c r="T387" s="41"/>
      <c r="V387" s="41"/>
      <c r="W387" s="41"/>
    </row>
    <row r="388" spans="10:23" x14ac:dyDescent="0.2">
      <c r="J388" s="41"/>
      <c r="T388" s="41"/>
      <c r="V388" s="41"/>
      <c r="W388" s="41"/>
    </row>
    <row r="389" spans="10:23" x14ac:dyDescent="0.2">
      <c r="J389" s="41"/>
      <c r="T389" s="41"/>
      <c r="V389" s="41"/>
      <c r="W389" s="41"/>
    </row>
    <row r="390" spans="10:23" x14ac:dyDescent="0.2">
      <c r="J390" s="41"/>
      <c r="T390" s="41"/>
      <c r="V390" s="41"/>
      <c r="W390" s="41"/>
    </row>
    <row r="391" spans="10:23" x14ac:dyDescent="0.2">
      <c r="J391" s="41"/>
      <c r="T391" s="41"/>
      <c r="V391" s="41"/>
      <c r="W391" s="41"/>
    </row>
    <row r="392" spans="10:23" x14ac:dyDescent="0.2">
      <c r="J392" s="41"/>
      <c r="T392" s="41"/>
      <c r="V392" s="41"/>
      <c r="W392" s="41"/>
    </row>
    <row r="393" spans="10:23" x14ac:dyDescent="0.2">
      <c r="J393" s="41"/>
      <c r="T393" s="41"/>
      <c r="V393" s="41"/>
      <c r="W393" s="41"/>
    </row>
    <row r="394" spans="10:23" x14ac:dyDescent="0.2">
      <c r="J394" s="41"/>
      <c r="T394" s="41"/>
      <c r="V394" s="41"/>
      <c r="W394" s="41"/>
    </row>
    <row r="395" spans="10:23" x14ac:dyDescent="0.2">
      <c r="J395" s="41"/>
      <c r="T395" s="41"/>
      <c r="V395" s="41"/>
      <c r="W395" s="41"/>
    </row>
    <row r="396" spans="10:23" x14ac:dyDescent="0.2">
      <c r="J396" s="41"/>
      <c r="T396" s="41"/>
      <c r="V396" s="41"/>
      <c r="W396" s="41"/>
    </row>
    <row r="397" spans="10:23" x14ac:dyDescent="0.2">
      <c r="J397" s="41"/>
      <c r="T397" s="41"/>
      <c r="V397" s="41"/>
      <c r="W397" s="41"/>
    </row>
    <row r="398" spans="10:23" x14ac:dyDescent="0.2">
      <c r="J398" s="41"/>
      <c r="T398" s="41"/>
      <c r="V398" s="41"/>
      <c r="W398" s="41"/>
    </row>
    <row r="399" spans="10:23" x14ac:dyDescent="0.2">
      <c r="J399" s="41"/>
      <c r="T399" s="41"/>
      <c r="V399" s="41"/>
      <c r="W399" s="41"/>
    </row>
    <row r="400" spans="10:23" x14ac:dyDescent="0.2">
      <c r="J400" s="41"/>
      <c r="T400" s="41"/>
      <c r="V400" s="41"/>
      <c r="W400" s="41"/>
    </row>
    <row r="401" spans="10:23" x14ac:dyDescent="0.2">
      <c r="J401" s="41"/>
      <c r="T401" s="41"/>
      <c r="V401" s="41"/>
      <c r="W401" s="41"/>
    </row>
    <row r="402" spans="10:23" x14ac:dyDescent="0.2">
      <c r="J402" s="41"/>
      <c r="T402" s="41"/>
      <c r="V402" s="41"/>
      <c r="W402" s="41"/>
    </row>
    <row r="403" spans="10:23" x14ac:dyDescent="0.2">
      <c r="J403" s="41"/>
      <c r="T403" s="41"/>
      <c r="V403" s="41"/>
      <c r="W403" s="41"/>
    </row>
    <row r="404" spans="10:23" x14ac:dyDescent="0.2">
      <c r="J404" s="41"/>
      <c r="T404" s="41"/>
      <c r="V404" s="41"/>
      <c r="W404" s="41"/>
    </row>
    <row r="405" spans="10:23" x14ac:dyDescent="0.2">
      <c r="J405" s="41"/>
      <c r="T405" s="41"/>
      <c r="V405" s="41"/>
      <c r="W405" s="41"/>
    </row>
    <row r="406" spans="10:23" x14ac:dyDescent="0.2">
      <c r="J406" s="41"/>
      <c r="T406" s="41"/>
      <c r="V406" s="41"/>
      <c r="W406" s="41"/>
    </row>
    <row r="407" spans="10:23" x14ac:dyDescent="0.2">
      <c r="J407" s="41"/>
      <c r="T407" s="41"/>
      <c r="V407" s="41"/>
      <c r="W407" s="41"/>
    </row>
    <row r="408" spans="10:23" x14ac:dyDescent="0.2">
      <c r="J408" s="41"/>
      <c r="T408" s="41"/>
      <c r="V408" s="41"/>
      <c r="W408" s="41"/>
    </row>
    <row r="409" spans="10:23" x14ac:dyDescent="0.2">
      <c r="J409" s="41"/>
      <c r="T409" s="41"/>
      <c r="V409" s="41"/>
      <c r="W409" s="41"/>
    </row>
    <row r="410" spans="10:23" x14ac:dyDescent="0.2">
      <c r="J410" s="41"/>
      <c r="T410" s="41"/>
      <c r="V410" s="41"/>
      <c r="W410" s="41"/>
    </row>
    <row r="411" spans="10:23" x14ac:dyDescent="0.2">
      <c r="J411" s="41"/>
      <c r="T411" s="41"/>
      <c r="V411" s="41"/>
      <c r="W411" s="41"/>
    </row>
    <row r="412" spans="10:23" x14ac:dyDescent="0.2">
      <c r="J412" s="41"/>
      <c r="T412" s="41"/>
      <c r="V412" s="41"/>
      <c r="W412" s="41"/>
    </row>
    <row r="413" spans="10:23" x14ac:dyDescent="0.2">
      <c r="J413" s="41"/>
      <c r="T413" s="41"/>
      <c r="V413" s="41"/>
      <c r="W413" s="41"/>
    </row>
    <row r="414" spans="10:23" x14ac:dyDescent="0.2">
      <c r="J414" s="41"/>
      <c r="T414" s="41"/>
      <c r="V414" s="41"/>
      <c r="W414" s="41"/>
    </row>
    <row r="415" spans="10:23" x14ac:dyDescent="0.2">
      <c r="J415" s="41"/>
      <c r="T415" s="41"/>
      <c r="V415" s="41"/>
      <c r="W415" s="41"/>
    </row>
    <row r="416" spans="10:23" x14ac:dyDescent="0.2">
      <c r="J416" s="41"/>
      <c r="T416" s="41"/>
      <c r="V416" s="41"/>
      <c r="W416" s="41"/>
    </row>
    <row r="417" spans="10:23" x14ac:dyDescent="0.2">
      <c r="J417" s="41"/>
      <c r="T417" s="41"/>
      <c r="V417" s="41"/>
      <c r="W417" s="41"/>
    </row>
    <row r="418" spans="10:23" x14ac:dyDescent="0.2">
      <c r="J418" s="41"/>
      <c r="T418" s="41"/>
      <c r="V418" s="41"/>
      <c r="W418" s="41"/>
    </row>
    <row r="419" spans="10:23" x14ac:dyDescent="0.2">
      <c r="J419" s="41"/>
      <c r="T419" s="41"/>
      <c r="V419" s="41"/>
      <c r="W419" s="41"/>
    </row>
    <row r="420" spans="10:23" x14ac:dyDescent="0.2">
      <c r="J420" s="41"/>
      <c r="T420" s="41"/>
      <c r="V420" s="41"/>
      <c r="W420" s="41"/>
    </row>
    <row r="421" spans="10:23" x14ac:dyDescent="0.2">
      <c r="J421" s="41"/>
      <c r="T421" s="41"/>
      <c r="V421" s="41"/>
      <c r="W421" s="41"/>
    </row>
    <row r="422" spans="10:23" x14ac:dyDescent="0.2">
      <c r="J422" s="41"/>
      <c r="T422" s="41"/>
      <c r="V422" s="41"/>
      <c r="W422" s="41"/>
    </row>
    <row r="423" spans="10:23" x14ac:dyDescent="0.2">
      <c r="J423" s="41"/>
      <c r="T423" s="41"/>
      <c r="V423" s="41"/>
      <c r="W423" s="41"/>
    </row>
    <row r="424" spans="10:23" x14ac:dyDescent="0.2">
      <c r="J424" s="41"/>
      <c r="T424" s="41"/>
      <c r="V424" s="41"/>
      <c r="W424" s="41"/>
    </row>
    <row r="425" spans="10:23" x14ac:dyDescent="0.2">
      <c r="J425" s="41"/>
      <c r="T425" s="41"/>
      <c r="V425" s="41"/>
      <c r="W425" s="41"/>
    </row>
    <row r="426" spans="10:23" x14ac:dyDescent="0.2">
      <c r="J426" s="41"/>
      <c r="T426" s="41"/>
      <c r="V426" s="41"/>
      <c r="W426" s="41"/>
    </row>
    <row r="427" spans="10:23" x14ac:dyDescent="0.2">
      <c r="J427" s="41"/>
      <c r="T427" s="41"/>
      <c r="V427" s="41"/>
      <c r="W427" s="41"/>
    </row>
    <row r="428" spans="10:23" x14ac:dyDescent="0.2">
      <c r="J428" s="41"/>
      <c r="T428" s="41"/>
      <c r="V428" s="41"/>
      <c r="W428" s="41"/>
    </row>
    <row r="429" spans="10:23" x14ac:dyDescent="0.2">
      <c r="J429" s="41"/>
      <c r="T429" s="41"/>
      <c r="V429" s="41"/>
      <c r="W429" s="41"/>
    </row>
    <row r="430" spans="10:23" x14ac:dyDescent="0.2">
      <c r="J430" s="41"/>
      <c r="T430" s="41"/>
      <c r="V430" s="41"/>
      <c r="W430" s="41"/>
    </row>
    <row r="431" spans="10:23" x14ac:dyDescent="0.2">
      <c r="J431" s="41"/>
      <c r="T431" s="41"/>
      <c r="V431" s="41"/>
      <c r="W431" s="41"/>
    </row>
    <row r="432" spans="10:23" x14ac:dyDescent="0.2">
      <c r="J432" s="41"/>
      <c r="T432" s="41"/>
      <c r="V432" s="41"/>
      <c r="W432" s="41"/>
    </row>
    <row r="433" spans="10:23" x14ac:dyDescent="0.2">
      <c r="J433" s="41"/>
      <c r="T433" s="41"/>
      <c r="V433" s="41"/>
      <c r="W433" s="41"/>
    </row>
    <row r="434" spans="10:23" x14ac:dyDescent="0.2">
      <c r="J434" s="41"/>
      <c r="T434" s="41"/>
      <c r="V434" s="41"/>
      <c r="W434" s="41"/>
    </row>
    <row r="435" spans="10:23" x14ac:dyDescent="0.2">
      <c r="J435" s="41"/>
      <c r="T435" s="41"/>
      <c r="V435" s="41"/>
      <c r="W435" s="41"/>
    </row>
    <row r="436" spans="10:23" x14ac:dyDescent="0.2">
      <c r="J436" s="41"/>
      <c r="T436" s="41"/>
      <c r="V436" s="41"/>
      <c r="W436" s="41"/>
    </row>
    <row r="437" spans="10:23" x14ac:dyDescent="0.2">
      <c r="J437" s="41"/>
      <c r="T437" s="41"/>
      <c r="V437" s="41"/>
      <c r="W437" s="41"/>
    </row>
    <row r="438" spans="10:23" x14ac:dyDescent="0.2">
      <c r="J438" s="41"/>
      <c r="T438" s="41"/>
      <c r="V438" s="41"/>
      <c r="W438" s="41"/>
    </row>
    <row r="439" spans="10:23" x14ac:dyDescent="0.2">
      <c r="J439" s="41"/>
      <c r="T439" s="41"/>
      <c r="V439" s="41"/>
      <c r="W439" s="41"/>
    </row>
    <row r="440" spans="10:23" x14ac:dyDescent="0.2">
      <c r="J440" s="41"/>
      <c r="T440" s="41"/>
      <c r="V440" s="41"/>
      <c r="W440" s="41"/>
    </row>
    <row r="441" spans="10:23" x14ac:dyDescent="0.2">
      <c r="J441" s="41"/>
      <c r="T441" s="41"/>
      <c r="V441" s="41"/>
      <c r="W441" s="41"/>
    </row>
    <row r="442" spans="10:23" x14ac:dyDescent="0.2">
      <c r="J442" s="41"/>
      <c r="T442" s="41"/>
      <c r="V442" s="41"/>
      <c r="W442" s="41"/>
    </row>
    <row r="443" spans="10:23" x14ac:dyDescent="0.2">
      <c r="J443" s="41"/>
      <c r="T443" s="41"/>
      <c r="V443" s="41"/>
      <c r="W443" s="41"/>
    </row>
    <row r="444" spans="10:23" x14ac:dyDescent="0.2">
      <c r="J444" s="41"/>
      <c r="T444" s="41"/>
      <c r="V444" s="41"/>
      <c r="W444" s="41"/>
    </row>
    <row r="445" spans="10:23" x14ac:dyDescent="0.2">
      <c r="J445" s="41"/>
      <c r="T445" s="41"/>
      <c r="V445" s="41"/>
      <c r="W445" s="41"/>
    </row>
    <row r="446" spans="10:23" x14ac:dyDescent="0.2">
      <c r="J446" s="41"/>
      <c r="T446" s="41"/>
      <c r="V446" s="41"/>
      <c r="W446" s="41"/>
    </row>
    <row r="447" spans="10:23" x14ac:dyDescent="0.2">
      <c r="J447" s="41"/>
      <c r="T447" s="41"/>
      <c r="V447" s="41"/>
      <c r="W447" s="41"/>
    </row>
    <row r="448" spans="10:23" x14ac:dyDescent="0.2">
      <c r="J448" s="41"/>
      <c r="T448" s="41"/>
      <c r="V448" s="41"/>
      <c r="W448" s="41"/>
    </row>
    <row r="449" spans="10:23" x14ac:dyDescent="0.2">
      <c r="J449" s="41"/>
      <c r="T449" s="41"/>
      <c r="V449" s="41"/>
      <c r="W449" s="41"/>
    </row>
    <row r="450" spans="10:23" x14ac:dyDescent="0.2">
      <c r="J450" s="41"/>
      <c r="T450" s="41"/>
      <c r="V450" s="41"/>
      <c r="W450" s="41"/>
    </row>
    <row r="451" spans="10:23" x14ac:dyDescent="0.2">
      <c r="J451" s="41"/>
      <c r="T451" s="41"/>
      <c r="V451" s="41"/>
      <c r="W451" s="41"/>
    </row>
    <row r="452" spans="10:23" x14ac:dyDescent="0.2">
      <c r="J452" s="41"/>
      <c r="T452" s="41"/>
      <c r="V452" s="41"/>
      <c r="W452" s="41"/>
    </row>
    <row r="453" spans="10:23" x14ac:dyDescent="0.2">
      <c r="J453" s="41"/>
      <c r="T453" s="41"/>
      <c r="V453" s="41"/>
      <c r="W453" s="41"/>
    </row>
    <row r="454" spans="10:23" x14ac:dyDescent="0.2">
      <c r="J454" s="41"/>
      <c r="T454" s="41"/>
      <c r="V454" s="41"/>
      <c r="W454" s="41"/>
    </row>
    <row r="455" spans="10:23" x14ac:dyDescent="0.2">
      <c r="J455" s="41"/>
      <c r="T455" s="41"/>
      <c r="V455" s="41"/>
      <c r="W455" s="41"/>
    </row>
    <row r="456" spans="10:23" x14ac:dyDescent="0.2">
      <c r="J456" s="41"/>
      <c r="T456" s="41"/>
      <c r="V456" s="41"/>
      <c r="W456" s="41"/>
    </row>
    <row r="457" spans="10:23" x14ac:dyDescent="0.2">
      <c r="J457" s="41"/>
      <c r="T457" s="41"/>
      <c r="V457" s="41"/>
      <c r="W457" s="41"/>
    </row>
    <row r="458" spans="10:23" x14ac:dyDescent="0.2">
      <c r="J458" s="41"/>
      <c r="T458" s="41"/>
      <c r="V458" s="41"/>
      <c r="W458" s="41"/>
    </row>
    <row r="459" spans="10:23" x14ac:dyDescent="0.2">
      <c r="J459" s="41"/>
      <c r="T459" s="41"/>
      <c r="V459" s="41"/>
      <c r="W459" s="41"/>
    </row>
    <row r="460" spans="10:23" x14ac:dyDescent="0.2">
      <c r="J460" s="41"/>
      <c r="T460" s="41"/>
      <c r="V460" s="41"/>
      <c r="W460" s="41"/>
    </row>
    <row r="461" spans="10:23" x14ac:dyDescent="0.2">
      <c r="J461" s="41"/>
      <c r="T461" s="41"/>
      <c r="V461" s="41"/>
      <c r="W461" s="41"/>
    </row>
    <row r="462" spans="10:23" x14ac:dyDescent="0.2">
      <c r="J462" s="41"/>
      <c r="T462" s="41"/>
      <c r="V462" s="41"/>
      <c r="W462" s="41"/>
    </row>
    <row r="463" spans="10:23" x14ac:dyDescent="0.2">
      <c r="J463" s="41"/>
      <c r="T463" s="41"/>
      <c r="V463" s="41"/>
      <c r="W463" s="41"/>
    </row>
    <row r="464" spans="10:23" x14ac:dyDescent="0.2">
      <c r="J464" s="41"/>
      <c r="T464" s="41"/>
      <c r="V464" s="41"/>
      <c r="W464" s="41"/>
    </row>
    <row r="465" spans="10:23" x14ac:dyDescent="0.2">
      <c r="J465" s="41"/>
      <c r="T465" s="41"/>
      <c r="V465" s="41"/>
      <c r="W465" s="41"/>
    </row>
    <row r="466" spans="10:23" x14ac:dyDescent="0.2">
      <c r="J466" s="41"/>
      <c r="T466" s="41"/>
      <c r="V466" s="41"/>
      <c r="W466" s="41"/>
    </row>
    <row r="467" spans="10:23" x14ac:dyDescent="0.2">
      <c r="J467" s="41"/>
      <c r="T467" s="41"/>
      <c r="V467" s="41"/>
      <c r="W467" s="41"/>
    </row>
    <row r="468" spans="10:23" x14ac:dyDescent="0.2">
      <c r="J468" s="41"/>
      <c r="T468" s="41"/>
      <c r="V468" s="41"/>
      <c r="W468" s="41"/>
    </row>
    <row r="469" spans="10:23" x14ac:dyDescent="0.2">
      <c r="J469" s="41"/>
      <c r="T469" s="41"/>
      <c r="V469" s="41"/>
      <c r="W469" s="41"/>
    </row>
    <row r="470" spans="10:23" x14ac:dyDescent="0.2">
      <c r="J470" s="41"/>
      <c r="T470" s="41"/>
      <c r="V470" s="41"/>
      <c r="W470" s="41"/>
    </row>
    <row r="471" spans="10:23" x14ac:dyDescent="0.2">
      <c r="J471" s="41"/>
      <c r="T471" s="41"/>
      <c r="V471" s="41"/>
      <c r="W471" s="41"/>
    </row>
    <row r="472" spans="10:23" x14ac:dyDescent="0.2">
      <c r="J472" s="41"/>
      <c r="T472" s="41"/>
      <c r="V472" s="41"/>
      <c r="W472" s="41"/>
    </row>
    <row r="473" spans="10:23" x14ac:dyDescent="0.2">
      <c r="J473" s="41"/>
      <c r="T473" s="41"/>
      <c r="V473" s="41"/>
      <c r="W473" s="41"/>
    </row>
    <row r="474" spans="10:23" x14ac:dyDescent="0.2">
      <c r="J474" s="41"/>
      <c r="T474" s="41"/>
      <c r="V474" s="41"/>
      <c r="W474" s="41"/>
    </row>
    <row r="475" spans="10:23" x14ac:dyDescent="0.2">
      <c r="J475" s="41"/>
      <c r="T475" s="41"/>
      <c r="V475" s="41"/>
      <c r="W475" s="41"/>
    </row>
    <row r="476" spans="10:23" x14ac:dyDescent="0.2">
      <c r="J476" s="41"/>
      <c r="T476" s="41"/>
      <c r="V476" s="41"/>
      <c r="W476" s="41"/>
    </row>
    <row r="477" spans="10:23" x14ac:dyDescent="0.2">
      <c r="J477" s="41"/>
      <c r="T477" s="41"/>
      <c r="V477" s="41"/>
      <c r="W477" s="41"/>
    </row>
    <row r="478" spans="10:23" x14ac:dyDescent="0.2">
      <c r="J478" s="41"/>
      <c r="T478" s="41"/>
      <c r="V478" s="41"/>
      <c r="W478" s="41"/>
    </row>
    <row r="479" spans="10:23" x14ac:dyDescent="0.2">
      <c r="J479" s="41"/>
      <c r="T479" s="41"/>
      <c r="V479" s="41"/>
      <c r="W479" s="41"/>
    </row>
    <row r="480" spans="10:23" x14ac:dyDescent="0.2">
      <c r="J480" s="41"/>
      <c r="T480" s="41"/>
      <c r="V480" s="41"/>
      <c r="W480" s="41"/>
    </row>
    <row r="481" spans="10:23" x14ac:dyDescent="0.2">
      <c r="J481" s="41"/>
      <c r="T481" s="41"/>
      <c r="V481" s="41"/>
      <c r="W481" s="41"/>
    </row>
    <row r="482" spans="10:23" x14ac:dyDescent="0.2">
      <c r="J482" s="41"/>
      <c r="T482" s="41"/>
      <c r="V482" s="41"/>
      <c r="W482" s="41"/>
    </row>
    <row r="483" spans="10:23" x14ac:dyDescent="0.2">
      <c r="J483" s="41"/>
      <c r="T483" s="41"/>
      <c r="V483" s="41"/>
      <c r="W483" s="41"/>
    </row>
    <row r="484" spans="10:23" x14ac:dyDescent="0.2">
      <c r="J484" s="41"/>
      <c r="T484" s="41"/>
      <c r="V484" s="41"/>
      <c r="W484" s="41"/>
    </row>
    <row r="485" spans="10:23" x14ac:dyDescent="0.2">
      <c r="J485" s="41"/>
      <c r="T485" s="41"/>
      <c r="V485" s="41"/>
      <c r="W485" s="41"/>
    </row>
    <row r="486" spans="10:23" x14ac:dyDescent="0.2">
      <c r="J486" s="41"/>
      <c r="T486" s="41"/>
      <c r="V486" s="41"/>
      <c r="W486" s="41"/>
    </row>
    <row r="487" spans="10:23" x14ac:dyDescent="0.2">
      <c r="J487" s="41"/>
      <c r="T487" s="41"/>
      <c r="V487" s="41"/>
      <c r="W487" s="41"/>
    </row>
    <row r="488" spans="10:23" x14ac:dyDescent="0.2">
      <c r="J488" s="41"/>
      <c r="T488" s="41"/>
      <c r="V488" s="41"/>
      <c r="W488" s="41"/>
    </row>
    <row r="489" spans="10:23" x14ac:dyDescent="0.2">
      <c r="J489" s="41"/>
      <c r="T489" s="41"/>
      <c r="V489" s="41"/>
      <c r="W489" s="41"/>
    </row>
    <row r="490" spans="10:23" x14ac:dyDescent="0.2">
      <c r="J490" s="41"/>
      <c r="T490" s="41"/>
      <c r="V490" s="41"/>
      <c r="W490" s="41"/>
    </row>
    <row r="491" spans="10:23" x14ac:dyDescent="0.2">
      <c r="J491" s="41"/>
      <c r="T491" s="41"/>
      <c r="V491" s="41"/>
      <c r="W491" s="41"/>
    </row>
    <row r="492" spans="10:23" x14ac:dyDescent="0.2">
      <c r="J492" s="41"/>
      <c r="T492" s="41"/>
      <c r="V492" s="41"/>
      <c r="W492" s="41"/>
    </row>
    <row r="493" spans="10:23" x14ac:dyDescent="0.2">
      <c r="J493" s="41"/>
      <c r="T493" s="41"/>
      <c r="V493" s="41"/>
      <c r="W493" s="41"/>
    </row>
    <row r="494" spans="10:23" x14ac:dyDescent="0.2">
      <c r="J494" s="41"/>
      <c r="T494" s="41"/>
      <c r="V494" s="41"/>
      <c r="W494" s="41"/>
    </row>
    <row r="495" spans="10:23" x14ac:dyDescent="0.2">
      <c r="J495" s="41"/>
      <c r="T495" s="41"/>
      <c r="V495" s="41"/>
      <c r="W495" s="41"/>
    </row>
    <row r="496" spans="10:23" x14ac:dyDescent="0.2">
      <c r="J496" s="41"/>
      <c r="T496" s="41"/>
      <c r="V496" s="41"/>
      <c r="W496" s="41"/>
    </row>
    <row r="497" spans="10:23" x14ac:dyDescent="0.2">
      <c r="J497" s="41"/>
      <c r="T497" s="41"/>
      <c r="V497" s="41"/>
      <c r="W497" s="41"/>
    </row>
    <row r="498" spans="10:23" x14ac:dyDescent="0.2">
      <c r="J498" s="41"/>
      <c r="T498" s="41"/>
      <c r="V498" s="41"/>
      <c r="W498" s="41"/>
    </row>
    <row r="499" spans="10:23" x14ac:dyDescent="0.2">
      <c r="J499" s="41"/>
      <c r="T499" s="41"/>
      <c r="V499" s="41"/>
      <c r="W499" s="41"/>
    </row>
    <row r="500" spans="10:23" x14ac:dyDescent="0.2">
      <c r="J500" s="41"/>
      <c r="T500" s="41"/>
      <c r="V500" s="41"/>
      <c r="W500" s="41"/>
    </row>
    <row r="501" spans="10:23" x14ac:dyDescent="0.2">
      <c r="J501" s="41"/>
      <c r="T501" s="41"/>
      <c r="V501" s="41"/>
      <c r="W501" s="41"/>
    </row>
    <row r="502" spans="10:23" x14ac:dyDescent="0.2">
      <c r="J502" s="41"/>
      <c r="T502" s="41"/>
      <c r="V502" s="41"/>
      <c r="W502" s="41"/>
    </row>
    <row r="503" spans="10:23" x14ac:dyDescent="0.2">
      <c r="J503" s="41"/>
      <c r="T503" s="41"/>
      <c r="V503" s="41"/>
      <c r="W503" s="41"/>
    </row>
    <row r="504" spans="10:23" x14ac:dyDescent="0.2">
      <c r="J504" s="41"/>
      <c r="T504" s="41"/>
      <c r="V504" s="41"/>
      <c r="W504" s="41"/>
    </row>
    <row r="505" spans="10:23" x14ac:dyDescent="0.2">
      <c r="J505" s="41"/>
      <c r="T505" s="41"/>
      <c r="V505" s="41"/>
      <c r="W505" s="41"/>
    </row>
    <row r="506" spans="10:23" x14ac:dyDescent="0.2">
      <c r="J506" s="41"/>
      <c r="T506" s="41"/>
      <c r="V506" s="41"/>
      <c r="W506" s="41"/>
    </row>
    <row r="507" spans="10:23" x14ac:dyDescent="0.2">
      <c r="J507" s="41"/>
      <c r="T507" s="41"/>
      <c r="V507" s="41"/>
      <c r="W507" s="41"/>
    </row>
    <row r="508" spans="10:23" x14ac:dyDescent="0.2">
      <c r="J508" s="41"/>
      <c r="T508" s="41"/>
      <c r="V508" s="41"/>
      <c r="W508" s="41"/>
    </row>
    <row r="509" spans="10:23" x14ac:dyDescent="0.2">
      <c r="J509" s="41"/>
      <c r="T509" s="41"/>
      <c r="V509" s="41"/>
      <c r="W509" s="41"/>
    </row>
    <row r="510" spans="10:23" x14ac:dyDescent="0.2">
      <c r="J510" s="41"/>
      <c r="T510" s="41"/>
      <c r="V510" s="41"/>
      <c r="W510" s="41"/>
    </row>
    <row r="511" spans="10:23" x14ac:dyDescent="0.2">
      <c r="J511" s="41"/>
      <c r="T511" s="41"/>
      <c r="V511" s="41"/>
      <c r="W511" s="41"/>
    </row>
    <row r="512" spans="10:23" x14ac:dyDescent="0.2">
      <c r="J512" s="41"/>
      <c r="T512" s="41"/>
      <c r="V512" s="41"/>
      <c r="W512" s="41"/>
    </row>
    <row r="513" spans="10:23" x14ac:dyDescent="0.2">
      <c r="J513" s="41"/>
      <c r="T513" s="41"/>
      <c r="V513" s="41"/>
      <c r="W513" s="41"/>
    </row>
    <row r="514" spans="10:23" x14ac:dyDescent="0.2">
      <c r="J514" s="41"/>
      <c r="T514" s="41"/>
      <c r="V514" s="41"/>
      <c r="W514" s="41"/>
    </row>
    <row r="515" spans="10:23" x14ac:dyDescent="0.2">
      <c r="J515" s="41"/>
      <c r="T515" s="41"/>
      <c r="V515" s="41"/>
      <c r="W515" s="41"/>
    </row>
    <row r="516" spans="10:23" x14ac:dyDescent="0.2">
      <c r="J516" s="41"/>
      <c r="T516" s="41"/>
      <c r="V516" s="41"/>
      <c r="W516" s="41"/>
    </row>
    <row r="517" spans="10:23" x14ac:dyDescent="0.2">
      <c r="J517" s="41"/>
      <c r="T517" s="41"/>
      <c r="V517" s="41"/>
      <c r="W517" s="41"/>
    </row>
    <row r="518" spans="10:23" x14ac:dyDescent="0.2">
      <c r="J518" s="41"/>
      <c r="T518" s="41"/>
      <c r="V518" s="41"/>
      <c r="W518" s="41"/>
    </row>
    <row r="519" spans="10:23" x14ac:dyDescent="0.2">
      <c r="J519" s="41"/>
      <c r="T519" s="41"/>
      <c r="V519" s="41"/>
      <c r="W519" s="41"/>
    </row>
    <row r="520" spans="10:23" x14ac:dyDescent="0.2">
      <c r="J520" s="41"/>
      <c r="T520" s="41"/>
      <c r="V520" s="41"/>
      <c r="W520" s="41"/>
    </row>
    <row r="521" spans="10:23" x14ac:dyDescent="0.2">
      <c r="J521" s="41"/>
      <c r="T521" s="41"/>
      <c r="V521" s="41"/>
      <c r="W521" s="41"/>
    </row>
    <row r="522" spans="10:23" x14ac:dyDescent="0.2">
      <c r="J522" s="41"/>
      <c r="T522" s="41"/>
      <c r="V522" s="41"/>
      <c r="W522" s="41"/>
    </row>
    <row r="523" spans="10:23" x14ac:dyDescent="0.2">
      <c r="J523" s="41"/>
      <c r="T523" s="41"/>
      <c r="V523" s="41"/>
      <c r="W523" s="41"/>
    </row>
    <row r="524" spans="10:23" x14ac:dyDescent="0.2">
      <c r="J524" s="41"/>
      <c r="T524" s="41"/>
      <c r="V524" s="41"/>
      <c r="W524" s="41"/>
    </row>
    <row r="525" spans="10:23" x14ac:dyDescent="0.2">
      <c r="J525" s="41"/>
      <c r="T525" s="41"/>
      <c r="V525" s="41"/>
      <c r="W525" s="41"/>
    </row>
    <row r="526" spans="10:23" x14ac:dyDescent="0.2">
      <c r="J526" s="41"/>
      <c r="T526" s="41"/>
      <c r="V526" s="41"/>
      <c r="W526" s="41"/>
    </row>
    <row r="527" spans="10:23" x14ac:dyDescent="0.2">
      <c r="J527" s="41"/>
      <c r="T527" s="41"/>
      <c r="V527" s="41"/>
      <c r="W527" s="41"/>
    </row>
    <row r="528" spans="10:23" x14ac:dyDescent="0.2">
      <c r="J528" s="41"/>
      <c r="T528" s="41"/>
      <c r="V528" s="41"/>
      <c r="W528" s="41"/>
    </row>
    <row r="529" spans="10:23" x14ac:dyDescent="0.2">
      <c r="J529" s="41"/>
      <c r="T529" s="41"/>
      <c r="V529" s="41"/>
      <c r="W529" s="41"/>
    </row>
    <row r="530" spans="10:23" x14ac:dyDescent="0.2">
      <c r="J530" s="41"/>
      <c r="T530" s="41"/>
      <c r="V530" s="41"/>
      <c r="W530" s="41"/>
    </row>
    <row r="531" spans="10:23" x14ac:dyDescent="0.2">
      <c r="J531" s="41"/>
      <c r="T531" s="41"/>
      <c r="V531" s="41"/>
      <c r="W531" s="41"/>
    </row>
    <row r="532" spans="10:23" x14ac:dyDescent="0.2">
      <c r="J532" s="41"/>
      <c r="T532" s="41"/>
      <c r="V532" s="41"/>
      <c r="W532" s="41"/>
    </row>
    <row r="533" spans="10:23" x14ac:dyDescent="0.2">
      <c r="J533" s="41"/>
      <c r="T533" s="41"/>
      <c r="V533" s="41"/>
      <c r="W533" s="41"/>
    </row>
    <row r="534" spans="10:23" x14ac:dyDescent="0.2">
      <c r="J534" s="41"/>
      <c r="T534" s="41"/>
      <c r="V534" s="41"/>
      <c r="W534" s="41"/>
    </row>
    <row r="535" spans="10:23" x14ac:dyDescent="0.2">
      <c r="J535" s="41"/>
      <c r="T535" s="41"/>
      <c r="V535" s="41"/>
      <c r="W535" s="41"/>
    </row>
    <row r="536" spans="10:23" x14ac:dyDescent="0.2">
      <c r="J536" s="41"/>
      <c r="T536" s="41"/>
      <c r="V536" s="41"/>
      <c r="W536" s="41"/>
    </row>
    <row r="537" spans="10:23" x14ac:dyDescent="0.2">
      <c r="J537" s="41"/>
      <c r="T537" s="41"/>
      <c r="V537" s="41"/>
      <c r="W537" s="41"/>
    </row>
    <row r="538" spans="10:23" x14ac:dyDescent="0.2">
      <c r="J538" s="41"/>
      <c r="T538" s="41"/>
      <c r="V538" s="41"/>
      <c r="W538" s="41"/>
    </row>
    <row r="539" spans="10:23" x14ac:dyDescent="0.2">
      <c r="J539" s="41"/>
      <c r="T539" s="41"/>
      <c r="V539" s="41"/>
      <c r="W539" s="41"/>
    </row>
    <row r="540" spans="10:23" x14ac:dyDescent="0.2">
      <c r="J540" s="41"/>
      <c r="T540" s="41"/>
      <c r="V540" s="41"/>
      <c r="W540" s="41"/>
    </row>
    <row r="541" spans="10:23" x14ac:dyDescent="0.2">
      <c r="J541" s="41"/>
      <c r="T541" s="41"/>
      <c r="V541" s="41"/>
      <c r="W541" s="41"/>
    </row>
    <row r="542" spans="10:23" x14ac:dyDescent="0.2">
      <c r="J542" s="41"/>
      <c r="T542" s="41"/>
      <c r="V542" s="41"/>
      <c r="W542" s="41"/>
    </row>
    <row r="543" spans="10:23" x14ac:dyDescent="0.2">
      <c r="J543" s="41"/>
      <c r="T543" s="41"/>
      <c r="V543" s="41"/>
      <c r="W543" s="41"/>
    </row>
    <row r="544" spans="10:23" x14ac:dyDescent="0.2">
      <c r="J544" s="41"/>
      <c r="T544" s="41"/>
      <c r="V544" s="41"/>
      <c r="W544" s="41"/>
    </row>
    <row r="545" spans="10:23" x14ac:dyDescent="0.2">
      <c r="J545" s="41"/>
      <c r="T545" s="41"/>
      <c r="V545" s="41"/>
      <c r="W545" s="41"/>
    </row>
    <row r="546" spans="10:23" x14ac:dyDescent="0.2">
      <c r="J546" s="41"/>
      <c r="T546" s="41"/>
      <c r="V546" s="41"/>
      <c r="W546" s="41"/>
    </row>
    <row r="547" spans="10:23" x14ac:dyDescent="0.2">
      <c r="J547" s="41"/>
      <c r="T547" s="41"/>
      <c r="V547" s="41"/>
      <c r="W547" s="41"/>
    </row>
    <row r="548" spans="10:23" x14ac:dyDescent="0.2">
      <c r="J548" s="41"/>
      <c r="T548" s="41"/>
      <c r="V548" s="41"/>
      <c r="W548" s="41"/>
    </row>
    <row r="549" spans="10:23" x14ac:dyDescent="0.2">
      <c r="J549" s="41"/>
      <c r="T549" s="41"/>
      <c r="V549" s="41"/>
      <c r="W549" s="41"/>
    </row>
    <row r="550" spans="10:23" x14ac:dyDescent="0.2">
      <c r="J550" s="41"/>
      <c r="T550" s="41"/>
      <c r="V550" s="41"/>
      <c r="W550" s="41"/>
    </row>
    <row r="551" spans="10:23" x14ac:dyDescent="0.2">
      <c r="J551" s="41"/>
      <c r="T551" s="41"/>
      <c r="V551" s="41"/>
      <c r="W551" s="41"/>
    </row>
    <row r="552" spans="10:23" x14ac:dyDescent="0.2">
      <c r="J552" s="41"/>
      <c r="T552" s="41"/>
      <c r="V552" s="41"/>
      <c r="W552" s="41"/>
    </row>
    <row r="553" spans="10:23" x14ac:dyDescent="0.2">
      <c r="J553" s="41"/>
      <c r="T553" s="41"/>
      <c r="V553" s="41"/>
      <c r="W553" s="41"/>
    </row>
    <row r="554" spans="10:23" x14ac:dyDescent="0.2">
      <c r="J554" s="41"/>
      <c r="T554" s="41"/>
      <c r="V554" s="41"/>
      <c r="W554" s="41"/>
    </row>
    <row r="555" spans="10:23" x14ac:dyDescent="0.2">
      <c r="J555" s="41"/>
      <c r="T555" s="41"/>
      <c r="V555" s="41"/>
      <c r="W555" s="41"/>
    </row>
    <row r="556" spans="10:23" x14ac:dyDescent="0.2">
      <c r="J556" s="41"/>
      <c r="T556" s="41"/>
      <c r="V556" s="41"/>
      <c r="W556" s="41"/>
    </row>
    <row r="557" spans="10:23" x14ac:dyDescent="0.2">
      <c r="J557" s="41"/>
      <c r="T557" s="41"/>
      <c r="V557" s="41"/>
      <c r="W557" s="41"/>
    </row>
    <row r="558" spans="10:23" x14ac:dyDescent="0.2">
      <c r="J558" s="41"/>
      <c r="T558" s="41"/>
      <c r="V558" s="41"/>
      <c r="W558" s="41"/>
    </row>
    <row r="559" spans="10:23" x14ac:dyDescent="0.2">
      <c r="J559" s="41"/>
      <c r="T559" s="41"/>
      <c r="V559" s="41"/>
      <c r="W559" s="41"/>
    </row>
    <row r="560" spans="10:23" x14ac:dyDescent="0.2">
      <c r="J560" s="41"/>
      <c r="T560" s="41"/>
      <c r="V560" s="41"/>
      <c r="W560" s="41"/>
    </row>
    <row r="561" spans="10:23" x14ac:dyDescent="0.2">
      <c r="J561" s="41"/>
      <c r="T561" s="41"/>
      <c r="V561" s="41"/>
      <c r="W561" s="41"/>
    </row>
    <row r="562" spans="10:23" x14ac:dyDescent="0.2">
      <c r="J562" s="41"/>
      <c r="T562" s="41"/>
      <c r="V562" s="41"/>
      <c r="W562" s="41"/>
    </row>
    <row r="563" spans="10:23" x14ac:dyDescent="0.2">
      <c r="J563" s="41"/>
      <c r="T563" s="41"/>
      <c r="V563" s="41"/>
      <c r="W563" s="41"/>
    </row>
    <row r="564" spans="10:23" x14ac:dyDescent="0.2">
      <c r="J564" s="41"/>
      <c r="T564" s="41"/>
      <c r="V564" s="41"/>
      <c r="W564" s="41"/>
    </row>
    <row r="565" spans="10:23" x14ac:dyDescent="0.2">
      <c r="J565" s="41"/>
      <c r="T565" s="41"/>
      <c r="V565" s="41"/>
      <c r="W565" s="41"/>
    </row>
    <row r="566" spans="10:23" x14ac:dyDescent="0.2">
      <c r="J566" s="41"/>
      <c r="T566" s="41"/>
      <c r="V566" s="41"/>
      <c r="W566" s="41"/>
    </row>
    <row r="567" spans="10:23" x14ac:dyDescent="0.2">
      <c r="J567" s="41"/>
      <c r="T567" s="41"/>
      <c r="V567" s="41"/>
      <c r="W567" s="41"/>
    </row>
    <row r="568" spans="10:23" x14ac:dyDescent="0.2">
      <c r="J568" s="41"/>
      <c r="T568" s="41"/>
      <c r="V568" s="41"/>
      <c r="W568" s="41"/>
    </row>
    <row r="569" spans="10:23" x14ac:dyDescent="0.2">
      <c r="J569" s="41"/>
      <c r="T569" s="41"/>
      <c r="V569" s="41"/>
      <c r="W569" s="41"/>
    </row>
    <row r="570" spans="10:23" x14ac:dyDescent="0.2">
      <c r="J570" s="41"/>
      <c r="T570" s="41"/>
      <c r="V570" s="41"/>
      <c r="W570" s="41"/>
    </row>
    <row r="571" spans="10:23" x14ac:dyDescent="0.2">
      <c r="J571" s="41"/>
      <c r="T571" s="41"/>
      <c r="V571" s="41"/>
      <c r="W571" s="41"/>
    </row>
    <row r="572" spans="10:23" x14ac:dyDescent="0.2">
      <c r="J572" s="41"/>
      <c r="T572" s="41"/>
      <c r="V572" s="41"/>
      <c r="W572" s="41"/>
    </row>
    <row r="573" spans="10:23" x14ac:dyDescent="0.2">
      <c r="J573" s="41"/>
      <c r="T573" s="41"/>
      <c r="V573" s="41"/>
      <c r="W573" s="41"/>
    </row>
    <row r="574" spans="10:23" x14ac:dyDescent="0.2">
      <c r="J574" s="41"/>
      <c r="T574" s="41"/>
      <c r="V574" s="41"/>
      <c r="W574" s="41"/>
    </row>
    <row r="575" spans="10:23" x14ac:dyDescent="0.2">
      <c r="J575" s="41"/>
      <c r="T575" s="41"/>
      <c r="V575" s="41"/>
      <c r="W575" s="41"/>
    </row>
    <row r="576" spans="10:23" x14ac:dyDescent="0.2">
      <c r="J576" s="41"/>
      <c r="T576" s="41"/>
      <c r="V576" s="41"/>
      <c r="W576" s="41"/>
    </row>
    <row r="577" spans="10:23" x14ac:dyDescent="0.2">
      <c r="J577" s="41"/>
      <c r="T577" s="41"/>
      <c r="V577" s="41"/>
      <c r="W577" s="41"/>
    </row>
    <row r="578" spans="10:23" x14ac:dyDescent="0.2">
      <c r="J578" s="41"/>
      <c r="T578" s="41"/>
      <c r="V578" s="41"/>
      <c r="W578" s="41"/>
    </row>
    <row r="579" spans="10:23" x14ac:dyDescent="0.2">
      <c r="J579" s="41"/>
      <c r="T579" s="41"/>
      <c r="V579" s="41"/>
      <c r="W579" s="41"/>
    </row>
    <row r="580" spans="10:23" x14ac:dyDescent="0.2">
      <c r="J580" s="41"/>
      <c r="T580" s="41"/>
      <c r="V580" s="41"/>
      <c r="W580" s="41"/>
    </row>
    <row r="581" spans="10:23" x14ac:dyDescent="0.2">
      <c r="J581" s="41"/>
      <c r="T581" s="41"/>
      <c r="V581" s="41"/>
      <c r="W581" s="41"/>
    </row>
    <row r="582" spans="10:23" x14ac:dyDescent="0.2">
      <c r="J582" s="41"/>
      <c r="T582" s="41"/>
      <c r="V582" s="41"/>
      <c r="W582" s="41"/>
    </row>
    <row r="583" spans="10:23" x14ac:dyDescent="0.2">
      <c r="J583" s="41"/>
      <c r="T583" s="41"/>
      <c r="V583" s="41"/>
      <c r="W583" s="41"/>
    </row>
    <row r="584" spans="10:23" x14ac:dyDescent="0.2">
      <c r="J584" s="41"/>
      <c r="T584" s="41"/>
      <c r="V584" s="41"/>
      <c r="W584" s="41"/>
    </row>
    <row r="585" spans="10:23" x14ac:dyDescent="0.2">
      <c r="J585" s="41"/>
      <c r="T585" s="41"/>
      <c r="V585" s="41"/>
      <c r="W585" s="41"/>
    </row>
    <row r="586" spans="10:23" x14ac:dyDescent="0.2">
      <c r="J586" s="41"/>
      <c r="T586" s="41"/>
      <c r="V586" s="41"/>
      <c r="W586" s="41"/>
    </row>
    <row r="587" spans="10:23" x14ac:dyDescent="0.2">
      <c r="J587" s="41"/>
      <c r="T587" s="41"/>
      <c r="V587" s="41"/>
      <c r="W587" s="41"/>
    </row>
    <row r="588" spans="10:23" x14ac:dyDescent="0.2">
      <c r="J588" s="41"/>
      <c r="T588" s="41"/>
      <c r="V588" s="41"/>
      <c r="W588" s="41"/>
    </row>
    <row r="589" spans="10:23" x14ac:dyDescent="0.2">
      <c r="J589" s="41"/>
      <c r="T589" s="41"/>
      <c r="V589" s="41"/>
      <c r="W589" s="41"/>
    </row>
    <row r="590" spans="10:23" x14ac:dyDescent="0.2">
      <c r="J590" s="41"/>
      <c r="T590" s="41"/>
      <c r="V590" s="41"/>
      <c r="W590" s="41"/>
    </row>
    <row r="591" spans="10:23" x14ac:dyDescent="0.2">
      <c r="J591" s="41"/>
      <c r="T591" s="41"/>
      <c r="V591" s="41"/>
      <c r="W591" s="41"/>
    </row>
    <row r="592" spans="10:23" x14ac:dyDescent="0.2">
      <c r="J592" s="41"/>
      <c r="T592" s="41"/>
      <c r="V592" s="41"/>
      <c r="W592" s="41"/>
    </row>
    <row r="593" spans="10:23" x14ac:dyDescent="0.2">
      <c r="J593" s="41"/>
      <c r="T593" s="41"/>
      <c r="V593" s="41"/>
      <c r="W593" s="41"/>
    </row>
    <row r="594" spans="10:23" x14ac:dyDescent="0.2">
      <c r="J594" s="41"/>
      <c r="T594" s="41"/>
      <c r="V594" s="41"/>
      <c r="W594" s="41"/>
    </row>
    <row r="595" spans="10:23" x14ac:dyDescent="0.2">
      <c r="J595" s="41"/>
      <c r="T595" s="41"/>
      <c r="V595" s="41"/>
      <c r="W595" s="41"/>
    </row>
    <row r="596" spans="10:23" x14ac:dyDescent="0.2">
      <c r="J596" s="41"/>
      <c r="T596" s="41"/>
      <c r="V596" s="41"/>
      <c r="W596" s="41"/>
    </row>
    <row r="597" spans="10:23" x14ac:dyDescent="0.2">
      <c r="J597" s="41"/>
      <c r="T597" s="41"/>
      <c r="V597" s="41"/>
      <c r="W597" s="41"/>
    </row>
    <row r="598" spans="10:23" x14ac:dyDescent="0.2">
      <c r="J598" s="41"/>
      <c r="T598" s="41"/>
      <c r="V598" s="41"/>
      <c r="W598" s="41"/>
    </row>
    <row r="599" spans="10:23" x14ac:dyDescent="0.2">
      <c r="J599" s="41"/>
      <c r="T599" s="41"/>
      <c r="V599" s="41"/>
      <c r="W599" s="41"/>
    </row>
    <row r="600" spans="10:23" x14ac:dyDescent="0.2">
      <c r="J600" s="41"/>
      <c r="T600" s="41"/>
      <c r="V600" s="41"/>
      <c r="W600" s="41"/>
    </row>
    <row r="601" spans="10:23" x14ac:dyDescent="0.2">
      <c r="J601" s="41"/>
      <c r="T601" s="41"/>
      <c r="V601" s="41"/>
      <c r="W601" s="41"/>
    </row>
    <row r="602" spans="10:23" x14ac:dyDescent="0.2">
      <c r="J602" s="41"/>
      <c r="T602" s="41"/>
      <c r="V602" s="41"/>
      <c r="W602" s="41"/>
    </row>
    <row r="603" spans="10:23" x14ac:dyDescent="0.2">
      <c r="J603" s="41"/>
      <c r="T603" s="41"/>
      <c r="V603" s="41"/>
      <c r="W603" s="41"/>
    </row>
    <row r="604" spans="10:23" x14ac:dyDescent="0.2">
      <c r="J604" s="41"/>
      <c r="T604" s="41"/>
      <c r="V604" s="41"/>
      <c r="W604" s="41"/>
    </row>
    <row r="605" spans="10:23" x14ac:dyDescent="0.2">
      <c r="J605" s="41"/>
      <c r="T605" s="41"/>
      <c r="V605" s="41"/>
      <c r="W605" s="41"/>
    </row>
    <row r="606" spans="10:23" x14ac:dyDescent="0.2">
      <c r="J606" s="41"/>
      <c r="T606" s="41"/>
      <c r="V606" s="41"/>
      <c r="W606" s="41"/>
    </row>
    <row r="607" spans="10:23" x14ac:dyDescent="0.2">
      <c r="J607" s="41"/>
      <c r="T607" s="41"/>
      <c r="V607" s="41"/>
      <c r="W607" s="41"/>
    </row>
    <row r="608" spans="10:23" x14ac:dyDescent="0.2">
      <c r="J608" s="41"/>
      <c r="T608" s="41"/>
      <c r="V608" s="41"/>
      <c r="W608" s="41"/>
    </row>
    <row r="609" spans="10:23" x14ac:dyDescent="0.2">
      <c r="J609" s="41"/>
      <c r="T609" s="41"/>
      <c r="V609" s="41"/>
      <c r="W609" s="41"/>
    </row>
    <row r="610" spans="10:23" x14ac:dyDescent="0.2">
      <c r="J610" s="41"/>
      <c r="T610" s="41"/>
      <c r="V610" s="41"/>
      <c r="W610" s="41"/>
    </row>
    <row r="611" spans="10:23" x14ac:dyDescent="0.2">
      <c r="J611" s="41"/>
      <c r="T611" s="41"/>
      <c r="V611" s="41"/>
      <c r="W611" s="41"/>
    </row>
    <row r="612" spans="10:23" x14ac:dyDescent="0.2">
      <c r="J612" s="41"/>
      <c r="T612" s="41"/>
      <c r="V612" s="41"/>
      <c r="W612" s="41"/>
    </row>
    <row r="613" spans="10:23" x14ac:dyDescent="0.2">
      <c r="J613" s="41"/>
      <c r="T613" s="41"/>
      <c r="V613" s="41"/>
      <c r="W613" s="41"/>
    </row>
    <row r="614" spans="10:23" x14ac:dyDescent="0.2">
      <c r="J614" s="41"/>
      <c r="T614" s="41"/>
      <c r="V614" s="41"/>
      <c r="W614" s="41"/>
    </row>
    <row r="615" spans="10:23" x14ac:dyDescent="0.2">
      <c r="J615" s="41"/>
      <c r="T615" s="41"/>
      <c r="V615" s="41"/>
      <c r="W615" s="41"/>
    </row>
    <row r="616" spans="10:23" x14ac:dyDescent="0.2">
      <c r="J616" s="41"/>
      <c r="T616" s="41"/>
      <c r="V616" s="41"/>
      <c r="W616" s="41"/>
    </row>
    <row r="617" spans="10:23" x14ac:dyDescent="0.2">
      <c r="J617" s="41"/>
      <c r="T617" s="41"/>
      <c r="V617" s="41"/>
      <c r="W617" s="41"/>
    </row>
    <row r="618" spans="10:23" x14ac:dyDescent="0.2">
      <c r="J618" s="41"/>
      <c r="T618" s="41"/>
      <c r="V618" s="41"/>
      <c r="W618" s="41"/>
    </row>
    <row r="619" spans="10:23" x14ac:dyDescent="0.2">
      <c r="J619" s="41"/>
      <c r="T619" s="41"/>
      <c r="V619" s="41"/>
      <c r="W619" s="41"/>
    </row>
    <row r="620" spans="10:23" x14ac:dyDescent="0.2">
      <c r="J620" s="41"/>
      <c r="T620" s="41"/>
      <c r="V620" s="41"/>
      <c r="W620" s="41"/>
    </row>
    <row r="621" spans="10:23" x14ac:dyDescent="0.2">
      <c r="J621" s="41"/>
      <c r="T621" s="41"/>
      <c r="V621" s="41"/>
      <c r="W621" s="41"/>
    </row>
    <row r="622" spans="10:23" x14ac:dyDescent="0.2">
      <c r="J622" s="41"/>
      <c r="T622" s="41"/>
      <c r="V622" s="41"/>
      <c r="W622" s="41"/>
    </row>
    <row r="623" spans="10:23" x14ac:dyDescent="0.2">
      <c r="J623" s="41"/>
      <c r="T623" s="41"/>
      <c r="V623" s="41"/>
      <c r="W623" s="41"/>
    </row>
    <row r="624" spans="10:23" x14ac:dyDescent="0.2">
      <c r="J624" s="41"/>
      <c r="T624" s="41"/>
      <c r="V624" s="41"/>
      <c r="W624" s="41"/>
    </row>
    <row r="625" spans="10:23" x14ac:dyDescent="0.2">
      <c r="J625" s="41"/>
      <c r="T625" s="41"/>
      <c r="V625" s="41"/>
      <c r="W625" s="41"/>
    </row>
    <row r="626" spans="10:23" x14ac:dyDescent="0.2">
      <c r="J626" s="41"/>
      <c r="T626" s="41"/>
      <c r="V626" s="41"/>
      <c r="W626" s="41"/>
    </row>
    <row r="627" spans="10:23" x14ac:dyDescent="0.2">
      <c r="J627" s="41"/>
      <c r="T627" s="41"/>
      <c r="V627" s="41"/>
      <c r="W627" s="41"/>
    </row>
    <row r="628" spans="10:23" x14ac:dyDescent="0.2">
      <c r="J628" s="41"/>
      <c r="T628" s="41"/>
      <c r="V628" s="41"/>
      <c r="W628" s="41"/>
    </row>
    <row r="629" spans="10:23" x14ac:dyDescent="0.2">
      <c r="J629" s="41"/>
      <c r="T629" s="41"/>
      <c r="V629" s="41"/>
      <c r="W629" s="41"/>
    </row>
    <row r="630" spans="10:23" x14ac:dyDescent="0.2">
      <c r="J630" s="41"/>
      <c r="T630" s="41"/>
      <c r="V630" s="41"/>
      <c r="W630" s="41"/>
    </row>
    <row r="631" spans="10:23" x14ac:dyDescent="0.2">
      <c r="J631" s="41"/>
      <c r="T631" s="41"/>
      <c r="V631" s="41"/>
      <c r="W631" s="41"/>
    </row>
    <row r="632" spans="10:23" x14ac:dyDescent="0.2">
      <c r="J632" s="41"/>
      <c r="T632" s="41"/>
      <c r="V632" s="41"/>
      <c r="W632" s="41"/>
    </row>
    <row r="633" spans="10:23" x14ac:dyDescent="0.2">
      <c r="J633" s="41"/>
      <c r="T633" s="41"/>
      <c r="V633" s="41"/>
      <c r="W633" s="41"/>
    </row>
    <row r="634" spans="10:23" x14ac:dyDescent="0.2">
      <c r="J634" s="41"/>
      <c r="T634" s="41"/>
      <c r="V634" s="41"/>
      <c r="W634" s="41"/>
    </row>
    <row r="635" spans="10:23" x14ac:dyDescent="0.2">
      <c r="J635" s="41"/>
      <c r="T635" s="41"/>
      <c r="V635" s="41"/>
      <c r="W635" s="41"/>
    </row>
    <row r="636" spans="10:23" x14ac:dyDescent="0.2">
      <c r="J636" s="41"/>
      <c r="T636" s="41"/>
      <c r="V636" s="41"/>
      <c r="W636" s="41"/>
    </row>
    <row r="637" spans="10:23" x14ac:dyDescent="0.2">
      <c r="J637" s="41"/>
      <c r="T637" s="41"/>
      <c r="V637" s="41"/>
      <c r="W637" s="41"/>
    </row>
    <row r="638" spans="10:23" x14ac:dyDescent="0.2">
      <c r="J638" s="41"/>
      <c r="T638" s="41"/>
      <c r="V638" s="41"/>
      <c r="W638" s="41"/>
    </row>
    <row r="639" spans="10:23" x14ac:dyDescent="0.2">
      <c r="J639" s="41"/>
      <c r="T639" s="41"/>
      <c r="V639" s="41"/>
      <c r="W639" s="41"/>
    </row>
    <row r="640" spans="10:23" x14ac:dyDescent="0.2">
      <c r="J640" s="41"/>
      <c r="T640" s="41"/>
      <c r="V640" s="41"/>
      <c r="W640" s="41"/>
    </row>
    <row r="641" spans="10:23" x14ac:dyDescent="0.2">
      <c r="J641" s="41"/>
      <c r="T641" s="41"/>
      <c r="V641" s="41"/>
      <c r="W641" s="41"/>
    </row>
    <row r="642" spans="10:23" x14ac:dyDescent="0.2">
      <c r="J642" s="41"/>
      <c r="T642" s="41"/>
      <c r="V642" s="41"/>
      <c r="W642" s="41"/>
    </row>
    <row r="643" spans="10:23" x14ac:dyDescent="0.2">
      <c r="J643" s="41"/>
      <c r="T643" s="41"/>
      <c r="V643" s="41"/>
      <c r="W643" s="41"/>
    </row>
    <row r="644" spans="10:23" x14ac:dyDescent="0.2">
      <c r="J644" s="41"/>
      <c r="T644" s="41"/>
      <c r="V644" s="41"/>
      <c r="W644" s="41"/>
    </row>
    <row r="645" spans="10:23" x14ac:dyDescent="0.2">
      <c r="J645" s="41"/>
      <c r="T645" s="41"/>
      <c r="V645" s="41"/>
      <c r="W645" s="41"/>
    </row>
    <row r="646" spans="10:23" x14ac:dyDescent="0.2">
      <c r="J646" s="41"/>
      <c r="T646" s="41"/>
      <c r="V646" s="41"/>
      <c r="W646" s="41"/>
    </row>
    <row r="647" spans="10:23" x14ac:dyDescent="0.2">
      <c r="J647" s="41"/>
      <c r="T647" s="41"/>
      <c r="V647" s="41"/>
      <c r="W647" s="41"/>
    </row>
    <row r="648" spans="10:23" x14ac:dyDescent="0.2">
      <c r="J648" s="41"/>
      <c r="T648" s="41"/>
      <c r="V648" s="41"/>
      <c r="W648" s="41"/>
    </row>
    <row r="649" spans="10:23" x14ac:dyDescent="0.2">
      <c r="J649" s="41"/>
      <c r="T649" s="41"/>
      <c r="V649" s="41"/>
      <c r="W649" s="41"/>
    </row>
    <row r="650" spans="10:23" x14ac:dyDescent="0.2">
      <c r="J650" s="41"/>
      <c r="T650" s="41"/>
      <c r="V650" s="41"/>
      <c r="W650" s="41"/>
    </row>
    <row r="651" spans="10:23" x14ac:dyDescent="0.2">
      <c r="J651" s="41"/>
      <c r="T651" s="41"/>
      <c r="V651" s="41"/>
      <c r="W651" s="41"/>
    </row>
    <row r="652" spans="10:23" x14ac:dyDescent="0.2">
      <c r="J652" s="41"/>
      <c r="T652" s="41"/>
      <c r="V652" s="41"/>
      <c r="W652" s="41"/>
    </row>
    <row r="653" spans="10:23" x14ac:dyDescent="0.2">
      <c r="J653" s="41"/>
      <c r="T653" s="41"/>
      <c r="V653" s="41"/>
      <c r="W653" s="41"/>
    </row>
    <row r="654" spans="10:23" x14ac:dyDescent="0.2">
      <c r="J654" s="41"/>
      <c r="T654" s="41"/>
      <c r="V654" s="41"/>
      <c r="W654" s="41"/>
    </row>
    <row r="655" spans="10:23" x14ac:dyDescent="0.2">
      <c r="J655" s="41"/>
      <c r="T655" s="41"/>
      <c r="V655" s="41"/>
      <c r="W655" s="41"/>
    </row>
    <row r="656" spans="10:23" x14ac:dyDescent="0.2">
      <c r="J656" s="41"/>
      <c r="T656" s="41"/>
      <c r="V656" s="41"/>
      <c r="W656" s="41"/>
    </row>
    <row r="657" spans="10:23" x14ac:dyDescent="0.2">
      <c r="J657" s="41"/>
      <c r="T657" s="41"/>
      <c r="V657" s="41"/>
      <c r="W657" s="41"/>
    </row>
    <row r="658" spans="10:23" x14ac:dyDescent="0.2">
      <c r="J658" s="41"/>
      <c r="T658" s="41"/>
      <c r="V658" s="41"/>
      <c r="W658" s="41"/>
    </row>
    <row r="659" spans="10:23" x14ac:dyDescent="0.2">
      <c r="J659" s="41"/>
      <c r="T659" s="41"/>
      <c r="V659" s="41"/>
      <c r="W659" s="41"/>
    </row>
    <row r="660" spans="10:23" x14ac:dyDescent="0.2">
      <c r="J660" s="41"/>
      <c r="T660" s="41"/>
      <c r="V660" s="41"/>
      <c r="W660" s="41"/>
    </row>
    <row r="661" spans="10:23" x14ac:dyDescent="0.2">
      <c r="J661" s="41"/>
      <c r="T661" s="41"/>
      <c r="V661" s="41"/>
      <c r="W661" s="41"/>
    </row>
    <row r="662" spans="10:23" x14ac:dyDescent="0.2">
      <c r="J662" s="41"/>
      <c r="T662" s="41"/>
      <c r="V662" s="41"/>
      <c r="W662" s="41"/>
    </row>
    <row r="663" spans="10:23" x14ac:dyDescent="0.2">
      <c r="J663" s="41"/>
      <c r="T663" s="41"/>
      <c r="V663" s="41"/>
      <c r="W663" s="41"/>
    </row>
    <row r="664" spans="10:23" x14ac:dyDescent="0.2">
      <c r="J664" s="41"/>
      <c r="T664" s="41"/>
      <c r="V664" s="41"/>
      <c r="W664" s="41"/>
    </row>
    <row r="665" spans="10:23" x14ac:dyDescent="0.2">
      <c r="J665" s="41"/>
      <c r="T665" s="41"/>
      <c r="V665" s="41"/>
      <c r="W665" s="41"/>
    </row>
    <row r="666" spans="10:23" x14ac:dyDescent="0.2">
      <c r="J666" s="41"/>
      <c r="T666" s="41"/>
      <c r="V666" s="41"/>
      <c r="W666" s="41"/>
    </row>
    <row r="667" spans="10:23" x14ac:dyDescent="0.2">
      <c r="J667" s="41"/>
      <c r="T667" s="41"/>
      <c r="V667" s="41"/>
      <c r="W667" s="41"/>
    </row>
    <row r="668" spans="10:23" x14ac:dyDescent="0.2">
      <c r="J668" s="41"/>
      <c r="T668" s="41"/>
      <c r="V668" s="41"/>
      <c r="W668" s="41"/>
    </row>
    <row r="669" spans="10:23" x14ac:dyDescent="0.2">
      <c r="J669" s="41"/>
      <c r="T669" s="41"/>
      <c r="V669" s="41"/>
      <c r="W669" s="41"/>
    </row>
    <row r="670" spans="10:23" x14ac:dyDescent="0.2">
      <c r="J670" s="41"/>
      <c r="T670" s="41"/>
      <c r="V670" s="41"/>
      <c r="W670" s="41"/>
    </row>
    <row r="671" spans="10:23" x14ac:dyDescent="0.2">
      <c r="J671" s="41"/>
      <c r="T671" s="41"/>
      <c r="V671" s="41"/>
      <c r="W671" s="41"/>
    </row>
    <row r="672" spans="10:23" x14ac:dyDescent="0.2">
      <c r="J672" s="41"/>
      <c r="T672" s="41"/>
      <c r="V672" s="41"/>
      <c r="W672" s="41"/>
    </row>
    <row r="673" spans="10:23" x14ac:dyDescent="0.2">
      <c r="J673" s="41"/>
      <c r="T673" s="41"/>
      <c r="V673" s="41"/>
      <c r="W673" s="41"/>
    </row>
    <row r="674" spans="10:23" x14ac:dyDescent="0.2">
      <c r="J674" s="41"/>
      <c r="T674" s="41"/>
      <c r="V674" s="41"/>
      <c r="W674" s="41"/>
    </row>
    <row r="675" spans="10:23" x14ac:dyDescent="0.2">
      <c r="J675" s="41"/>
      <c r="T675" s="41"/>
      <c r="V675" s="41"/>
      <c r="W675" s="41"/>
    </row>
    <row r="676" spans="10:23" x14ac:dyDescent="0.2">
      <c r="J676" s="41"/>
      <c r="T676" s="41"/>
      <c r="V676" s="41"/>
      <c r="W676" s="41"/>
    </row>
    <row r="677" spans="10:23" x14ac:dyDescent="0.2">
      <c r="J677" s="41"/>
      <c r="T677" s="41"/>
      <c r="V677" s="41"/>
      <c r="W677" s="41"/>
    </row>
    <row r="678" spans="10:23" x14ac:dyDescent="0.2">
      <c r="J678" s="41"/>
      <c r="T678" s="41"/>
      <c r="V678" s="41"/>
      <c r="W678" s="41"/>
    </row>
    <row r="679" spans="10:23" x14ac:dyDescent="0.2">
      <c r="J679" s="41"/>
      <c r="T679" s="41"/>
      <c r="V679" s="41"/>
      <c r="W679" s="41"/>
    </row>
    <row r="680" spans="10:23" x14ac:dyDescent="0.2">
      <c r="J680" s="41"/>
      <c r="T680" s="41"/>
      <c r="V680" s="41"/>
      <c r="W680" s="41"/>
    </row>
    <row r="681" spans="10:23" x14ac:dyDescent="0.2">
      <c r="J681" s="41"/>
      <c r="T681" s="41"/>
      <c r="V681" s="41"/>
      <c r="W681" s="41"/>
    </row>
    <row r="682" spans="10:23" x14ac:dyDescent="0.2">
      <c r="J682" s="41"/>
      <c r="T682" s="41"/>
      <c r="V682" s="41"/>
      <c r="W682" s="41"/>
    </row>
    <row r="683" spans="10:23" x14ac:dyDescent="0.2">
      <c r="J683" s="41"/>
      <c r="T683" s="41"/>
      <c r="V683" s="41"/>
      <c r="W683" s="41"/>
    </row>
    <row r="684" spans="10:23" x14ac:dyDescent="0.2">
      <c r="J684" s="41"/>
      <c r="T684" s="41"/>
      <c r="V684" s="41"/>
      <c r="W684" s="41"/>
    </row>
    <row r="685" spans="10:23" x14ac:dyDescent="0.2">
      <c r="J685" s="41"/>
      <c r="T685" s="41"/>
      <c r="V685" s="41"/>
      <c r="W685" s="41"/>
    </row>
    <row r="686" spans="10:23" x14ac:dyDescent="0.2">
      <c r="J686" s="41"/>
      <c r="T686" s="41"/>
      <c r="V686" s="41"/>
      <c r="W686" s="41"/>
    </row>
    <row r="687" spans="10:23" x14ac:dyDescent="0.2">
      <c r="J687" s="41"/>
      <c r="T687" s="41"/>
      <c r="V687" s="41"/>
      <c r="W687" s="41"/>
    </row>
    <row r="688" spans="10:23" x14ac:dyDescent="0.2">
      <c r="J688" s="41"/>
      <c r="T688" s="41"/>
      <c r="V688" s="41"/>
      <c r="W688" s="41"/>
    </row>
    <row r="689" spans="10:23" x14ac:dyDescent="0.2">
      <c r="J689" s="41"/>
      <c r="T689" s="41"/>
      <c r="V689" s="41"/>
      <c r="W689" s="41"/>
    </row>
    <row r="690" spans="10:23" x14ac:dyDescent="0.2">
      <c r="J690" s="41"/>
      <c r="T690" s="41"/>
      <c r="V690" s="41"/>
      <c r="W690" s="41"/>
    </row>
    <row r="691" spans="10:23" x14ac:dyDescent="0.2">
      <c r="J691" s="41"/>
      <c r="T691" s="41"/>
      <c r="V691" s="41"/>
      <c r="W691" s="41"/>
    </row>
    <row r="692" spans="10:23" x14ac:dyDescent="0.2">
      <c r="J692" s="41"/>
      <c r="T692" s="41"/>
      <c r="V692" s="41"/>
      <c r="W692" s="41"/>
    </row>
    <row r="693" spans="10:23" x14ac:dyDescent="0.2">
      <c r="J693" s="41"/>
      <c r="T693" s="41"/>
      <c r="V693" s="41"/>
      <c r="W693" s="41"/>
    </row>
    <row r="694" spans="10:23" x14ac:dyDescent="0.2">
      <c r="J694" s="41"/>
      <c r="T694" s="41"/>
      <c r="V694" s="41"/>
      <c r="W694" s="41"/>
    </row>
    <row r="695" spans="10:23" x14ac:dyDescent="0.2">
      <c r="J695" s="41"/>
      <c r="T695" s="41"/>
      <c r="V695" s="41"/>
      <c r="W695" s="41"/>
    </row>
    <row r="696" spans="10:23" x14ac:dyDescent="0.2">
      <c r="J696" s="41"/>
      <c r="T696" s="41"/>
      <c r="V696" s="41"/>
      <c r="W696" s="41"/>
    </row>
    <row r="697" spans="10:23" x14ac:dyDescent="0.2">
      <c r="J697" s="41"/>
      <c r="T697" s="41"/>
      <c r="V697" s="41"/>
      <c r="W697" s="41"/>
    </row>
    <row r="698" spans="10:23" x14ac:dyDescent="0.2">
      <c r="J698" s="41"/>
      <c r="T698" s="41"/>
      <c r="V698" s="41"/>
      <c r="W698" s="41"/>
    </row>
    <row r="699" spans="10:23" x14ac:dyDescent="0.2">
      <c r="J699" s="41"/>
      <c r="T699" s="41"/>
      <c r="V699" s="41"/>
      <c r="W699" s="41"/>
    </row>
    <row r="700" spans="10:23" x14ac:dyDescent="0.2">
      <c r="J700" s="41"/>
      <c r="T700" s="41"/>
      <c r="V700" s="41"/>
      <c r="W700" s="41"/>
    </row>
    <row r="701" spans="10:23" x14ac:dyDescent="0.2">
      <c r="J701" s="41"/>
      <c r="T701" s="41"/>
      <c r="V701" s="41"/>
      <c r="W701" s="41"/>
    </row>
    <row r="702" spans="10:23" x14ac:dyDescent="0.2">
      <c r="J702" s="41"/>
      <c r="T702" s="41"/>
      <c r="V702" s="41"/>
      <c r="W702" s="41"/>
    </row>
    <row r="703" spans="10:23" x14ac:dyDescent="0.2">
      <c r="J703" s="41"/>
      <c r="T703" s="41"/>
      <c r="V703" s="41"/>
      <c r="W703" s="41"/>
    </row>
    <row r="704" spans="10:23" x14ac:dyDescent="0.2">
      <c r="J704" s="41"/>
      <c r="T704" s="41"/>
      <c r="V704" s="41"/>
      <c r="W704" s="41"/>
    </row>
    <row r="705" spans="10:23" x14ac:dyDescent="0.2">
      <c r="J705" s="41"/>
      <c r="T705" s="41"/>
      <c r="V705" s="41"/>
      <c r="W705" s="41"/>
    </row>
    <row r="706" spans="10:23" x14ac:dyDescent="0.2">
      <c r="J706" s="41"/>
      <c r="T706" s="41"/>
      <c r="V706" s="41"/>
      <c r="W706" s="41"/>
    </row>
    <row r="707" spans="10:23" x14ac:dyDescent="0.2">
      <c r="J707" s="41"/>
      <c r="T707" s="41"/>
      <c r="V707" s="41"/>
      <c r="W707" s="41"/>
    </row>
    <row r="708" spans="10:23" x14ac:dyDescent="0.2">
      <c r="J708" s="41"/>
      <c r="T708" s="41"/>
      <c r="V708" s="41"/>
      <c r="W708" s="41"/>
    </row>
    <row r="709" spans="10:23" x14ac:dyDescent="0.2">
      <c r="J709" s="41"/>
      <c r="T709" s="41"/>
      <c r="V709" s="41"/>
      <c r="W709" s="41"/>
    </row>
    <row r="710" spans="10:23" x14ac:dyDescent="0.2">
      <c r="J710" s="41"/>
      <c r="T710" s="41"/>
      <c r="V710" s="41"/>
      <c r="W710" s="41"/>
    </row>
    <row r="711" spans="10:23" x14ac:dyDescent="0.2">
      <c r="J711" s="41"/>
      <c r="T711" s="41"/>
      <c r="V711" s="41"/>
      <c r="W711" s="41"/>
    </row>
    <row r="712" spans="10:23" x14ac:dyDescent="0.2">
      <c r="J712" s="41"/>
      <c r="T712" s="41"/>
      <c r="V712" s="41"/>
      <c r="W712" s="41"/>
    </row>
    <row r="713" spans="10:23" x14ac:dyDescent="0.2">
      <c r="J713" s="41"/>
      <c r="T713" s="41"/>
      <c r="V713" s="41"/>
      <c r="W713" s="41"/>
    </row>
    <row r="714" spans="10:23" x14ac:dyDescent="0.2">
      <c r="J714" s="41"/>
      <c r="T714" s="41"/>
      <c r="V714" s="41"/>
      <c r="W714" s="41"/>
    </row>
    <row r="715" spans="10:23" x14ac:dyDescent="0.2">
      <c r="J715" s="41"/>
      <c r="T715" s="41"/>
      <c r="V715" s="41"/>
      <c r="W715" s="41"/>
    </row>
    <row r="716" spans="10:23" x14ac:dyDescent="0.2">
      <c r="J716" s="41"/>
      <c r="T716" s="41"/>
      <c r="V716" s="41"/>
      <c r="W716" s="41"/>
    </row>
    <row r="717" spans="10:23" x14ac:dyDescent="0.2">
      <c r="J717" s="41"/>
      <c r="T717" s="41"/>
      <c r="V717" s="41"/>
      <c r="W717" s="41"/>
    </row>
    <row r="718" spans="10:23" x14ac:dyDescent="0.2">
      <c r="J718" s="41"/>
      <c r="T718" s="41"/>
      <c r="V718" s="41"/>
      <c r="W718" s="41"/>
    </row>
    <row r="719" spans="10:23" x14ac:dyDescent="0.2">
      <c r="J719" s="41"/>
      <c r="T719" s="41"/>
      <c r="V719" s="41"/>
      <c r="W719" s="41"/>
    </row>
    <row r="720" spans="10:23" x14ac:dyDescent="0.2">
      <c r="J720" s="41"/>
      <c r="T720" s="41"/>
      <c r="V720" s="41"/>
      <c r="W720" s="41"/>
    </row>
    <row r="721" spans="10:23" x14ac:dyDescent="0.2">
      <c r="J721" s="41"/>
      <c r="T721" s="41"/>
      <c r="V721" s="41"/>
      <c r="W721" s="41"/>
    </row>
    <row r="722" spans="10:23" x14ac:dyDescent="0.2">
      <c r="J722" s="41"/>
      <c r="T722" s="41"/>
      <c r="V722" s="41"/>
      <c r="W722" s="41"/>
    </row>
    <row r="723" spans="10:23" x14ac:dyDescent="0.2">
      <c r="J723" s="41"/>
      <c r="T723" s="41"/>
      <c r="V723" s="41"/>
      <c r="W723" s="41"/>
    </row>
    <row r="724" spans="10:23" x14ac:dyDescent="0.2">
      <c r="J724" s="41"/>
      <c r="T724" s="41"/>
      <c r="V724" s="41"/>
      <c r="W724" s="41"/>
    </row>
    <row r="725" spans="10:23" x14ac:dyDescent="0.2">
      <c r="J725" s="41"/>
      <c r="T725" s="41"/>
      <c r="V725" s="41"/>
      <c r="W725" s="41"/>
    </row>
    <row r="726" spans="10:23" x14ac:dyDescent="0.2">
      <c r="J726" s="41"/>
      <c r="T726" s="41"/>
      <c r="V726" s="41"/>
      <c r="W726" s="41"/>
    </row>
    <row r="727" spans="10:23" x14ac:dyDescent="0.2">
      <c r="J727" s="41"/>
      <c r="T727" s="41"/>
      <c r="V727" s="41"/>
      <c r="W727" s="41"/>
    </row>
    <row r="728" spans="10:23" x14ac:dyDescent="0.2">
      <c r="J728" s="41"/>
      <c r="T728" s="41"/>
      <c r="V728" s="41"/>
      <c r="W728" s="41"/>
    </row>
    <row r="729" spans="10:23" x14ac:dyDescent="0.2">
      <c r="J729" s="41"/>
      <c r="T729" s="41"/>
      <c r="V729" s="41"/>
      <c r="W729" s="41"/>
    </row>
    <row r="730" spans="10:23" x14ac:dyDescent="0.2">
      <c r="J730" s="41"/>
      <c r="T730" s="41"/>
      <c r="V730" s="41"/>
      <c r="W730" s="41"/>
    </row>
    <row r="731" spans="10:23" x14ac:dyDescent="0.2">
      <c r="J731" s="41"/>
      <c r="T731" s="41"/>
      <c r="V731" s="41"/>
      <c r="W731" s="41"/>
    </row>
    <row r="732" spans="10:23" x14ac:dyDescent="0.2">
      <c r="J732" s="41"/>
      <c r="T732" s="41"/>
      <c r="V732" s="41"/>
      <c r="W732" s="41"/>
    </row>
    <row r="733" spans="10:23" x14ac:dyDescent="0.2">
      <c r="J733" s="41"/>
      <c r="T733" s="41"/>
      <c r="V733" s="41"/>
      <c r="W733" s="41"/>
    </row>
    <row r="734" spans="10:23" x14ac:dyDescent="0.2">
      <c r="J734" s="41"/>
      <c r="T734" s="41"/>
      <c r="V734" s="41"/>
      <c r="W734" s="41"/>
    </row>
    <row r="735" spans="10:23" x14ac:dyDescent="0.2">
      <c r="J735" s="41"/>
      <c r="T735" s="41"/>
      <c r="V735" s="41"/>
      <c r="W735" s="41"/>
    </row>
    <row r="736" spans="10:23" x14ac:dyDescent="0.2">
      <c r="J736" s="41"/>
      <c r="T736" s="41"/>
      <c r="V736" s="41"/>
      <c r="W736" s="41"/>
    </row>
    <row r="737" spans="10:23" x14ac:dyDescent="0.2">
      <c r="J737" s="41"/>
      <c r="T737" s="41"/>
      <c r="V737" s="41"/>
      <c r="W737" s="41"/>
    </row>
    <row r="738" spans="10:23" x14ac:dyDescent="0.2">
      <c r="J738" s="41"/>
      <c r="T738" s="41"/>
      <c r="V738" s="41"/>
      <c r="W738" s="41"/>
    </row>
    <row r="739" spans="10:23" x14ac:dyDescent="0.2">
      <c r="J739" s="41"/>
      <c r="T739" s="41"/>
      <c r="V739" s="41"/>
      <c r="W739" s="41"/>
    </row>
    <row r="740" spans="10:23" x14ac:dyDescent="0.2">
      <c r="J740" s="41"/>
      <c r="T740" s="41"/>
      <c r="V740" s="41"/>
      <c r="W740" s="41"/>
    </row>
    <row r="741" spans="10:23" x14ac:dyDescent="0.2">
      <c r="J741" s="41"/>
      <c r="T741" s="41"/>
      <c r="V741" s="41"/>
      <c r="W741" s="41"/>
    </row>
    <row r="742" spans="10:23" x14ac:dyDescent="0.2">
      <c r="J742" s="41"/>
      <c r="T742" s="41"/>
      <c r="V742" s="41"/>
      <c r="W742" s="41"/>
    </row>
    <row r="743" spans="10:23" x14ac:dyDescent="0.2">
      <c r="J743" s="41"/>
      <c r="T743" s="41"/>
      <c r="V743" s="41"/>
      <c r="W743" s="41"/>
    </row>
    <row r="744" spans="10:23" x14ac:dyDescent="0.2">
      <c r="J744" s="41"/>
      <c r="T744" s="41"/>
      <c r="V744" s="41"/>
      <c r="W744" s="41"/>
    </row>
    <row r="745" spans="10:23" x14ac:dyDescent="0.2">
      <c r="J745" s="41"/>
      <c r="T745" s="41"/>
      <c r="V745" s="41"/>
      <c r="W745" s="41"/>
    </row>
    <row r="746" spans="10:23" x14ac:dyDescent="0.2">
      <c r="J746" s="41"/>
      <c r="T746" s="41"/>
      <c r="V746" s="41"/>
      <c r="W746" s="41"/>
    </row>
    <row r="747" spans="10:23" x14ac:dyDescent="0.2">
      <c r="J747" s="41"/>
      <c r="T747" s="41"/>
      <c r="V747" s="41"/>
      <c r="W747" s="41"/>
    </row>
    <row r="748" spans="10:23" x14ac:dyDescent="0.2">
      <c r="J748" s="41"/>
      <c r="T748" s="41"/>
      <c r="V748" s="41"/>
      <c r="W748" s="41"/>
    </row>
    <row r="749" spans="10:23" x14ac:dyDescent="0.2">
      <c r="J749" s="41"/>
      <c r="T749" s="41"/>
      <c r="V749" s="41"/>
      <c r="W749" s="41"/>
    </row>
    <row r="750" spans="10:23" x14ac:dyDescent="0.2">
      <c r="J750" s="41"/>
      <c r="T750" s="41"/>
      <c r="V750" s="41"/>
      <c r="W750" s="41"/>
    </row>
    <row r="751" spans="10:23" x14ac:dyDescent="0.2">
      <c r="J751" s="41"/>
      <c r="T751" s="41"/>
      <c r="V751" s="41"/>
      <c r="W751" s="41"/>
    </row>
    <row r="752" spans="10:23" x14ac:dyDescent="0.2">
      <c r="J752" s="41"/>
      <c r="T752" s="41"/>
      <c r="V752" s="41"/>
      <c r="W752" s="41"/>
    </row>
    <row r="753" spans="10:23" x14ac:dyDescent="0.2">
      <c r="J753" s="41"/>
      <c r="T753" s="41"/>
      <c r="V753" s="41"/>
      <c r="W753" s="41"/>
    </row>
    <row r="754" spans="10:23" x14ac:dyDescent="0.2">
      <c r="J754" s="41"/>
      <c r="T754" s="41"/>
      <c r="V754" s="41"/>
      <c r="W754" s="41"/>
    </row>
    <row r="755" spans="10:23" x14ac:dyDescent="0.2">
      <c r="J755" s="41"/>
      <c r="T755" s="41"/>
      <c r="V755" s="41"/>
      <c r="W755" s="41"/>
    </row>
    <row r="756" spans="10:23" x14ac:dyDescent="0.2">
      <c r="J756" s="41"/>
      <c r="T756" s="41"/>
      <c r="V756" s="41"/>
      <c r="W756" s="41"/>
    </row>
    <row r="757" spans="10:23" x14ac:dyDescent="0.2">
      <c r="J757" s="41"/>
      <c r="T757" s="41"/>
      <c r="V757" s="41"/>
      <c r="W757" s="41"/>
    </row>
    <row r="758" spans="10:23" x14ac:dyDescent="0.2">
      <c r="J758" s="41"/>
      <c r="T758" s="41"/>
      <c r="V758" s="41"/>
      <c r="W758" s="41"/>
    </row>
    <row r="759" spans="10:23" x14ac:dyDescent="0.2">
      <c r="J759" s="41"/>
      <c r="T759" s="41"/>
      <c r="V759" s="41"/>
      <c r="W759" s="41"/>
    </row>
    <row r="760" spans="10:23" x14ac:dyDescent="0.2">
      <c r="J760" s="41"/>
      <c r="T760" s="41"/>
      <c r="V760" s="41"/>
      <c r="W760" s="41"/>
    </row>
    <row r="761" spans="10:23" x14ac:dyDescent="0.2">
      <c r="J761" s="41"/>
      <c r="T761" s="41"/>
      <c r="V761" s="41"/>
      <c r="W761" s="41"/>
    </row>
    <row r="762" spans="10:23" x14ac:dyDescent="0.2">
      <c r="J762" s="41"/>
      <c r="T762" s="41"/>
      <c r="V762" s="41"/>
      <c r="W762" s="41"/>
    </row>
    <row r="763" spans="10:23" x14ac:dyDescent="0.2">
      <c r="J763" s="41"/>
      <c r="T763" s="41"/>
      <c r="V763" s="41"/>
      <c r="W763" s="41"/>
    </row>
    <row r="764" spans="10:23" x14ac:dyDescent="0.2">
      <c r="J764" s="41"/>
      <c r="T764" s="41"/>
      <c r="V764" s="41"/>
      <c r="W764" s="41"/>
    </row>
    <row r="765" spans="10:23" x14ac:dyDescent="0.2">
      <c r="J765" s="41"/>
      <c r="T765" s="41"/>
      <c r="V765" s="41"/>
      <c r="W765" s="41"/>
    </row>
    <row r="766" spans="10:23" x14ac:dyDescent="0.2">
      <c r="J766" s="41"/>
      <c r="T766" s="41"/>
      <c r="V766" s="41"/>
      <c r="W766" s="41"/>
    </row>
    <row r="767" spans="10:23" x14ac:dyDescent="0.2">
      <c r="J767" s="41"/>
      <c r="T767" s="41"/>
      <c r="V767" s="41"/>
      <c r="W767" s="41"/>
    </row>
    <row r="768" spans="10:23" x14ac:dyDescent="0.2">
      <c r="J768" s="41"/>
      <c r="T768" s="41"/>
      <c r="V768" s="41"/>
      <c r="W768" s="41"/>
    </row>
    <row r="769" spans="10:23" x14ac:dyDescent="0.2">
      <c r="J769" s="41"/>
      <c r="T769" s="41"/>
      <c r="V769" s="41"/>
      <c r="W769" s="41"/>
    </row>
    <row r="770" spans="10:23" x14ac:dyDescent="0.2">
      <c r="J770" s="41"/>
      <c r="T770" s="41"/>
      <c r="V770" s="41"/>
      <c r="W770" s="41"/>
    </row>
    <row r="771" spans="10:23" x14ac:dyDescent="0.2">
      <c r="J771" s="41"/>
      <c r="T771" s="41"/>
      <c r="V771" s="41"/>
      <c r="W771" s="41"/>
    </row>
    <row r="772" spans="10:23" x14ac:dyDescent="0.2">
      <c r="J772" s="41"/>
      <c r="T772" s="41"/>
      <c r="V772" s="41"/>
      <c r="W772" s="41"/>
    </row>
    <row r="773" spans="10:23" x14ac:dyDescent="0.2">
      <c r="J773" s="41"/>
      <c r="T773" s="41"/>
      <c r="V773" s="41"/>
      <c r="W773" s="41"/>
    </row>
    <row r="774" spans="10:23" x14ac:dyDescent="0.2">
      <c r="J774" s="41"/>
      <c r="T774" s="41"/>
      <c r="V774" s="41"/>
      <c r="W774" s="41"/>
    </row>
    <row r="775" spans="10:23" x14ac:dyDescent="0.2">
      <c r="J775" s="41"/>
      <c r="T775" s="41"/>
      <c r="V775" s="41"/>
      <c r="W775" s="41"/>
    </row>
    <row r="776" spans="10:23" x14ac:dyDescent="0.2">
      <c r="J776" s="41"/>
      <c r="T776" s="41"/>
      <c r="V776" s="41"/>
      <c r="W776" s="41"/>
    </row>
    <row r="777" spans="10:23" x14ac:dyDescent="0.2">
      <c r="J777" s="41"/>
      <c r="T777" s="41"/>
      <c r="V777" s="41"/>
      <c r="W777" s="41"/>
    </row>
    <row r="778" spans="10:23" x14ac:dyDescent="0.2">
      <c r="J778" s="41"/>
      <c r="T778" s="41"/>
      <c r="V778" s="41"/>
      <c r="W778" s="41"/>
    </row>
    <row r="779" spans="10:23" x14ac:dyDescent="0.2">
      <c r="J779" s="41"/>
      <c r="T779" s="41"/>
      <c r="V779" s="41"/>
      <c r="W779" s="41"/>
    </row>
    <row r="780" spans="10:23" x14ac:dyDescent="0.2">
      <c r="J780" s="41"/>
      <c r="T780" s="41"/>
      <c r="V780" s="41"/>
      <c r="W780" s="41"/>
    </row>
    <row r="781" spans="10:23" x14ac:dyDescent="0.2">
      <c r="J781" s="41"/>
      <c r="T781" s="41"/>
      <c r="V781" s="41"/>
      <c r="W781" s="41"/>
    </row>
    <row r="782" spans="10:23" x14ac:dyDescent="0.2">
      <c r="J782" s="41"/>
      <c r="T782" s="41"/>
      <c r="V782" s="41"/>
      <c r="W782" s="41"/>
    </row>
    <row r="783" spans="10:23" x14ac:dyDescent="0.2">
      <c r="J783" s="41"/>
      <c r="T783" s="41"/>
      <c r="V783" s="41"/>
      <c r="W783" s="41"/>
    </row>
    <row r="784" spans="10:23" x14ac:dyDescent="0.2">
      <c r="J784" s="41"/>
      <c r="T784" s="41"/>
      <c r="V784" s="41"/>
      <c r="W784" s="41"/>
    </row>
    <row r="785" spans="10:23" x14ac:dyDescent="0.2">
      <c r="J785" s="41"/>
      <c r="T785" s="41"/>
      <c r="V785" s="41"/>
      <c r="W785" s="41"/>
    </row>
    <row r="786" spans="10:23" x14ac:dyDescent="0.2">
      <c r="J786" s="41"/>
      <c r="T786" s="41"/>
      <c r="V786" s="41"/>
      <c r="W786" s="41"/>
    </row>
    <row r="787" spans="10:23" x14ac:dyDescent="0.2">
      <c r="J787" s="41"/>
      <c r="T787" s="41"/>
      <c r="V787" s="41"/>
      <c r="W787" s="41"/>
    </row>
    <row r="788" spans="10:23" x14ac:dyDescent="0.2">
      <c r="J788" s="41"/>
      <c r="T788" s="41"/>
      <c r="V788" s="41"/>
      <c r="W788" s="41"/>
    </row>
    <row r="789" spans="10:23" x14ac:dyDescent="0.2">
      <c r="J789" s="41"/>
      <c r="T789" s="41"/>
      <c r="V789" s="41"/>
      <c r="W789" s="41"/>
    </row>
    <row r="790" spans="10:23" x14ac:dyDescent="0.2">
      <c r="J790" s="41"/>
      <c r="T790" s="41"/>
      <c r="V790" s="41"/>
      <c r="W790" s="41"/>
    </row>
    <row r="791" spans="10:23" x14ac:dyDescent="0.2">
      <c r="J791" s="41"/>
      <c r="T791" s="41"/>
      <c r="V791" s="41"/>
      <c r="W791" s="41"/>
    </row>
    <row r="792" spans="10:23" x14ac:dyDescent="0.2">
      <c r="J792" s="41"/>
      <c r="T792" s="41"/>
      <c r="V792" s="41"/>
      <c r="W792" s="41"/>
    </row>
    <row r="793" spans="10:23" x14ac:dyDescent="0.2">
      <c r="J793" s="41"/>
      <c r="T793" s="41"/>
      <c r="V793" s="41"/>
      <c r="W793" s="41"/>
    </row>
    <row r="794" spans="10:23" x14ac:dyDescent="0.2">
      <c r="J794" s="41"/>
      <c r="T794" s="41"/>
      <c r="V794" s="41"/>
      <c r="W794" s="41"/>
    </row>
    <row r="795" spans="10:23" x14ac:dyDescent="0.2">
      <c r="J795" s="41"/>
      <c r="T795" s="41"/>
      <c r="V795" s="41"/>
      <c r="W795" s="41"/>
    </row>
    <row r="796" spans="10:23" x14ac:dyDescent="0.2">
      <c r="J796" s="41"/>
      <c r="T796" s="41"/>
      <c r="V796" s="41"/>
      <c r="W796" s="41"/>
    </row>
    <row r="797" spans="10:23" x14ac:dyDescent="0.2">
      <c r="J797" s="41"/>
      <c r="T797" s="41"/>
      <c r="V797" s="41"/>
      <c r="W797" s="41"/>
    </row>
    <row r="798" spans="10:23" x14ac:dyDescent="0.2">
      <c r="J798" s="41"/>
      <c r="T798" s="41"/>
      <c r="V798" s="41"/>
      <c r="W798" s="41"/>
    </row>
    <row r="799" spans="10:23" x14ac:dyDescent="0.2">
      <c r="J799" s="41"/>
      <c r="T799" s="41"/>
      <c r="V799" s="41"/>
      <c r="W799" s="41"/>
    </row>
    <row r="800" spans="10:23" x14ac:dyDescent="0.2">
      <c r="J800" s="41"/>
      <c r="T800" s="41"/>
      <c r="V800" s="41"/>
      <c r="W800" s="41"/>
    </row>
    <row r="801" spans="10:23" x14ac:dyDescent="0.2">
      <c r="J801" s="41"/>
      <c r="T801" s="41"/>
      <c r="V801" s="41"/>
      <c r="W801" s="41"/>
    </row>
    <row r="802" spans="10:23" x14ac:dyDescent="0.2">
      <c r="J802" s="41"/>
      <c r="T802" s="41"/>
      <c r="V802" s="41"/>
      <c r="W802" s="41"/>
    </row>
    <row r="803" spans="10:23" x14ac:dyDescent="0.2">
      <c r="J803" s="41"/>
      <c r="T803" s="41"/>
      <c r="V803" s="41"/>
      <c r="W803" s="41"/>
    </row>
    <row r="804" spans="10:23" x14ac:dyDescent="0.2">
      <c r="J804" s="41"/>
      <c r="T804" s="41"/>
      <c r="V804" s="41"/>
      <c r="W804" s="41"/>
    </row>
    <row r="805" spans="10:23" x14ac:dyDescent="0.2">
      <c r="J805" s="41"/>
      <c r="T805" s="41"/>
      <c r="V805" s="41"/>
      <c r="W805" s="41"/>
    </row>
    <row r="806" spans="10:23" x14ac:dyDescent="0.2">
      <c r="J806" s="41"/>
      <c r="T806" s="41"/>
      <c r="V806" s="41"/>
      <c r="W806" s="41"/>
    </row>
    <row r="807" spans="10:23" x14ac:dyDescent="0.2">
      <c r="J807" s="41"/>
      <c r="T807" s="41"/>
      <c r="V807" s="41"/>
      <c r="W807" s="41"/>
    </row>
    <row r="808" spans="10:23" x14ac:dyDescent="0.2">
      <c r="J808" s="41"/>
      <c r="T808" s="41"/>
      <c r="V808" s="41"/>
      <c r="W808" s="41"/>
    </row>
    <row r="809" spans="10:23" x14ac:dyDescent="0.2">
      <c r="J809" s="41"/>
      <c r="T809" s="41"/>
      <c r="V809" s="41"/>
      <c r="W809" s="41"/>
    </row>
    <row r="810" spans="10:23" x14ac:dyDescent="0.2">
      <c r="J810" s="41"/>
      <c r="T810" s="41"/>
      <c r="V810" s="41"/>
      <c r="W810" s="41"/>
    </row>
    <row r="811" spans="10:23" x14ac:dyDescent="0.2">
      <c r="J811" s="41"/>
      <c r="T811" s="41"/>
      <c r="V811" s="41"/>
      <c r="W811" s="41"/>
    </row>
    <row r="812" spans="10:23" x14ac:dyDescent="0.2">
      <c r="J812" s="41"/>
      <c r="T812" s="41"/>
      <c r="V812" s="41"/>
      <c r="W812" s="41"/>
    </row>
    <row r="813" spans="10:23" x14ac:dyDescent="0.2">
      <c r="J813" s="41"/>
      <c r="T813" s="41"/>
      <c r="V813" s="41"/>
      <c r="W813" s="41"/>
    </row>
    <row r="814" spans="10:23" x14ac:dyDescent="0.2">
      <c r="J814" s="41"/>
      <c r="T814" s="41"/>
      <c r="V814" s="41"/>
      <c r="W814" s="41"/>
    </row>
    <row r="815" spans="10:23" x14ac:dyDescent="0.2">
      <c r="J815" s="41"/>
      <c r="T815" s="41"/>
      <c r="V815" s="41"/>
      <c r="W815" s="41"/>
    </row>
    <row r="816" spans="10:23" x14ac:dyDescent="0.2">
      <c r="J816" s="41"/>
      <c r="T816" s="41"/>
      <c r="V816" s="41"/>
      <c r="W816" s="41"/>
    </row>
    <row r="817" spans="10:23" x14ac:dyDescent="0.2">
      <c r="J817" s="41"/>
      <c r="T817" s="41"/>
      <c r="V817" s="41"/>
      <c r="W817" s="41"/>
    </row>
    <row r="818" spans="10:23" x14ac:dyDescent="0.2">
      <c r="J818" s="41"/>
      <c r="T818" s="41"/>
      <c r="V818" s="41"/>
      <c r="W818" s="41"/>
    </row>
    <row r="819" spans="10:23" x14ac:dyDescent="0.2">
      <c r="J819" s="41"/>
      <c r="T819" s="41"/>
      <c r="V819" s="41"/>
      <c r="W819" s="41"/>
    </row>
    <row r="820" spans="10:23" x14ac:dyDescent="0.2">
      <c r="J820" s="41"/>
      <c r="T820" s="41"/>
      <c r="V820" s="41"/>
      <c r="W820" s="41"/>
    </row>
    <row r="821" spans="10:23" x14ac:dyDescent="0.2">
      <c r="J821" s="41"/>
      <c r="T821" s="41"/>
      <c r="V821" s="41"/>
      <c r="W821" s="41"/>
    </row>
    <row r="822" spans="10:23" x14ac:dyDescent="0.2">
      <c r="J822" s="41"/>
      <c r="T822" s="41"/>
      <c r="V822" s="41"/>
      <c r="W822" s="41"/>
    </row>
    <row r="823" spans="10:23" x14ac:dyDescent="0.2">
      <c r="J823" s="41"/>
      <c r="T823" s="41"/>
      <c r="V823" s="41"/>
      <c r="W823" s="41"/>
    </row>
    <row r="824" spans="10:23" x14ac:dyDescent="0.2">
      <c r="J824" s="41"/>
      <c r="T824" s="41"/>
      <c r="V824" s="41"/>
      <c r="W824" s="41"/>
    </row>
    <row r="825" spans="10:23" x14ac:dyDescent="0.2">
      <c r="J825" s="41"/>
      <c r="T825" s="41"/>
      <c r="V825" s="41"/>
      <c r="W825" s="41"/>
    </row>
    <row r="826" spans="10:23" x14ac:dyDescent="0.2">
      <c r="J826" s="41"/>
      <c r="T826" s="41"/>
      <c r="V826" s="41"/>
      <c r="W826" s="41"/>
    </row>
    <row r="827" spans="10:23" x14ac:dyDescent="0.2">
      <c r="J827" s="41"/>
      <c r="T827" s="41"/>
      <c r="V827" s="41"/>
      <c r="W827" s="41"/>
    </row>
    <row r="828" spans="10:23" x14ac:dyDescent="0.2">
      <c r="J828" s="41"/>
      <c r="T828" s="41"/>
      <c r="V828" s="41"/>
      <c r="W828" s="41"/>
    </row>
    <row r="829" spans="10:23" x14ac:dyDescent="0.2">
      <c r="J829" s="41"/>
      <c r="T829" s="41"/>
      <c r="V829" s="41"/>
      <c r="W829" s="41"/>
    </row>
    <row r="830" spans="10:23" x14ac:dyDescent="0.2">
      <c r="J830" s="41"/>
      <c r="T830" s="41"/>
      <c r="V830" s="41"/>
      <c r="W830" s="41"/>
    </row>
    <row r="831" spans="10:23" x14ac:dyDescent="0.2">
      <c r="J831" s="41"/>
      <c r="T831" s="41"/>
      <c r="V831" s="41"/>
      <c r="W831" s="41"/>
    </row>
    <row r="832" spans="10:23" x14ac:dyDescent="0.2">
      <c r="J832" s="41"/>
      <c r="T832" s="41"/>
      <c r="V832" s="41"/>
      <c r="W832" s="41"/>
    </row>
    <row r="833" spans="10:23" x14ac:dyDescent="0.2">
      <c r="J833" s="41"/>
      <c r="T833" s="41"/>
      <c r="V833" s="41"/>
      <c r="W833" s="41"/>
    </row>
    <row r="834" spans="10:23" x14ac:dyDescent="0.2">
      <c r="J834" s="41"/>
      <c r="T834" s="41"/>
      <c r="V834" s="41"/>
      <c r="W834" s="41"/>
    </row>
    <row r="835" spans="10:23" x14ac:dyDescent="0.2">
      <c r="J835" s="41"/>
      <c r="T835" s="41"/>
      <c r="V835" s="41"/>
      <c r="W835" s="41"/>
    </row>
    <row r="836" spans="10:23" x14ac:dyDescent="0.2">
      <c r="J836" s="41"/>
      <c r="T836" s="41"/>
      <c r="V836" s="41"/>
      <c r="W836" s="41"/>
    </row>
    <row r="837" spans="10:23" x14ac:dyDescent="0.2">
      <c r="J837" s="41"/>
      <c r="T837" s="41"/>
      <c r="V837" s="41"/>
      <c r="W837" s="41"/>
    </row>
    <row r="838" spans="10:23" x14ac:dyDescent="0.2">
      <c r="J838" s="41"/>
      <c r="T838" s="41"/>
      <c r="V838" s="41"/>
      <c r="W838" s="41"/>
    </row>
    <row r="839" spans="10:23" x14ac:dyDescent="0.2">
      <c r="J839" s="41"/>
      <c r="T839" s="41"/>
      <c r="V839" s="41"/>
      <c r="W839" s="41"/>
    </row>
    <row r="840" spans="10:23" x14ac:dyDescent="0.2">
      <c r="J840" s="41"/>
      <c r="T840" s="41"/>
      <c r="V840" s="41"/>
      <c r="W840" s="41"/>
    </row>
    <row r="841" spans="10:23" x14ac:dyDescent="0.2">
      <c r="J841" s="41"/>
      <c r="T841" s="41"/>
      <c r="V841" s="41"/>
      <c r="W841" s="41"/>
    </row>
    <row r="842" spans="10:23" x14ac:dyDescent="0.2">
      <c r="J842" s="41"/>
      <c r="T842" s="41"/>
      <c r="V842" s="41"/>
      <c r="W842" s="41"/>
    </row>
    <row r="843" spans="10:23" x14ac:dyDescent="0.2">
      <c r="J843" s="41"/>
      <c r="T843" s="41"/>
      <c r="V843" s="41"/>
      <c r="W843" s="41"/>
    </row>
    <row r="844" spans="10:23" x14ac:dyDescent="0.2">
      <c r="J844" s="41"/>
      <c r="T844" s="41"/>
      <c r="V844" s="41"/>
      <c r="W844" s="41"/>
    </row>
    <row r="845" spans="10:23" x14ac:dyDescent="0.2">
      <c r="J845" s="41"/>
      <c r="T845" s="41"/>
      <c r="V845" s="41"/>
      <c r="W845" s="41"/>
    </row>
    <row r="846" spans="10:23" x14ac:dyDescent="0.2">
      <c r="J846" s="41"/>
      <c r="T846" s="41"/>
      <c r="V846" s="41"/>
      <c r="W846" s="41"/>
    </row>
    <row r="847" spans="10:23" x14ac:dyDescent="0.2">
      <c r="J847" s="41"/>
      <c r="T847" s="41"/>
      <c r="V847" s="41"/>
      <c r="W847" s="41"/>
    </row>
    <row r="848" spans="10:23" x14ac:dyDescent="0.2">
      <c r="J848" s="41"/>
      <c r="T848" s="41"/>
      <c r="V848" s="41"/>
      <c r="W848" s="41"/>
    </row>
    <row r="849" spans="10:23" x14ac:dyDescent="0.2">
      <c r="J849" s="41"/>
      <c r="T849" s="41"/>
      <c r="V849" s="41"/>
      <c r="W849" s="41"/>
    </row>
    <row r="850" spans="10:23" x14ac:dyDescent="0.2">
      <c r="J850" s="41"/>
      <c r="T850" s="41"/>
      <c r="V850" s="41"/>
      <c r="W850" s="41"/>
    </row>
    <row r="851" spans="10:23" x14ac:dyDescent="0.2">
      <c r="J851" s="41"/>
      <c r="T851" s="41"/>
      <c r="V851" s="41"/>
      <c r="W851" s="41"/>
    </row>
    <row r="852" spans="10:23" x14ac:dyDescent="0.2">
      <c r="J852" s="41"/>
      <c r="T852" s="41"/>
      <c r="V852" s="41"/>
      <c r="W852" s="41"/>
    </row>
    <row r="853" spans="10:23" x14ac:dyDescent="0.2">
      <c r="J853" s="41"/>
      <c r="T853" s="41"/>
      <c r="V853" s="41"/>
      <c r="W853" s="41"/>
    </row>
    <row r="854" spans="10:23" x14ac:dyDescent="0.2">
      <c r="J854" s="41"/>
      <c r="T854" s="41"/>
      <c r="V854" s="41"/>
      <c r="W854" s="41"/>
    </row>
    <row r="855" spans="10:23" x14ac:dyDescent="0.2">
      <c r="J855" s="41"/>
      <c r="T855" s="41"/>
      <c r="V855" s="41"/>
      <c r="W855" s="41"/>
    </row>
    <row r="856" spans="10:23" x14ac:dyDescent="0.2">
      <c r="J856" s="41"/>
      <c r="T856" s="41"/>
      <c r="V856" s="41"/>
      <c r="W856" s="41"/>
    </row>
    <row r="857" spans="10:23" x14ac:dyDescent="0.2">
      <c r="J857" s="41"/>
      <c r="T857" s="41"/>
      <c r="V857" s="41"/>
      <c r="W857" s="41"/>
    </row>
    <row r="858" spans="10:23" x14ac:dyDescent="0.2">
      <c r="J858" s="41"/>
      <c r="T858" s="41"/>
      <c r="V858" s="41"/>
      <c r="W858" s="41"/>
    </row>
    <row r="859" spans="10:23" x14ac:dyDescent="0.2">
      <c r="J859" s="41"/>
      <c r="T859" s="41"/>
      <c r="V859" s="41"/>
      <c r="W859" s="41"/>
    </row>
    <row r="860" spans="10:23" x14ac:dyDescent="0.2">
      <c r="J860" s="41"/>
      <c r="T860" s="41"/>
      <c r="V860" s="41"/>
      <c r="W860" s="41"/>
    </row>
    <row r="861" spans="10:23" x14ac:dyDescent="0.2">
      <c r="J861" s="41"/>
      <c r="T861" s="41"/>
      <c r="V861" s="41"/>
      <c r="W861" s="41"/>
    </row>
    <row r="862" spans="10:23" x14ac:dyDescent="0.2">
      <c r="J862" s="41"/>
      <c r="T862" s="41"/>
      <c r="V862" s="41"/>
      <c r="W862" s="41"/>
    </row>
    <row r="863" spans="10:23" x14ac:dyDescent="0.2">
      <c r="J863" s="41"/>
      <c r="T863" s="41"/>
      <c r="V863" s="41"/>
      <c r="W863" s="41"/>
    </row>
    <row r="864" spans="10:23" x14ac:dyDescent="0.2">
      <c r="J864" s="41"/>
      <c r="T864" s="41"/>
      <c r="V864" s="41"/>
      <c r="W864" s="41"/>
    </row>
    <row r="865" spans="10:23" x14ac:dyDescent="0.2">
      <c r="J865" s="41"/>
      <c r="T865" s="41"/>
      <c r="V865" s="41"/>
      <c r="W865" s="41"/>
    </row>
    <row r="866" spans="10:23" x14ac:dyDescent="0.2">
      <c r="J866" s="41"/>
      <c r="T866" s="41"/>
      <c r="V866" s="41"/>
      <c r="W866" s="41"/>
    </row>
    <row r="867" spans="10:23" x14ac:dyDescent="0.2">
      <c r="J867" s="41"/>
      <c r="T867" s="41"/>
      <c r="V867" s="41"/>
      <c r="W867" s="41"/>
    </row>
    <row r="868" spans="10:23" x14ac:dyDescent="0.2">
      <c r="J868" s="41"/>
      <c r="T868" s="41"/>
      <c r="V868" s="41"/>
      <c r="W868" s="41"/>
    </row>
    <row r="869" spans="10:23" x14ac:dyDescent="0.2">
      <c r="J869" s="41"/>
      <c r="T869" s="41"/>
      <c r="V869" s="41"/>
      <c r="W869" s="41"/>
    </row>
    <row r="870" spans="10:23" x14ac:dyDescent="0.2">
      <c r="J870" s="41"/>
      <c r="T870" s="41"/>
      <c r="V870" s="41"/>
      <c r="W870" s="41"/>
    </row>
    <row r="871" spans="10:23" x14ac:dyDescent="0.2">
      <c r="J871" s="41"/>
      <c r="T871" s="41"/>
      <c r="V871" s="41"/>
      <c r="W871" s="41"/>
    </row>
    <row r="872" spans="10:23" x14ac:dyDescent="0.2">
      <c r="J872" s="41"/>
      <c r="T872" s="41"/>
      <c r="V872" s="41"/>
      <c r="W872" s="41"/>
    </row>
    <row r="873" spans="10:23" x14ac:dyDescent="0.2">
      <c r="J873" s="41"/>
      <c r="T873" s="41"/>
      <c r="V873" s="41"/>
      <c r="W873" s="41"/>
    </row>
    <row r="874" spans="10:23" x14ac:dyDescent="0.2">
      <c r="J874" s="41"/>
      <c r="T874" s="41"/>
      <c r="V874" s="41"/>
      <c r="W874" s="41"/>
    </row>
    <row r="875" spans="10:23" x14ac:dyDescent="0.2">
      <c r="J875" s="41"/>
      <c r="T875" s="41"/>
      <c r="V875" s="41"/>
      <c r="W875" s="41"/>
    </row>
    <row r="876" spans="10:23" x14ac:dyDescent="0.2">
      <c r="J876" s="41"/>
      <c r="T876" s="41"/>
      <c r="V876" s="41"/>
      <c r="W876" s="41"/>
    </row>
    <row r="877" spans="10:23" x14ac:dyDescent="0.2">
      <c r="J877" s="41"/>
      <c r="T877" s="41"/>
      <c r="V877" s="41"/>
      <c r="W877" s="41"/>
    </row>
    <row r="878" spans="10:23" x14ac:dyDescent="0.2">
      <c r="J878" s="41"/>
      <c r="T878" s="41"/>
      <c r="V878" s="41"/>
      <c r="W878" s="41"/>
    </row>
    <row r="879" spans="10:23" x14ac:dyDescent="0.2">
      <c r="J879" s="41"/>
      <c r="T879" s="41"/>
      <c r="V879" s="41"/>
      <c r="W879" s="41"/>
    </row>
    <row r="880" spans="10:23" x14ac:dyDescent="0.2">
      <c r="J880" s="41"/>
      <c r="T880" s="41"/>
      <c r="V880" s="41"/>
      <c r="W880" s="41"/>
    </row>
    <row r="881" spans="10:23" x14ac:dyDescent="0.2">
      <c r="J881" s="41"/>
      <c r="T881" s="41"/>
      <c r="V881" s="41"/>
      <c r="W881" s="41"/>
    </row>
    <row r="882" spans="10:23" x14ac:dyDescent="0.2">
      <c r="J882" s="41"/>
      <c r="T882" s="41"/>
      <c r="V882" s="41"/>
      <c r="W882" s="41"/>
    </row>
    <row r="883" spans="10:23" x14ac:dyDescent="0.2">
      <c r="J883" s="41"/>
      <c r="T883" s="41"/>
      <c r="V883" s="41"/>
      <c r="W883" s="41"/>
    </row>
    <row r="884" spans="10:23" x14ac:dyDescent="0.2">
      <c r="J884" s="41"/>
      <c r="T884" s="41"/>
      <c r="V884" s="41"/>
      <c r="W884" s="41"/>
    </row>
    <row r="885" spans="10:23" x14ac:dyDescent="0.2">
      <c r="J885" s="41"/>
      <c r="T885" s="41"/>
      <c r="V885" s="41"/>
      <c r="W885" s="41"/>
    </row>
    <row r="886" spans="10:23" x14ac:dyDescent="0.2">
      <c r="J886" s="41"/>
      <c r="T886" s="41"/>
      <c r="V886" s="41"/>
      <c r="W886" s="41"/>
    </row>
    <row r="887" spans="10:23" x14ac:dyDescent="0.2">
      <c r="J887" s="41"/>
      <c r="T887" s="41"/>
      <c r="V887" s="41"/>
      <c r="W887" s="41"/>
    </row>
    <row r="888" spans="10:23" x14ac:dyDescent="0.2">
      <c r="J888" s="41"/>
      <c r="T888" s="41"/>
      <c r="V888" s="41"/>
      <c r="W888" s="41"/>
    </row>
    <row r="889" spans="10:23" x14ac:dyDescent="0.2">
      <c r="J889" s="41"/>
      <c r="T889" s="41"/>
      <c r="V889" s="41"/>
      <c r="W889" s="41"/>
    </row>
    <row r="890" spans="10:23" x14ac:dyDescent="0.2">
      <c r="J890" s="41"/>
      <c r="T890" s="41"/>
      <c r="V890" s="41"/>
      <c r="W890" s="41"/>
    </row>
    <row r="891" spans="10:23" x14ac:dyDescent="0.2">
      <c r="J891" s="41"/>
      <c r="T891" s="41"/>
      <c r="V891" s="41"/>
      <c r="W891" s="41"/>
    </row>
    <row r="892" spans="10:23" x14ac:dyDescent="0.2">
      <c r="J892" s="41"/>
      <c r="T892" s="41"/>
      <c r="V892" s="41"/>
      <c r="W892" s="41"/>
    </row>
    <row r="893" spans="10:23" x14ac:dyDescent="0.2">
      <c r="J893" s="41"/>
      <c r="T893" s="41"/>
      <c r="V893" s="41"/>
      <c r="W893" s="41"/>
    </row>
    <row r="894" spans="10:23" x14ac:dyDescent="0.2">
      <c r="J894" s="41"/>
      <c r="T894" s="41"/>
      <c r="V894" s="41"/>
      <c r="W894" s="41"/>
    </row>
    <row r="895" spans="10:23" x14ac:dyDescent="0.2">
      <c r="J895" s="41"/>
      <c r="T895" s="41"/>
      <c r="V895" s="41"/>
      <c r="W895" s="41"/>
    </row>
    <row r="896" spans="10:23" x14ac:dyDescent="0.2">
      <c r="J896" s="41"/>
      <c r="T896" s="41"/>
      <c r="V896" s="41"/>
      <c r="W896" s="41"/>
    </row>
    <row r="897" spans="10:23" x14ac:dyDescent="0.2">
      <c r="J897" s="41"/>
      <c r="T897" s="41"/>
      <c r="V897" s="41"/>
      <c r="W897" s="41"/>
    </row>
    <row r="898" spans="10:23" x14ac:dyDescent="0.2">
      <c r="J898" s="41"/>
      <c r="T898" s="41"/>
      <c r="V898" s="41"/>
      <c r="W898" s="41"/>
    </row>
    <row r="899" spans="10:23" x14ac:dyDescent="0.2">
      <c r="J899" s="41"/>
      <c r="T899" s="41"/>
      <c r="V899" s="41"/>
      <c r="W899" s="41"/>
    </row>
    <row r="900" spans="10:23" x14ac:dyDescent="0.2">
      <c r="J900" s="41"/>
      <c r="T900" s="41"/>
      <c r="V900" s="41"/>
      <c r="W900" s="41"/>
    </row>
    <row r="901" spans="10:23" x14ac:dyDescent="0.2">
      <c r="J901" s="41"/>
      <c r="T901" s="41"/>
      <c r="V901" s="41"/>
      <c r="W901" s="41"/>
    </row>
    <row r="902" spans="10:23" x14ac:dyDescent="0.2">
      <c r="J902" s="41"/>
      <c r="T902" s="41"/>
      <c r="V902" s="41"/>
      <c r="W902" s="41"/>
    </row>
    <row r="903" spans="10:23" x14ac:dyDescent="0.2">
      <c r="J903" s="41"/>
      <c r="T903" s="41"/>
      <c r="V903" s="41"/>
      <c r="W903" s="41"/>
    </row>
    <row r="904" spans="10:23" x14ac:dyDescent="0.2">
      <c r="J904" s="41"/>
      <c r="T904" s="41"/>
      <c r="V904" s="41"/>
      <c r="W904" s="41"/>
    </row>
    <row r="905" spans="10:23" x14ac:dyDescent="0.2">
      <c r="J905" s="41"/>
      <c r="T905" s="41"/>
      <c r="V905" s="41"/>
      <c r="W905" s="41"/>
    </row>
    <row r="906" spans="10:23" x14ac:dyDescent="0.2">
      <c r="J906" s="41"/>
      <c r="T906" s="41"/>
      <c r="V906" s="41"/>
      <c r="W906" s="41"/>
    </row>
    <row r="907" spans="10:23" x14ac:dyDescent="0.2">
      <c r="J907" s="41"/>
      <c r="T907" s="41"/>
      <c r="V907" s="41"/>
      <c r="W907" s="41"/>
    </row>
    <row r="908" spans="10:23" x14ac:dyDescent="0.2">
      <c r="J908" s="41"/>
      <c r="T908" s="41"/>
      <c r="V908" s="41"/>
      <c r="W908" s="41"/>
    </row>
    <row r="909" spans="10:23" x14ac:dyDescent="0.2">
      <c r="J909" s="41"/>
      <c r="T909" s="41"/>
      <c r="V909" s="41"/>
      <c r="W909" s="41"/>
    </row>
    <row r="910" spans="10:23" x14ac:dyDescent="0.2">
      <c r="J910" s="41"/>
      <c r="T910" s="41"/>
      <c r="V910" s="41"/>
      <c r="W910" s="41"/>
    </row>
    <row r="911" spans="10:23" x14ac:dyDescent="0.2">
      <c r="J911" s="41"/>
      <c r="T911" s="41"/>
      <c r="V911" s="41"/>
      <c r="W911" s="41"/>
    </row>
    <row r="912" spans="10:23" x14ac:dyDescent="0.2">
      <c r="J912" s="41"/>
      <c r="T912" s="41"/>
      <c r="V912" s="41"/>
      <c r="W912" s="41"/>
    </row>
    <row r="913" spans="10:23" x14ac:dyDescent="0.2">
      <c r="J913" s="41"/>
      <c r="T913" s="41"/>
      <c r="V913" s="41"/>
      <c r="W913" s="41"/>
    </row>
    <row r="914" spans="10:23" x14ac:dyDescent="0.2">
      <c r="J914" s="41"/>
      <c r="T914" s="41"/>
      <c r="V914" s="41"/>
      <c r="W914" s="41"/>
    </row>
    <row r="915" spans="10:23" x14ac:dyDescent="0.2">
      <c r="J915" s="41"/>
      <c r="T915" s="41"/>
      <c r="V915" s="41"/>
      <c r="W915" s="41"/>
    </row>
    <row r="916" spans="10:23" x14ac:dyDescent="0.2">
      <c r="J916" s="41"/>
      <c r="T916" s="41"/>
      <c r="V916" s="41"/>
      <c r="W916" s="41"/>
    </row>
    <row r="917" spans="10:23" x14ac:dyDescent="0.2">
      <c r="J917" s="41"/>
      <c r="T917" s="41"/>
      <c r="V917" s="41"/>
      <c r="W917" s="41"/>
    </row>
    <row r="918" spans="10:23" x14ac:dyDescent="0.2">
      <c r="J918" s="41"/>
      <c r="T918" s="41"/>
      <c r="V918" s="41"/>
      <c r="W918" s="41"/>
    </row>
    <row r="919" spans="10:23" x14ac:dyDescent="0.2">
      <c r="J919" s="41"/>
      <c r="T919" s="41"/>
      <c r="V919" s="41"/>
      <c r="W919" s="41"/>
    </row>
    <row r="920" spans="10:23" x14ac:dyDescent="0.2">
      <c r="J920" s="41"/>
      <c r="T920" s="41"/>
      <c r="V920" s="41"/>
      <c r="W920" s="41"/>
    </row>
    <row r="921" spans="10:23" x14ac:dyDescent="0.2">
      <c r="J921" s="41"/>
      <c r="T921" s="41"/>
      <c r="V921" s="41"/>
      <c r="W921" s="41"/>
    </row>
    <row r="922" spans="10:23" x14ac:dyDescent="0.2">
      <c r="J922" s="41"/>
      <c r="T922" s="41"/>
      <c r="V922" s="41"/>
      <c r="W922" s="41"/>
    </row>
    <row r="923" spans="10:23" x14ac:dyDescent="0.2">
      <c r="J923" s="41"/>
      <c r="T923" s="41"/>
      <c r="V923" s="41"/>
      <c r="W923" s="41"/>
    </row>
    <row r="924" spans="10:23" x14ac:dyDescent="0.2">
      <c r="J924" s="41"/>
      <c r="T924" s="41"/>
      <c r="V924" s="41"/>
      <c r="W924" s="41"/>
    </row>
    <row r="925" spans="10:23" x14ac:dyDescent="0.2">
      <c r="J925" s="41"/>
      <c r="T925" s="41"/>
      <c r="V925" s="41"/>
      <c r="W925" s="41"/>
    </row>
    <row r="926" spans="10:23" x14ac:dyDescent="0.2">
      <c r="J926" s="41"/>
      <c r="T926" s="41"/>
      <c r="V926" s="41"/>
      <c r="W926" s="41"/>
    </row>
    <row r="927" spans="10:23" x14ac:dyDescent="0.2">
      <c r="J927" s="41"/>
      <c r="T927" s="41"/>
      <c r="V927" s="41"/>
      <c r="W927" s="41"/>
    </row>
    <row r="928" spans="10:23" x14ac:dyDescent="0.2">
      <c r="J928" s="41"/>
      <c r="T928" s="41"/>
      <c r="V928" s="41"/>
      <c r="W928" s="41"/>
    </row>
    <row r="929" spans="10:23" x14ac:dyDescent="0.2">
      <c r="J929" s="41"/>
      <c r="T929" s="41"/>
      <c r="V929" s="41"/>
      <c r="W929" s="41"/>
    </row>
    <row r="930" spans="10:23" x14ac:dyDescent="0.2">
      <c r="J930" s="41"/>
      <c r="T930" s="41"/>
      <c r="V930" s="41"/>
      <c r="W930" s="41"/>
    </row>
    <row r="931" spans="10:23" x14ac:dyDescent="0.2">
      <c r="J931" s="41"/>
      <c r="T931" s="41"/>
      <c r="V931" s="41"/>
      <c r="W931" s="41"/>
    </row>
    <row r="932" spans="10:23" x14ac:dyDescent="0.2">
      <c r="J932" s="41"/>
      <c r="T932" s="41"/>
      <c r="V932" s="41"/>
      <c r="W932" s="41"/>
    </row>
    <row r="933" spans="10:23" x14ac:dyDescent="0.2">
      <c r="J933" s="41"/>
      <c r="T933" s="41"/>
      <c r="V933" s="41"/>
      <c r="W933" s="41"/>
    </row>
    <row r="934" spans="10:23" x14ac:dyDescent="0.2">
      <c r="J934" s="41"/>
      <c r="T934" s="41"/>
      <c r="V934" s="41"/>
      <c r="W934" s="41"/>
    </row>
    <row r="935" spans="10:23" x14ac:dyDescent="0.2">
      <c r="J935" s="41"/>
      <c r="T935" s="41"/>
      <c r="V935" s="41"/>
      <c r="W935" s="41"/>
    </row>
    <row r="936" spans="10:23" x14ac:dyDescent="0.2">
      <c r="J936" s="41"/>
      <c r="T936" s="41"/>
      <c r="V936" s="41"/>
      <c r="W936" s="41"/>
    </row>
    <row r="937" spans="10:23" x14ac:dyDescent="0.2">
      <c r="J937" s="41"/>
      <c r="T937" s="41"/>
      <c r="V937" s="41"/>
      <c r="W937" s="41"/>
    </row>
    <row r="938" spans="10:23" x14ac:dyDescent="0.2">
      <c r="J938" s="41"/>
      <c r="T938" s="41"/>
      <c r="V938" s="41"/>
      <c r="W938" s="41"/>
    </row>
    <row r="939" spans="10:23" x14ac:dyDescent="0.2">
      <c r="J939" s="41"/>
      <c r="T939" s="41"/>
      <c r="V939" s="41"/>
      <c r="W939" s="41"/>
    </row>
    <row r="940" spans="10:23" x14ac:dyDescent="0.2">
      <c r="J940" s="41"/>
      <c r="T940" s="41"/>
      <c r="V940" s="41"/>
      <c r="W940" s="41"/>
    </row>
    <row r="941" spans="10:23" x14ac:dyDescent="0.2">
      <c r="J941" s="41"/>
      <c r="T941" s="41"/>
      <c r="V941" s="41"/>
      <c r="W941" s="41"/>
    </row>
    <row r="942" spans="10:23" x14ac:dyDescent="0.2">
      <c r="J942" s="41"/>
      <c r="T942" s="41"/>
      <c r="V942" s="41"/>
      <c r="W942" s="41"/>
    </row>
    <row r="943" spans="10:23" x14ac:dyDescent="0.2">
      <c r="J943" s="41"/>
      <c r="T943" s="41"/>
      <c r="V943" s="41"/>
      <c r="W943" s="41"/>
    </row>
    <row r="944" spans="10:23" x14ac:dyDescent="0.2">
      <c r="J944" s="41"/>
      <c r="T944" s="41"/>
      <c r="V944" s="41"/>
      <c r="W944" s="41"/>
    </row>
    <row r="945" spans="10:23" x14ac:dyDescent="0.2">
      <c r="J945" s="41"/>
      <c r="T945" s="41"/>
      <c r="V945" s="41"/>
      <c r="W945" s="41"/>
    </row>
    <row r="946" spans="10:23" x14ac:dyDescent="0.2">
      <c r="J946" s="41"/>
      <c r="T946" s="41"/>
      <c r="V946" s="41"/>
      <c r="W946" s="41"/>
    </row>
    <row r="947" spans="10:23" x14ac:dyDescent="0.2">
      <c r="J947" s="41"/>
      <c r="T947" s="41"/>
      <c r="V947" s="41"/>
      <c r="W947" s="41"/>
    </row>
    <row r="948" spans="10:23" x14ac:dyDescent="0.2">
      <c r="J948" s="41"/>
      <c r="T948" s="41"/>
      <c r="V948" s="41"/>
      <c r="W948" s="41"/>
    </row>
    <row r="949" spans="10:23" x14ac:dyDescent="0.2">
      <c r="J949" s="41"/>
      <c r="T949" s="41"/>
      <c r="V949" s="41"/>
      <c r="W949" s="41"/>
    </row>
    <row r="950" spans="10:23" x14ac:dyDescent="0.2">
      <c r="J950" s="41"/>
      <c r="T950" s="41"/>
      <c r="V950" s="41"/>
      <c r="W950" s="41"/>
    </row>
    <row r="951" spans="10:23" x14ac:dyDescent="0.2">
      <c r="J951" s="41"/>
      <c r="T951" s="41"/>
      <c r="V951" s="41"/>
      <c r="W951" s="41"/>
    </row>
    <row r="952" spans="10:23" x14ac:dyDescent="0.2">
      <c r="J952" s="41"/>
      <c r="T952" s="41"/>
      <c r="V952" s="41"/>
      <c r="W952" s="41"/>
    </row>
    <row r="953" spans="10:23" x14ac:dyDescent="0.2">
      <c r="J953" s="41"/>
      <c r="T953" s="41"/>
      <c r="V953" s="41"/>
      <c r="W953" s="41"/>
    </row>
    <row r="954" spans="10:23" x14ac:dyDescent="0.2">
      <c r="J954" s="41"/>
      <c r="T954" s="41"/>
      <c r="V954" s="41"/>
      <c r="W954" s="41"/>
    </row>
    <row r="955" spans="10:23" x14ac:dyDescent="0.2">
      <c r="J955" s="41"/>
      <c r="T955" s="41"/>
      <c r="V955" s="41"/>
      <c r="W955" s="41"/>
    </row>
    <row r="956" spans="10:23" x14ac:dyDescent="0.2">
      <c r="J956" s="41"/>
      <c r="T956" s="41"/>
      <c r="V956" s="41"/>
      <c r="W956" s="41"/>
    </row>
    <row r="957" spans="10:23" x14ac:dyDescent="0.2">
      <c r="J957" s="41"/>
      <c r="T957" s="41"/>
      <c r="V957" s="41"/>
      <c r="W957" s="41"/>
    </row>
    <row r="958" spans="10:23" x14ac:dyDescent="0.2">
      <c r="J958" s="41"/>
      <c r="T958" s="41"/>
      <c r="V958" s="41"/>
      <c r="W958" s="41"/>
    </row>
    <row r="959" spans="10:23" x14ac:dyDescent="0.2">
      <c r="J959" s="41"/>
      <c r="T959" s="41"/>
      <c r="V959" s="41"/>
      <c r="W959" s="41"/>
    </row>
    <row r="960" spans="10:23" x14ac:dyDescent="0.2">
      <c r="J960" s="41"/>
      <c r="T960" s="41"/>
      <c r="V960" s="41"/>
      <c r="W960" s="41"/>
    </row>
    <row r="961" spans="10:23" x14ac:dyDescent="0.2">
      <c r="J961" s="41"/>
      <c r="T961" s="41"/>
      <c r="V961" s="41"/>
      <c r="W961" s="41"/>
    </row>
    <row r="962" spans="10:23" x14ac:dyDescent="0.2">
      <c r="J962" s="41"/>
      <c r="T962" s="41"/>
      <c r="V962" s="41"/>
      <c r="W962" s="41"/>
    </row>
    <row r="963" spans="10:23" x14ac:dyDescent="0.2">
      <c r="J963" s="41"/>
      <c r="T963" s="41"/>
      <c r="V963" s="41"/>
      <c r="W963" s="41"/>
    </row>
    <row r="964" spans="10:23" x14ac:dyDescent="0.2">
      <c r="J964" s="41"/>
      <c r="T964" s="41"/>
      <c r="V964" s="41"/>
      <c r="W964" s="41"/>
    </row>
    <row r="965" spans="10:23" x14ac:dyDescent="0.2">
      <c r="J965" s="41"/>
      <c r="T965" s="41"/>
      <c r="V965" s="41"/>
      <c r="W965" s="41"/>
    </row>
    <row r="966" spans="10:23" x14ac:dyDescent="0.2">
      <c r="J966" s="41"/>
      <c r="T966" s="41"/>
      <c r="V966" s="41"/>
      <c r="W966" s="41"/>
    </row>
    <row r="967" spans="10:23" x14ac:dyDescent="0.2">
      <c r="J967" s="41"/>
      <c r="T967" s="41"/>
      <c r="V967" s="41"/>
      <c r="W967" s="41"/>
    </row>
    <row r="968" spans="10:23" x14ac:dyDescent="0.2">
      <c r="J968" s="41"/>
      <c r="T968" s="41"/>
      <c r="V968" s="41"/>
      <c r="W968" s="41"/>
    </row>
    <row r="969" spans="10:23" x14ac:dyDescent="0.2">
      <c r="J969" s="41"/>
      <c r="T969" s="41"/>
      <c r="V969" s="41"/>
      <c r="W969" s="41"/>
    </row>
    <row r="970" spans="10:23" x14ac:dyDescent="0.2">
      <c r="J970" s="41"/>
      <c r="T970" s="41"/>
      <c r="V970" s="41"/>
      <c r="W970" s="41"/>
    </row>
    <row r="971" spans="10:23" x14ac:dyDescent="0.2">
      <c r="J971" s="41"/>
      <c r="T971" s="41"/>
      <c r="V971" s="41"/>
      <c r="W971" s="41"/>
    </row>
    <row r="972" spans="10:23" x14ac:dyDescent="0.2">
      <c r="J972" s="41"/>
      <c r="T972" s="41"/>
      <c r="V972" s="41"/>
      <c r="W972" s="41"/>
    </row>
    <row r="973" spans="10:23" x14ac:dyDescent="0.2">
      <c r="J973" s="41"/>
      <c r="T973" s="41"/>
      <c r="V973" s="41"/>
      <c r="W973" s="41"/>
    </row>
    <row r="974" spans="10:23" x14ac:dyDescent="0.2">
      <c r="J974" s="41"/>
      <c r="T974" s="41"/>
      <c r="V974" s="41"/>
      <c r="W974" s="41"/>
    </row>
    <row r="975" spans="10:23" x14ac:dyDescent="0.2">
      <c r="J975" s="41"/>
      <c r="T975" s="41"/>
      <c r="V975" s="41"/>
      <c r="W975" s="41"/>
    </row>
    <row r="976" spans="10:23" x14ac:dyDescent="0.2">
      <c r="J976" s="41"/>
      <c r="T976" s="41"/>
      <c r="V976" s="41"/>
      <c r="W976" s="41"/>
    </row>
    <row r="977" spans="10:23" x14ac:dyDescent="0.2">
      <c r="J977" s="41"/>
      <c r="T977" s="41"/>
      <c r="V977" s="41"/>
      <c r="W977" s="41"/>
    </row>
    <row r="978" spans="10:23" x14ac:dyDescent="0.2">
      <c r="J978" s="41"/>
      <c r="T978" s="41"/>
      <c r="V978" s="41"/>
      <c r="W978" s="41"/>
    </row>
    <row r="979" spans="10:23" x14ac:dyDescent="0.2">
      <c r="J979" s="41"/>
      <c r="T979" s="41"/>
      <c r="V979" s="41"/>
      <c r="W979" s="41"/>
    </row>
    <row r="980" spans="10:23" x14ac:dyDescent="0.2">
      <c r="J980" s="41"/>
      <c r="T980" s="41"/>
      <c r="V980" s="41"/>
      <c r="W980" s="41"/>
    </row>
    <row r="981" spans="10:23" x14ac:dyDescent="0.2">
      <c r="J981" s="41"/>
      <c r="T981" s="41"/>
      <c r="V981" s="41"/>
      <c r="W981" s="41"/>
    </row>
    <row r="982" spans="10:23" x14ac:dyDescent="0.2">
      <c r="J982" s="41"/>
      <c r="T982" s="41"/>
      <c r="V982" s="41"/>
      <c r="W982" s="41"/>
    </row>
    <row r="983" spans="10:23" x14ac:dyDescent="0.2">
      <c r="J983" s="41"/>
      <c r="T983" s="41"/>
      <c r="V983" s="41"/>
      <c r="W983" s="41"/>
    </row>
    <row r="984" spans="10:23" x14ac:dyDescent="0.2">
      <c r="J984" s="41"/>
      <c r="T984" s="41"/>
      <c r="V984" s="41"/>
      <c r="W984" s="41"/>
    </row>
    <row r="985" spans="10:23" x14ac:dyDescent="0.2">
      <c r="J985" s="41"/>
      <c r="T985" s="41"/>
      <c r="V985" s="41"/>
      <c r="W985" s="41"/>
    </row>
    <row r="986" spans="10:23" x14ac:dyDescent="0.2">
      <c r="J986" s="41"/>
      <c r="T986" s="41"/>
      <c r="V986" s="41"/>
      <c r="W986" s="41"/>
    </row>
    <row r="987" spans="10:23" x14ac:dyDescent="0.2">
      <c r="J987" s="41"/>
      <c r="T987" s="41"/>
      <c r="V987" s="41"/>
      <c r="W987" s="41"/>
    </row>
    <row r="988" spans="10:23" x14ac:dyDescent="0.2">
      <c r="J988" s="41"/>
      <c r="T988" s="41"/>
      <c r="V988" s="41"/>
      <c r="W988" s="41"/>
    </row>
    <row r="989" spans="10:23" x14ac:dyDescent="0.2">
      <c r="J989" s="41"/>
      <c r="T989" s="41"/>
      <c r="V989" s="41"/>
      <c r="W989" s="41"/>
    </row>
    <row r="990" spans="10:23" x14ac:dyDescent="0.2">
      <c r="J990" s="41"/>
      <c r="T990" s="41"/>
      <c r="V990" s="41"/>
      <c r="W990" s="41"/>
    </row>
    <row r="991" spans="10:23" x14ac:dyDescent="0.2">
      <c r="J991" s="41"/>
      <c r="T991" s="41"/>
      <c r="V991" s="41"/>
      <c r="W991" s="41"/>
    </row>
    <row r="992" spans="10:23" x14ac:dyDescent="0.2">
      <c r="J992" s="41"/>
      <c r="T992" s="41"/>
      <c r="V992" s="41"/>
      <c r="W992" s="41"/>
    </row>
    <row r="993" spans="10:23" x14ac:dyDescent="0.2">
      <c r="J993" s="41"/>
      <c r="T993" s="41"/>
      <c r="V993" s="41"/>
      <c r="W993" s="41"/>
    </row>
    <row r="994" spans="10:23" x14ac:dyDescent="0.2">
      <c r="J994" s="41"/>
      <c r="T994" s="41"/>
      <c r="V994" s="41"/>
      <c r="W994" s="41"/>
    </row>
    <row r="995" spans="10:23" x14ac:dyDescent="0.2">
      <c r="J995" s="41"/>
      <c r="T995" s="41"/>
      <c r="V995" s="41"/>
      <c r="W995" s="41"/>
    </row>
    <row r="996" spans="10:23" x14ac:dyDescent="0.2">
      <c r="J996" s="41"/>
      <c r="T996" s="41"/>
      <c r="V996" s="41"/>
      <c r="W996" s="41"/>
    </row>
    <row r="997" spans="10:23" x14ac:dyDescent="0.2">
      <c r="J997" s="41"/>
      <c r="T997" s="41"/>
      <c r="V997" s="41"/>
      <c r="W997" s="41"/>
    </row>
    <row r="998" spans="10:23" x14ac:dyDescent="0.2">
      <c r="J998" s="41"/>
      <c r="T998" s="41"/>
      <c r="V998" s="41"/>
      <c r="W998" s="41"/>
    </row>
    <row r="999" spans="10:23" x14ac:dyDescent="0.2">
      <c r="J999" s="41"/>
      <c r="T999" s="41"/>
      <c r="V999" s="41"/>
      <c r="W999" s="41"/>
    </row>
    <row r="1000" spans="10:23" x14ac:dyDescent="0.2">
      <c r="J1000" s="41"/>
      <c r="T1000" s="41"/>
      <c r="V1000" s="41"/>
      <c r="W1000" s="41"/>
    </row>
    <row r="1001" spans="10:23" x14ac:dyDescent="0.2">
      <c r="J1001" s="41"/>
      <c r="T1001" s="41"/>
      <c r="V1001" s="41"/>
      <c r="W1001" s="41"/>
    </row>
    <row r="1002" spans="10:23" x14ac:dyDescent="0.2">
      <c r="J1002" s="41"/>
      <c r="T1002" s="41"/>
      <c r="V1002" s="41"/>
      <c r="W1002" s="41"/>
    </row>
    <row r="1003" spans="10:23" x14ac:dyDescent="0.2">
      <c r="J1003" s="41"/>
      <c r="T1003" s="41"/>
      <c r="V1003" s="41"/>
      <c r="W1003" s="41"/>
    </row>
    <row r="1004" spans="10:23" x14ac:dyDescent="0.2">
      <c r="J1004" s="41"/>
      <c r="T1004" s="41"/>
      <c r="V1004" s="41"/>
      <c r="W1004" s="41"/>
    </row>
    <row r="1005" spans="10:23" x14ac:dyDescent="0.2">
      <c r="J1005" s="41"/>
      <c r="T1005" s="41"/>
      <c r="V1005" s="41"/>
      <c r="W1005" s="41"/>
    </row>
    <row r="1006" spans="10:23" x14ac:dyDescent="0.2">
      <c r="J1006" s="41"/>
      <c r="T1006" s="41"/>
      <c r="V1006" s="41"/>
      <c r="W1006" s="41"/>
    </row>
    <row r="1007" spans="10:23" x14ac:dyDescent="0.2">
      <c r="J1007" s="41"/>
      <c r="T1007" s="41"/>
      <c r="V1007" s="41"/>
      <c r="W1007" s="41"/>
    </row>
    <row r="1008" spans="10:23" x14ac:dyDescent="0.2">
      <c r="J1008" s="41"/>
      <c r="T1008" s="41"/>
      <c r="V1008" s="41"/>
      <c r="W1008" s="41"/>
    </row>
    <row r="1009" spans="10:23" x14ac:dyDescent="0.2">
      <c r="J1009" s="41"/>
      <c r="T1009" s="41"/>
      <c r="V1009" s="41"/>
      <c r="W1009" s="41"/>
    </row>
    <row r="1010" spans="10:23" x14ac:dyDescent="0.2">
      <c r="J1010" s="41"/>
      <c r="T1010" s="41"/>
      <c r="V1010" s="41"/>
      <c r="W1010" s="41"/>
    </row>
    <row r="1011" spans="10:23" x14ac:dyDescent="0.2">
      <c r="J1011" s="41"/>
      <c r="T1011" s="41"/>
      <c r="V1011" s="41"/>
      <c r="W1011" s="41"/>
    </row>
    <row r="1012" spans="10:23" x14ac:dyDescent="0.2">
      <c r="J1012" s="41"/>
      <c r="T1012" s="41"/>
      <c r="V1012" s="41"/>
      <c r="W1012" s="41"/>
    </row>
    <row r="1013" spans="10:23" x14ac:dyDescent="0.2">
      <c r="J1013" s="41"/>
      <c r="T1013" s="41"/>
      <c r="V1013" s="41"/>
      <c r="W1013" s="41"/>
    </row>
    <row r="1014" spans="10:23" x14ac:dyDescent="0.2">
      <c r="J1014" s="41"/>
      <c r="T1014" s="41"/>
      <c r="V1014" s="41"/>
      <c r="W1014" s="41"/>
    </row>
    <row r="1015" spans="10:23" x14ac:dyDescent="0.2">
      <c r="J1015" s="41"/>
      <c r="T1015" s="41"/>
      <c r="V1015" s="41"/>
      <c r="W1015" s="41"/>
    </row>
    <row r="1016" spans="10:23" x14ac:dyDescent="0.2">
      <c r="J1016" s="41"/>
      <c r="T1016" s="41"/>
      <c r="V1016" s="41"/>
      <c r="W1016" s="41"/>
    </row>
    <row r="1017" spans="10:23" x14ac:dyDescent="0.2">
      <c r="J1017" s="41"/>
      <c r="T1017" s="41"/>
      <c r="V1017" s="41"/>
      <c r="W1017" s="41"/>
    </row>
    <row r="1018" spans="10:23" x14ac:dyDescent="0.2">
      <c r="J1018" s="41"/>
      <c r="T1018" s="41"/>
      <c r="V1018" s="41"/>
      <c r="W1018" s="41"/>
    </row>
    <row r="1019" spans="10:23" x14ac:dyDescent="0.2">
      <c r="J1019" s="41"/>
      <c r="T1019" s="41"/>
      <c r="V1019" s="41"/>
      <c r="W1019" s="41"/>
    </row>
    <row r="1020" spans="10:23" x14ac:dyDescent="0.2">
      <c r="J1020" s="41"/>
      <c r="T1020" s="41"/>
      <c r="V1020" s="41"/>
      <c r="W1020" s="41"/>
    </row>
    <row r="1021" spans="10:23" x14ac:dyDescent="0.2">
      <c r="J1021" s="41"/>
      <c r="T1021" s="41"/>
      <c r="V1021" s="41"/>
      <c r="W1021" s="41"/>
    </row>
    <row r="1022" spans="10:23" x14ac:dyDescent="0.2">
      <c r="J1022" s="41"/>
      <c r="T1022" s="41"/>
      <c r="V1022" s="41"/>
      <c r="W1022" s="41"/>
    </row>
    <row r="1023" spans="10:23" x14ac:dyDescent="0.2">
      <c r="J1023" s="41"/>
      <c r="T1023" s="41"/>
      <c r="V1023" s="41"/>
      <c r="W1023" s="41"/>
    </row>
    <row r="1024" spans="10:23" x14ac:dyDescent="0.2">
      <c r="J1024" s="41"/>
      <c r="T1024" s="41"/>
      <c r="V1024" s="41"/>
      <c r="W1024" s="41"/>
    </row>
    <row r="1025" spans="10:23" x14ac:dyDescent="0.2">
      <c r="J1025" s="41"/>
      <c r="T1025" s="41"/>
      <c r="V1025" s="41"/>
      <c r="W1025" s="41"/>
    </row>
    <row r="1026" spans="10:23" x14ac:dyDescent="0.2">
      <c r="J1026" s="41"/>
      <c r="T1026" s="41"/>
      <c r="V1026" s="41"/>
      <c r="W1026" s="41"/>
    </row>
    <row r="1027" spans="10:23" x14ac:dyDescent="0.2">
      <c r="J1027" s="41"/>
      <c r="T1027" s="41"/>
      <c r="V1027" s="41"/>
      <c r="W1027" s="41"/>
    </row>
    <row r="1028" spans="10:23" x14ac:dyDescent="0.2">
      <c r="J1028" s="41"/>
      <c r="T1028" s="41"/>
      <c r="V1028" s="41"/>
      <c r="W1028" s="41"/>
    </row>
    <row r="1029" spans="10:23" x14ac:dyDescent="0.2">
      <c r="J1029" s="41"/>
      <c r="T1029" s="41"/>
      <c r="V1029" s="41"/>
      <c r="W1029" s="41"/>
    </row>
    <row r="1030" spans="10:23" x14ac:dyDescent="0.2">
      <c r="J1030" s="41"/>
      <c r="T1030" s="41"/>
      <c r="V1030" s="41"/>
      <c r="W1030" s="41"/>
    </row>
    <row r="1031" spans="10:23" x14ac:dyDescent="0.2">
      <c r="J1031" s="41"/>
      <c r="T1031" s="41"/>
      <c r="V1031" s="41"/>
      <c r="W1031" s="41"/>
    </row>
    <row r="1032" spans="10:23" x14ac:dyDescent="0.2">
      <c r="J1032" s="41"/>
      <c r="T1032" s="41"/>
      <c r="V1032" s="41"/>
      <c r="W1032" s="41"/>
    </row>
    <row r="1033" spans="10:23" x14ac:dyDescent="0.2">
      <c r="J1033" s="41"/>
      <c r="T1033" s="41"/>
      <c r="V1033" s="41"/>
      <c r="W1033" s="41"/>
    </row>
    <row r="1034" spans="10:23" x14ac:dyDescent="0.2">
      <c r="J1034" s="41"/>
      <c r="T1034" s="41"/>
      <c r="V1034" s="41"/>
      <c r="W1034" s="41"/>
    </row>
    <row r="1035" spans="10:23" x14ac:dyDescent="0.2">
      <c r="J1035" s="41"/>
      <c r="T1035" s="41"/>
      <c r="V1035" s="41"/>
      <c r="W1035" s="41"/>
    </row>
    <row r="1036" spans="10:23" x14ac:dyDescent="0.2">
      <c r="J1036" s="41"/>
      <c r="T1036" s="41"/>
      <c r="V1036" s="41"/>
      <c r="W1036" s="41"/>
    </row>
    <row r="1037" spans="10:23" x14ac:dyDescent="0.2">
      <c r="J1037" s="41"/>
      <c r="T1037" s="41"/>
      <c r="V1037" s="41"/>
      <c r="W1037" s="41"/>
    </row>
    <row r="1038" spans="10:23" x14ac:dyDescent="0.2">
      <c r="J1038" s="41"/>
      <c r="T1038" s="41"/>
      <c r="V1038" s="41"/>
      <c r="W1038" s="41"/>
    </row>
    <row r="1039" spans="10:23" x14ac:dyDescent="0.2">
      <c r="J1039" s="41"/>
      <c r="T1039" s="41"/>
      <c r="V1039" s="41"/>
      <c r="W1039" s="41"/>
    </row>
    <row r="1040" spans="10:23" x14ac:dyDescent="0.2">
      <c r="J1040" s="41"/>
      <c r="T1040" s="41"/>
      <c r="V1040" s="41"/>
      <c r="W1040" s="41"/>
    </row>
    <row r="1041" spans="10:23" x14ac:dyDescent="0.2">
      <c r="J1041" s="41"/>
      <c r="T1041" s="41"/>
      <c r="V1041" s="41"/>
      <c r="W1041" s="41"/>
    </row>
    <row r="1042" spans="10:23" x14ac:dyDescent="0.2">
      <c r="J1042" s="41"/>
      <c r="T1042" s="41"/>
      <c r="V1042" s="41"/>
      <c r="W1042" s="41"/>
    </row>
    <row r="1043" spans="10:23" x14ac:dyDescent="0.2">
      <c r="J1043" s="41"/>
      <c r="T1043" s="41"/>
      <c r="V1043" s="41"/>
      <c r="W1043" s="41"/>
    </row>
    <row r="1044" spans="10:23" x14ac:dyDescent="0.2">
      <c r="J1044" s="41"/>
      <c r="T1044" s="41"/>
      <c r="V1044" s="41"/>
      <c r="W1044" s="41"/>
    </row>
    <row r="1045" spans="10:23" x14ac:dyDescent="0.2">
      <c r="J1045" s="41"/>
      <c r="T1045" s="41"/>
      <c r="V1045" s="41"/>
      <c r="W1045" s="41"/>
    </row>
    <row r="1046" spans="10:23" x14ac:dyDescent="0.2">
      <c r="J1046" s="41"/>
      <c r="T1046" s="41"/>
      <c r="V1046" s="41"/>
      <c r="W1046" s="41"/>
    </row>
    <row r="1047" spans="10:23" x14ac:dyDescent="0.2">
      <c r="J1047" s="41"/>
      <c r="T1047" s="41"/>
      <c r="V1047" s="41"/>
      <c r="W1047" s="41"/>
    </row>
    <row r="1048" spans="10:23" x14ac:dyDescent="0.2">
      <c r="J1048" s="41"/>
      <c r="T1048" s="41"/>
      <c r="V1048" s="41"/>
      <c r="W1048" s="41"/>
    </row>
    <row r="1049" spans="10:23" x14ac:dyDescent="0.2">
      <c r="J1049" s="41"/>
      <c r="T1049" s="41"/>
      <c r="V1049" s="41"/>
      <c r="W1049" s="41"/>
    </row>
    <row r="1050" spans="10:23" x14ac:dyDescent="0.2">
      <c r="J1050" s="41"/>
      <c r="T1050" s="41"/>
      <c r="V1050" s="41"/>
      <c r="W1050" s="41"/>
    </row>
    <row r="1051" spans="10:23" x14ac:dyDescent="0.2">
      <c r="J1051" s="41"/>
      <c r="T1051" s="41"/>
      <c r="V1051" s="41"/>
      <c r="W1051" s="41"/>
    </row>
    <row r="1052" spans="10:23" x14ac:dyDescent="0.2">
      <c r="J1052" s="41"/>
      <c r="T1052" s="41"/>
      <c r="V1052" s="41"/>
      <c r="W1052" s="41"/>
    </row>
    <row r="1053" spans="10:23" x14ac:dyDescent="0.2">
      <c r="J1053" s="41"/>
      <c r="T1053" s="41"/>
      <c r="V1053" s="41"/>
      <c r="W1053" s="41"/>
    </row>
    <row r="1054" spans="10:23" x14ac:dyDescent="0.2">
      <c r="J1054" s="41"/>
      <c r="T1054" s="41"/>
      <c r="V1054" s="41"/>
      <c r="W1054" s="41"/>
    </row>
    <row r="1055" spans="10:23" x14ac:dyDescent="0.2">
      <c r="J1055" s="41"/>
      <c r="T1055" s="41"/>
      <c r="V1055" s="41"/>
      <c r="W1055" s="41"/>
    </row>
    <row r="1056" spans="10:23" x14ac:dyDescent="0.2">
      <c r="J1056" s="41"/>
      <c r="T1056" s="41"/>
      <c r="V1056" s="41"/>
      <c r="W1056" s="41"/>
    </row>
    <row r="1057" spans="10:23" x14ac:dyDescent="0.2">
      <c r="J1057" s="41"/>
      <c r="T1057" s="41"/>
      <c r="V1057" s="41"/>
      <c r="W1057" s="41"/>
    </row>
    <row r="1058" spans="10:23" x14ac:dyDescent="0.2">
      <c r="J1058" s="41"/>
      <c r="T1058" s="41"/>
      <c r="V1058" s="41"/>
      <c r="W1058" s="41"/>
    </row>
    <row r="1059" spans="10:23" x14ac:dyDescent="0.2">
      <c r="J1059" s="41"/>
      <c r="T1059" s="41"/>
      <c r="V1059" s="41"/>
      <c r="W1059" s="41"/>
    </row>
    <row r="1060" spans="10:23" x14ac:dyDescent="0.2">
      <c r="J1060" s="41"/>
      <c r="T1060" s="41"/>
      <c r="V1060" s="41"/>
      <c r="W1060" s="41"/>
    </row>
    <row r="1061" spans="10:23" x14ac:dyDescent="0.2">
      <c r="J1061" s="41"/>
      <c r="T1061" s="41"/>
      <c r="V1061" s="41"/>
      <c r="W1061" s="41"/>
    </row>
    <row r="1062" spans="10:23" x14ac:dyDescent="0.2">
      <c r="J1062" s="41"/>
      <c r="T1062" s="41"/>
      <c r="V1062" s="41"/>
      <c r="W1062" s="41"/>
    </row>
    <row r="1063" spans="10:23" x14ac:dyDescent="0.2">
      <c r="J1063" s="41"/>
      <c r="T1063" s="41"/>
      <c r="V1063" s="41"/>
      <c r="W1063" s="41"/>
    </row>
    <row r="1064" spans="10:23" x14ac:dyDescent="0.2">
      <c r="J1064" s="41"/>
      <c r="T1064" s="41"/>
      <c r="V1064" s="41"/>
      <c r="W1064" s="41"/>
    </row>
    <row r="1065" spans="10:23" x14ac:dyDescent="0.2">
      <c r="J1065" s="41"/>
      <c r="T1065" s="41"/>
      <c r="V1065" s="41"/>
      <c r="W1065" s="41"/>
    </row>
    <row r="1066" spans="10:23" x14ac:dyDescent="0.2">
      <c r="J1066" s="41"/>
      <c r="T1066" s="41"/>
      <c r="V1066" s="41"/>
      <c r="W1066" s="41"/>
    </row>
    <row r="1067" spans="10:23" x14ac:dyDescent="0.2">
      <c r="J1067" s="41"/>
      <c r="T1067" s="41"/>
      <c r="V1067" s="41"/>
      <c r="W1067" s="41"/>
    </row>
    <row r="1068" spans="10:23" x14ac:dyDescent="0.2">
      <c r="J1068" s="41"/>
      <c r="T1068" s="41"/>
      <c r="V1068" s="41"/>
      <c r="W1068" s="41"/>
    </row>
    <row r="1069" spans="10:23" x14ac:dyDescent="0.2">
      <c r="J1069" s="41"/>
      <c r="T1069" s="41"/>
      <c r="V1069" s="41"/>
      <c r="W1069" s="41"/>
    </row>
    <row r="1070" spans="10:23" x14ac:dyDescent="0.2">
      <c r="J1070" s="41"/>
      <c r="T1070" s="41"/>
      <c r="V1070" s="41"/>
      <c r="W1070" s="41"/>
    </row>
    <row r="1071" spans="10:23" x14ac:dyDescent="0.2">
      <c r="J1071" s="41"/>
      <c r="T1071" s="41"/>
      <c r="V1071" s="41"/>
      <c r="W1071" s="41"/>
    </row>
    <row r="1072" spans="10:23" x14ac:dyDescent="0.2">
      <c r="J1072" s="41"/>
      <c r="T1072" s="41"/>
      <c r="V1072" s="41"/>
      <c r="W1072" s="41"/>
    </row>
    <row r="1073" spans="10:23" x14ac:dyDescent="0.2">
      <c r="J1073" s="41"/>
      <c r="T1073" s="41"/>
      <c r="V1073" s="41"/>
      <c r="W1073" s="41"/>
    </row>
    <row r="1074" spans="10:23" x14ac:dyDescent="0.2">
      <c r="J1074" s="41"/>
      <c r="T1074" s="41"/>
      <c r="V1074" s="41"/>
      <c r="W1074" s="41"/>
    </row>
    <row r="1075" spans="10:23" x14ac:dyDescent="0.2">
      <c r="J1075" s="41"/>
      <c r="T1075" s="41"/>
      <c r="V1075" s="41"/>
      <c r="W1075" s="41"/>
    </row>
    <row r="1076" spans="10:23" x14ac:dyDescent="0.2">
      <c r="J1076" s="41"/>
      <c r="T1076" s="41"/>
      <c r="V1076" s="41"/>
      <c r="W1076" s="41"/>
    </row>
    <row r="1077" spans="10:23" x14ac:dyDescent="0.2">
      <c r="J1077" s="41"/>
      <c r="T1077" s="41"/>
      <c r="V1077" s="41"/>
      <c r="W1077" s="41"/>
    </row>
    <row r="1078" spans="10:23" x14ac:dyDescent="0.2">
      <c r="J1078" s="41"/>
      <c r="T1078" s="41"/>
      <c r="V1078" s="41"/>
      <c r="W1078" s="41"/>
    </row>
    <row r="1079" spans="10:23" x14ac:dyDescent="0.2">
      <c r="J1079" s="41"/>
      <c r="T1079" s="41"/>
      <c r="V1079" s="41"/>
      <c r="W1079" s="41"/>
    </row>
    <row r="1080" spans="10:23" x14ac:dyDescent="0.2">
      <c r="J1080" s="41"/>
      <c r="T1080" s="41"/>
      <c r="V1080" s="41"/>
      <c r="W1080" s="41"/>
    </row>
    <row r="1081" spans="10:23" x14ac:dyDescent="0.2">
      <c r="J1081" s="41"/>
      <c r="T1081" s="41"/>
      <c r="V1081" s="41"/>
      <c r="W1081" s="41"/>
    </row>
    <row r="1082" spans="10:23" x14ac:dyDescent="0.2">
      <c r="J1082" s="41"/>
      <c r="T1082" s="41"/>
      <c r="V1082" s="41"/>
      <c r="W1082" s="41"/>
    </row>
    <row r="1083" spans="10:23" x14ac:dyDescent="0.2">
      <c r="J1083" s="41"/>
      <c r="T1083" s="41"/>
      <c r="V1083" s="41"/>
      <c r="W1083" s="41"/>
    </row>
    <row r="1084" spans="10:23" x14ac:dyDescent="0.2">
      <c r="J1084" s="41"/>
      <c r="T1084" s="41"/>
      <c r="V1084" s="41"/>
      <c r="W1084" s="41"/>
    </row>
    <row r="1085" spans="10:23" x14ac:dyDescent="0.2">
      <c r="J1085" s="41"/>
      <c r="T1085" s="41"/>
      <c r="V1085" s="41"/>
      <c r="W1085" s="41"/>
    </row>
    <row r="1086" spans="10:23" x14ac:dyDescent="0.2">
      <c r="J1086" s="41"/>
      <c r="T1086" s="41"/>
      <c r="V1086" s="41"/>
      <c r="W1086" s="41"/>
    </row>
    <row r="1087" spans="10:23" x14ac:dyDescent="0.2">
      <c r="J1087" s="41"/>
      <c r="T1087" s="41"/>
      <c r="V1087" s="41"/>
      <c r="W1087" s="41"/>
    </row>
    <row r="1088" spans="10:23" x14ac:dyDescent="0.2">
      <c r="J1088" s="41"/>
      <c r="T1088" s="41"/>
      <c r="V1088" s="41"/>
      <c r="W1088" s="41"/>
    </row>
    <row r="1089" spans="10:23" x14ac:dyDescent="0.2">
      <c r="J1089" s="41"/>
      <c r="T1089" s="41"/>
      <c r="V1089" s="41"/>
      <c r="W1089" s="41"/>
    </row>
    <row r="1090" spans="10:23" x14ac:dyDescent="0.2">
      <c r="J1090" s="41"/>
      <c r="T1090" s="41"/>
      <c r="V1090" s="41"/>
      <c r="W1090" s="41"/>
    </row>
    <row r="1091" spans="10:23" x14ac:dyDescent="0.2">
      <c r="J1091" s="41"/>
      <c r="T1091" s="41"/>
      <c r="V1091" s="41"/>
      <c r="W1091" s="41"/>
    </row>
    <row r="1092" spans="10:23" x14ac:dyDescent="0.2">
      <c r="J1092" s="41"/>
      <c r="T1092" s="41"/>
      <c r="V1092" s="41"/>
      <c r="W1092" s="41"/>
    </row>
    <row r="1093" spans="10:23" x14ac:dyDescent="0.2">
      <c r="J1093" s="41"/>
      <c r="T1093" s="41"/>
      <c r="V1093" s="41"/>
      <c r="W1093" s="41"/>
    </row>
    <row r="1094" spans="10:23" x14ac:dyDescent="0.2">
      <c r="J1094" s="41"/>
      <c r="T1094" s="41"/>
      <c r="V1094" s="41"/>
      <c r="W1094" s="41"/>
    </row>
    <row r="1095" spans="10:23" x14ac:dyDescent="0.2">
      <c r="J1095" s="41"/>
      <c r="T1095" s="41"/>
      <c r="V1095" s="41"/>
      <c r="W1095" s="41"/>
    </row>
    <row r="1096" spans="10:23" x14ac:dyDescent="0.2">
      <c r="J1096" s="41"/>
      <c r="T1096" s="41"/>
      <c r="V1096" s="41"/>
      <c r="W1096" s="41"/>
    </row>
    <row r="1097" spans="10:23" x14ac:dyDescent="0.2">
      <c r="J1097" s="41"/>
      <c r="T1097" s="41"/>
      <c r="V1097" s="41"/>
      <c r="W1097" s="41"/>
    </row>
    <row r="1098" spans="10:23" x14ac:dyDescent="0.2">
      <c r="J1098" s="41"/>
      <c r="T1098" s="41"/>
      <c r="V1098" s="41"/>
      <c r="W1098" s="41"/>
    </row>
    <row r="1099" spans="10:23" x14ac:dyDescent="0.2">
      <c r="J1099" s="41"/>
      <c r="T1099" s="41"/>
      <c r="V1099" s="41"/>
      <c r="W1099" s="41"/>
    </row>
    <row r="1100" spans="10:23" x14ac:dyDescent="0.2">
      <c r="J1100" s="41"/>
      <c r="T1100" s="41"/>
      <c r="V1100" s="41"/>
      <c r="W1100" s="41"/>
    </row>
    <row r="1101" spans="10:23" x14ac:dyDescent="0.2">
      <c r="J1101" s="41"/>
      <c r="T1101" s="41"/>
      <c r="V1101" s="41"/>
      <c r="W1101" s="41"/>
    </row>
    <row r="1102" spans="10:23" x14ac:dyDescent="0.2">
      <c r="J1102" s="41"/>
      <c r="T1102" s="41"/>
      <c r="V1102" s="41"/>
      <c r="W1102" s="41"/>
    </row>
    <row r="1103" spans="10:23" x14ac:dyDescent="0.2">
      <c r="J1103" s="41"/>
      <c r="T1103" s="41"/>
      <c r="V1103" s="41"/>
      <c r="W1103" s="41"/>
    </row>
    <row r="1104" spans="10:23" x14ac:dyDescent="0.2">
      <c r="J1104" s="41"/>
      <c r="T1104" s="41"/>
      <c r="V1104" s="41"/>
      <c r="W1104" s="41"/>
    </row>
    <row r="1105" spans="10:23" x14ac:dyDescent="0.2">
      <c r="J1105" s="41"/>
      <c r="T1105" s="41"/>
      <c r="V1105" s="41"/>
      <c r="W1105" s="41"/>
    </row>
    <row r="1106" spans="10:23" x14ac:dyDescent="0.2">
      <c r="J1106" s="41"/>
      <c r="T1106" s="41"/>
      <c r="V1106" s="41"/>
      <c r="W1106" s="41"/>
    </row>
    <row r="1107" spans="10:23" x14ac:dyDescent="0.2">
      <c r="J1107" s="41"/>
      <c r="T1107" s="41"/>
      <c r="V1107" s="41"/>
      <c r="W1107" s="41"/>
    </row>
    <row r="1108" spans="10:23" x14ac:dyDescent="0.2">
      <c r="J1108" s="41"/>
      <c r="T1108" s="41"/>
      <c r="V1108" s="41"/>
      <c r="W1108" s="41"/>
    </row>
    <row r="1109" spans="10:23" x14ac:dyDescent="0.2">
      <c r="J1109" s="41"/>
      <c r="T1109" s="41"/>
      <c r="V1109" s="41"/>
      <c r="W1109" s="41"/>
    </row>
    <row r="1110" spans="10:23" x14ac:dyDescent="0.2">
      <c r="J1110" s="41"/>
      <c r="T1110" s="41"/>
      <c r="V1110" s="41"/>
      <c r="W1110" s="41"/>
    </row>
    <row r="1111" spans="10:23" x14ac:dyDescent="0.2">
      <c r="J1111" s="41"/>
      <c r="T1111" s="41"/>
      <c r="V1111" s="41"/>
      <c r="W1111" s="41"/>
    </row>
    <row r="1112" spans="10:23" x14ac:dyDescent="0.2">
      <c r="J1112" s="41"/>
      <c r="T1112" s="41"/>
      <c r="V1112" s="41"/>
      <c r="W1112" s="41"/>
    </row>
    <row r="1113" spans="10:23" x14ac:dyDescent="0.2">
      <c r="J1113" s="41"/>
      <c r="T1113" s="41"/>
      <c r="V1113" s="41"/>
      <c r="W1113" s="41"/>
    </row>
    <row r="1114" spans="10:23" x14ac:dyDescent="0.2">
      <c r="J1114" s="41"/>
      <c r="T1114" s="41"/>
      <c r="V1114" s="41"/>
      <c r="W1114" s="41"/>
    </row>
    <row r="1115" spans="10:23" x14ac:dyDescent="0.2">
      <c r="J1115" s="41"/>
      <c r="T1115" s="41"/>
      <c r="V1115" s="41"/>
      <c r="W1115" s="41"/>
    </row>
    <row r="1116" spans="10:23" x14ac:dyDescent="0.2">
      <c r="J1116" s="41"/>
      <c r="T1116" s="41"/>
      <c r="V1116" s="41"/>
      <c r="W1116" s="41"/>
    </row>
    <row r="1117" spans="10:23" x14ac:dyDescent="0.2">
      <c r="J1117" s="41"/>
      <c r="T1117" s="41"/>
      <c r="V1117" s="41"/>
      <c r="W1117" s="41"/>
    </row>
    <row r="1118" spans="10:23" x14ac:dyDescent="0.2">
      <c r="J1118" s="41"/>
      <c r="T1118" s="41"/>
      <c r="V1118" s="41"/>
      <c r="W1118" s="41"/>
    </row>
    <row r="1119" spans="10:23" x14ac:dyDescent="0.2">
      <c r="J1119" s="41"/>
      <c r="T1119" s="41"/>
      <c r="V1119" s="41"/>
      <c r="W1119" s="41"/>
    </row>
    <row r="1120" spans="10:23" x14ac:dyDescent="0.2">
      <c r="J1120" s="41"/>
      <c r="T1120" s="41"/>
      <c r="V1120" s="41"/>
      <c r="W1120" s="41"/>
    </row>
    <row r="1121" spans="10:23" x14ac:dyDescent="0.2">
      <c r="J1121" s="41"/>
      <c r="T1121" s="41"/>
      <c r="V1121" s="41"/>
      <c r="W1121" s="41"/>
    </row>
    <row r="1122" spans="10:23" x14ac:dyDescent="0.2">
      <c r="J1122" s="41"/>
      <c r="T1122" s="41"/>
      <c r="V1122" s="41"/>
      <c r="W1122" s="41"/>
    </row>
    <row r="1123" spans="10:23" x14ac:dyDescent="0.2">
      <c r="J1123" s="41"/>
      <c r="T1123" s="41"/>
      <c r="V1123" s="41"/>
      <c r="W1123" s="41"/>
    </row>
    <row r="1124" spans="10:23" x14ac:dyDescent="0.2">
      <c r="J1124" s="41"/>
      <c r="T1124" s="41"/>
      <c r="V1124" s="41"/>
      <c r="W1124" s="41"/>
    </row>
    <row r="1125" spans="10:23" x14ac:dyDescent="0.2">
      <c r="J1125" s="41"/>
      <c r="T1125" s="41"/>
      <c r="V1125" s="41"/>
      <c r="W1125" s="41"/>
    </row>
    <row r="1126" spans="10:23" x14ac:dyDescent="0.2">
      <c r="J1126" s="41"/>
      <c r="T1126" s="41"/>
      <c r="V1126" s="41"/>
      <c r="W1126" s="41"/>
    </row>
    <row r="1127" spans="10:23" x14ac:dyDescent="0.2">
      <c r="J1127" s="41"/>
      <c r="T1127" s="41"/>
      <c r="V1127" s="41"/>
      <c r="W1127" s="41"/>
    </row>
    <row r="1128" spans="10:23" x14ac:dyDescent="0.2">
      <c r="J1128" s="41"/>
      <c r="T1128" s="41"/>
      <c r="V1128" s="41"/>
      <c r="W1128" s="41"/>
    </row>
    <row r="1129" spans="10:23" x14ac:dyDescent="0.2">
      <c r="J1129" s="41"/>
      <c r="T1129" s="41"/>
      <c r="V1129" s="41"/>
      <c r="W1129" s="41"/>
    </row>
    <row r="1130" spans="10:23" x14ac:dyDescent="0.2">
      <c r="J1130" s="41"/>
      <c r="T1130" s="41"/>
      <c r="V1130" s="41"/>
      <c r="W1130" s="41"/>
    </row>
    <row r="1131" spans="10:23" x14ac:dyDescent="0.2">
      <c r="J1131" s="41"/>
      <c r="T1131" s="41"/>
      <c r="V1131" s="41"/>
      <c r="W1131" s="41"/>
    </row>
    <row r="1132" spans="10:23" x14ac:dyDescent="0.2">
      <c r="J1132" s="41"/>
      <c r="T1132" s="41"/>
      <c r="V1132" s="41"/>
      <c r="W1132" s="41"/>
    </row>
    <row r="1133" spans="10:23" x14ac:dyDescent="0.2">
      <c r="J1133" s="41"/>
      <c r="T1133" s="41"/>
      <c r="V1133" s="41"/>
      <c r="W1133" s="41"/>
    </row>
    <row r="1134" spans="10:23" x14ac:dyDescent="0.2">
      <c r="J1134" s="41"/>
      <c r="T1134" s="41"/>
      <c r="V1134" s="41"/>
      <c r="W1134" s="41"/>
    </row>
    <row r="1135" spans="10:23" x14ac:dyDescent="0.2">
      <c r="J1135" s="41"/>
      <c r="T1135" s="41"/>
      <c r="V1135" s="41"/>
      <c r="W1135" s="41"/>
    </row>
    <row r="1136" spans="10:23" x14ac:dyDescent="0.2">
      <c r="J1136" s="41"/>
      <c r="T1136" s="41"/>
      <c r="V1136" s="41"/>
      <c r="W1136" s="41"/>
    </row>
    <row r="1137" spans="10:23" x14ac:dyDescent="0.2">
      <c r="J1137" s="41"/>
      <c r="T1137" s="41"/>
      <c r="V1137" s="41"/>
      <c r="W1137" s="41"/>
    </row>
    <row r="1138" spans="10:23" x14ac:dyDescent="0.2">
      <c r="J1138" s="41"/>
      <c r="T1138" s="41"/>
      <c r="V1138" s="41"/>
      <c r="W1138" s="41"/>
    </row>
    <row r="1139" spans="10:23" x14ac:dyDescent="0.2">
      <c r="J1139" s="41"/>
      <c r="T1139" s="41"/>
      <c r="V1139" s="41"/>
      <c r="W1139" s="41"/>
    </row>
    <row r="1140" spans="10:23" x14ac:dyDescent="0.2">
      <c r="J1140" s="41"/>
      <c r="T1140" s="41"/>
      <c r="V1140" s="41"/>
      <c r="W1140" s="41"/>
    </row>
    <row r="1141" spans="10:23" x14ac:dyDescent="0.2">
      <c r="J1141" s="41"/>
      <c r="T1141" s="41"/>
      <c r="V1141" s="41"/>
      <c r="W1141" s="41"/>
    </row>
    <row r="1142" spans="10:23" x14ac:dyDescent="0.2">
      <c r="J1142" s="41"/>
      <c r="T1142" s="41"/>
      <c r="V1142" s="41"/>
      <c r="W1142" s="41"/>
    </row>
    <row r="1143" spans="10:23" x14ac:dyDescent="0.2">
      <c r="J1143" s="41"/>
      <c r="T1143" s="41"/>
      <c r="V1143" s="41"/>
      <c r="W1143" s="41"/>
    </row>
    <row r="1144" spans="10:23" x14ac:dyDescent="0.2">
      <c r="J1144" s="41"/>
      <c r="T1144" s="41"/>
      <c r="V1144" s="41"/>
      <c r="W1144" s="41"/>
    </row>
    <row r="1145" spans="10:23" x14ac:dyDescent="0.2">
      <c r="J1145" s="41"/>
      <c r="T1145" s="41"/>
      <c r="V1145" s="41"/>
      <c r="W1145" s="41"/>
    </row>
    <row r="1146" spans="10:23" x14ac:dyDescent="0.2">
      <c r="J1146" s="41"/>
      <c r="T1146" s="41"/>
      <c r="V1146" s="41"/>
      <c r="W1146" s="41"/>
    </row>
    <row r="1147" spans="10:23" x14ac:dyDescent="0.2">
      <c r="J1147" s="41"/>
      <c r="T1147" s="41"/>
      <c r="V1147" s="41"/>
      <c r="W1147" s="41"/>
    </row>
    <row r="1148" spans="10:23" x14ac:dyDescent="0.2">
      <c r="J1148" s="41"/>
      <c r="T1148" s="41"/>
      <c r="V1148" s="41"/>
      <c r="W1148" s="41"/>
    </row>
    <row r="1149" spans="10:23" x14ac:dyDescent="0.2">
      <c r="J1149" s="41"/>
      <c r="T1149" s="41"/>
      <c r="V1149" s="41"/>
      <c r="W1149" s="41"/>
    </row>
    <row r="1150" spans="10:23" x14ac:dyDescent="0.2">
      <c r="J1150" s="41"/>
      <c r="T1150" s="41"/>
      <c r="V1150" s="41"/>
      <c r="W1150" s="41"/>
    </row>
    <row r="1151" spans="10:23" x14ac:dyDescent="0.2">
      <c r="J1151" s="41"/>
      <c r="T1151" s="41"/>
      <c r="V1151" s="41"/>
      <c r="W1151" s="41"/>
    </row>
    <row r="1152" spans="10:23" x14ac:dyDescent="0.2">
      <c r="J1152" s="41"/>
      <c r="T1152" s="41"/>
      <c r="V1152" s="41"/>
      <c r="W1152" s="41"/>
    </row>
    <row r="1153" spans="10:23" x14ac:dyDescent="0.2">
      <c r="J1153" s="41"/>
      <c r="T1153" s="41"/>
      <c r="V1153" s="41"/>
      <c r="W1153" s="41"/>
    </row>
    <row r="1154" spans="10:23" x14ac:dyDescent="0.2">
      <c r="J1154" s="41"/>
      <c r="T1154" s="41"/>
      <c r="V1154" s="41"/>
      <c r="W1154" s="41"/>
    </row>
    <row r="1155" spans="10:23" x14ac:dyDescent="0.2">
      <c r="J1155" s="41"/>
      <c r="T1155" s="41"/>
      <c r="V1155" s="41"/>
      <c r="W1155" s="41"/>
    </row>
    <row r="1156" spans="10:23" x14ac:dyDescent="0.2">
      <c r="J1156" s="41"/>
      <c r="T1156" s="41"/>
      <c r="V1156" s="41"/>
      <c r="W1156" s="41"/>
    </row>
    <row r="1157" spans="10:23" x14ac:dyDescent="0.2">
      <c r="J1157" s="41"/>
      <c r="T1157" s="41"/>
      <c r="V1157" s="41"/>
      <c r="W1157" s="41"/>
    </row>
    <row r="1158" spans="10:23" x14ac:dyDescent="0.2">
      <c r="J1158" s="41"/>
      <c r="T1158" s="41"/>
      <c r="V1158" s="41"/>
      <c r="W1158" s="41"/>
    </row>
    <row r="1159" spans="10:23" x14ac:dyDescent="0.2">
      <c r="J1159" s="41"/>
      <c r="T1159" s="41"/>
      <c r="V1159" s="41"/>
      <c r="W1159" s="41"/>
    </row>
    <row r="1160" spans="10:23" x14ac:dyDescent="0.2">
      <c r="J1160" s="41"/>
      <c r="T1160" s="41"/>
      <c r="V1160" s="41"/>
      <c r="W1160" s="41"/>
    </row>
    <row r="1161" spans="10:23" x14ac:dyDescent="0.2">
      <c r="J1161" s="41"/>
      <c r="T1161" s="41"/>
      <c r="V1161" s="41"/>
      <c r="W1161" s="41"/>
    </row>
    <row r="1162" spans="10:23" x14ac:dyDescent="0.2">
      <c r="J1162" s="41"/>
      <c r="T1162" s="41"/>
      <c r="V1162" s="41"/>
      <c r="W1162" s="41"/>
    </row>
    <row r="1163" spans="10:23" x14ac:dyDescent="0.2">
      <c r="J1163" s="41"/>
      <c r="T1163" s="41"/>
      <c r="V1163" s="41"/>
      <c r="W1163" s="41"/>
    </row>
    <row r="1164" spans="10:23" x14ac:dyDescent="0.2">
      <c r="J1164" s="41"/>
      <c r="T1164" s="41"/>
      <c r="V1164" s="41"/>
      <c r="W1164" s="41"/>
    </row>
    <row r="1165" spans="10:23" x14ac:dyDescent="0.2">
      <c r="J1165" s="41"/>
      <c r="T1165" s="41"/>
      <c r="V1165" s="41"/>
      <c r="W1165" s="41"/>
    </row>
    <row r="1166" spans="10:23" x14ac:dyDescent="0.2">
      <c r="J1166" s="41"/>
      <c r="T1166" s="41"/>
      <c r="V1166" s="41"/>
      <c r="W1166" s="41"/>
    </row>
    <row r="1167" spans="10:23" x14ac:dyDescent="0.2">
      <c r="J1167" s="41"/>
      <c r="T1167" s="41"/>
      <c r="V1167" s="41"/>
      <c r="W1167" s="41"/>
    </row>
    <row r="1168" spans="10:23" x14ac:dyDescent="0.2">
      <c r="J1168" s="41"/>
      <c r="T1168" s="41"/>
      <c r="V1168" s="41"/>
      <c r="W1168" s="41"/>
    </row>
    <row r="1169" spans="10:23" x14ac:dyDescent="0.2">
      <c r="J1169" s="41"/>
      <c r="T1169" s="41"/>
      <c r="V1169" s="41"/>
      <c r="W1169" s="41"/>
    </row>
    <row r="1170" spans="10:23" x14ac:dyDescent="0.2">
      <c r="J1170" s="41"/>
      <c r="T1170" s="41"/>
      <c r="V1170" s="41"/>
      <c r="W1170" s="41"/>
    </row>
    <row r="1171" spans="10:23" x14ac:dyDescent="0.2">
      <c r="J1171" s="41"/>
      <c r="T1171" s="41"/>
      <c r="V1171" s="41"/>
      <c r="W1171" s="41"/>
    </row>
    <row r="1172" spans="10:23" x14ac:dyDescent="0.2">
      <c r="J1172" s="41"/>
      <c r="T1172" s="41"/>
      <c r="V1172" s="41"/>
      <c r="W1172" s="41"/>
    </row>
    <row r="1173" spans="10:23" x14ac:dyDescent="0.2">
      <c r="J1173" s="41"/>
      <c r="T1173" s="41"/>
      <c r="V1173" s="41"/>
      <c r="W1173" s="41"/>
    </row>
    <row r="1174" spans="10:23" x14ac:dyDescent="0.2">
      <c r="J1174" s="41"/>
      <c r="T1174" s="41"/>
      <c r="V1174" s="41"/>
      <c r="W1174" s="41"/>
    </row>
    <row r="1175" spans="10:23" x14ac:dyDescent="0.2">
      <c r="J1175" s="41"/>
      <c r="T1175" s="41"/>
      <c r="V1175" s="41"/>
      <c r="W1175" s="41"/>
    </row>
    <row r="1176" spans="10:23" x14ac:dyDescent="0.2">
      <c r="J1176" s="41"/>
      <c r="T1176" s="41"/>
      <c r="V1176" s="41"/>
      <c r="W1176" s="41"/>
    </row>
    <row r="1177" spans="10:23" x14ac:dyDescent="0.2">
      <c r="J1177" s="41"/>
      <c r="T1177" s="41"/>
      <c r="V1177" s="41"/>
      <c r="W1177" s="41"/>
    </row>
    <row r="1178" spans="10:23" x14ac:dyDescent="0.2">
      <c r="J1178" s="41"/>
      <c r="T1178" s="41"/>
      <c r="V1178" s="41"/>
      <c r="W1178" s="41"/>
    </row>
    <row r="1179" spans="10:23" x14ac:dyDescent="0.2">
      <c r="J1179" s="41"/>
      <c r="T1179" s="41"/>
      <c r="V1179" s="41"/>
      <c r="W1179" s="41"/>
    </row>
    <row r="1180" spans="10:23" x14ac:dyDescent="0.2">
      <c r="J1180" s="41"/>
      <c r="T1180" s="41"/>
      <c r="V1180" s="41"/>
      <c r="W1180" s="41"/>
    </row>
    <row r="1181" spans="10:23" x14ac:dyDescent="0.2">
      <c r="J1181" s="41"/>
      <c r="T1181" s="41"/>
      <c r="V1181" s="41"/>
      <c r="W1181" s="41"/>
    </row>
    <row r="1182" spans="10:23" x14ac:dyDescent="0.2">
      <c r="J1182" s="41"/>
      <c r="T1182" s="41"/>
      <c r="V1182" s="41"/>
      <c r="W1182" s="41"/>
    </row>
    <row r="1183" spans="10:23" x14ac:dyDescent="0.2">
      <c r="J1183" s="41"/>
      <c r="T1183" s="41"/>
      <c r="V1183" s="41"/>
      <c r="W1183" s="41"/>
    </row>
    <row r="1184" spans="10:23" x14ac:dyDescent="0.2">
      <c r="J1184" s="41"/>
      <c r="T1184" s="41"/>
      <c r="V1184" s="41"/>
      <c r="W1184" s="41"/>
    </row>
    <row r="1185" spans="10:23" x14ac:dyDescent="0.2">
      <c r="J1185" s="41"/>
      <c r="T1185" s="41"/>
      <c r="V1185" s="41"/>
      <c r="W1185" s="41"/>
    </row>
    <row r="1186" spans="10:23" x14ac:dyDescent="0.2">
      <c r="J1186" s="41"/>
      <c r="T1186" s="41"/>
      <c r="V1186" s="41"/>
      <c r="W1186" s="41"/>
    </row>
    <row r="1187" spans="10:23" x14ac:dyDescent="0.2">
      <c r="J1187" s="41"/>
      <c r="T1187" s="41"/>
      <c r="V1187" s="41"/>
      <c r="W1187" s="41"/>
    </row>
    <row r="1188" spans="10:23" x14ac:dyDescent="0.2">
      <c r="J1188" s="41"/>
      <c r="T1188" s="41"/>
      <c r="V1188" s="41"/>
      <c r="W1188" s="41"/>
    </row>
    <row r="1189" spans="10:23" x14ac:dyDescent="0.2">
      <c r="J1189" s="41"/>
      <c r="T1189" s="41"/>
      <c r="V1189" s="41"/>
      <c r="W1189" s="41"/>
    </row>
    <row r="1190" spans="10:23" x14ac:dyDescent="0.2">
      <c r="J1190" s="41"/>
      <c r="T1190" s="41"/>
      <c r="V1190" s="41"/>
      <c r="W1190" s="41"/>
    </row>
    <row r="1191" spans="10:23" x14ac:dyDescent="0.2">
      <c r="J1191" s="41"/>
      <c r="T1191" s="41"/>
      <c r="V1191" s="41"/>
      <c r="W1191" s="41"/>
    </row>
    <row r="1192" spans="10:23" x14ac:dyDescent="0.2">
      <c r="J1192" s="41"/>
      <c r="T1192" s="41"/>
      <c r="V1192" s="41"/>
      <c r="W1192" s="41"/>
    </row>
    <row r="1193" spans="10:23" x14ac:dyDescent="0.2">
      <c r="J1193" s="41"/>
      <c r="T1193" s="41"/>
      <c r="V1193" s="41"/>
      <c r="W1193" s="41"/>
    </row>
    <row r="1194" spans="10:23" x14ac:dyDescent="0.2">
      <c r="J1194" s="41"/>
      <c r="T1194" s="41"/>
      <c r="V1194" s="41"/>
      <c r="W1194" s="41"/>
    </row>
    <row r="1195" spans="10:23" x14ac:dyDescent="0.2">
      <c r="J1195" s="41"/>
      <c r="T1195" s="41"/>
      <c r="V1195" s="41"/>
      <c r="W1195" s="41"/>
    </row>
    <row r="1196" spans="10:23" x14ac:dyDescent="0.2">
      <c r="J1196" s="41"/>
      <c r="T1196" s="41"/>
      <c r="V1196" s="41"/>
      <c r="W1196" s="41"/>
    </row>
    <row r="1197" spans="10:23" x14ac:dyDescent="0.2">
      <c r="J1197" s="41"/>
      <c r="T1197" s="41"/>
      <c r="V1197" s="41"/>
      <c r="W1197" s="41"/>
    </row>
    <row r="1198" spans="10:23" x14ac:dyDescent="0.2">
      <c r="J1198" s="41"/>
      <c r="T1198" s="41"/>
      <c r="V1198" s="41"/>
      <c r="W1198" s="41"/>
    </row>
    <row r="1199" spans="10:23" x14ac:dyDescent="0.2">
      <c r="J1199" s="41"/>
      <c r="T1199" s="41"/>
      <c r="V1199" s="41"/>
      <c r="W1199" s="41"/>
    </row>
    <row r="1200" spans="10:23" x14ac:dyDescent="0.2">
      <c r="J1200" s="41"/>
      <c r="T1200" s="41"/>
      <c r="V1200" s="41"/>
      <c r="W1200" s="41"/>
    </row>
    <row r="1201" spans="10:23" x14ac:dyDescent="0.2">
      <c r="J1201" s="41"/>
      <c r="T1201" s="41"/>
      <c r="V1201" s="41"/>
      <c r="W1201" s="41"/>
    </row>
    <row r="1202" spans="10:23" x14ac:dyDescent="0.2">
      <c r="J1202" s="41"/>
      <c r="T1202" s="41"/>
      <c r="V1202" s="41"/>
      <c r="W1202" s="41"/>
    </row>
    <row r="1203" spans="10:23" x14ac:dyDescent="0.2">
      <c r="J1203" s="41"/>
      <c r="T1203" s="41"/>
      <c r="V1203" s="41"/>
      <c r="W1203" s="41"/>
    </row>
    <row r="1204" spans="10:23" x14ac:dyDescent="0.2">
      <c r="J1204" s="41"/>
      <c r="T1204" s="41"/>
      <c r="V1204" s="41"/>
      <c r="W1204" s="41"/>
    </row>
    <row r="1205" spans="10:23" x14ac:dyDescent="0.2">
      <c r="J1205" s="41"/>
      <c r="T1205" s="41"/>
      <c r="V1205" s="41"/>
      <c r="W1205" s="41"/>
    </row>
    <row r="1206" spans="10:23" x14ac:dyDescent="0.2">
      <c r="J1206" s="41"/>
      <c r="T1206" s="41"/>
      <c r="V1206" s="41"/>
      <c r="W1206" s="41"/>
    </row>
    <row r="1207" spans="10:23" x14ac:dyDescent="0.2">
      <c r="J1207" s="41"/>
      <c r="T1207" s="41"/>
      <c r="V1207" s="41"/>
      <c r="W1207" s="41"/>
    </row>
    <row r="1208" spans="10:23" x14ac:dyDescent="0.2">
      <c r="J1208" s="41"/>
      <c r="T1208" s="41"/>
      <c r="V1208" s="41"/>
      <c r="W1208" s="41"/>
    </row>
    <row r="1209" spans="10:23" x14ac:dyDescent="0.2">
      <c r="J1209" s="41"/>
      <c r="T1209" s="41"/>
      <c r="V1209" s="41"/>
      <c r="W1209" s="41"/>
    </row>
    <row r="1210" spans="10:23" x14ac:dyDescent="0.2">
      <c r="J1210" s="41"/>
      <c r="T1210" s="41"/>
      <c r="V1210" s="41"/>
      <c r="W1210" s="41"/>
    </row>
    <row r="1211" spans="10:23" x14ac:dyDescent="0.2">
      <c r="J1211" s="41"/>
      <c r="T1211" s="41"/>
      <c r="V1211" s="41"/>
      <c r="W1211" s="41"/>
    </row>
    <row r="1212" spans="10:23" x14ac:dyDescent="0.2">
      <c r="J1212" s="41"/>
      <c r="T1212" s="41"/>
      <c r="V1212" s="41"/>
      <c r="W1212" s="41"/>
    </row>
    <row r="1213" spans="10:23" x14ac:dyDescent="0.2">
      <c r="J1213" s="41"/>
      <c r="T1213" s="41"/>
      <c r="V1213" s="41"/>
      <c r="W1213" s="41"/>
    </row>
    <row r="1214" spans="10:23" x14ac:dyDescent="0.2">
      <c r="J1214" s="41"/>
      <c r="T1214" s="41"/>
      <c r="V1214" s="41"/>
      <c r="W1214" s="41"/>
    </row>
    <row r="1215" spans="10:23" x14ac:dyDescent="0.2">
      <c r="J1215" s="41"/>
      <c r="T1215" s="41"/>
      <c r="V1215" s="41"/>
      <c r="W1215" s="41"/>
    </row>
    <row r="1216" spans="10:23" x14ac:dyDescent="0.2">
      <c r="J1216" s="41"/>
      <c r="T1216" s="41"/>
      <c r="V1216" s="41"/>
      <c r="W1216" s="41"/>
    </row>
    <row r="1217" spans="10:23" x14ac:dyDescent="0.2">
      <c r="J1217" s="41"/>
      <c r="T1217" s="41"/>
      <c r="V1217" s="41"/>
      <c r="W1217" s="41"/>
    </row>
    <row r="1218" spans="10:23" x14ac:dyDescent="0.2">
      <c r="J1218" s="41"/>
      <c r="T1218" s="41"/>
      <c r="V1218" s="41"/>
      <c r="W1218" s="41"/>
    </row>
    <row r="1219" spans="10:23" x14ac:dyDescent="0.2">
      <c r="J1219" s="41"/>
      <c r="T1219" s="41"/>
      <c r="V1219" s="41"/>
      <c r="W1219" s="41"/>
    </row>
    <row r="1220" spans="10:23" x14ac:dyDescent="0.2">
      <c r="J1220" s="41"/>
      <c r="T1220" s="41"/>
      <c r="V1220" s="41"/>
      <c r="W1220" s="41"/>
    </row>
    <row r="1221" spans="10:23" x14ac:dyDescent="0.2">
      <c r="J1221" s="41"/>
      <c r="T1221" s="41"/>
      <c r="V1221" s="41"/>
      <c r="W1221" s="41"/>
    </row>
    <row r="1222" spans="10:23" x14ac:dyDescent="0.2">
      <c r="J1222" s="41"/>
      <c r="T1222" s="41"/>
      <c r="V1222" s="41"/>
      <c r="W1222" s="41"/>
    </row>
    <row r="1223" spans="10:23" x14ac:dyDescent="0.2">
      <c r="J1223" s="41"/>
      <c r="T1223" s="41"/>
      <c r="V1223" s="41"/>
      <c r="W1223" s="41"/>
    </row>
    <row r="1224" spans="10:23" x14ac:dyDescent="0.2">
      <c r="J1224" s="41"/>
      <c r="T1224" s="41"/>
      <c r="V1224" s="41"/>
      <c r="W1224" s="41"/>
    </row>
    <row r="1225" spans="10:23" x14ac:dyDescent="0.2">
      <c r="J1225" s="41"/>
      <c r="T1225" s="41"/>
      <c r="V1225" s="41"/>
      <c r="W1225" s="41"/>
    </row>
    <row r="1226" spans="10:23" x14ac:dyDescent="0.2">
      <c r="J1226" s="41"/>
      <c r="T1226" s="41"/>
      <c r="V1226" s="41"/>
      <c r="W1226" s="41"/>
    </row>
    <row r="1227" spans="10:23" x14ac:dyDescent="0.2">
      <c r="J1227" s="41"/>
      <c r="T1227" s="41"/>
      <c r="V1227" s="41"/>
      <c r="W1227" s="41"/>
    </row>
    <row r="1228" spans="10:23" x14ac:dyDescent="0.2">
      <c r="J1228" s="41"/>
      <c r="T1228" s="41"/>
      <c r="V1228" s="41"/>
      <c r="W1228" s="41"/>
    </row>
    <row r="1229" spans="10:23" x14ac:dyDescent="0.2">
      <c r="J1229" s="41"/>
      <c r="T1229" s="41"/>
      <c r="V1229" s="41"/>
      <c r="W1229" s="41"/>
    </row>
    <row r="1230" spans="10:23" x14ac:dyDescent="0.2">
      <c r="J1230" s="41"/>
      <c r="T1230" s="41"/>
      <c r="V1230" s="41"/>
      <c r="W1230" s="41"/>
    </row>
    <row r="1231" spans="10:23" x14ac:dyDescent="0.2">
      <c r="J1231" s="41"/>
      <c r="T1231" s="41"/>
      <c r="V1231" s="41"/>
      <c r="W1231" s="41"/>
    </row>
    <row r="1232" spans="10:23" x14ac:dyDescent="0.2">
      <c r="J1232" s="41"/>
      <c r="T1232" s="41"/>
      <c r="V1232" s="41"/>
      <c r="W1232" s="41"/>
    </row>
    <row r="1233" spans="10:23" x14ac:dyDescent="0.2">
      <c r="J1233" s="41"/>
      <c r="T1233" s="41"/>
      <c r="V1233" s="41"/>
      <c r="W1233" s="41"/>
    </row>
    <row r="1234" spans="10:23" x14ac:dyDescent="0.2">
      <c r="J1234" s="41"/>
      <c r="T1234" s="41"/>
      <c r="V1234" s="41"/>
      <c r="W1234" s="41"/>
    </row>
    <row r="1235" spans="10:23" x14ac:dyDescent="0.2">
      <c r="J1235" s="41"/>
      <c r="T1235" s="41"/>
      <c r="V1235" s="41"/>
      <c r="W1235" s="41"/>
    </row>
    <row r="1236" spans="10:23" x14ac:dyDescent="0.2">
      <c r="J1236" s="41"/>
      <c r="T1236" s="41"/>
      <c r="V1236" s="41"/>
      <c r="W1236" s="41"/>
    </row>
    <row r="1237" spans="10:23" x14ac:dyDescent="0.2">
      <c r="J1237" s="41"/>
      <c r="T1237" s="41"/>
      <c r="V1237" s="41"/>
      <c r="W1237" s="41"/>
    </row>
    <row r="1238" spans="10:23" x14ac:dyDescent="0.2">
      <c r="J1238" s="41"/>
      <c r="T1238" s="41"/>
      <c r="V1238" s="41"/>
      <c r="W1238" s="41"/>
    </row>
    <row r="1239" spans="10:23" x14ac:dyDescent="0.2">
      <c r="J1239" s="41"/>
      <c r="T1239" s="41"/>
      <c r="V1239" s="41"/>
      <c r="W1239" s="41"/>
    </row>
    <row r="1240" spans="10:23" x14ac:dyDescent="0.2">
      <c r="J1240" s="41"/>
      <c r="T1240" s="41"/>
      <c r="V1240" s="41"/>
      <c r="W1240" s="41"/>
    </row>
    <row r="1241" spans="10:23" x14ac:dyDescent="0.2">
      <c r="J1241" s="41"/>
      <c r="T1241" s="41"/>
      <c r="V1241" s="41"/>
      <c r="W1241" s="41"/>
    </row>
    <row r="1242" spans="10:23" x14ac:dyDescent="0.2">
      <c r="J1242" s="41"/>
      <c r="T1242" s="41"/>
      <c r="V1242" s="41"/>
      <c r="W1242" s="41"/>
    </row>
    <row r="1243" spans="10:23" x14ac:dyDescent="0.2">
      <c r="J1243" s="41"/>
      <c r="T1243" s="41"/>
      <c r="V1243" s="41"/>
      <c r="W1243" s="41"/>
    </row>
    <row r="1244" spans="10:23" x14ac:dyDescent="0.2">
      <c r="J1244" s="41"/>
      <c r="T1244" s="41"/>
      <c r="V1244" s="41"/>
      <c r="W1244" s="41"/>
    </row>
    <row r="1245" spans="10:23" x14ac:dyDescent="0.2">
      <c r="J1245" s="41"/>
      <c r="T1245" s="41"/>
      <c r="V1245" s="41"/>
      <c r="W1245" s="41"/>
    </row>
    <row r="1246" spans="10:23" x14ac:dyDescent="0.2">
      <c r="J1246" s="41"/>
      <c r="T1246" s="41"/>
      <c r="V1246" s="41"/>
      <c r="W1246" s="41"/>
    </row>
    <row r="1247" spans="10:23" x14ac:dyDescent="0.2">
      <c r="J1247" s="41"/>
      <c r="T1247" s="41"/>
      <c r="V1247" s="41"/>
      <c r="W1247" s="41"/>
    </row>
    <row r="1248" spans="10:23" x14ac:dyDescent="0.2">
      <c r="J1248" s="41"/>
      <c r="T1248" s="41"/>
      <c r="V1248" s="41"/>
      <c r="W1248" s="41"/>
    </row>
    <row r="1249" spans="10:23" x14ac:dyDescent="0.2">
      <c r="J1249" s="41"/>
      <c r="T1249" s="41"/>
      <c r="V1249" s="41"/>
      <c r="W1249" s="41"/>
    </row>
    <row r="1250" spans="10:23" x14ac:dyDescent="0.2">
      <c r="J1250" s="41"/>
      <c r="T1250" s="41"/>
      <c r="V1250" s="41"/>
      <c r="W1250" s="41"/>
    </row>
    <row r="1251" spans="10:23" x14ac:dyDescent="0.2">
      <c r="J1251" s="41"/>
      <c r="T1251" s="41"/>
      <c r="V1251" s="41"/>
      <c r="W1251" s="41"/>
    </row>
    <row r="1252" spans="10:23" x14ac:dyDescent="0.2">
      <c r="J1252" s="41"/>
      <c r="T1252" s="41"/>
      <c r="V1252" s="41"/>
      <c r="W1252" s="41"/>
    </row>
    <row r="1253" spans="10:23" x14ac:dyDescent="0.2">
      <c r="J1253" s="41"/>
      <c r="T1253" s="41"/>
      <c r="V1253" s="41"/>
      <c r="W1253" s="41"/>
    </row>
    <row r="1254" spans="10:23" x14ac:dyDescent="0.2">
      <c r="J1254" s="41"/>
      <c r="T1254" s="41"/>
      <c r="V1254" s="41"/>
      <c r="W1254" s="41"/>
    </row>
    <row r="1255" spans="10:23" x14ac:dyDescent="0.2">
      <c r="J1255" s="41"/>
      <c r="T1255" s="41"/>
      <c r="V1255" s="41"/>
      <c r="W1255" s="41"/>
    </row>
    <row r="1256" spans="10:23" x14ac:dyDescent="0.2">
      <c r="J1256" s="41"/>
      <c r="T1256" s="41"/>
      <c r="V1256" s="41"/>
      <c r="W1256" s="41"/>
    </row>
    <row r="1257" spans="10:23" x14ac:dyDescent="0.2">
      <c r="J1257" s="41"/>
      <c r="T1257" s="41"/>
      <c r="V1257" s="41"/>
      <c r="W1257" s="41"/>
    </row>
    <row r="1258" spans="10:23" x14ac:dyDescent="0.2">
      <c r="J1258" s="41"/>
      <c r="T1258" s="41"/>
      <c r="V1258" s="41"/>
      <c r="W1258" s="41"/>
    </row>
    <row r="1259" spans="10:23" x14ac:dyDescent="0.2">
      <c r="J1259" s="41"/>
      <c r="T1259" s="41"/>
      <c r="V1259" s="41"/>
      <c r="W1259" s="41"/>
    </row>
    <row r="1260" spans="10:23" x14ac:dyDescent="0.2">
      <c r="J1260" s="41"/>
      <c r="T1260" s="41"/>
      <c r="V1260" s="41"/>
      <c r="W1260" s="41"/>
    </row>
    <row r="1261" spans="10:23" x14ac:dyDescent="0.2">
      <c r="J1261" s="41"/>
      <c r="T1261" s="41"/>
      <c r="V1261" s="41"/>
      <c r="W1261" s="41"/>
    </row>
    <row r="1262" spans="10:23" x14ac:dyDescent="0.2">
      <c r="J1262" s="41"/>
      <c r="T1262" s="41"/>
      <c r="V1262" s="41"/>
      <c r="W1262" s="41"/>
    </row>
    <row r="1263" spans="10:23" x14ac:dyDescent="0.2">
      <c r="J1263" s="41"/>
      <c r="T1263" s="41"/>
      <c r="V1263" s="41"/>
      <c r="W1263" s="41"/>
    </row>
    <row r="1264" spans="10:23" x14ac:dyDescent="0.2">
      <c r="J1264" s="41"/>
      <c r="T1264" s="41"/>
      <c r="V1264" s="41"/>
      <c r="W1264" s="41"/>
    </row>
    <row r="1265" spans="10:23" x14ac:dyDescent="0.2">
      <c r="J1265" s="41"/>
      <c r="T1265" s="41"/>
      <c r="V1265" s="41"/>
      <c r="W1265" s="41"/>
    </row>
    <row r="1266" spans="10:23" x14ac:dyDescent="0.2">
      <c r="J1266" s="41"/>
      <c r="T1266" s="41"/>
      <c r="V1266" s="41"/>
      <c r="W1266" s="41"/>
    </row>
    <row r="1267" spans="10:23" x14ac:dyDescent="0.2">
      <c r="J1267" s="41"/>
      <c r="T1267" s="41"/>
      <c r="V1267" s="41"/>
      <c r="W1267" s="41"/>
    </row>
    <row r="1268" spans="10:23" x14ac:dyDescent="0.2">
      <c r="J1268" s="41"/>
      <c r="T1268" s="41"/>
      <c r="V1268" s="41"/>
      <c r="W1268" s="41"/>
    </row>
    <row r="1269" spans="10:23" x14ac:dyDescent="0.2">
      <c r="J1269" s="41"/>
      <c r="T1269" s="41"/>
      <c r="V1269" s="41"/>
      <c r="W1269" s="41"/>
    </row>
    <row r="1270" spans="10:23" x14ac:dyDescent="0.2">
      <c r="J1270" s="41"/>
      <c r="T1270" s="41"/>
      <c r="V1270" s="41"/>
      <c r="W1270" s="41"/>
    </row>
    <row r="1271" spans="10:23" x14ac:dyDescent="0.2">
      <c r="J1271" s="41"/>
      <c r="T1271" s="41"/>
      <c r="V1271" s="41"/>
      <c r="W1271" s="41"/>
    </row>
    <row r="1272" spans="10:23" x14ac:dyDescent="0.2">
      <c r="J1272" s="41"/>
      <c r="T1272" s="41"/>
      <c r="V1272" s="41"/>
      <c r="W1272" s="41"/>
    </row>
    <row r="1273" spans="10:23" x14ac:dyDescent="0.2">
      <c r="J1273" s="41"/>
      <c r="T1273" s="41"/>
      <c r="V1273" s="41"/>
      <c r="W1273" s="41"/>
    </row>
    <row r="1274" spans="10:23" x14ac:dyDescent="0.2">
      <c r="J1274" s="41"/>
      <c r="T1274" s="41"/>
      <c r="V1274" s="41"/>
      <c r="W1274" s="41"/>
    </row>
    <row r="1275" spans="10:23" x14ac:dyDescent="0.2">
      <c r="J1275" s="41"/>
      <c r="T1275" s="41"/>
      <c r="V1275" s="41"/>
      <c r="W1275" s="41"/>
    </row>
    <row r="1276" spans="10:23" x14ac:dyDescent="0.2">
      <c r="J1276" s="41"/>
      <c r="T1276" s="41"/>
      <c r="V1276" s="41"/>
      <c r="W1276" s="41"/>
    </row>
    <row r="1277" spans="10:23" x14ac:dyDescent="0.2">
      <c r="J1277" s="41"/>
      <c r="T1277" s="41"/>
      <c r="V1277" s="41"/>
      <c r="W1277" s="41"/>
    </row>
    <row r="1278" spans="10:23" x14ac:dyDescent="0.2">
      <c r="J1278" s="41"/>
      <c r="T1278" s="41"/>
      <c r="V1278" s="41"/>
      <c r="W1278" s="41"/>
    </row>
    <row r="1279" spans="10:23" x14ac:dyDescent="0.2">
      <c r="J1279" s="41"/>
      <c r="T1279" s="41"/>
      <c r="V1279" s="41"/>
      <c r="W1279" s="41"/>
    </row>
    <row r="1280" spans="10:23" x14ac:dyDescent="0.2">
      <c r="J1280" s="41"/>
      <c r="T1280" s="41"/>
      <c r="V1280" s="41"/>
      <c r="W1280" s="41"/>
    </row>
    <row r="1281" spans="10:23" x14ac:dyDescent="0.2">
      <c r="J1281" s="41"/>
      <c r="T1281" s="41"/>
      <c r="V1281" s="41"/>
      <c r="W1281" s="41"/>
    </row>
    <row r="1282" spans="10:23" x14ac:dyDescent="0.2">
      <c r="J1282" s="41"/>
      <c r="T1282" s="41"/>
      <c r="V1282" s="41"/>
      <c r="W1282" s="41"/>
    </row>
    <row r="1283" spans="10:23" x14ac:dyDescent="0.2">
      <c r="J1283" s="41"/>
      <c r="T1283" s="41"/>
      <c r="V1283" s="41"/>
      <c r="W1283" s="41"/>
    </row>
    <row r="1284" spans="10:23" x14ac:dyDescent="0.2">
      <c r="J1284" s="41"/>
      <c r="T1284" s="41"/>
      <c r="V1284" s="41"/>
      <c r="W1284" s="41"/>
    </row>
    <row r="1285" spans="10:23" x14ac:dyDescent="0.2">
      <c r="J1285" s="41"/>
      <c r="T1285" s="41"/>
      <c r="V1285" s="41"/>
      <c r="W1285" s="41"/>
    </row>
    <row r="1286" spans="10:23" x14ac:dyDescent="0.2">
      <c r="J1286" s="41"/>
      <c r="T1286" s="41"/>
      <c r="V1286" s="41"/>
      <c r="W1286" s="41"/>
    </row>
    <row r="1287" spans="10:23" x14ac:dyDescent="0.2">
      <c r="J1287" s="41"/>
      <c r="T1287" s="41"/>
      <c r="V1287" s="41"/>
      <c r="W1287" s="41"/>
    </row>
    <row r="1288" spans="10:23" x14ac:dyDescent="0.2">
      <c r="J1288" s="41"/>
      <c r="T1288" s="41"/>
      <c r="V1288" s="41"/>
      <c r="W1288" s="41"/>
    </row>
    <row r="1289" spans="10:23" x14ac:dyDescent="0.2">
      <c r="J1289" s="41"/>
      <c r="T1289" s="41"/>
      <c r="V1289" s="41"/>
      <c r="W1289" s="41"/>
    </row>
    <row r="1290" spans="10:23" x14ac:dyDescent="0.2">
      <c r="J1290" s="41"/>
      <c r="T1290" s="41"/>
      <c r="V1290" s="41"/>
      <c r="W1290" s="41"/>
    </row>
    <row r="1291" spans="10:23" x14ac:dyDescent="0.2">
      <c r="J1291" s="41"/>
      <c r="T1291" s="41"/>
      <c r="V1291" s="41"/>
      <c r="W1291" s="41"/>
    </row>
    <row r="1292" spans="10:23" x14ac:dyDescent="0.2">
      <c r="J1292" s="41"/>
      <c r="T1292" s="41"/>
      <c r="V1292" s="41"/>
      <c r="W1292" s="41"/>
    </row>
    <row r="1293" spans="10:23" x14ac:dyDescent="0.2">
      <c r="J1293" s="41"/>
      <c r="T1293" s="41"/>
      <c r="V1293" s="41"/>
      <c r="W1293" s="41"/>
    </row>
    <row r="1294" spans="10:23" x14ac:dyDescent="0.2">
      <c r="J1294" s="41"/>
      <c r="T1294" s="41"/>
      <c r="V1294" s="41"/>
      <c r="W1294" s="41"/>
    </row>
    <row r="1295" spans="10:23" x14ac:dyDescent="0.2">
      <c r="J1295" s="41"/>
      <c r="T1295" s="41"/>
      <c r="V1295" s="41"/>
      <c r="W1295" s="41"/>
    </row>
    <row r="1296" spans="10:23" x14ac:dyDescent="0.2">
      <c r="J1296" s="41"/>
      <c r="T1296" s="41"/>
      <c r="V1296" s="41"/>
      <c r="W1296" s="41"/>
    </row>
    <row r="1297" spans="10:23" x14ac:dyDescent="0.2">
      <c r="J1297" s="41"/>
      <c r="T1297" s="41"/>
      <c r="V1297" s="41"/>
      <c r="W1297" s="41"/>
    </row>
    <row r="1298" spans="10:23" x14ac:dyDescent="0.2">
      <c r="J1298" s="41"/>
      <c r="T1298" s="41"/>
      <c r="V1298" s="41"/>
      <c r="W1298" s="41"/>
    </row>
    <row r="1299" spans="10:23" x14ac:dyDescent="0.2">
      <c r="J1299" s="41"/>
      <c r="T1299" s="41"/>
      <c r="V1299" s="41"/>
      <c r="W1299" s="41"/>
    </row>
    <row r="1300" spans="10:23" x14ac:dyDescent="0.2">
      <c r="J1300" s="41"/>
      <c r="T1300" s="41"/>
      <c r="V1300" s="41"/>
      <c r="W1300" s="41"/>
    </row>
    <row r="1301" spans="10:23" x14ac:dyDescent="0.2">
      <c r="J1301" s="41"/>
      <c r="T1301" s="41"/>
      <c r="V1301" s="41"/>
      <c r="W1301" s="41"/>
    </row>
    <row r="1302" spans="10:23" x14ac:dyDescent="0.2">
      <c r="J1302" s="41"/>
      <c r="T1302" s="41"/>
      <c r="V1302" s="41"/>
      <c r="W1302" s="41"/>
    </row>
    <row r="1303" spans="10:23" x14ac:dyDescent="0.2">
      <c r="J1303" s="41"/>
      <c r="T1303" s="41"/>
      <c r="V1303" s="41"/>
      <c r="W1303" s="41"/>
    </row>
    <row r="1304" spans="10:23" x14ac:dyDescent="0.2">
      <c r="J1304" s="41"/>
      <c r="T1304" s="41"/>
      <c r="V1304" s="41"/>
      <c r="W1304" s="41"/>
    </row>
    <row r="1305" spans="10:23" x14ac:dyDescent="0.2">
      <c r="J1305" s="41"/>
      <c r="T1305" s="41"/>
      <c r="V1305" s="41"/>
      <c r="W1305" s="41"/>
    </row>
    <row r="1306" spans="10:23" x14ac:dyDescent="0.2">
      <c r="J1306" s="41"/>
      <c r="T1306" s="41"/>
      <c r="V1306" s="41"/>
      <c r="W1306" s="41"/>
    </row>
    <row r="1307" spans="10:23" x14ac:dyDescent="0.2">
      <c r="J1307" s="41"/>
      <c r="T1307" s="41"/>
      <c r="V1307" s="41"/>
      <c r="W1307" s="41"/>
    </row>
    <row r="1308" spans="10:23" x14ac:dyDescent="0.2">
      <c r="J1308" s="41"/>
      <c r="T1308" s="41"/>
      <c r="V1308" s="41"/>
      <c r="W1308" s="41"/>
    </row>
    <row r="1309" spans="10:23" x14ac:dyDescent="0.2">
      <c r="J1309" s="41"/>
      <c r="T1309" s="41"/>
      <c r="V1309" s="41"/>
      <c r="W1309" s="41"/>
    </row>
    <row r="1310" spans="10:23" x14ac:dyDescent="0.2">
      <c r="J1310" s="41"/>
      <c r="T1310" s="41"/>
      <c r="V1310" s="41"/>
      <c r="W1310" s="41"/>
    </row>
    <row r="1311" spans="10:23" x14ac:dyDescent="0.2">
      <c r="J1311" s="41"/>
      <c r="T1311" s="41"/>
      <c r="V1311" s="41"/>
      <c r="W1311" s="41"/>
    </row>
    <row r="1312" spans="10:23" x14ac:dyDescent="0.2">
      <c r="J1312" s="41"/>
      <c r="T1312" s="41"/>
      <c r="V1312" s="41"/>
      <c r="W1312" s="41"/>
    </row>
    <row r="1313" spans="10:23" x14ac:dyDescent="0.2">
      <c r="J1313" s="41"/>
      <c r="T1313" s="41"/>
      <c r="V1313" s="41"/>
      <c r="W1313" s="41"/>
    </row>
    <row r="1314" spans="10:23" x14ac:dyDescent="0.2">
      <c r="J1314" s="41"/>
      <c r="T1314" s="41"/>
      <c r="V1314" s="41"/>
      <c r="W1314" s="41"/>
    </row>
    <row r="1315" spans="10:23" x14ac:dyDescent="0.2">
      <c r="J1315" s="41"/>
      <c r="T1315" s="41"/>
      <c r="V1315" s="41"/>
      <c r="W1315" s="41"/>
    </row>
    <row r="1316" spans="10:23" x14ac:dyDescent="0.2">
      <c r="J1316" s="41"/>
      <c r="T1316" s="41"/>
      <c r="V1316" s="41"/>
      <c r="W1316" s="41"/>
    </row>
    <row r="1317" spans="10:23" x14ac:dyDescent="0.2">
      <c r="J1317" s="41"/>
      <c r="T1317" s="41"/>
      <c r="V1317" s="41"/>
      <c r="W1317" s="41"/>
    </row>
    <row r="1318" spans="10:23" x14ac:dyDescent="0.2">
      <c r="J1318" s="41"/>
      <c r="T1318" s="41"/>
      <c r="V1318" s="41"/>
      <c r="W1318" s="41"/>
    </row>
    <row r="1319" spans="10:23" x14ac:dyDescent="0.2">
      <c r="J1319" s="41"/>
      <c r="T1319" s="41"/>
      <c r="V1319" s="41"/>
      <c r="W1319" s="41"/>
    </row>
    <row r="1320" spans="10:23" x14ac:dyDescent="0.2">
      <c r="J1320" s="41"/>
      <c r="T1320" s="41"/>
      <c r="V1320" s="41"/>
      <c r="W1320" s="41"/>
    </row>
    <row r="1321" spans="10:23" x14ac:dyDescent="0.2">
      <c r="J1321" s="41"/>
      <c r="T1321" s="41"/>
      <c r="V1321" s="41"/>
      <c r="W1321" s="41"/>
    </row>
    <row r="1322" spans="10:23" x14ac:dyDescent="0.2">
      <c r="J1322" s="41"/>
      <c r="T1322" s="41"/>
      <c r="V1322" s="41"/>
      <c r="W1322" s="41"/>
    </row>
    <row r="1323" spans="10:23" x14ac:dyDescent="0.2">
      <c r="J1323" s="41"/>
      <c r="T1323" s="41"/>
      <c r="V1323" s="41"/>
      <c r="W1323" s="41"/>
    </row>
    <row r="1324" spans="10:23" x14ac:dyDescent="0.2">
      <c r="J1324" s="41"/>
      <c r="T1324" s="41"/>
      <c r="V1324" s="41"/>
      <c r="W1324" s="41"/>
    </row>
    <row r="1325" spans="10:23" x14ac:dyDescent="0.2">
      <c r="J1325" s="41"/>
      <c r="T1325" s="41"/>
      <c r="V1325" s="41"/>
      <c r="W1325" s="41"/>
    </row>
    <row r="1326" spans="10:23" x14ac:dyDescent="0.2">
      <c r="J1326" s="41"/>
      <c r="T1326" s="41"/>
      <c r="V1326" s="41"/>
      <c r="W1326" s="41"/>
    </row>
    <row r="1327" spans="10:23" x14ac:dyDescent="0.2">
      <c r="J1327" s="41"/>
      <c r="T1327" s="41"/>
      <c r="V1327" s="41"/>
      <c r="W1327" s="41"/>
    </row>
    <row r="1328" spans="10:23" x14ac:dyDescent="0.2">
      <c r="J1328" s="41"/>
      <c r="T1328" s="41"/>
      <c r="V1328" s="41"/>
      <c r="W1328" s="41"/>
    </row>
    <row r="1329" spans="10:23" x14ac:dyDescent="0.2">
      <c r="J1329" s="41"/>
      <c r="T1329" s="41"/>
      <c r="V1329" s="41"/>
      <c r="W1329" s="41"/>
    </row>
    <row r="1330" spans="10:23" x14ac:dyDescent="0.2">
      <c r="J1330" s="41"/>
      <c r="T1330" s="41"/>
      <c r="V1330" s="41"/>
      <c r="W1330" s="41"/>
    </row>
    <row r="1331" spans="10:23" x14ac:dyDescent="0.2">
      <c r="J1331" s="41"/>
      <c r="T1331" s="41"/>
      <c r="V1331" s="41"/>
      <c r="W1331" s="41"/>
    </row>
    <row r="1332" spans="10:23" x14ac:dyDescent="0.2">
      <c r="J1332" s="41"/>
      <c r="T1332" s="41"/>
      <c r="V1332" s="41"/>
      <c r="W1332" s="41"/>
    </row>
    <row r="1333" spans="10:23" x14ac:dyDescent="0.2">
      <c r="J1333" s="41"/>
      <c r="T1333" s="41"/>
      <c r="V1333" s="41"/>
      <c r="W1333" s="41"/>
    </row>
    <row r="1334" spans="10:23" x14ac:dyDescent="0.2">
      <c r="J1334" s="41"/>
      <c r="T1334" s="41"/>
      <c r="V1334" s="41"/>
      <c r="W1334" s="41"/>
    </row>
    <row r="1335" spans="10:23" x14ac:dyDescent="0.2">
      <c r="J1335" s="41"/>
      <c r="T1335" s="41"/>
      <c r="V1335" s="41"/>
      <c r="W1335" s="41"/>
    </row>
    <row r="1336" spans="10:23" x14ac:dyDescent="0.2">
      <c r="J1336" s="41"/>
      <c r="T1336" s="41"/>
      <c r="V1336" s="41"/>
      <c r="W1336" s="41"/>
    </row>
    <row r="1337" spans="10:23" x14ac:dyDescent="0.2">
      <c r="J1337" s="41"/>
      <c r="T1337" s="41"/>
      <c r="V1337" s="41"/>
      <c r="W1337" s="41"/>
    </row>
    <row r="1338" spans="10:23" x14ac:dyDescent="0.2">
      <c r="J1338" s="41"/>
      <c r="T1338" s="41"/>
      <c r="V1338" s="41"/>
      <c r="W1338" s="41"/>
    </row>
    <row r="1339" spans="10:23" x14ac:dyDescent="0.2">
      <c r="J1339" s="41"/>
      <c r="T1339" s="41"/>
      <c r="V1339" s="41"/>
      <c r="W1339" s="41"/>
    </row>
    <row r="1340" spans="10:23" x14ac:dyDescent="0.2">
      <c r="J1340" s="41"/>
      <c r="T1340" s="41"/>
      <c r="V1340" s="41"/>
      <c r="W1340" s="41"/>
    </row>
    <row r="1341" spans="10:23" x14ac:dyDescent="0.2">
      <c r="J1341" s="41"/>
      <c r="T1341" s="41"/>
      <c r="V1341" s="41"/>
      <c r="W1341" s="41"/>
    </row>
    <row r="1342" spans="10:23" x14ac:dyDescent="0.2">
      <c r="J1342" s="41"/>
      <c r="T1342" s="41"/>
      <c r="V1342" s="41"/>
      <c r="W1342" s="41"/>
    </row>
    <row r="1343" spans="10:23" x14ac:dyDescent="0.2">
      <c r="J1343" s="41"/>
      <c r="T1343" s="41"/>
      <c r="V1343" s="41"/>
      <c r="W1343" s="41"/>
    </row>
    <row r="1344" spans="10:23" x14ac:dyDescent="0.2">
      <c r="J1344" s="41"/>
      <c r="T1344" s="41"/>
      <c r="V1344" s="41"/>
      <c r="W1344" s="41"/>
    </row>
    <row r="1345" spans="10:23" x14ac:dyDescent="0.2">
      <c r="J1345" s="41"/>
      <c r="T1345" s="41"/>
      <c r="V1345" s="41"/>
      <c r="W1345" s="41"/>
    </row>
    <row r="1346" spans="10:23" x14ac:dyDescent="0.2">
      <c r="J1346" s="41"/>
      <c r="T1346" s="41"/>
      <c r="V1346" s="41"/>
      <c r="W1346" s="41"/>
    </row>
    <row r="1347" spans="10:23" x14ac:dyDescent="0.2">
      <c r="J1347" s="41"/>
      <c r="T1347" s="41"/>
      <c r="V1347" s="41"/>
      <c r="W1347" s="41"/>
    </row>
    <row r="1348" spans="10:23" x14ac:dyDescent="0.2">
      <c r="J1348" s="41"/>
      <c r="T1348" s="41"/>
      <c r="V1348" s="41"/>
      <c r="W1348" s="41"/>
    </row>
    <row r="1349" spans="10:23" x14ac:dyDescent="0.2">
      <c r="J1349" s="41"/>
      <c r="T1349" s="41"/>
      <c r="V1349" s="41"/>
      <c r="W1349" s="41"/>
    </row>
    <row r="1350" spans="10:23" x14ac:dyDescent="0.2">
      <c r="J1350" s="41"/>
      <c r="T1350" s="41"/>
      <c r="V1350" s="41"/>
      <c r="W1350" s="41"/>
    </row>
    <row r="1351" spans="10:23" x14ac:dyDescent="0.2">
      <c r="J1351" s="41"/>
      <c r="T1351" s="41"/>
      <c r="V1351" s="41"/>
      <c r="W1351" s="41"/>
    </row>
    <row r="1352" spans="10:23" x14ac:dyDescent="0.2">
      <c r="J1352" s="41"/>
      <c r="T1352" s="41"/>
      <c r="V1352" s="41"/>
      <c r="W1352" s="41"/>
    </row>
    <row r="1353" spans="10:23" x14ac:dyDescent="0.2">
      <c r="J1353" s="41"/>
      <c r="T1353" s="41"/>
      <c r="V1353" s="41"/>
      <c r="W1353" s="41"/>
    </row>
    <row r="1354" spans="10:23" x14ac:dyDescent="0.2">
      <c r="J1354" s="41"/>
      <c r="T1354" s="41"/>
      <c r="V1354" s="41"/>
      <c r="W1354" s="41"/>
    </row>
    <row r="1355" spans="10:23" x14ac:dyDescent="0.2">
      <c r="J1355" s="41"/>
      <c r="T1355" s="41"/>
      <c r="V1355" s="41"/>
      <c r="W1355" s="41"/>
    </row>
    <row r="1356" spans="10:23" x14ac:dyDescent="0.2">
      <c r="J1356" s="41"/>
      <c r="T1356" s="41"/>
      <c r="V1356" s="41"/>
      <c r="W1356" s="41"/>
    </row>
    <row r="1357" spans="10:23" x14ac:dyDescent="0.2">
      <c r="J1357" s="41"/>
      <c r="T1357" s="41"/>
      <c r="V1357" s="41"/>
      <c r="W1357" s="41"/>
    </row>
    <row r="1358" spans="10:23" x14ac:dyDescent="0.2">
      <c r="J1358" s="41"/>
      <c r="T1358" s="41"/>
      <c r="V1358" s="41"/>
      <c r="W1358" s="41"/>
    </row>
    <row r="1359" spans="10:23" x14ac:dyDescent="0.2">
      <c r="J1359" s="41"/>
      <c r="T1359" s="41"/>
      <c r="V1359" s="41"/>
      <c r="W1359" s="41"/>
    </row>
    <row r="1360" spans="10:23" x14ac:dyDescent="0.2">
      <c r="J1360" s="41"/>
      <c r="T1360" s="41"/>
      <c r="V1360" s="41"/>
      <c r="W1360" s="41"/>
    </row>
    <row r="1361" spans="10:23" x14ac:dyDescent="0.2">
      <c r="J1361" s="41"/>
      <c r="T1361" s="41"/>
      <c r="V1361" s="41"/>
      <c r="W1361" s="41"/>
    </row>
    <row r="1362" spans="10:23" x14ac:dyDescent="0.2">
      <c r="J1362" s="41"/>
      <c r="T1362" s="41"/>
      <c r="V1362" s="41"/>
      <c r="W1362" s="41"/>
    </row>
    <row r="1363" spans="10:23" x14ac:dyDescent="0.2">
      <c r="J1363" s="41"/>
      <c r="T1363" s="41"/>
      <c r="V1363" s="41"/>
      <c r="W1363" s="41"/>
    </row>
    <row r="1364" spans="10:23" x14ac:dyDescent="0.2">
      <c r="J1364" s="41"/>
      <c r="T1364" s="41"/>
      <c r="V1364" s="41"/>
      <c r="W1364" s="41"/>
    </row>
    <row r="1365" spans="10:23" x14ac:dyDescent="0.2">
      <c r="J1365" s="41"/>
      <c r="T1365" s="41"/>
      <c r="V1365" s="41"/>
      <c r="W1365" s="41"/>
    </row>
    <row r="1366" spans="10:23" x14ac:dyDescent="0.2">
      <c r="J1366" s="41"/>
      <c r="T1366" s="41"/>
      <c r="V1366" s="41"/>
      <c r="W1366" s="41"/>
    </row>
    <row r="1367" spans="10:23" x14ac:dyDescent="0.2">
      <c r="J1367" s="41"/>
      <c r="T1367" s="41"/>
      <c r="V1367" s="41"/>
      <c r="W1367" s="41"/>
    </row>
    <row r="1368" spans="10:23" x14ac:dyDescent="0.2">
      <c r="J1368" s="41"/>
      <c r="T1368" s="41"/>
      <c r="V1368" s="41"/>
      <c r="W1368" s="41"/>
    </row>
    <row r="1369" spans="10:23" x14ac:dyDescent="0.2">
      <c r="J1369" s="41"/>
      <c r="T1369" s="41"/>
      <c r="V1369" s="41"/>
      <c r="W1369" s="41"/>
    </row>
    <row r="1370" spans="10:23" x14ac:dyDescent="0.2">
      <c r="J1370" s="41"/>
      <c r="T1370" s="41"/>
      <c r="V1370" s="41"/>
      <c r="W1370" s="41"/>
    </row>
    <row r="1371" spans="10:23" x14ac:dyDescent="0.2">
      <c r="J1371" s="41"/>
      <c r="T1371" s="41"/>
      <c r="V1371" s="41"/>
      <c r="W1371" s="41"/>
    </row>
    <row r="1372" spans="10:23" x14ac:dyDescent="0.2">
      <c r="J1372" s="41"/>
      <c r="T1372" s="41"/>
      <c r="V1372" s="41"/>
      <c r="W1372" s="41"/>
    </row>
    <row r="1373" spans="10:23" x14ac:dyDescent="0.2">
      <c r="J1373" s="41"/>
      <c r="T1373" s="41"/>
      <c r="V1373" s="41"/>
      <c r="W1373" s="41"/>
    </row>
    <row r="1374" spans="10:23" x14ac:dyDescent="0.2">
      <c r="J1374" s="41"/>
      <c r="T1374" s="41"/>
      <c r="V1374" s="41"/>
      <c r="W1374" s="41"/>
    </row>
    <row r="1375" spans="10:23" x14ac:dyDescent="0.2">
      <c r="J1375" s="41"/>
      <c r="T1375" s="41"/>
      <c r="V1375" s="41"/>
      <c r="W1375" s="41"/>
    </row>
    <row r="1376" spans="10:23" x14ac:dyDescent="0.2">
      <c r="J1376" s="41"/>
      <c r="T1376" s="41"/>
      <c r="V1376" s="41"/>
      <c r="W1376" s="41"/>
    </row>
    <row r="1377" spans="10:23" x14ac:dyDescent="0.2">
      <c r="J1377" s="41"/>
      <c r="T1377" s="41"/>
      <c r="V1377" s="41"/>
      <c r="W1377" s="41"/>
    </row>
    <row r="1378" spans="10:23" x14ac:dyDescent="0.2">
      <c r="J1378" s="41"/>
      <c r="T1378" s="41"/>
      <c r="V1378" s="41"/>
      <c r="W1378" s="41"/>
    </row>
    <row r="1379" spans="10:23" x14ac:dyDescent="0.2">
      <c r="J1379" s="41"/>
      <c r="T1379" s="41"/>
      <c r="V1379" s="41"/>
      <c r="W1379" s="41"/>
    </row>
    <row r="1380" spans="10:23" x14ac:dyDescent="0.2">
      <c r="J1380" s="41"/>
      <c r="T1380" s="41"/>
      <c r="V1380" s="41"/>
      <c r="W1380" s="41"/>
    </row>
    <row r="1381" spans="10:23" x14ac:dyDescent="0.2">
      <c r="J1381" s="41"/>
      <c r="T1381" s="41"/>
      <c r="V1381" s="41"/>
      <c r="W1381" s="41"/>
    </row>
    <row r="1382" spans="10:23" x14ac:dyDescent="0.2">
      <c r="J1382" s="41"/>
      <c r="T1382" s="41"/>
      <c r="V1382" s="41"/>
      <c r="W1382" s="41"/>
    </row>
    <row r="1383" spans="10:23" x14ac:dyDescent="0.2">
      <c r="J1383" s="41"/>
      <c r="T1383" s="41"/>
      <c r="V1383" s="41"/>
      <c r="W1383" s="41"/>
    </row>
    <row r="1384" spans="10:23" x14ac:dyDescent="0.2">
      <c r="J1384" s="41"/>
      <c r="T1384" s="41"/>
      <c r="V1384" s="41"/>
      <c r="W1384" s="41"/>
    </row>
    <row r="1385" spans="10:23" x14ac:dyDescent="0.2">
      <c r="J1385" s="41"/>
      <c r="T1385" s="41"/>
      <c r="V1385" s="41"/>
      <c r="W1385" s="41"/>
    </row>
    <row r="1386" spans="10:23" x14ac:dyDescent="0.2">
      <c r="J1386" s="41"/>
      <c r="T1386" s="41"/>
      <c r="V1386" s="41"/>
      <c r="W1386" s="41"/>
    </row>
    <row r="1387" spans="10:23" x14ac:dyDescent="0.2">
      <c r="J1387" s="41"/>
      <c r="T1387" s="41"/>
      <c r="V1387" s="41"/>
      <c r="W1387" s="41"/>
    </row>
    <row r="1388" spans="10:23" x14ac:dyDescent="0.2">
      <c r="J1388" s="41"/>
      <c r="T1388" s="41"/>
      <c r="V1388" s="41"/>
      <c r="W1388" s="41"/>
    </row>
    <row r="1389" spans="10:23" x14ac:dyDescent="0.2">
      <c r="J1389" s="41"/>
      <c r="T1389" s="41"/>
      <c r="V1389" s="41"/>
      <c r="W1389" s="41"/>
    </row>
    <row r="1390" spans="10:23" x14ac:dyDescent="0.2">
      <c r="J1390" s="41"/>
      <c r="T1390" s="41"/>
      <c r="V1390" s="41"/>
      <c r="W1390" s="41"/>
    </row>
    <row r="1391" spans="10:23" x14ac:dyDescent="0.2">
      <c r="J1391" s="41"/>
      <c r="T1391" s="41"/>
      <c r="V1391" s="41"/>
      <c r="W1391" s="41"/>
    </row>
    <row r="1392" spans="10:23" x14ac:dyDescent="0.2">
      <c r="J1392" s="41"/>
      <c r="T1392" s="41"/>
      <c r="V1392" s="41"/>
      <c r="W1392" s="41"/>
    </row>
    <row r="1393" spans="10:23" x14ac:dyDescent="0.2">
      <c r="J1393" s="41"/>
      <c r="T1393" s="41"/>
      <c r="V1393" s="41"/>
      <c r="W1393" s="41"/>
    </row>
    <row r="1394" spans="10:23" x14ac:dyDescent="0.2">
      <c r="J1394" s="41"/>
      <c r="T1394" s="41"/>
      <c r="V1394" s="41"/>
      <c r="W1394" s="41"/>
    </row>
    <row r="1395" spans="10:23" x14ac:dyDescent="0.2">
      <c r="J1395" s="41"/>
      <c r="T1395" s="41"/>
      <c r="V1395" s="41"/>
      <c r="W1395" s="41"/>
    </row>
    <row r="1396" spans="10:23" x14ac:dyDescent="0.2">
      <c r="J1396" s="41"/>
      <c r="T1396" s="41"/>
      <c r="V1396" s="41"/>
      <c r="W1396" s="41"/>
    </row>
    <row r="1397" spans="10:23" x14ac:dyDescent="0.2">
      <c r="J1397" s="41"/>
      <c r="T1397" s="41"/>
      <c r="V1397" s="41"/>
      <c r="W1397" s="41"/>
    </row>
    <row r="1398" spans="10:23" x14ac:dyDescent="0.2">
      <c r="J1398" s="41"/>
      <c r="T1398" s="41"/>
      <c r="V1398" s="41"/>
      <c r="W1398" s="41"/>
    </row>
    <row r="1399" spans="10:23" x14ac:dyDescent="0.2">
      <c r="J1399" s="41"/>
      <c r="T1399" s="41"/>
      <c r="V1399" s="41"/>
      <c r="W1399" s="41"/>
    </row>
    <row r="1400" spans="10:23" x14ac:dyDescent="0.2">
      <c r="J1400" s="41"/>
      <c r="T1400" s="41"/>
      <c r="V1400" s="41"/>
      <c r="W1400" s="41"/>
    </row>
    <row r="1401" spans="10:23" x14ac:dyDescent="0.2">
      <c r="J1401" s="41"/>
      <c r="T1401" s="41"/>
      <c r="V1401" s="41"/>
      <c r="W1401" s="41"/>
    </row>
    <row r="1402" spans="10:23" x14ac:dyDescent="0.2">
      <c r="J1402" s="41"/>
      <c r="T1402" s="41"/>
      <c r="V1402" s="41"/>
      <c r="W1402" s="41"/>
    </row>
    <row r="1403" spans="10:23" x14ac:dyDescent="0.2">
      <c r="J1403" s="41"/>
      <c r="T1403" s="41"/>
      <c r="V1403" s="41"/>
      <c r="W1403" s="41"/>
    </row>
    <row r="1404" spans="10:23" x14ac:dyDescent="0.2">
      <c r="J1404" s="41"/>
      <c r="T1404" s="41"/>
      <c r="V1404" s="41"/>
      <c r="W1404" s="41"/>
    </row>
    <row r="1405" spans="10:23" x14ac:dyDescent="0.2">
      <c r="J1405" s="41"/>
      <c r="T1405" s="41"/>
      <c r="V1405" s="41"/>
      <c r="W1405" s="41"/>
    </row>
    <row r="1406" spans="10:23" x14ac:dyDescent="0.2">
      <c r="J1406" s="41"/>
      <c r="T1406" s="41"/>
      <c r="V1406" s="41"/>
      <c r="W1406" s="41"/>
    </row>
    <row r="1407" spans="10:23" x14ac:dyDescent="0.2">
      <c r="J1407" s="41"/>
      <c r="T1407" s="41"/>
      <c r="V1407" s="41"/>
      <c r="W1407" s="41"/>
    </row>
    <row r="1408" spans="10:23" x14ac:dyDescent="0.2">
      <c r="J1408" s="41"/>
      <c r="T1408" s="41"/>
      <c r="V1408" s="41"/>
      <c r="W1408" s="41"/>
    </row>
    <row r="1409" spans="10:23" x14ac:dyDescent="0.2">
      <c r="J1409" s="41"/>
      <c r="T1409" s="41"/>
      <c r="V1409" s="41"/>
      <c r="W1409" s="41"/>
    </row>
    <row r="1410" spans="10:23" x14ac:dyDescent="0.2">
      <c r="J1410" s="41"/>
      <c r="T1410" s="41"/>
      <c r="V1410" s="41"/>
      <c r="W1410" s="41"/>
    </row>
    <row r="1411" spans="10:23" x14ac:dyDescent="0.2">
      <c r="J1411" s="41"/>
      <c r="T1411" s="41"/>
      <c r="V1411" s="41"/>
      <c r="W1411" s="41"/>
    </row>
    <row r="1412" spans="10:23" x14ac:dyDescent="0.2">
      <c r="J1412" s="41"/>
      <c r="T1412" s="41"/>
      <c r="V1412" s="41"/>
      <c r="W1412" s="41"/>
    </row>
    <row r="1413" spans="10:23" x14ac:dyDescent="0.2">
      <c r="J1413" s="41"/>
      <c r="T1413" s="41"/>
      <c r="V1413" s="41"/>
      <c r="W1413" s="41"/>
    </row>
    <row r="1414" spans="10:23" x14ac:dyDescent="0.2">
      <c r="J1414" s="41"/>
      <c r="T1414" s="41"/>
      <c r="V1414" s="41"/>
      <c r="W1414" s="41"/>
    </row>
    <row r="1415" spans="10:23" x14ac:dyDescent="0.2">
      <c r="J1415" s="41"/>
      <c r="T1415" s="41"/>
      <c r="V1415" s="41"/>
      <c r="W1415" s="41"/>
    </row>
    <row r="1416" spans="10:23" x14ac:dyDescent="0.2">
      <c r="J1416" s="41"/>
      <c r="T1416" s="41"/>
      <c r="V1416" s="41"/>
      <c r="W1416" s="41"/>
    </row>
    <row r="1417" spans="10:23" x14ac:dyDescent="0.2">
      <c r="J1417" s="41"/>
      <c r="T1417" s="41"/>
      <c r="V1417" s="41"/>
      <c r="W1417" s="41"/>
    </row>
    <row r="1418" spans="10:23" x14ac:dyDescent="0.2">
      <c r="J1418" s="41"/>
      <c r="T1418" s="41"/>
      <c r="V1418" s="41"/>
      <c r="W1418" s="41"/>
    </row>
    <row r="1419" spans="10:23" x14ac:dyDescent="0.2">
      <c r="J1419" s="41"/>
      <c r="T1419" s="41"/>
      <c r="V1419" s="41"/>
      <c r="W1419" s="41"/>
    </row>
    <row r="1420" spans="10:23" x14ac:dyDescent="0.2">
      <c r="J1420" s="41"/>
      <c r="T1420" s="41"/>
      <c r="V1420" s="41"/>
      <c r="W1420" s="41"/>
    </row>
    <row r="1421" spans="10:23" x14ac:dyDescent="0.2">
      <c r="J1421" s="41"/>
      <c r="T1421" s="41"/>
      <c r="V1421" s="41"/>
      <c r="W1421" s="41"/>
    </row>
    <row r="1422" spans="10:23" x14ac:dyDescent="0.2">
      <c r="J1422" s="41"/>
      <c r="T1422" s="41"/>
      <c r="V1422" s="41"/>
      <c r="W1422" s="41"/>
    </row>
    <row r="1423" spans="10:23" x14ac:dyDescent="0.2">
      <c r="J1423" s="41"/>
      <c r="T1423" s="41"/>
      <c r="V1423" s="41"/>
      <c r="W1423" s="41"/>
    </row>
    <row r="1424" spans="10:23" x14ac:dyDescent="0.2">
      <c r="J1424" s="41"/>
      <c r="T1424" s="41"/>
      <c r="V1424" s="41"/>
      <c r="W1424" s="41"/>
    </row>
    <row r="1425" spans="10:23" x14ac:dyDescent="0.2">
      <c r="J1425" s="41"/>
      <c r="T1425" s="41"/>
      <c r="V1425" s="41"/>
      <c r="W1425" s="41"/>
    </row>
    <row r="1426" spans="10:23" x14ac:dyDescent="0.2">
      <c r="J1426" s="41"/>
      <c r="T1426" s="41"/>
      <c r="V1426" s="41"/>
      <c r="W1426" s="41"/>
    </row>
    <row r="1427" spans="10:23" x14ac:dyDescent="0.2">
      <c r="J1427" s="41"/>
      <c r="T1427" s="41"/>
      <c r="V1427" s="41"/>
      <c r="W1427" s="41"/>
    </row>
    <row r="1428" spans="10:23" x14ac:dyDescent="0.2">
      <c r="J1428" s="41"/>
      <c r="T1428" s="41"/>
      <c r="V1428" s="41"/>
      <c r="W1428" s="41"/>
    </row>
    <row r="1429" spans="10:23" x14ac:dyDescent="0.2">
      <c r="J1429" s="41"/>
      <c r="T1429" s="41"/>
      <c r="V1429" s="41"/>
      <c r="W1429" s="41"/>
    </row>
    <row r="1430" spans="10:23" x14ac:dyDescent="0.2">
      <c r="J1430" s="41"/>
      <c r="T1430" s="41"/>
      <c r="V1430" s="41"/>
      <c r="W1430" s="41"/>
    </row>
    <row r="1431" spans="10:23" x14ac:dyDescent="0.2">
      <c r="J1431" s="41"/>
      <c r="T1431" s="41"/>
      <c r="V1431" s="41"/>
      <c r="W1431" s="41"/>
    </row>
    <row r="1432" spans="10:23" x14ac:dyDescent="0.2">
      <c r="J1432" s="41"/>
      <c r="T1432" s="41"/>
      <c r="V1432" s="41"/>
      <c r="W1432" s="41"/>
    </row>
    <row r="1433" spans="10:23" x14ac:dyDescent="0.2">
      <c r="J1433" s="41"/>
      <c r="T1433" s="41"/>
      <c r="V1433" s="41"/>
      <c r="W1433" s="41"/>
    </row>
    <row r="1434" spans="10:23" x14ac:dyDescent="0.2">
      <c r="J1434" s="41"/>
      <c r="T1434" s="41"/>
      <c r="V1434" s="41"/>
      <c r="W1434" s="41"/>
    </row>
    <row r="1435" spans="10:23" x14ac:dyDescent="0.2">
      <c r="J1435" s="41"/>
      <c r="T1435" s="41"/>
      <c r="V1435" s="41"/>
      <c r="W1435" s="41"/>
    </row>
    <row r="1436" spans="10:23" x14ac:dyDescent="0.2">
      <c r="J1436" s="41"/>
      <c r="T1436" s="41"/>
      <c r="V1436" s="41"/>
      <c r="W1436" s="41"/>
    </row>
    <row r="1437" spans="10:23" x14ac:dyDescent="0.2">
      <c r="J1437" s="41"/>
      <c r="T1437" s="41"/>
      <c r="V1437" s="41"/>
      <c r="W1437" s="41"/>
    </row>
    <row r="1438" spans="10:23" x14ac:dyDescent="0.2">
      <c r="J1438" s="41"/>
      <c r="T1438" s="41"/>
      <c r="V1438" s="41"/>
      <c r="W1438" s="41"/>
    </row>
    <row r="1439" spans="10:23" x14ac:dyDescent="0.2">
      <c r="J1439" s="41"/>
      <c r="T1439" s="41"/>
      <c r="V1439" s="41"/>
      <c r="W1439" s="41"/>
    </row>
    <row r="1440" spans="10:23" x14ac:dyDescent="0.2">
      <c r="J1440" s="41"/>
      <c r="T1440" s="41"/>
      <c r="V1440" s="41"/>
      <c r="W1440" s="41"/>
    </row>
    <row r="1441" spans="10:23" x14ac:dyDescent="0.2">
      <c r="J1441" s="41"/>
      <c r="T1441" s="41"/>
      <c r="V1441" s="41"/>
      <c r="W1441" s="41"/>
    </row>
    <row r="1442" spans="10:23" x14ac:dyDescent="0.2">
      <c r="J1442" s="41"/>
      <c r="T1442" s="41"/>
      <c r="V1442" s="41"/>
      <c r="W1442" s="41"/>
    </row>
    <row r="1443" spans="10:23" x14ac:dyDescent="0.2">
      <c r="J1443" s="41"/>
      <c r="T1443" s="41"/>
      <c r="V1443" s="41"/>
      <c r="W1443" s="41"/>
    </row>
    <row r="1444" spans="10:23" x14ac:dyDescent="0.2">
      <c r="J1444" s="41"/>
      <c r="T1444" s="41"/>
      <c r="V1444" s="41"/>
      <c r="W1444" s="41"/>
    </row>
    <row r="1445" spans="10:23" x14ac:dyDescent="0.2">
      <c r="J1445" s="41"/>
      <c r="T1445" s="41"/>
      <c r="V1445" s="41"/>
      <c r="W1445" s="41"/>
    </row>
    <row r="1446" spans="10:23" x14ac:dyDescent="0.2">
      <c r="J1446" s="41"/>
      <c r="T1446" s="41"/>
      <c r="V1446" s="41"/>
      <c r="W1446" s="41"/>
    </row>
    <row r="1447" spans="10:23" x14ac:dyDescent="0.2">
      <c r="J1447" s="41"/>
      <c r="T1447" s="41"/>
      <c r="V1447" s="41"/>
      <c r="W1447" s="41"/>
    </row>
    <row r="1448" spans="10:23" x14ac:dyDescent="0.2">
      <c r="J1448" s="41"/>
      <c r="T1448" s="41"/>
      <c r="V1448" s="41"/>
      <c r="W1448" s="41"/>
    </row>
    <row r="1449" spans="10:23" x14ac:dyDescent="0.2">
      <c r="J1449" s="41"/>
      <c r="T1449" s="41"/>
      <c r="V1449" s="41"/>
      <c r="W1449" s="41"/>
    </row>
    <row r="1450" spans="10:23" x14ac:dyDescent="0.2">
      <c r="J1450" s="41"/>
      <c r="T1450" s="41"/>
      <c r="V1450" s="41"/>
      <c r="W1450" s="41"/>
    </row>
    <row r="1451" spans="10:23" x14ac:dyDescent="0.2">
      <c r="J1451" s="41"/>
      <c r="T1451" s="41"/>
      <c r="V1451" s="41"/>
      <c r="W1451" s="41"/>
    </row>
    <row r="1452" spans="10:23" x14ac:dyDescent="0.2">
      <c r="J1452" s="41"/>
      <c r="T1452" s="41"/>
      <c r="V1452" s="41"/>
      <c r="W1452" s="41"/>
    </row>
    <row r="1453" spans="10:23" x14ac:dyDescent="0.2">
      <c r="J1453" s="41"/>
      <c r="T1453" s="41"/>
      <c r="V1453" s="41"/>
      <c r="W1453" s="41"/>
    </row>
    <row r="1454" spans="10:23" x14ac:dyDescent="0.2">
      <c r="J1454" s="41"/>
      <c r="T1454" s="41"/>
      <c r="V1454" s="41"/>
      <c r="W1454" s="41"/>
    </row>
    <row r="1455" spans="10:23" x14ac:dyDescent="0.2">
      <c r="J1455" s="41"/>
      <c r="T1455" s="41"/>
      <c r="V1455" s="41"/>
      <c r="W1455" s="41"/>
    </row>
    <row r="1456" spans="10:23" x14ac:dyDescent="0.2">
      <c r="J1456" s="41"/>
      <c r="T1456" s="41"/>
      <c r="V1456" s="41"/>
      <c r="W1456" s="41"/>
    </row>
    <row r="1457" spans="10:23" x14ac:dyDescent="0.2">
      <c r="J1457" s="41"/>
      <c r="T1457" s="41"/>
      <c r="V1457" s="41"/>
      <c r="W1457" s="41"/>
    </row>
    <row r="1458" spans="10:23" x14ac:dyDescent="0.2">
      <c r="J1458" s="41"/>
      <c r="T1458" s="41"/>
      <c r="V1458" s="41"/>
      <c r="W1458" s="41"/>
    </row>
    <row r="1459" spans="10:23" x14ac:dyDescent="0.2">
      <c r="J1459" s="41"/>
      <c r="T1459" s="41"/>
      <c r="V1459" s="41"/>
      <c r="W1459" s="41"/>
    </row>
    <row r="1460" spans="10:23" x14ac:dyDescent="0.2">
      <c r="J1460" s="41"/>
      <c r="T1460" s="41"/>
      <c r="V1460" s="41"/>
      <c r="W1460" s="41"/>
    </row>
    <row r="1461" spans="10:23" x14ac:dyDescent="0.2">
      <c r="J1461" s="41"/>
      <c r="T1461" s="41"/>
      <c r="V1461" s="41"/>
      <c r="W1461" s="41"/>
    </row>
    <row r="1462" spans="10:23" x14ac:dyDescent="0.2">
      <c r="J1462" s="41"/>
      <c r="T1462" s="41"/>
      <c r="V1462" s="41"/>
      <c r="W1462" s="41"/>
    </row>
    <row r="1463" spans="10:23" x14ac:dyDescent="0.2">
      <c r="J1463" s="41"/>
      <c r="T1463" s="41"/>
      <c r="V1463" s="41"/>
      <c r="W1463" s="41"/>
    </row>
    <row r="1464" spans="10:23" x14ac:dyDescent="0.2">
      <c r="J1464" s="41"/>
      <c r="T1464" s="41"/>
      <c r="V1464" s="41"/>
      <c r="W1464" s="41"/>
    </row>
    <row r="1465" spans="10:23" x14ac:dyDescent="0.2">
      <c r="J1465" s="41"/>
      <c r="T1465" s="41"/>
      <c r="V1465" s="41"/>
      <c r="W1465" s="41"/>
    </row>
    <row r="1466" spans="10:23" x14ac:dyDescent="0.2">
      <c r="J1466" s="41"/>
      <c r="T1466" s="41"/>
      <c r="V1466" s="41"/>
      <c r="W1466" s="41"/>
    </row>
    <row r="1467" spans="10:23" x14ac:dyDescent="0.2">
      <c r="J1467" s="41"/>
      <c r="T1467" s="41"/>
      <c r="V1467" s="41"/>
      <c r="W1467" s="41"/>
    </row>
    <row r="1468" spans="10:23" x14ac:dyDescent="0.2">
      <c r="J1468" s="41"/>
      <c r="T1468" s="41"/>
      <c r="V1468" s="41"/>
      <c r="W1468" s="41"/>
    </row>
    <row r="1469" spans="10:23" x14ac:dyDescent="0.2">
      <c r="J1469" s="41"/>
      <c r="T1469" s="41"/>
      <c r="V1469" s="41"/>
      <c r="W1469" s="41"/>
    </row>
    <row r="1470" spans="10:23" x14ac:dyDescent="0.2">
      <c r="J1470" s="41"/>
      <c r="T1470" s="41"/>
      <c r="V1470" s="41"/>
      <c r="W1470" s="41"/>
    </row>
    <row r="1471" spans="10:23" x14ac:dyDescent="0.2">
      <c r="J1471" s="41"/>
      <c r="T1471" s="41"/>
      <c r="V1471" s="41"/>
      <c r="W1471" s="41"/>
    </row>
    <row r="1472" spans="10:23" x14ac:dyDescent="0.2">
      <c r="J1472" s="41"/>
      <c r="T1472" s="41"/>
      <c r="V1472" s="41"/>
      <c r="W1472" s="41"/>
    </row>
    <row r="1473" spans="10:23" x14ac:dyDescent="0.2">
      <c r="J1473" s="41"/>
      <c r="T1473" s="41"/>
      <c r="V1473" s="41"/>
      <c r="W1473" s="41"/>
    </row>
    <row r="1474" spans="10:23" x14ac:dyDescent="0.2">
      <c r="J1474" s="41"/>
      <c r="T1474" s="41"/>
      <c r="V1474" s="41"/>
      <c r="W1474" s="41"/>
    </row>
    <row r="1475" spans="10:23" x14ac:dyDescent="0.2">
      <c r="J1475" s="41"/>
      <c r="T1475" s="41"/>
      <c r="V1475" s="41"/>
      <c r="W1475" s="41"/>
    </row>
    <row r="1476" spans="10:23" x14ac:dyDescent="0.2">
      <c r="J1476" s="41"/>
      <c r="T1476" s="41"/>
      <c r="V1476" s="41"/>
      <c r="W1476" s="41"/>
    </row>
    <row r="1477" spans="10:23" x14ac:dyDescent="0.2">
      <c r="J1477" s="41"/>
      <c r="T1477" s="41"/>
      <c r="V1477" s="41"/>
      <c r="W1477" s="41"/>
    </row>
    <row r="1478" spans="10:23" x14ac:dyDescent="0.2">
      <c r="J1478" s="41"/>
      <c r="T1478" s="41"/>
      <c r="V1478" s="41"/>
      <c r="W1478" s="41"/>
    </row>
    <row r="1479" spans="10:23" x14ac:dyDescent="0.2">
      <c r="J1479" s="41"/>
      <c r="T1479" s="41"/>
      <c r="V1479" s="41"/>
      <c r="W1479" s="41"/>
    </row>
    <row r="1480" spans="10:23" x14ac:dyDescent="0.2">
      <c r="J1480" s="41"/>
      <c r="T1480" s="41"/>
      <c r="V1480" s="41"/>
      <c r="W1480" s="41"/>
    </row>
    <row r="1481" spans="10:23" x14ac:dyDescent="0.2">
      <c r="J1481" s="41"/>
      <c r="T1481" s="41"/>
      <c r="V1481" s="41"/>
      <c r="W1481" s="41"/>
    </row>
    <row r="1482" spans="10:23" x14ac:dyDescent="0.2">
      <c r="J1482" s="41"/>
      <c r="T1482" s="41"/>
      <c r="V1482" s="41"/>
      <c r="W1482" s="41"/>
    </row>
    <row r="1483" spans="10:23" x14ac:dyDescent="0.2">
      <c r="J1483" s="41"/>
      <c r="T1483" s="41"/>
      <c r="V1483" s="41"/>
      <c r="W1483" s="41"/>
    </row>
    <row r="1484" spans="10:23" x14ac:dyDescent="0.2">
      <c r="J1484" s="41"/>
      <c r="T1484" s="41"/>
      <c r="V1484" s="41"/>
      <c r="W1484" s="41"/>
    </row>
    <row r="1485" spans="10:23" x14ac:dyDescent="0.2">
      <c r="J1485" s="41"/>
      <c r="T1485" s="41"/>
      <c r="V1485" s="41"/>
      <c r="W1485" s="41"/>
    </row>
    <row r="1486" spans="10:23" x14ac:dyDescent="0.2">
      <c r="J1486" s="41"/>
      <c r="T1486" s="41"/>
      <c r="V1486" s="41"/>
      <c r="W1486" s="41"/>
    </row>
    <row r="1487" spans="10:23" x14ac:dyDescent="0.2">
      <c r="J1487" s="41"/>
      <c r="T1487" s="41"/>
      <c r="V1487" s="41"/>
      <c r="W1487" s="41"/>
    </row>
    <row r="1488" spans="10:23" x14ac:dyDescent="0.2">
      <c r="J1488" s="41"/>
      <c r="T1488" s="41"/>
      <c r="V1488" s="41"/>
      <c r="W1488" s="41"/>
    </row>
    <row r="1489" spans="10:23" x14ac:dyDescent="0.2">
      <c r="J1489" s="41"/>
      <c r="T1489" s="41"/>
      <c r="V1489" s="41"/>
      <c r="W1489" s="41"/>
    </row>
    <row r="1490" spans="10:23" x14ac:dyDescent="0.2">
      <c r="J1490" s="41"/>
      <c r="T1490" s="41"/>
      <c r="V1490" s="41"/>
      <c r="W1490" s="41"/>
    </row>
    <row r="1491" spans="10:23" x14ac:dyDescent="0.2">
      <c r="J1491" s="41"/>
      <c r="T1491" s="41"/>
      <c r="V1491" s="41"/>
      <c r="W1491" s="41"/>
    </row>
    <row r="1492" spans="10:23" x14ac:dyDescent="0.2">
      <c r="J1492" s="41"/>
      <c r="T1492" s="41"/>
      <c r="V1492" s="41"/>
      <c r="W1492" s="41"/>
    </row>
    <row r="1493" spans="10:23" x14ac:dyDescent="0.2">
      <c r="J1493" s="41"/>
      <c r="T1493" s="41"/>
      <c r="V1493" s="41"/>
      <c r="W1493" s="41"/>
    </row>
    <row r="1494" spans="10:23" x14ac:dyDescent="0.2">
      <c r="J1494" s="41"/>
      <c r="T1494" s="41"/>
      <c r="V1494" s="41"/>
      <c r="W1494" s="41"/>
    </row>
    <row r="1495" spans="10:23" x14ac:dyDescent="0.2">
      <c r="J1495" s="41"/>
      <c r="T1495" s="41"/>
      <c r="V1495" s="41"/>
      <c r="W1495" s="41"/>
    </row>
    <row r="1496" spans="10:23" x14ac:dyDescent="0.2">
      <c r="J1496" s="41"/>
      <c r="T1496" s="41"/>
      <c r="V1496" s="41"/>
      <c r="W1496" s="41"/>
    </row>
    <row r="1497" spans="10:23" x14ac:dyDescent="0.2">
      <c r="J1497" s="41"/>
      <c r="T1497" s="41"/>
      <c r="V1497" s="41"/>
      <c r="W1497" s="41"/>
    </row>
    <row r="1498" spans="10:23" x14ac:dyDescent="0.2">
      <c r="J1498" s="41"/>
      <c r="T1498" s="41"/>
      <c r="V1498" s="41"/>
      <c r="W1498" s="41"/>
    </row>
    <row r="1499" spans="10:23" x14ac:dyDescent="0.2">
      <c r="J1499" s="41"/>
      <c r="T1499" s="41"/>
      <c r="V1499" s="41"/>
      <c r="W1499" s="41"/>
    </row>
    <row r="1500" spans="10:23" x14ac:dyDescent="0.2">
      <c r="J1500" s="41"/>
      <c r="T1500" s="41"/>
      <c r="V1500" s="41"/>
      <c r="W1500" s="41"/>
    </row>
    <row r="1501" spans="10:23" x14ac:dyDescent="0.2">
      <c r="J1501" s="41"/>
      <c r="T1501" s="41"/>
      <c r="V1501" s="41"/>
      <c r="W1501" s="41"/>
    </row>
    <row r="1502" spans="10:23" x14ac:dyDescent="0.2">
      <c r="J1502" s="41"/>
      <c r="T1502" s="41"/>
      <c r="V1502" s="41"/>
      <c r="W1502" s="41"/>
    </row>
    <row r="1503" spans="10:23" x14ac:dyDescent="0.2">
      <c r="J1503" s="41"/>
      <c r="T1503" s="41"/>
      <c r="V1503" s="41"/>
      <c r="W1503" s="41"/>
    </row>
    <row r="1504" spans="10:23" x14ac:dyDescent="0.2">
      <c r="J1504" s="41"/>
      <c r="T1504" s="41"/>
      <c r="V1504" s="41"/>
      <c r="W1504" s="41"/>
    </row>
    <row r="1505" spans="10:23" x14ac:dyDescent="0.2">
      <c r="J1505" s="41"/>
      <c r="T1505" s="41"/>
      <c r="V1505" s="41"/>
      <c r="W1505" s="41"/>
    </row>
    <row r="1506" spans="10:23" x14ac:dyDescent="0.2">
      <c r="J1506" s="41"/>
      <c r="T1506" s="41"/>
      <c r="V1506" s="41"/>
      <c r="W1506" s="41"/>
    </row>
    <row r="1507" spans="10:23" x14ac:dyDescent="0.2">
      <c r="J1507" s="41"/>
      <c r="T1507" s="41"/>
      <c r="V1507" s="41"/>
      <c r="W1507" s="41"/>
    </row>
    <row r="1508" spans="10:23" x14ac:dyDescent="0.2">
      <c r="J1508" s="41"/>
      <c r="T1508" s="41"/>
      <c r="V1508" s="41"/>
      <c r="W1508" s="41"/>
    </row>
    <row r="1509" spans="10:23" x14ac:dyDescent="0.2">
      <c r="J1509" s="41"/>
      <c r="T1509" s="41"/>
      <c r="V1509" s="41"/>
      <c r="W1509" s="41"/>
    </row>
    <row r="1510" spans="10:23" x14ac:dyDescent="0.2">
      <c r="J1510" s="41"/>
      <c r="T1510" s="41"/>
      <c r="V1510" s="41"/>
      <c r="W1510" s="41"/>
    </row>
    <row r="1511" spans="10:23" x14ac:dyDescent="0.2">
      <c r="J1511" s="41"/>
      <c r="T1511" s="41"/>
      <c r="V1511" s="41"/>
      <c r="W1511" s="41"/>
    </row>
    <row r="1512" spans="10:23" x14ac:dyDescent="0.2">
      <c r="J1512" s="41"/>
      <c r="T1512" s="41"/>
      <c r="V1512" s="41"/>
      <c r="W1512" s="41"/>
    </row>
    <row r="1513" spans="10:23" x14ac:dyDescent="0.2">
      <c r="J1513" s="41"/>
      <c r="T1513" s="41"/>
      <c r="V1513" s="41"/>
      <c r="W1513" s="41"/>
    </row>
    <row r="1514" spans="10:23" x14ac:dyDescent="0.2">
      <c r="J1514" s="41"/>
      <c r="T1514" s="41"/>
      <c r="V1514" s="41"/>
      <c r="W1514" s="41"/>
    </row>
    <row r="1515" spans="10:23" x14ac:dyDescent="0.2">
      <c r="J1515" s="41"/>
      <c r="T1515" s="41"/>
      <c r="V1515" s="41"/>
      <c r="W1515" s="41"/>
    </row>
    <row r="1516" spans="10:23" x14ac:dyDescent="0.2">
      <c r="J1516" s="41"/>
      <c r="T1516" s="41"/>
      <c r="V1516" s="41"/>
      <c r="W1516" s="41"/>
    </row>
    <row r="1517" spans="10:23" x14ac:dyDescent="0.2">
      <c r="J1517" s="41"/>
      <c r="T1517" s="41"/>
      <c r="V1517" s="41"/>
      <c r="W1517" s="41"/>
    </row>
    <row r="1518" spans="10:23" x14ac:dyDescent="0.2">
      <c r="J1518" s="41"/>
      <c r="T1518" s="41"/>
      <c r="V1518" s="41"/>
      <c r="W1518" s="41"/>
    </row>
    <row r="1519" spans="10:23" x14ac:dyDescent="0.2">
      <c r="J1519" s="41"/>
      <c r="T1519" s="41"/>
      <c r="V1519" s="41"/>
      <c r="W1519" s="41"/>
    </row>
    <row r="1520" spans="10:23" x14ac:dyDescent="0.2">
      <c r="J1520" s="41"/>
      <c r="T1520" s="41"/>
      <c r="V1520" s="41"/>
      <c r="W1520" s="41"/>
    </row>
    <row r="1521" spans="10:23" x14ac:dyDescent="0.2">
      <c r="J1521" s="41"/>
      <c r="T1521" s="41"/>
      <c r="V1521" s="41"/>
      <c r="W1521" s="41"/>
    </row>
    <row r="1522" spans="10:23" x14ac:dyDescent="0.2">
      <c r="J1522" s="41"/>
      <c r="T1522" s="41"/>
      <c r="V1522" s="41"/>
      <c r="W1522" s="41"/>
    </row>
    <row r="1523" spans="10:23" x14ac:dyDescent="0.2">
      <c r="J1523" s="41"/>
      <c r="T1523" s="41"/>
      <c r="V1523" s="41"/>
      <c r="W1523" s="41"/>
    </row>
    <row r="1524" spans="10:23" x14ac:dyDescent="0.2">
      <c r="J1524" s="41"/>
      <c r="T1524" s="41"/>
      <c r="V1524" s="41"/>
      <c r="W1524" s="41"/>
    </row>
    <row r="1525" spans="10:23" x14ac:dyDescent="0.2">
      <c r="J1525" s="41"/>
      <c r="T1525" s="41"/>
      <c r="V1525" s="41"/>
      <c r="W1525" s="41"/>
    </row>
    <row r="1526" spans="10:23" x14ac:dyDescent="0.2">
      <c r="J1526" s="41"/>
      <c r="T1526" s="41"/>
      <c r="V1526" s="41"/>
      <c r="W1526" s="41"/>
    </row>
    <row r="1527" spans="10:23" x14ac:dyDescent="0.2">
      <c r="J1527" s="41"/>
      <c r="T1527" s="41"/>
      <c r="V1527" s="41"/>
      <c r="W1527" s="41"/>
    </row>
    <row r="1528" spans="10:23" x14ac:dyDescent="0.2">
      <c r="J1528" s="41"/>
      <c r="T1528" s="41"/>
      <c r="V1528" s="41"/>
      <c r="W1528" s="41"/>
    </row>
    <row r="1529" spans="10:23" x14ac:dyDescent="0.2">
      <c r="J1529" s="41"/>
      <c r="T1529" s="41"/>
      <c r="V1529" s="41"/>
      <c r="W1529" s="41"/>
    </row>
    <row r="1530" spans="10:23" x14ac:dyDescent="0.2">
      <c r="J1530" s="41"/>
      <c r="T1530" s="41"/>
      <c r="V1530" s="41"/>
      <c r="W1530" s="41"/>
    </row>
    <row r="1531" spans="10:23" x14ac:dyDescent="0.2">
      <c r="J1531" s="41"/>
      <c r="T1531" s="41"/>
      <c r="V1531" s="41"/>
      <c r="W1531" s="41"/>
    </row>
    <row r="1532" spans="10:23" x14ac:dyDescent="0.2">
      <c r="J1532" s="41"/>
      <c r="T1532" s="41"/>
      <c r="V1532" s="41"/>
      <c r="W1532" s="41"/>
    </row>
    <row r="1533" spans="10:23" x14ac:dyDescent="0.2">
      <c r="J1533" s="41"/>
      <c r="T1533" s="41"/>
      <c r="V1533" s="41"/>
      <c r="W1533" s="41"/>
    </row>
    <row r="1534" spans="10:23" x14ac:dyDescent="0.2">
      <c r="J1534" s="41"/>
      <c r="T1534" s="41"/>
      <c r="V1534" s="41"/>
      <c r="W1534" s="41"/>
    </row>
    <row r="1535" spans="10:23" x14ac:dyDescent="0.2">
      <c r="J1535" s="41"/>
      <c r="T1535" s="41"/>
      <c r="V1535" s="41"/>
      <c r="W1535" s="41"/>
    </row>
    <row r="1536" spans="10:23" x14ac:dyDescent="0.2">
      <c r="J1536" s="41"/>
      <c r="T1536" s="41"/>
      <c r="V1536" s="41"/>
      <c r="W1536" s="41"/>
    </row>
    <row r="1537" spans="10:23" x14ac:dyDescent="0.2">
      <c r="J1537" s="41"/>
      <c r="T1537" s="41"/>
      <c r="V1537" s="41"/>
      <c r="W1537" s="41"/>
    </row>
    <row r="1538" spans="10:23" x14ac:dyDescent="0.2">
      <c r="J1538" s="41"/>
      <c r="T1538" s="41"/>
      <c r="V1538" s="41"/>
      <c r="W1538" s="41"/>
    </row>
    <row r="1539" spans="10:23" x14ac:dyDescent="0.2">
      <c r="J1539" s="41"/>
      <c r="T1539" s="41"/>
      <c r="V1539" s="41"/>
      <c r="W1539" s="41"/>
    </row>
    <row r="1540" spans="10:23" x14ac:dyDescent="0.2">
      <c r="J1540" s="41"/>
      <c r="T1540" s="41"/>
      <c r="V1540" s="41"/>
      <c r="W1540" s="41"/>
    </row>
    <row r="1541" spans="10:23" x14ac:dyDescent="0.2">
      <c r="J1541" s="41"/>
      <c r="T1541" s="41"/>
      <c r="V1541" s="41"/>
      <c r="W1541" s="41"/>
    </row>
    <row r="1542" spans="10:23" x14ac:dyDescent="0.2">
      <c r="J1542" s="41"/>
      <c r="T1542" s="41"/>
      <c r="V1542" s="41"/>
      <c r="W1542" s="41"/>
    </row>
    <row r="1543" spans="10:23" x14ac:dyDescent="0.2">
      <c r="J1543" s="41"/>
      <c r="T1543" s="41"/>
      <c r="V1543" s="41"/>
      <c r="W1543" s="41"/>
    </row>
    <row r="1544" spans="10:23" x14ac:dyDescent="0.2">
      <c r="J1544" s="41"/>
      <c r="T1544" s="41"/>
      <c r="V1544" s="41"/>
      <c r="W1544" s="41"/>
    </row>
    <row r="1545" spans="10:23" x14ac:dyDescent="0.2">
      <c r="J1545" s="41"/>
      <c r="T1545" s="41"/>
      <c r="V1545" s="41"/>
      <c r="W1545" s="41"/>
    </row>
    <row r="1546" spans="10:23" x14ac:dyDescent="0.2">
      <c r="J1546" s="41"/>
      <c r="T1546" s="41"/>
      <c r="V1546" s="41"/>
      <c r="W1546" s="41"/>
    </row>
    <row r="1547" spans="10:23" x14ac:dyDescent="0.2">
      <c r="J1547" s="41"/>
      <c r="T1547" s="41"/>
      <c r="V1547" s="41"/>
      <c r="W1547" s="41"/>
    </row>
    <row r="1548" spans="10:23" x14ac:dyDescent="0.2">
      <c r="J1548" s="41"/>
      <c r="T1548" s="41"/>
      <c r="V1548" s="41"/>
      <c r="W1548" s="41"/>
    </row>
    <row r="1549" spans="10:23" x14ac:dyDescent="0.2">
      <c r="J1549" s="41"/>
      <c r="T1549" s="41"/>
      <c r="V1549" s="41"/>
      <c r="W1549" s="41"/>
    </row>
    <row r="1550" spans="10:23" x14ac:dyDescent="0.2">
      <c r="J1550" s="41"/>
      <c r="T1550" s="41"/>
      <c r="V1550" s="41"/>
      <c r="W1550" s="41"/>
    </row>
    <row r="1551" spans="10:23" x14ac:dyDescent="0.2">
      <c r="J1551" s="41"/>
      <c r="T1551" s="41"/>
      <c r="V1551" s="41"/>
      <c r="W1551" s="41"/>
    </row>
    <row r="1552" spans="10:23" x14ac:dyDescent="0.2">
      <c r="J1552" s="41"/>
      <c r="T1552" s="41"/>
      <c r="V1552" s="41"/>
      <c r="W1552" s="41"/>
    </row>
    <row r="1553" spans="10:23" x14ac:dyDescent="0.2">
      <c r="J1553" s="41"/>
      <c r="T1553" s="41"/>
      <c r="V1553" s="41"/>
      <c r="W1553" s="41"/>
    </row>
    <row r="1554" spans="10:23" x14ac:dyDescent="0.2">
      <c r="J1554" s="41"/>
      <c r="T1554" s="41"/>
      <c r="V1554" s="41"/>
      <c r="W1554" s="41"/>
    </row>
    <row r="1555" spans="10:23" x14ac:dyDescent="0.2">
      <c r="J1555" s="41"/>
      <c r="T1555" s="41"/>
      <c r="V1555" s="41"/>
      <c r="W1555" s="41"/>
    </row>
    <row r="1556" spans="10:23" x14ac:dyDescent="0.2">
      <c r="J1556" s="41"/>
      <c r="T1556" s="41"/>
      <c r="V1556" s="41"/>
      <c r="W1556" s="41"/>
    </row>
    <row r="1557" spans="10:23" x14ac:dyDescent="0.2">
      <c r="J1557" s="41"/>
      <c r="T1557" s="41"/>
      <c r="V1557" s="41"/>
      <c r="W1557" s="41"/>
    </row>
    <row r="1558" spans="10:23" x14ac:dyDescent="0.2">
      <c r="J1558" s="41"/>
      <c r="T1558" s="41"/>
      <c r="V1558" s="41"/>
      <c r="W1558" s="41"/>
    </row>
    <row r="1559" spans="10:23" x14ac:dyDescent="0.2">
      <c r="J1559" s="41"/>
      <c r="T1559" s="41"/>
      <c r="V1559" s="41"/>
      <c r="W1559" s="41"/>
    </row>
    <row r="1560" spans="10:23" x14ac:dyDescent="0.2">
      <c r="J1560" s="41"/>
      <c r="T1560" s="41"/>
      <c r="V1560" s="41"/>
      <c r="W1560" s="41"/>
    </row>
    <row r="1561" spans="10:23" x14ac:dyDescent="0.2">
      <c r="J1561" s="41"/>
      <c r="T1561" s="41"/>
      <c r="V1561" s="41"/>
      <c r="W1561" s="41"/>
    </row>
    <row r="1562" spans="10:23" x14ac:dyDescent="0.2">
      <c r="J1562" s="41"/>
      <c r="T1562" s="41"/>
      <c r="V1562" s="41"/>
      <c r="W1562" s="41"/>
    </row>
    <row r="1563" spans="10:23" x14ac:dyDescent="0.2">
      <c r="J1563" s="41"/>
      <c r="T1563" s="41"/>
      <c r="V1563" s="41"/>
      <c r="W1563" s="41"/>
    </row>
    <row r="1564" spans="10:23" x14ac:dyDescent="0.2">
      <c r="J1564" s="41"/>
      <c r="T1564" s="41"/>
      <c r="V1564" s="41"/>
      <c r="W1564" s="41"/>
    </row>
    <row r="1565" spans="10:23" x14ac:dyDescent="0.2">
      <c r="J1565" s="41"/>
      <c r="T1565" s="41"/>
      <c r="V1565" s="41"/>
      <c r="W1565" s="41"/>
    </row>
    <row r="1566" spans="10:23" x14ac:dyDescent="0.2">
      <c r="J1566" s="41"/>
      <c r="T1566" s="41"/>
      <c r="V1566" s="41"/>
      <c r="W1566" s="41"/>
    </row>
    <row r="1567" spans="10:23" x14ac:dyDescent="0.2">
      <c r="J1567" s="41"/>
      <c r="T1567" s="41"/>
      <c r="V1567" s="41"/>
      <c r="W1567" s="41"/>
    </row>
    <row r="1568" spans="10:23" x14ac:dyDescent="0.2">
      <c r="J1568" s="41"/>
      <c r="T1568" s="41"/>
      <c r="V1568" s="41"/>
      <c r="W1568" s="41"/>
    </row>
    <row r="1569" spans="10:23" x14ac:dyDescent="0.2">
      <c r="J1569" s="41"/>
      <c r="T1569" s="41"/>
      <c r="V1569" s="41"/>
      <c r="W1569" s="41"/>
    </row>
    <row r="1570" spans="10:23" x14ac:dyDescent="0.2">
      <c r="J1570" s="41"/>
      <c r="T1570" s="41"/>
      <c r="V1570" s="41"/>
      <c r="W1570" s="41"/>
    </row>
    <row r="1571" spans="10:23" x14ac:dyDescent="0.2">
      <c r="J1571" s="41"/>
      <c r="T1571" s="41"/>
      <c r="V1571" s="41"/>
      <c r="W1571" s="41"/>
    </row>
    <row r="1572" spans="10:23" x14ac:dyDescent="0.2">
      <c r="J1572" s="41"/>
      <c r="T1572" s="41"/>
      <c r="V1572" s="41"/>
      <c r="W1572" s="41"/>
    </row>
    <row r="1573" spans="10:23" x14ac:dyDescent="0.2">
      <c r="J1573" s="41"/>
      <c r="T1573" s="41"/>
      <c r="V1573" s="41"/>
      <c r="W1573" s="41"/>
    </row>
    <row r="1574" spans="10:23" x14ac:dyDescent="0.2">
      <c r="J1574" s="41"/>
      <c r="T1574" s="41"/>
      <c r="V1574" s="41"/>
      <c r="W1574" s="41"/>
    </row>
    <row r="1575" spans="10:23" x14ac:dyDescent="0.2">
      <c r="J1575" s="41"/>
      <c r="T1575" s="41"/>
      <c r="V1575" s="41"/>
      <c r="W1575" s="41"/>
    </row>
    <row r="1576" spans="10:23" x14ac:dyDescent="0.2">
      <c r="J1576" s="41"/>
      <c r="T1576" s="41"/>
      <c r="V1576" s="41"/>
      <c r="W1576" s="41"/>
    </row>
    <row r="1577" spans="10:23" x14ac:dyDescent="0.2">
      <c r="J1577" s="41"/>
      <c r="T1577" s="41"/>
      <c r="V1577" s="41"/>
      <c r="W1577" s="41"/>
    </row>
    <row r="1578" spans="10:23" x14ac:dyDescent="0.2">
      <c r="J1578" s="41"/>
      <c r="T1578" s="41"/>
      <c r="V1578" s="41"/>
      <c r="W1578" s="41"/>
    </row>
    <row r="1579" spans="10:23" x14ac:dyDescent="0.2">
      <c r="J1579" s="41"/>
      <c r="T1579" s="41"/>
      <c r="V1579" s="41"/>
      <c r="W1579" s="41"/>
    </row>
    <row r="1580" spans="10:23" x14ac:dyDescent="0.2">
      <c r="J1580" s="41"/>
      <c r="T1580" s="41"/>
      <c r="V1580" s="41"/>
      <c r="W1580" s="41"/>
    </row>
    <row r="1581" spans="10:23" x14ac:dyDescent="0.2">
      <c r="J1581" s="41"/>
      <c r="T1581" s="41"/>
      <c r="V1581" s="41"/>
      <c r="W1581" s="41"/>
    </row>
    <row r="1582" spans="10:23" x14ac:dyDescent="0.2">
      <c r="J1582" s="41"/>
      <c r="T1582" s="41"/>
      <c r="V1582" s="41"/>
      <c r="W1582" s="41"/>
    </row>
    <row r="1583" spans="10:23" x14ac:dyDescent="0.2">
      <c r="J1583" s="41"/>
      <c r="T1583" s="41"/>
      <c r="V1583" s="41"/>
      <c r="W1583" s="41"/>
    </row>
    <row r="1584" spans="10:23" x14ac:dyDescent="0.2">
      <c r="J1584" s="41"/>
      <c r="T1584" s="41"/>
      <c r="V1584" s="41"/>
      <c r="W1584" s="41"/>
    </row>
    <row r="1585" spans="10:23" x14ac:dyDescent="0.2">
      <c r="J1585" s="41"/>
      <c r="T1585" s="41"/>
      <c r="V1585" s="41"/>
      <c r="W1585" s="41"/>
    </row>
    <row r="1586" spans="10:23" x14ac:dyDescent="0.2">
      <c r="J1586" s="41"/>
      <c r="T1586" s="41"/>
      <c r="V1586" s="41"/>
      <c r="W1586" s="41"/>
    </row>
    <row r="1587" spans="10:23" x14ac:dyDescent="0.2">
      <c r="J1587" s="41"/>
      <c r="T1587" s="41"/>
      <c r="V1587" s="41"/>
      <c r="W1587" s="41"/>
    </row>
    <row r="1588" spans="10:23" x14ac:dyDescent="0.2">
      <c r="J1588" s="41"/>
      <c r="T1588" s="41"/>
      <c r="V1588" s="41"/>
      <c r="W1588" s="41"/>
    </row>
    <row r="1589" spans="10:23" x14ac:dyDescent="0.2">
      <c r="J1589" s="41"/>
      <c r="T1589" s="41"/>
      <c r="V1589" s="41"/>
      <c r="W1589" s="41"/>
    </row>
    <row r="1590" spans="10:23" x14ac:dyDescent="0.2">
      <c r="J1590" s="41"/>
      <c r="T1590" s="41"/>
      <c r="V1590" s="41"/>
      <c r="W1590" s="41"/>
    </row>
    <row r="1591" spans="10:23" x14ac:dyDescent="0.2">
      <c r="J1591" s="41"/>
      <c r="T1591" s="41"/>
      <c r="V1591" s="41"/>
      <c r="W1591" s="41"/>
    </row>
    <row r="1592" spans="10:23" x14ac:dyDescent="0.2">
      <c r="J1592" s="41"/>
      <c r="T1592" s="41"/>
      <c r="V1592" s="41"/>
      <c r="W1592" s="41"/>
    </row>
    <row r="1593" spans="10:23" x14ac:dyDescent="0.2">
      <c r="J1593" s="41"/>
      <c r="T1593" s="41"/>
      <c r="V1593" s="41"/>
      <c r="W1593" s="41"/>
    </row>
    <row r="1594" spans="10:23" x14ac:dyDescent="0.2">
      <c r="J1594" s="41"/>
      <c r="T1594" s="41"/>
      <c r="V1594" s="41"/>
      <c r="W1594" s="41"/>
    </row>
    <row r="1595" spans="10:23" x14ac:dyDescent="0.2">
      <c r="J1595" s="41"/>
      <c r="T1595" s="41"/>
      <c r="V1595" s="41"/>
      <c r="W1595" s="41"/>
    </row>
    <row r="1596" spans="10:23" x14ac:dyDescent="0.2">
      <c r="J1596" s="41"/>
      <c r="T1596" s="41"/>
      <c r="V1596" s="41"/>
      <c r="W1596" s="41"/>
    </row>
    <row r="1597" spans="10:23" x14ac:dyDescent="0.2">
      <c r="J1597" s="41"/>
      <c r="T1597" s="41"/>
      <c r="V1597" s="41"/>
      <c r="W1597" s="41"/>
    </row>
    <row r="1598" spans="10:23" x14ac:dyDescent="0.2">
      <c r="J1598" s="41"/>
      <c r="T1598" s="41"/>
      <c r="V1598" s="41"/>
      <c r="W1598" s="41"/>
    </row>
    <row r="1599" spans="10:23" x14ac:dyDescent="0.2">
      <c r="J1599" s="41"/>
      <c r="T1599" s="41"/>
      <c r="V1599" s="41"/>
      <c r="W1599" s="41"/>
    </row>
    <row r="1600" spans="10:23" x14ac:dyDescent="0.2">
      <c r="J1600" s="41"/>
      <c r="T1600" s="41"/>
      <c r="V1600" s="41"/>
      <c r="W1600" s="41"/>
    </row>
    <row r="1601" spans="10:23" x14ac:dyDescent="0.2">
      <c r="J1601" s="41"/>
      <c r="T1601" s="41"/>
      <c r="V1601" s="41"/>
      <c r="W1601" s="41"/>
    </row>
    <row r="1602" spans="10:23" x14ac:dyDescent="0.2">
      <c r="J1602" s="41"/>
      <c r="T1602" s="41"/>
      <c r="V1602" s="41"/>
      <c r="W1602" s="41"/>
    </row>
    <row r="1603" spans="10:23" x14ac:dyDescent="0.2">
      <c r="J1603" s="41"/>
      <c r="T1603" s="41"/>
      <c r="V1603" s="41"/>
      <c r="W1603" s="41"/>
    </row>
    <row r="1604" spans="10:23" x14ac:dyDescent="0.2">
      <c r="J1604" s="41"/>
      <c r="T1604" s="41"/>
      <c r="V1604" s="41"/>
      <c r="W1604" s="41"/>
    </row>
    <row r="1605" spans="10:23" x14ac:dyDescent="0.2">
      <c r="J1605" s="41"/>
      <c r="T1605" s="41"/>
      <c r="V1605" s="41"/>
      <c r="W1605" s="41"/>
    </row>
    <row r="1606" spans="10:23" x14ac:dyDescent="0.2">
      <c r="J1606" s="41"/>
      <c r="T1606" s="41"/>
      <c r="V1606" s="41"/>
      <c r="W1606" s="41"/>
    </row>
    <row r="1607" spans="10:23" x14ac:dyDescent="0.2">
      <c r="J1607" s="41"/>
      <c r="T1607" s="41"/>
      <c r="V1607" s="41"/>
      <c r="W1607" s="41"/>
    </row>
    <row r="1608" spans="10:23" x14ac:dyDescent="0.2">
      <c r="J1608" s="41"/>
      <c r="T1608" s="41"/>
      <c r="V1608" s="41"/>
      <c r="W1608" s="41"/>
    </row>
    <row r="1609" spans="10:23" x14ac:dyDescent="0.2">
      <c r="J1609" s="41"/>
      <c r="T1609" s="41"/>
      <c r="V1609" s="41"/>
      <c r="W1609" s="41"/>
    </row>
    <row r="1610" spans="10:23" x14ac:dyDescent="0.2">
      <c r="J1610" s="41"/>
      <c r="T1610" s="41"/>
      <c r="V1610" s="41"/>
      <c r="W1610" s="41"/>
    </row>
    <row r="1611" spans="10:23" x14ac:dyDescent="0.2">
      <c r="J1611" s="41"/>
      <c r="T1611" s="41"/>
      <c r="V1611" s="41"/>
      <c r="W1611" s="41"/>
    </row>
    <row r="1612" spans="10:23" x14ac:dyDescent="0.2">
      <c r="J1612" s="41"/>
      <c r="T1612" s="41"/>
      <c r="V1612" s="41"/>
      <c r="W1612" s="41"/>
    </row>
    <row r="1613" spans="10:23" x14ac:dyDescent="0.2">
      <c r="J1613" s="41"/>
      <c r="T1613" s="41"/>
      <c r="V1613" s="41"/>
      <c r="W1613" s="41"/>
    </row>
    <row r="1614" spans="10:23" x14ac:dyDescent="0.2">
      <c r="J1614" s="41"/>
      <c r="T1614" s="41"/>
      <c r="V1614" s="41"/>
      <c r="W1614" s="41"/>
    </row>
    <row r="1615" spans="10:23" x14ac:dyDescent="0.2">
      <c r="J1615" s="41"/>
      <c r="T1615" s="41"/>
      <c r="V1615" s="41"/>
      <c r="W1615" s="41"/>
    </row>
    <row r="1616" spans="10:23" x14ac:dyDescent="0.2">
      <c r="J1616" s="41"/>
      <c r="T1616" s="41"/>
      <c r="V1616" s="41"/>
      <c r="W1616" s="41"/>
    </row>
    <row r="1617" spans="10:23" x14ac:dyDescent="0.2">
      <c r="J1617" s="41"/>
      <c r="T1617" s="41"/>
      <c r="V1617" s="41"/>
      <c r="W1617" s="41"/>
    </row>
    <row r="1618" spans="10:23" x14ac:dyDescent="0.2">
      <c r="J1618" s="41"/>
      <c r="T1618" s="41"/>
      <c r="V1618" s="41"/>
      <c r="W1618" s="41"/>
    </row>
    <row r="1619" spans="10:23" x14ac:dyDescent="0.2">
      <c r="J1619" s="41"/>
      <c r="T1619" s="41"/>
      <c r="V1619" s="41"/>
      <c r="W1619" s="41"/>
    </row>
    <row r="1620" spans="10:23" x14ac:dyDescent="0.2">
      <c r="J1620" s="41"/>
      <c r="T1620" s="41"/>
      <c r="V1620" s="41"/>
      <c r="W1620" s="41"/>
    </row>
    <row r="1621" spans="10:23" x14ac:dyDescent="0.2">
      <c r="J1621" s="41"/>
      <c r="T1621" s="41"/>
      <c r="V1621" s="41"/>
      <c r="W1621" s="41"/>
    </row>
    <row r="1622" spans="10:23" x14ac:dyDescent="0.2">
      <c r="J1622" s="41"/>
      <c r="T1622" s="41"/>
      <c r="V1622" s="41"/>
      <c r="W1622" s="41"/>
    </row>
    <row r="1623" spans="10:23" x14ac:dyDescent="0.2">
      <c r="J1623" s="41"/>
      <c r="T1623" s="41"/>
      <c r="V1623" s="41"/>
      <c r="W1623" s="41"/>
    </row>
    <row r="1624" spans="10:23" x14ac:dyDescent="0.2">
      <c r="J1624" s="41"/>
      <c r="T1624" s="41"/>
      <c r="V1624" s="41"/>
      <c r="W1624" s="41"/>
    </row>
    <row r="1625" spans="10:23" x14ac:dyDescent="0.2">
      <c r="J1625" s="41"/>
      <c r="T1625" s="41"/>
      <c r="V1625" s="41"/>
      <c r="W1625" s="41"/>
    </row>
    <row r="1626" spans="10:23" x14ac:dyDescent="0.2">
      <c r="J1626" s="41"/>
      <c r="T1626" s="41"/>
      <c r="V1626" s="41"/>
      <c r="W1626" s="41"/>
    </row>
    <row r="1627" spans="10:23" x14ac:dyDescent="0.2">
      <c r="J1627" s="41"/>
      <c r="T1627" s="41"/>
      <c r="V1627" s="41"/>
      <c r="W1627" s="41"/>
    </row>
    <row r="1628" spans="10:23" x14ac:dyDescent="0.2">
      <c r="J1628" s="41"/>
      <c r="T1628" s="41"/>
      <c r="V1628" s="41"/>
      <c r="W1628" s="41"/>
    </row>
    <row r="1629" spans="10:23" x14ac:dyDescent="0.2">
      <c r="J1629" s="41"/>
      <c r="T1629" s="41"/>
      <c r="V1629" s="41"/>
      <c r="W1629" s="41"/>
    </row>
    <row r="1630" spans="10:23" x14ac:dyDescent="0.2">
      <c r="J1630" s="41"/>
      <c r="T1630" s="41"/>
      <c r="V1630" s="41"/>
      <c r="W1630" s="41"/>
    </row>
    <row r="1631" spans="10:23" x14ac:dyDescent="0.2">
      <c r="J1631" s="41"/>
      <c r="T1631" s="41"/>
      <c r="V1631" s="41"/>
      <c r="W1631" s="41"/>
    </row>
    <row r="1632" spans="10:23" x14ac:dyDescent="0.2">
      <c r="J1632" s="41"/>
      <c r="T1632" s="41"/>
      <c r="V1632" s="41"/>
      <c r="W1632" s="41"/>
    </row>
    <row r="1633" spans="10:23" x14ac:dyDescent="0.2">
      <c r="J1633" s="41"/>
      <c r="T1633" s="41"/>
      <c r="V1633" s="41"/>
      <c r="W1633" s="41"/>
    </row>
    <row r="1634" spans="10:23" x14ac:dyDescent="0.2">
      <c r="J1634" s="41"/>
      <c r="T1634" s="41"/>
      <c r="V1634" s="41"/>
      <c r="W1634" s="41"/>
    </row>
    <row r="1635" spans="10:23" x14ac:dyDescent="0.2">
      <c r="J1635" s="41"/>
      <c r="T1635" s="41"/>
      <c r="V1635" s="41"/>
      <c r="W1635" s="41"/>
    </row>
    <row r="1636" spans="10:23" x14ac:dyDescent="0.2">
      <c r="J1636" s="41"/>
      <c r="T1636" s="41"/>
      <c r="V1636" s="41"/>
      <c r="W1636" s="41"/>
    </row>
    <row r="1637" spans="10:23" x14ac:dyDescent="0.2">
      <c r="J1637" s="41"/>
      <c r="T1637" s="41"/>
      <c r="V1637" s="41"/>
      <c r="W1637" s="41"/>
    </row>
    <row r="1638" spans="10:23" x14ac:dyDescent="0.2">
      <c r="J1638" s="41"/>
      <c r="T1638" s="41"/>
      <c r="V1638" s="41"/>
      <c r="W1638" s="41"/>
    </row>
    <row r="1639" spans="10:23" x14ac:dyDescent="0.2">
      <c r="J1639" s="41"/>
      <c r="T1639" s="41"/>
      <c r="V1639" s="41"/>
      <c r="W1639" s="41"/>
    </row>
    <row r="1640" spans="10:23" x14ac:dyDescent="0.2">
      <c r="J1640" s="41"/>
      <c r="T1640" s="41"/>
      <c r="V1640" s="41"/>
      <c r="W1640" s="41"/>
    </row>
    <row r="1641" spans="10:23" x14ac:dyDescent="0.2">
      <c r="J1641" s="41"/>
      <c r="T1641" s="41"/>
      <c r="V1641" s="41"/>
      <c r="W1641" s="41"/>
    </row>
    <row r="1642" spans="10:23" x14ac:dyDescent="0.2">
      <c r="J1642" s="41"/>
      <c r="T1642" s="41"/>
      <c r="V1642" s="41"/>
      <c r="W1642" s="41"/>
    </row>
    <row r="1643" spans="10:23" x14ac:dyDescent="0.2">
      <c r="J1643" s="41"/>
      <c r="T1643" s="41"/>
      <c r="V1643" s="41"/>
      <c r="W1643" s="41"/>
    </row>
    <row r="1644" spans="10:23" x14ac:dyDescent="0.2">
      <c r="J1644" s="41"/>
      <c r="T1644" s="41"/>
      <c r="V1644" s="41"/>
      <c r="W1644" s="41"/>
    </row>
    <row r="1645" spans="10:23" x14ac:dyDescent="0.2">
      <c r="J1645" s="41"/>
      <c r="T1645" s="41"/>
      <c r="V1645" s="41"/>
      <c r="W1645" s="41"/>
    </row>
    <row r="1646" spans="10:23" x14ac:dyDescent="0.2">
      <c r="J1646" s="41"/>
      <c r="T1646" s="41"/>
      <c r="V1646" s="41"/>
      <c r="W1646" s="41"/>
    </row>
    <row r="1647" spans="10:23" x14ac:dyDescent="0.2">
      <c r="J1647" s="41"/>
      <c r="T1647" s="41"/>
      <c r="V1647" s="41"/>
      <c r="W1647" s="41"/>
    </row>
    <row r="1648" spans="10:23" x14ac:dyDescent="0.2">
      <c r="J1648" s="41"/>
      <c r="T1648" s="41"/>
      <c r="V1648" s="41"/>
      <c r="W1648" s="41"/>
    </row>
    <row r="1649" spans="10:23" x14ac:dyDescent="0.2">
      <c r="J1649" s="41"/>
      <c r="T1649" s="41"/>
      <c r="V1649" s="41"/>
      <c r="W1649" s="41"/>
    </row>
    <row r="1650" spans="10:23" x14ac:dyDescent="0.2">
      <c r="J1650" s="41"/>
      <c r="T1650" s="41"/>
      <c r="V1650" s="41"/>
      <c r="W1650" s="41"/>
    </row>
    <row r="1651" spans="10:23" x14ac:dyDescent="0.2">
      <c r="J1651" s="41"/>
      <c r="T1651" s="41"/>
      <c r="V1651" s="41"/>
      <c r="W1651" s="41"/>
    </row>
    <row r="1652" spans="10:23" x14ac:dyDescent="0.2">
      <c r="J1652" s="41"/>
      <c r="T1652" s="41"/>
      <c r="V1652" s="41"/>
      <c r="W1652" s="41"/>
    </row>
    <row r="1653" spans="10:23" x14ac:dyDescent="0.2">
      <c r="J1653" s="41"/>
      <c r="T1653" s="41"/>
      <c r="V1653" s="41"/>
      <c r="W1653" s="41"/>
    </row>
    <row r="1654" spans="10:23" x14ac:dyDescent="0.2">
      <c r="J1654" s="41"/>
      <c r="T1654" s="41"/>
      <c r="V1654" s="41"/>
      <c r="W1654" s="41"/>
    </row>
    <row r="1655" spans="10:23" x14ac:dyDescent="0.2">
      <c r="J1655" s="41"/>
      <c r="T1655" s="41"/>
      <c r="V1655" s="41"/>
      <c r="W1655" s="41"/>
    </row>
    <row r="1656" spans="10:23" x14ac:dyDescent="0.2">
      <c r="J1656" s="41"/>
      <c r="T1656" s="41"/>
      <c r="V1656" s="41"/>
      <c r="W1656" s="41"/>
    </row>
    <row r="1657" spans="10:23" x14ac:dyDescent="0.2">
      <c r="J1657" s="41"/>
      <c r="T1657" s="41"/>
      <c r="V1657" s="41"/>
      <c r="W1657" s="41"/>
    </row>
    <row r="1658" spans="10:23" x14ac:dyDescent="0.2">
      <c r="J1658" s="41"/>
      <c r="T1658" s="41"/>
      <c r="V1658" s="41"/>
      <c r="W1658" s="41"/>
    </row>
    <row r="1659" spans="10:23" x14ac:dyDescent="0.2">
      <c r="J1659" s="41"/>
      <c r="T1659" s="41"/>
      <c r="V1659" s="41"/>
      <c r="W1659" s="41"/>
    </row>
    <row r="1660" spans="10:23" x14ac:dyDescent="0.2">
      <c r="J1660" s="41"/>
      <c r="T1660" s="41"/>
      <c r="V1660" s="41"/>
      <c r="W1660" s="41"/>
    </row>
    <row r="1661" spans="10:23" x14ac:dyDescent="0.2">
      <c r="J1661" s="41"/>
      <c r="T1661" s="41"/>
      <c r="V1661" s="41"/>
      <c r="W1661" s="41"/>
    </row>
    <row r="1662" spans="10:23" x14ac:dyDescent="0.2">
      <c r="J1662" s="41"/>
      <c r="T1662" s="41"/>
      <c r="V1662" s="41"/>
      <c r="W1662" s="41"/>
    </row>
    <row r="1663" spans="10:23" x14ac:dyDescent="0.2">
      <c r="J1663" s="41"/>
      <c r="T1663" s="41"/>
      <c r="V1663" s="41"/>
      <c r="W1663" s="41"/>
    </row>
    <row r="1664" spans="10:23" x14ac:dyDescent="0.2">
      <c r="J1664" s="41"/>
      <c r="T1664" s="41"/>
      <c r="V1664" s="41"/>
      <c r="W1664" s="41"/>
    </row>
    <row r="1665" spans="10:23" x14ac:dyDescent="0.2">
      <c r="J1665" s="41"/>
      <c r="T1665" s="41"/>
      <c r="V1665" s="41"/>
      <c r="W1665" s="41"/>
    </row>
    <row r="1666" spans="10:23" x14ac:dyDescent="0.2">
      <c r="J1666" s="41"/>
      <c r="T1666" s="41"/>
      <c r="V1666" s="41"/>
      <c r="W1666" s="41"/>
    </row>
    <row r="1667" spans="10:23" x14ac:dyDescent="0.2">
      <c r="J1667" s="41"/>
      <c r="T1667" s="41"/>
      <c r="V1667" s="41"/>
      <c r="W1667" s="41"/>
    </row>
    <row r="1668" spans="10:23" x14ac:dyDescent="0.2">
      <c r="J1668" s="41"/>
      <c r="T1668" s="41"/>
      <c r="V1668" s="41"/>
      <c r="W1668" s="41"/>
    </row>
    <row r="1669" spans="10:23" x14ac:dyDescent="0.2">
      <c r="J1669" s="41"/>
      <c r="T1669" s="41"/>
      <c r="V1669" s="41"/>
      <c r="W1669" s="41"/>
    </row>
    <row r="1670" spans="10:23" x14ac:dyDescent="0.2">
      <c r="J1670" s="41"/>
      <c r="T1670" s="41"/>
      <c r="V1670" s="41"/>
      <c r="W1670" s="41"/>
    </row>
    <row r="1671" spans="10:23" x14ac:dyDescent="0.2">
      <c r="J1671" s="41"/>
      <c r="T1671" s="41"/>
      <c r="V1671" s="41"/>
      <c r="W1671" s="41"/>
    </row>
    <row r="1672" spans="10:23" x14ac:dyDescent="0.2">
      <c r="J1672" s="41"/>
      <c r="T1672" s="41"/>
      <c r="V1672" s="41"/>
      <c r="W1672" s="41"/>
    </row>
    <row r="1673" spans="10:23" x14ac:dyDescent="0.2">
      <c r="J1673" s="41"/>
      <c r="T1673" s="41"/>
      <c r="V1673" s="41"/>
      <c r="W1673" s="41"/>
    </row>
    <row r="1674" spans="10:23" x14ac:dyDescent="0.2">
      <c r="J1674" s="41"/>
      <c r="T1674" s="41"/>
      <c r="V1674" s="41"/>
      <c r="W1674" s="41"/>
    </row>
    <row r="1675" spans="10:23" x14ac:dyDescent="0.2">
      <c r="J1675" s="41"/>
      <c r="T1675" s="41"/>
      <c r="V1675" s="41"/>
      <c r="W1675" s="41"/>
    </row>
    <row r="1676" spans="10:23" x14ac:dyDescent="0.2">
      <c r="J1676" s="41"/>
      <c r="T1676" s="41"/>
      <c r="V1676" s="41"/>
      <c r="W1676" s="41"/>
    </row>
    <row r="1677" spans="10:23" x14ac:dyDescent="0.2">
      <c r="J1677" s="41"/>
      <c r="T1677" s="41"/>
      <c r="V1677" s="41"/>
      <c r="W1677" s="41"/>
    </row>
    <row r="1678" spans="10:23" x14ac:dyDescent="0.2">
      <c r="J1678" s="41"/>
      <c r="T1678" s="41"/>
      <c r="V1678" s="41"/>
      <c r="W1678" s="41"/>
    </row>
    <row r="1679" spans="10:23" x14ac:dyDescent="0.2">
      <c r="J1679" s="41"/>
      <c r="T1679" s="41"/>
      <c r="V1679" s="41"/>
      <c r="W1679" s="41"/>
    </row>
    <row r="1680" spans="10:23" x14ac:dyDescent="0.2">
      <c r="J1680" s="41"/>
      <c r="T1680" s="41"/>
      <c r="V1680" s="41"/>
      <c r="W1680" s="41"/>
    </row>
    <row r="1681" spans="10:23" x14ac:dyDescent="0.2">
      <c r="J1681" s="41"/>
      <c r="T1681" s="41"/>
      <c r="V1681" s="41"/>
      <c r="W1681" s="41"/>
    </row>
    <row r="1682" spans="10:23" x14ac:dyDescent="0.2">
      <c r="J1682" s="41"/>
      <c r="T1682" s="41"/>
      <c r="V1682" s="41"/>
      <c r="W1682" s="41"/>
    </row>
    <row r="1683" spans="10:23" x14ac:dyDescent="0.2">
      <c r="J1683" s="41"/>
      <c r="T1683" s="41"/>
      <c r="V1683" s="41"/>
      <c r="W1683" s="41"/>
    </row>
    <row r="1684" spans="10:23" x14ac:dyDescent="0.2">
      <c r="J1684" s="41"/>
      <c r="T1684" s="41"/>
      <c r="V1684" s="41"/>
      <c r="W1684" s="41"/>
    </row>
    <row r="1685" spans="10:23" x14ac:dyDescent="0.2">
      <c r="J1685" s="41"/>
      <c r="T1685" s="41"/>
      <c r="V1685" s="41"/>
      <c r="W1685" s="41"/>
    </row>
    <row r="1686" spans="10:23" x14ac:dyDescent="0.2">
      <c r="J1686" s="41"/>
      <c r="T1686" s="41"/>
      <c r="V1686" s="41"/>
      <c r="W1686" s="41"/>
    </row>
    <row r="1687" spans="10:23" x14ac:dyDescent="0.2">
      <c r="J1687" s="41"/>
      <c r="T1687" s="41"/>
      <c r="V1687" s="41"/>
      <c r="W1687" s="41"/>
    </row>
    <row r="1688" spans="10:23" x14ac:dyDescent="0.2">
      <c r="J1688" s="41"/>
      <c r="T1688" s="41"/>
      <c r="V1688" s="41"/>
      <c r="W1688" s="41"/>
    </row>
    <row r="1689" spans="10:23" x14ac:dyDescent="0.2">
      <c r="J1689" s="41"/>
      <c r="T1689" s="41"/>
      <c r="V1689" s="41"/>
      <c r="W1689" s="41"/>
    </row>
    <row r="1690" spans="10:23" x14ac:dyDescent="0.2">
      <c r="J1690" s="41"/>
      <c r="T1690" s="41"/>
      <c r="V1690" s="41"/>
      <c r="W1690" s="41"/>
    </row>
    <row r="1691" spans="10:23" x14ac:dyDescent="0.2">
      <c r="J1691" s="41"/>
      <c r="T1691" s="41"/>
      <c r="V1691" s="41"/>
      <c r="W1691" s="41"/>
    </row>
    <row r="1692" spans="10:23" x14ac:dyDescent="0.2">
      <c r="J1692" s="41"/>
      <c r="T1692" s="41"/>
      <c r="V1692" s="41"/>
      <c r="W1692" s="41"/>
    </row>
    <row r="1693" spans="10:23" x14ac:dyDescent="0.2">
      <c r="J1693" s="41"/>
      <c r="T1693" s="41"/>
      <c r="V1693" s="41"/>
      <c r="W1693" s="41"/>
    </row>
    <row r="1694" spans="10:23" x14ac:dyDescent="0.2">
      <c r="J1694" s="41"/>
      <c r="T1694" s="41"/>
      <c r="V1694" s="41"/>
      <c r="W1694" s="41"/>
    </row>
    <row r="1695" spans="10:23" x14ac:dyDescent="0.2">
      <c r="J1695" s="41"/>
      <c r="T1695" s="41"/>
      <c r="V1695" s="41"/>
      <c r="W1695" s="41"/>
    </row>
    <row r="1696" spans="10:23" x14ac:dyDescent="0.2">
      <c r="J1696" s="41"/>
      <c r="T1696" s="41"/>
      <c r="V1696" s="41"/>
      <c r="W1696" s="41"/>
    </row>
    <row r="1697" spans="10:23" x14ac:dyDescent="0.2">
      <c r="J1697" s="41"/>
      <c r="T1697" s="41"/>
      <c r="V1697" s="41"/>
      <c r="W1697" s="41"/>
    </row>
    <row r="1698" spans="10:23" x14ac:dyDescent="0.2">
      <c r="J1698" s="41"/>
      <c r="T1698" s="41"/>
      <c r="V1698" s="41"/>
      <c r="W1698" s="41"/>
    </row>
    <row r="1699" spans="10:23" x14ac:dyDescent="0.2">
      <c r="J1699" s="41"/>
      <c r="T1699" s="41"/>
      <c r="V1699" s="41"/>
      <c r="W1699" s="41"/>
    </row>
    <row r="1700" spans="10:23" x14ac:dyDescent="0.2">
      <c r="J1700" s="41"/>
      <c r="T1700" s="41"/>
      <c r="V1700" s="41"/>
      <c r="W1700" s="41"/>
    </row>
    <row r="1701" spans="10:23" x14ac:dyDescent="0.2">
      <c r="J1701" s="41"/>
      <c r="T1701" s="41"/>
      <c r="V1701" s="41"/>
      <c r="W1701" s="41"/>
    </row>
    <row r="1702" spans="10:23" x14ac:dyDescent="0.2">
      <c r="J1702" s="41"/>
      <c r="T1702" s="41"/>
      <c r="V1702" s="41"/>
      <c r="W1702" s="41"/>
    </row>
    <row r="1703" spans="10:23" x14ac:dyDescent="0.2">
      <c r="J1703" s="41"/>
      <c r="T1703" s="41"/>
      <c r="V1703" s="41"/>
      <c r="W1703" s="41"/>
    </row>
    <row r="1704" spans="10:23" x14ac:dyDescent="0.2">
      <c r="J1704" s="41"/>
      <c r="T1704" s="41"/>
      <c r="V1704" s="41"/>
      <c r="W1704" s="41"/>
    </row>
    <row r="1705" spans="10:23" x14ac:dyDescent="0.2">
      <c r="J1705" s="41"/>
      <c r="T1705" s="41"/>
      <c r="V1705" s="41"/>
      <c r="W1705" s="41"/>
    </row>
    <row r="1706" spans="10:23" x14ac:dyDescent="0.2">
      <c r="J1706" s="41"/>
      <c r="T1706" s="41"/>
      <c r="V1706" s="41"/>
      <c r="W1706" s="41"/>
    </row>
    <row r="1707" spans="10:23" x14ac:dyDescent="0.2">
      <c r="J1707" s="41"/>
      <c r="T1707" s="41"/>
      <c r="V1707" s="41"/>
      <c r="W1707" s="41"/>
    </row>
    <row r="1708" spans="10:23" x14ac:dyDescent="0.2">
      <c r="J1708" s="41"/>
      <c r="T1708" s="41"/>
      <c r="V1708" s="41"/>
      <c r="W1708" s="41"/>
    </row>
    <row r="1709" spans="10:23" x14ac:dyDescent="0.2">
      <c r="J1709" s="41"/>
      <c r="T1709" s="41"/>
      <c r="V1709" s="41"/>
      <c r="W1709" s="41"/>
    </row>
    <row r="1710" spans="10:23" x14ac:dyDescent="0.2">
      <c r="J1710" s="41"/>
      <c r="T1710" s="41"/>
      <c r="V1710" s="41"/>
      <c r="W1710" s="41"/>
    </row>
    <row r="1711" spans="10:23" x14ac:dyDescent="0.2">
      <c r="J1711" s="41"/>
      <c r="T1711" s="41"/>
      <c r="V1711" s="41"/>
      <c r="W1711" s="41"/>
    </row>
    <row r="1712" spans="10:23" x14ac:dyDescent="0.2">
      <c r="J1712" s="41"/>
      <c r="T1712" s="41"/>
      <c r="V1712" s="41"/>
      <c r="W1712" s="41"/>
    </row>
    <row r="1713" spans="10:23" x14ac:dyDescent="0.2">
      <c r="J1713" s="41"/>
      <c r="T1713" s="41"/>
      <c r="V1713" s="41"/>
      <c r="W1713" s="41"/>
    </row>
    <row r="1714" spans="10:23" x14ac:dyDescent="0.2">
      <c r="J1714" s="41"/>
      <c r="T1714" s="41"/>
      <c r="V1714" s="41"/>
      <c r="W1714" s="41"/>
    </row>
    <row r="1715" spans="10:23" x14ac:dyDescent="0.2">
      <c r="J1715" s="41"/>
      <c r="T1715" s="41"/>
      <c r="V1715" s="41"/>
      <c r="W1715" s="41"/>
    </row>
    <row r="1716" spans="10:23" x14ac:dyDescent="0.2">
      <c r="J1716" s="41"/>
      <c r="T1716" s="41"/>
      <c r="V1716" s="41"/>
      <c r="W1716" s="41"/>
    </row>
    <row r="1717" spans="10:23" x14ac:dyDescent="0.2">
      <c r="J1717" s="41"/>
      <c r="T1717" s="41"/>
      <c r="V1717" s="41"/>
      <c r="W1717" s="41"/>
    </row>
    <row r="1718" spans="10:23" x14ac:dyDescent="0.2">
      <c r="J1718" s="41"/>
      <c r="T1718" s="41"/>
      <c r="V1718" s="41"/>
      <c r="W1718" s="41"/>
    </row>
    <row r="1719" spans="10:23" x14ac:dyDescent="0.2">
      <c r="J1719" s="41"/>
      <c r="T1719" s="41"/>
      <c r="V1719" s="41"/>
      <c r="W1719" s="41"/>
    </row>
    <row r="1720" spans="10:23" x14ac:dyDescent="0.2">
      <c r="J1720" s="41"/>
      <c r="T1720" s="41"/>
      <c r="V1720" s="41"/>
      <c r="W1720" s="41"/>
    </row>
    <row r="1721" spans="10:23" x14ac:dyDescent="0.2">
      <c r="J1721" s="41"/>
      <c r="T1721" s="41"/>
      <c r="V1721" s="41"/>
      <c r="W1721" s="41"/>
    </row>
    <row r="1722" spans="10:23" x14ac:dyDescent="0.2">
      <c r="J1722" s="41"/>
      <c r="T1722" s="41"/>
      <c r="V1722" s="41"/>
      <c r="W1722" s="41"/>
    </row>
    <row r="1723" spans="10:23" x14ac:dyDescent="0.2">
      <c r="J1723" s="41"/>
      <c r="T1723" s="41"/>
      <c r="V1723" s="41"/>
      <c r="W1723" s="41"/>
    </row>
    <row r="1724" spans="10:23" x14ac:dyDescent="0.2">
      <c r="J1724" s="41"/>
      <c r="T1724" s="41"/>
      <c r="V1724" s="41"/>
      <c r="W1724" s="41"/>
    </row>
    <row r="1725" spans="10:23" x14ac:dyDescent="0.2">
      <c r="J1725" s="41"/>
      <c r="T1725" s="41"/>
      <c r="V1725" s="41"/>
      <c r="W1725" s="41"/>
    </row>
    <row r="1726" spans="10:23" x14ac:dyDescent="0.2">
      <c r="J1726" s="41"/>
      <c r="T1726" s="41"/>
      <c r="V1726" s="41"/>
      <c r="W1726" s="41"/>
    </row>
    <row r="1727" spans="10:23" x14ac:dyDescent="0.2">
      <c r="J1727" s="41"/>
      <c r="T1727" s="41"/>
      <c r="V1727" s="41"/>
      <c r="W1727" s="41"/>
    </row>
    <row r="1728" spans="10:23" x14ac:dyDescent="0.2">
      <c r="J1728" s="41"/>
      <c r="T1728" s="41"/>
      <c r="V1728" s="41"/>
      <c r="W1728" s="41"/>
    </row>
    <row r="1729" spans="10:23" x14ac:dyDescent="0.2">
      <c r="J1729" s="41"/>
      <c r="T1729" s="41"/>
      <c r="V1729" s="41"/>
      <c r="W1729" s="41"/>
    </row>
    <row r="1730" spans="10:23" x14ac:dyDescent="0.2">
      <c r="J1730" s="41"/>
      <c r="T1730" s="41"/>
      <c r="V1730" s="41"/>
      <c r="W1730" s="41"/>
    </row>
    <row r="1731" spans="10:23" x14ac:dyDescent="0.2">
      <c r="J1731" s="41"/>
      <c r="T1731" s="41"/>
      <c r="V1731" s="41"/>
      <c r="W1731" s="41"/>
    </row>
    <row r="1732" spans="10:23" x14ac:dyDescent="0.2">
      <c r="J1732" s="41"/>
      <c r="T1732" s="41"/>
      <c r="V1732" s="41"/>
      <c r="W1732" s="41"/>
    </row>
    <row r="1733" spans="10:23" x14ac:dyDescent="0.2">
      <c r="J1733" s="41"/>
      <c r="T1733" s="41"/>
      <c r="V1733" s="41"/>
      <c r="W1733" s="41"/>
    </row>
    <row r="1734" spans="10:23" x14ac:dyDescent="0.2">
      <c r="J1734" s="41"/>
      <c r="T1734" s="41"/>
      <c r="V1734" s="41"/>
      <c r="W1734" s="41"/>
    </row>
    <row r="1735" spans="10:23" x14ac:dyDescent="0.2">
      <c r="J1735" s="41"/>
      <c r="T1735" s="41"/>
      <c r="V1735" s="41"/>
      <c r="W1735" s="41"/>
    </row>
    <row r="1736" spans="10:23" x14ac:dyDescent="0.2">
      <c r="J1736" s="41"/>
      <c r="T1736" s="41"/>
      <c r="V1736" s="41"/>
      <c r="W1736" s="41"/>
    </row>
    <row r="1737" spans="10:23" x14ac:dyDescent="0.2">
      <c r="J1737" s="41"/>
      <c r="T1737" s="41"/>
      <c r="V1737" s="41"/>
      <c r="W1737" s="41"/>
    </row>
    <row r="1738" spans="10:23" x14ac:dyDescent="0.2">
      <c r="J1738" s="41"/>
      <c r="T1738" s="41"/>
      <c r="V1738" s="41"/>
      <c r="W1738" s="41"/>
    </row>
    <row r="1739" spans="10:23" x14ac:dyDescent="0.2">
      <c r="J1739" s="41"/>
      <c r="T1739" s="41"/>
      <c r="V1739" s="41"/>
      <c r="W1739" s="41"/>
    </row>
    <row r="1740" spans="10:23" x14ac:dyDescent="0.2">
      <c r="J1740" s="41"/>
      <c r="T1740" s="41"/>
      <c r="V1740" s="41"/>
      <c r="W1740" s="41"/>
    </row>
    <row r="1741" spans="10:23" x14ac:dyDescent="0.2">
      <c r="J1741" s="41"/>
      <c r="T1741" s="41"/>
      <c r="V1741" s="41"/>
      <c r="W1741" s="41"/>
    </row>
    <row r="1742" spans="10:23" x14ac:dyDescent="0.2">
      <c r="J1742" s="41"/>
      <c r="T1742" s="41"/>
      <c r="V1742" s="41"/>
      <c r="W1742" s="41"/>
    </row>
    <row r="1743" spans="10:23" x14ac:dyDescent="0.2">
      <c r="J1743" s="41"/>
      <c r="T1743" s="41"/>
      <c r="V1743" s="41"/>
      <c r="W1743" s="41"/>
    </row>
    <row r="1744" spans="10:23" x14ac:dyDescent="0.2">
      <c r="J1744" s="41"/>
      <c r="T1744" s="41"/>
      <c r="V1744" s="41"/>
      <c r="W1744" s="41"/>
    </row>
    <row r="1745" spans="10:23" x14ac:dyDescent="0.2">
      <c r="J1745" s="41"/>
      <c r="T1745" s="41"/>
      <c r="V1745" s="41"/>
      <c r="W1745" s="41"/>
    </row>
    <row r="1746" spans="10:23" x14ac:dyDescent="0.2">
      <c r="J1746" s="41"/>
      <c r="T1746" s="41"/>
      <c r="V1746" s="41"/>
      <c r="W1746" s="41"/>
    </row>
    <row r="1747" spans="10:23" x14ac:dyDescent="0.2">
      <c r="J1747" s="41"/>
      <c r="T1747" s="41"/>
      <c r="V1747" s="41"/>
      <c r="W1747" s="41"/>
    </row>
    <row r="1748" spans="10:23" x14ac:dyDescent="0.2">
      <c r="J1748" s="41"/>
      <c r="T1748" s="41"/>
      <c r="V1748" s="41"/>
      <c r="W1748" s="41"/>
    </row>
    <row r="1749" spans="10:23" x14ac:dyDescent="0.2">
      <c r="J1749" s="41"/>
      <c r="T1749" s="41"/>
      <c r="V1749" s="41"/>
      <c r="W1749" s="41"/>
    </row>
    <row r="1750" spans="10:23" x14ac:dyDescent="0.2">
      <c r="J1750" s="41"/>
      <c r="T1750" s="41"/>
      <c r="V1750" s="41"/>
      <c r="W1750" s="41"/>
    </row>
    <row r="1751" spans="10:23" x14ac:dyDescent="0.2">
      <c r="J1751" s="41"/>
      <c r="T1751" s="41"/>
      <c r="V1751" s="41"/>
      <c r="W1751" s="41"/>
    </row>
    <row r="1752" spans="10:23" x14ac:dyDescent="0.2">
      <c r="J1752" s="41"/>
      <c r="T1752" s="41"/>
      <c r="V1752" s="41"/>
      <c r="W1752" s="41"/>
    </row>
    <row r="1753" spans="10:23" x14ac:dyDescent="0.2">
      <c r="J1753" s="41"/>
      <c r="T1753" s="41"/>
      <c r="V1753" s="41"/>
      <c r="W1753" s="41"/>
    </row>
    <row r="1754" spans="10:23" x14ac:dyDescent="0.2">
      <c r="J1754" s="41"/>
      <c r="T1754" s="41"/>
      <c r="V1754" s="41"/>
      <c r="W1754" s="41"/>
    </row>
    <row r="1755" spans="10:23" x14ac:dyDescent="0.2">
      <c r="J1755" s="41"/>
      <c r="T1755" s="41"/>
      <c r="V1755" s="41"/>
      <c r="W1755" s="41"/>
    </row>
    <row r="1756" spans="10:23" x14ac:dyDescent="0.2">
      <c r="J1756" s="41"/>
      <c r="T1756" s="41"/>
      <c r="V1756" s="41"/>
      <c r="W1756" s="41"/>
    </row>
    <row r="1757" spans="10:23" x14ac:dyDescent="0.2">
      <c r="J1757" s="41"/>
      <c r="T1757" s="41"/>
      <c r="V1757" s="41"/>
      <c r="W1757" s="41"/>
    </row>
    <row r="1758" spans="10:23" x14ac:dyDescent="0.2">
      <c r="J1758" s="41"/>
      <c r="T1758" s="41"/>
      <c r="V1758" s="41"/>
      <c r="W1758" s="41"/>
    </row>
    <row r="1759" spans="10:23" x14ac:dyDescent="0.2">
      <c r="J1759" s="41"/>
      <c r="T1759" s="41"/>
      <c r="V1759" s="41"/>
      <c r="W1759" s="41"/>
    </row>
    <row r="1760" spans="10:23" x14ac:dyDescent="0.2">
      <c r="J1760" s="41"/>
      <c r="T1760" s="41"/>
      <c r="V1760" s="41"/>
      <c r="W1760" s="41"/>
    </row>
    <row r="1761" spans="10:23" x14ac:dyDescent="0.2">
      <c r="J1761" s="41"/>
      <c r="T1761" s="41"/>
      <c r="V1761" s="41"/>
      <c r="W1761" s="41"/>
    </row>
    <row r="1762" spans="10:23" x14ac:dyDescent="0.2">
      <c r="J1762" s="41"/>
      <c r="T1762" s="41"/>
      <c r="V1762" s="41"/>
      <c r="W1762" s="41"/>
    </row>
    <row r="1763" spans="10:23" x14ac:dyDescent="0.2">
      <c r="J1763" s="41"/>
      <c r="T1763" s="41"/>
      <c r="V1763" s="41"/>
      <c r="W1763" s="41"/>
    </row>
    <row r="1764" spans="10:23" x14ac:dyDescent="0.2">
      <c r="J1764" s="41"/>
      <c r="T1764" s="41"/>
      <c r="V1764" s="41"/>
      <c r="W1764" s="41"/>
    </row>
    <row r="1765" spans="10:23" x14ac:dyDescent="0.2">
      <c r="J1765" s="41"/>
      <c r="T1765" s="41"/>
      <c r="V1765" s="41"/>
      <c r="W1765" s="41"/>
    </row>
    <row r="1766" spans="10:23" x14ac:dyDescent="0.2">
      <c r="J1766" s="41"/>
      <c r="T1766" s="41"/>
      <c r="V1766" s="41"/>
      <c r="W1766" s="41"/>
    </row>
    <row r="1767" spans="10:23" x14ac:dyDescent="0.2">
      <c r="J1767" s="41"/>
      <c r="T1767" s="41"/>
      <c r="V1767" s="41"/>
      <c r="W1767" s="41"/>
    </row>
    <row r="1768" spans="10:23" x14ac:dyDescent="0.2">
      <c r="J1768" s="41"/>
      <c r="T1768" s="41"/>
      <c r="V1768" s="41"/>
      <c r="W1768" s="41"/>
    </row>
    <row r="1769" spans="10:23" x14ac:dyDescent="0.2">
      <c r="J1769" s="41"/>
      <c r="T1769" s="41"/>
      <c r="V1769" s="41"/>
      <c r="W1769" s="41"/>
    </row>
    <row r="1770" spans="10:23" x14ac:dyDescent="0.2">
      <c r="J1770" s="41"/>
      <c r="T1770" s="41"/>
      <c r="V1770" s="41"/>
      <c r="W1770" s="41"/>
    </row>
    <row r="1771" spans="10:23" x14ac:dyDescent="0.2">
      <c r="J1771" s="41"/>
      <c r="T1771" s="41"/>
      <c r="V1771" s="41"/>
      <c r="W1771" s="41"/>
    </row>
    <row r="1772" spans="10:23" x14ac:dyDescent="0.2">
      <c r="J1772" s="41"/>
      <c r="T1772" s="41"/>
      <c r="V1772" s="41"/>
      <c r="W1772" s="41"/>
    </row>
    <row r="1773" spans="10:23" x14ac:dyDescent="0.2">
      <c r="J1773" s="41"/>
      <c r="T1773" s="41"/>
      <c r="V1773" s="41"/>
      <c r="W1773" s="41"/>
    </row>
    <row r="1774" spans="10:23" x14ac:dyDescent="0.2">
      <c r="J1774" s="41"/>
      <c r="T1774" s="41"/>
      <c r="V1774" s="41"/>
      <c r="W1774" s="41"/>
    </row>
    <row r="1775" spans="10:23" x14ac:dyDescent="0.2">
      <c r="J1775" s="41"/>
      <c r="T1775" s="41"/>
      <c r="V1775" s="41"/>
      <c r="W1775" s="41"/>
    </row>
    <row r="1776" spans="10:23" x14ac:dyDescent="0.2">
      <c r="J1776" s="41"/>
      <c r="T1776" s="41"/>
      <c r="V1776" s="41"/>
      <c r="W1776" s="41"/>
    </row>
    <row r="1777" spans="10:23" x14ac:dyDescent="0.2">
      <c r="J1777" s="41"/>
      <c r="T1777" s="41"/>
      <c r="V1777" s="41"/>
      <c r="W1777" s="41"/>
    </row>
    <row r="1778" spans="10:23" x14ac:dyDescent="0.2">
      <c r="J1778" s="41"/>
      <c r="T1778" s="41"/>
      <c r="V1778" s="41"/>
      <c r="W1778" s="41"/>
    </row>
    <row r="1779" spans="10:23" x14ac:dyDescent="0.2">
      <c r="J1779" s="41"/>
      <c r="T1779" s="41"/>
      <c r="V1779" s="41"/>
      <c r="W1779" s="41"/>
    </row>
    <row r="1780" spans="10:23" x14ac:dyDescent="0.2">
      <c r="J1780" s="41"/>
      <c r="T1780" s="41"/>
      <c r="V1780" s="41"/>
      <c r="W1780" s="41"/>
    </row>
    <row r="1781" spans="10:23" x14ac:dyDescent="0.2">
      <c r="J1781" s="41"/>
      <c r="T1781" s="41"/>
      <c r="V1781" s="41"/>
      <c r="W1781" s="41"/>
    </row>
    <row r="1782" spans="10:23" x14ac:dyDescent="0.2">
      <c r="J1782" s="41"/>
      <c r="T1782" s="41"/>
      <c r="V1782" s="41"/>
      <c r="W1782" s="41"/>
    </row>
    <row r="1783" spans="10:23" x14ac:dyDescent="0.2">
      <c r="J1783" s="41"/>
      <c r="T1783" s="41"/>
      <c r="V1783" s="41"/>
      <c r="W1783" s="41"/>
    </row>
    <row r="1784" spans="10:23" x14ac:dyDescent="0.2">
      <c r="J1784" s="41"/>
      <c r="T1784" s="41"/>
      <c r="V1784" s="41"/>
      <c r="W1784" s="41"/>
    </row>
    <row r="1785" spans="10:23" x14ac:dyDescent="0.2">
      <c r="J1785" s="41"/>
      <c r="T1785" s="41"/>
      <c r="V1785" s="41"/>
      <c r="W1785" s="41"/>
    </row>
    <row r="1786" spans="10:23" x14ac:dyDescent="0.2">
      <c r="J1786" s="41"/>
      <c r="T1786" s="41"/>
      <c r="V1786" s="41"/>
      <c r="W1786" s="41"/>
    </row>
    <row r="1787" spans="10:23" x14ac:dyDescent="0.2">
      <c r="J1787" s="41"/>
      <c r="T1787" s="41"/>
      <c r="V1787" s="41"/>
      <c r="W1787" s="41"/>
    </row>
    <row r="1788" spans="10:23" x14ac:dyDescent="0.2">
      <c r="J1788" s="41"/>
      <c r="T1788" s="41"/>
      <c r="V1788" s="41"/>
      <c r="W1788" s="41"/>
    </row>
    <row r="1789" spans="10:23" x14ac:dyDescent="0.2">
      <c r="J1789" s="41"/>
      <c r="T1789" s="41"/>
      <c r="V1789" s="41"/>
      <c r="W1789" s="41"/>
    </row>
    <row r="1790" spans="10:23" x14ac:dyDescent="0.2">
      <c r="J1790" s="41"/>
      <c r="T1790" s="41"/>
      <c r="V1790" s="41"/>
      <c r="W1790" s="41"/>
    </row>
    <row r="1791" spans="10:23" x14ac:dyDescent="0.2">
      <c r="J1791" s="41"/>
      <c r="T1791" s="41"/>
      <c r="V1791" s="41"/>
      <c r="W1791" s="41"/>
    </row>
    <row r="1792" spans="10:23" x14ac:dyDescent="0.2">
      <c r="J1792" s="41"/>
      <c r="T1792" s="41"/>
      <c r="V1792" s="41"/>
      <c r="W1792" s="41"/>
    </row>
    <row r="1793" spans="10:23" x14ac:dyDescent="0.2">
      <c r="J1793" s="41"/>
      <c r="T1793" s="41"/>
      <c r="V1793" s="41"/>
      <c r="W1793" s="41"/>
    </row>
    <row r="1794" spans="10:23" x14ac:dyDescent="0.2">
      <c r="J1794" s="41"/>
      <c r="T1794" s="41"/>
      <c r="V1794" s="41"/>
      <c r="W1794" s="41"/>
    </row>
    <row r="1795" spans="10:23" x14ac:dyDescent="0.2">
      <c r="J1795" s="41"/>
      <c r="T1795" s="41"/>
      <c r="V1795" s="41"/>
      <c r="W1795" s="41"/>
    </row>
    <row r="1796" spans="10:23" x14ac:dyDescent="0.2">
      <c r="J1796" s="41"/>
      <c r="T1796" s="41"/>
      <c r="V1796" s="41"/>
      <c r="W1796" s="41"/>
    </row>
    <row r="1797" spans="10:23" x14ac:dyDescent="0.2">
      <c r="J1797" s="41"/>
      <c r="T1797" s="41"/>
      <c r="V1797" s="41"/>
      <c r="W1797" s="41"/>
    </row>
    <row r="1798" spans="10:23" x14ac:dyDescent="0.2">
      <c r="J1798" s="41"/>
      <c r="T1798" s="41"/>
      <c r="V1798" s="41"/>
      <c r="W1798" s="41"/>
    </row>
    <row r="1799" spans="10:23" x14ac:dyDescent="0.2">
      <c r="J1799" s="41"/>
      <c r="T1799" s="41"/>
      <c r="V1799" s="41"/>
      <c r="W1799" s="41"/>
    </row>
    <row r="1800" spans="10:23" x14ac:dyDescent="0.2">
      <c r="J1800" s="41"/>
      <c r="T1800" s="41"/>
      <c r="V1800" s="41"/>
      <c r="W1800" s="41"/>
    </row>
    <row r="1801" spans="10:23" x14ac:dyDescent="0.2">
      <c r="J1801" s="41"/>
      <c r="T1801" s="41"/>
      <c r="V1801" s="41"/>
      <c r="W1801" s="41"/>
    </row>
    <row r="1802" spans="10:23" x14ac:dyDescent="0.2">
      <c r="J1802" s="41"/>
      <c r="T1802" s="41"/>
      <c r="V1802" s="41"/>
      <c r="W1802" s="41"/>
    </row>
    <row r="1803" spans="10:23" x14ac:dyDescent="0.2">
      <c r="J1803" s="41"/>
      <c r="T1803" s="41"/>
      <c r="V1803" s="41"/>
      <c r="W1803" s="41"/>
    </row>
    <row r="1804" spans="10:23" x14ac:dyDescent="0.2">
      <c r="J1804" s="41"/>
      <c r="T1804" s="41"/>
      <c r="V1804" s="41"/>
      <c r="W1804" s="41"/>
    </row>
    <row r="1805" spans="10:23" x14ac:dyDescent="0.2">
      <c r="J1805" s="41"/>
      <c r="T1805" s="41"/>
      <c r="V1805" s="41"/>
      <c r="W1805" s="41"/>
    </row>
    <row r="1806" spans="10:23" x14ac:dyDescent="0.2">
      <c r="J1806" s="41"/>
      <c r="T1806" s="41"/>
      <c r="V1806" s="41"/>
      <c r="W1806" s="41"/>
    </row>
    <row r="1807" spans="10:23" x14ac:dyDescent="0.2">
      <c r="J1807" s="41"/>
      <c r="T1807" s="41"/>
      <c r="V1807" s="41"/>
      <c r="W1807" s="41"/>
    </row>
    <row r="1808" spans="10:23" x14ac:dyDescent="0.2">
      <c r="J1808" s="41"/>
      <c r="T1808" s="41"/>
      <c r="V1808" s="41"/>
      <c r="W1808" s="41"/>
    </row>
    <row r="1809" spans="10:23" x14ac:dyDescent="0.2">
      <c r="J1809" s="41"/>
      <c r="T1809" s="41"/>
      <c r="V1809" s="41"/>
      <c r="W1809" s="41"/>
    </row>
    <row r="1810" spans="10:23" x14ac:dyDescent="0.2">
      <c r="J1810" s="41"/>
      <c r="T1810" s="41"/>
      <c r="V1810" s="41"/>
      <c r="W1810" s="41"/>
    </row>
    <row r="1811" spans="10:23" x14ac:dyDescent="0.2">
      <c r="J1811" s="41"/>
      <c r="T1811" s="41"/>
      <c r="V1811" s="41"/>
      <c r="W1811" s="41"/>
    </row>
    <row r="1812" spans="10:23" x14ac:dyDescent="0.2">
      <c r="J1812" s="41"/>
      <c r="T1812" s="41"/>
      <c r="V1812" s="41"/>
      <c r="W1812" s="41"/>
    </row>
    <row r="1813" spans="10:23" x14ac:dyDescent="0.2">
      <c r="J1813" s="41"/>
      <c r="T1813" s="41"/>
      <c r="V1813" s="41"/>
      <c r="W1813" s="41"/>
    </row>
    <row r="1814" spans="10:23" x14ac:dyDescent="0.2">
      <c r="J1814" s="41"/>
      <c r="T1814" s="41"/>
      <c r="V1814" s="41"/>
      <c r="W1814" s="41"/>
    </row>
    <row r="1815" spans="10:23" x14ac:dyDescent="0.2">
      <c r="J1815" s="41"/>
      <c r="T1815" s="41"/>
      <c r="V1815" s="41"/>
      <c r="W1815" s="41"/>
    </row>
    <row r="1816" spans="10:23" x14ac:dyDescent="0.2">
      <c r="J1816" s="41"/>
      <c r="T1816" s="41"/>
      <c r="V1816" s="41"/>
      <c r="W1816" s="41"/>
    </row>
    <row r="1817" spans="10:23" x14ac:dyDescent="0.2">
      <c r="J1817" s="41"/>
      <c r="T1817" s="41"/>
      <c r="V1817" s="41"/>
      <c r="W1817" s="41"/>
    </row>
    <row r="1818" spans="10:23" x14ac:dyDescent="0.2">
      <c r="J1818" s="41"/>
      <c r="T1818" s="41"/>
      <c r="V1818" s="41"/>
      <c r="W1818" s="41"/>
    </row>
    <row r="1819" spans="10:23" x14ac:dyDescent="0.2">
      <c r="J1819" s="41"/>
      <c r="T1819" s="41"/>
      <c r="V1819" s="41"/>
      <c r="W1819" s="41"/>
    </row>
    <row r="1820" spans="10:23" x14ac:dyDescent="0.2">
      <c r="J1820" s="41"/>
      <c r="T1820" s="41"/>
      <c r="V1820" s="41"/>
      <c r="W1820" s="41"/>
    </row>
    <row r="1821" spans="10:23" x14ac:dyDescent="0.2">
      <c r="J1821" s="41"/>
      <c r="T1821" s="41"/>
      <c r="V1821" s="41"/>
      <c r="W1821" s="41"/>
    </row>
    <row r="1822" spans="10:23" x14ac:dyDescent="0.2">
      <c r="J1822" s="41"/>
      <c r="T1822" s="41"/>
      <c r="V1822" s="41"/>
      <c r="W1822" s="41"/>
    </row>
    <row r="1823" spans="10:23" x14ac:dyDescent="0.2">
      <c r="J1823" s="41"/>
      <c r="T1823" s="41"/>
      <c r="V1823" s="41"/>
      <c r="W1823" s="41"/>
    </row>
    <row r="1824" spans="10:23" x14ac:dyDescent="0.2">
      <c r="J1824" s="41"/>
      <c r="T1824" s="41"/>
      <c r="V1824" s="41"/>
      <c r="W1824" s="41"/>
    </row>
    <row r="1825" spans="10:23" x14ac:dyDescent="0.2">
      <c r="J1825" s="41"/>
      <c r="T1825" s="41"/>
      <c r="V1825" s="41"/>
      <c r="W1825" s="41"/>
    </row>
    <row r="1826" spans="10:23" x14ac:dyDescent="0.2">
      <c r="J1826" s="41"/>
      <c r="T1826" s="41"/>
      <c r="V1826" s="41"/>
      <c r="W1826" s="41"/>
    </row>
    <row r="1827" spans="10:23" x14ac:dyDescent="0.2">
      <c r="J1827" s="41"/>
      <c r="T1827" s="41"/>
      <c r="V1827" s="41"/>
      <c r="W1827" s="41"/>
    </row>
    <row r="1828" spans="10:23" x14ac:dyDescent="0.2">
      <c r="J1828" s="41"/>
      <c r="T1828" s="41"/>
      <c r="V1828" s="41"/>
      <c r="W1828" s="41"/>
    </row>
    <row r="1829" spans="10:23" x14ac:dyDescent="0.2">
      <c r="J1829" s="41"/>
      <c r="T1829" s="41"/>
      <c r="V1829" s="41"/>
      <c r="W1829" s="41"/>
    </row>
    <row r="1830" spans="10:23" x14ac:dyDescent="0.2">
      <c r="J1830" s="41"/>
      <c r="T1830" s="41"/>
      <c r="V1830" s="41"/>
      <c r="W1830" s="41"/>
    </row>
    <row r="1831" spans="10:23" x14ac:dyDescent="0.2">
      <c r="J1831" s="41"/>
      <c r="T1831" s="41"/>
      <c r="V1831" s="41"/>
      <c r="W1831" s="41"/>
    </row>
    <row r="1832" spans="10:23" x14ac:dyDescent="0.2">
      <c r="J1832" s="41"/>
      <c r="T1832" s="41"/>
      <c r="V1832" s="41"/>
      <c r="W1832" s="41"/>
    </row>
    <row r="1833" spans="10:23" x14ac:dyDescent="0.2">
      <c r="J1833" s="41"/>
      <c r="T1833" s="41"/>
      <c r="V1833" s="41"/>
      <c r="W1833" s="41"/>
    </row>
    <row r="1834" spans="10:23" x14ac:dyDescent="0.2">
      <c r="J1834" s="41"/>
      <c r="T1834" s="41"/>
      <c r="V1834" s="41"/>
      <c r="W1834" s="41"/>
    </row>
    <row r="1835" spans="10:23" x14ac:dyDescent="0.2">
      <c r="J1835" s="41"/>
      <c r="T1835" s="41"/>
      <c r="V1835" s="41"/>
      <c r="W1835" s="41"/>
    </row>
    <row r="1836" spans="10:23" x14ac:dyDescent="0.2">
      <c r="J1836" s="41"/>
      <c r="T1836" s="41"/>
      <c r="V1836" s="41"/>
      <c r="W1836" s="41"/>
    </row>
    <row r="1837" spans="10:23" x14ac:dyDescent="0.2">
      <c r="J1837" s="41"/>
      <c r="T1837" s="41"/>
      <c r="V1837" s="41"/>
      <c r="W1837" s="41"/>
    </row>
    <row r="1838" spans="10:23" x14ac:dyDescent="0.2">
      <c r="J1838" s="41"/>
      <c r="T1838" s="41"/>
      <c r="V1838" s="41"/>
      <c r="W1838" s="41"/>
    </row>
    <row r="1839" spans="10:23" x14ac:dyDescent="0.2">
      <c r="J1839" s="41"/>
      <c r="T1839" s="41"/>
      <c r="V1839" s="41"/>
      <c r="W1839" s="41"/>
    </row>
    <row r="1840" spans="10:23" x14ac:dyDescent="0.2">
      <c r="J1840" s="41"/>
      <c r="T1840" s="41"/>
      <c r="V1840" s="41"/>
      <c r="W1840" s="41"/>
    </row>
    <row r="1841" spans="10:23" x14ac:dyDescent="0.2">
      <c r="J1841" s="41"/>
      <c r="T1841" s="41"/>
      <c r="V1841" s="41"/>
      <c r="W1841" s="41"/>
    </row>
    <row r="1842" spans="10:23" x14ac:dyDescent="0.2">
      <c r="J1842" s="41"/>
      <c r="T1842" s="41"/>
      <c r="V1842" s="41"/>
      <c r="W1842" s="41"/>
    </row>
    <row r="1843" spans="10:23" x14ac:dyDescent="0.2">
      <c r="J1843" s="41"/>
      <c r="T1843" s="41"/>
      <c r="V1843" s="41"/>
      <c r="W1843" s="41"/>
    </row>
    <row r="1844" spans="10:23" x14ac:dyDescent="0.2">
      <c r="J1844" s="41"/>
      <c r="T1844" s="41"/>
      <c r="V1844" s="41"/>
      <c r="W1844" s="41"/>
    </row>
    <row r="1845" spans="10:23" x14ac:dyDescent="0.2">
      <c r="J1845" s="41"/>
      <c r="T1845" s="41"/>
      <c r="V1845" s="41"/>
      <c r="W1845" s="41"/>
    </row>
    <row r="1846" spans="10:23" x14ac:dyDescent="0.2">
      <c r="J1846" s="41"/>
      <c r="T1846" s="41"/>
      <c r="V1846" s="41"/>
      <c r="W1846" s="41"/>
    </row>
    <row r="1847" spans="10:23" x14ac:dyDescent="0.2">
      <c r="J1847" s="41"/>
      <c r="T1847" s="41"/>
      <c r="V1847" s="41"/>
      <c r="W1847" s="41"/>
    </row>
    <row r="1848" spans="10:23" x14ac:dyDescent="0.2">
      <c r="J1848" s="41"/>
      <c r="T1848" s="41"/>
      <c r="V1848" s="41"/>
      <c r="W1848" s="41"/>
    </row>
    <row r="1849" spans="10:23" x14ac:dyDescent="0.2">
      <c r="J1849" s="41"/>
      <c r="T1849" s="41"/>
      <c r="V1849" s="41"/>
      <c r="W1849" s="41"/>
    </row>
    <row r="1850" spans="10:23" x14ac:dyDescent="0.2">
      <c r="J1850" s="41"/>
      <c r="T1850" s="41"/>
      <c r="V1850" s="41"/>
      <c r="W1850" s="41"/>
    </row>
    <row r="1851" spans="10:23" x14ac:dyDescent="0.2">
      <c r="J1851" s="41"/>
      <c r="T1851" s="41"/>
      <c r="V1851" s="41"/>
      <c r="W1851" s="41"/>
    </row>
    <row r="1852" spans="10:23" x14ac:dyDescent="0.2">
      <c r="J1852" s="41"/>
      <c r="T1852" s="41"/>
      <c r="V1852" s="41"/>
      <c r="W1852" s="41"/>
    </row>
    <row r="1853" spans="10:23" x14ac:dyDescent="0.2">
      <c r="J1853" s="41"/>
      <c r="T1853" s="41"/>
      <c r="V1853" s="41"/>
      <c r="W1853" s="41"/>
    </row>
    <row r="1854" spans="10:23" x14ac:dyDescent="0.2">
      <c r="J1854" s="41"/>
      <c r="T1854" s="41"/>
      <c r="V1854" s="41"/>
      <c r="W1854" s="41"/>
    </row>
    <row r="1855" spans="10:23" x14ac:dyDescent="0.2">
      <c r="J1855" s="41"/>
      <c r="T1855" s="41"/>
      <c r="V1855" s="41"/>
      <c r="W1855" s="41"/>
    </row>
    <row r="1856" spans="10:23" x14ac:dyDescent="0.2">
      <c r="J1856" s="41"/>
      <c r="T1856" s="41"/>
      <c r="V1856" s="41"/>
      <c r="W1856" s="41"/>
    </row>
    <row r="1857" spans="10:23" x14ac:dyDescent="0.2">
      <c r="J1857" s="41"/>
      <c r="T1857" s="41"/>
      <c r="V1857" s="41"/>
      <c r="W1857" s="41"/>
    </row>
    <row r="1858" spans="10:23" x14ac:dyDescent="0.2">
      <c r="J1858" s="41"/>
      <c r="T1858" s="41"/>
      <c r="V1858" s="41"/>
      <c r="W1858" s="41"/>
    </row>
    <row r="1859" spans="10:23" x14ac:dyDescent="0.2">
      <c r="J1859" s="41"/>
      <c r="T1859" s="41"/>
      <c r="V1859" s="41"/>
      <c r="W1859" s="41"/>
    </row>
    <row r="1860" spans="10:23" x14ac:dyDescent="0.2">
      <c r="J1860" s="41"/>
      <c r="T1860" s="41"/>
      <c r="V1860" s="41"/>
      <c r="W1860" s="41"/>
    </row>
    <row r="1861" spans="10:23" x14ac:dyDescent="0.2">
      <c r="J1861" s="41"/>
      <c r="T1861" s="41"/>
      <c r="V1861" s="41"/>
      <c r="W1861" s="41"/>
    </row>
    <row r="1862" spans="10:23" x14ac:dyDescent="0.2">
      <c r="J1862" s="41"/>
      <c r="T1862" s="41"/>
      <c r="V1862" s="41"/>
      <c r="W1862" s="41"/>
    </row>
    <row r="1863" spans="10:23" x14ac:dyDescent="0.2">
      <c r="J1863" s="41"/>
      <c r="T1863" s="41"/>
      <c r="V1863" s="41"/>
      <c r="W1863" s="41"/>
    </row>
    <row r="1864" spans="10:23" x14ac:dyDescent="0.2">
      <c r="J1864" s="41"/>
      <c r="T1864" s="41"/>
      <c r="V1864" s="41"/>
      <c r="W1864" s="41"/>
    </row>
    <row r="1865" spans="10:23" x14ac:dyDescent="0.2">
      <c r="J1865" s="41"/>
      <c r="T1865" s="41"/>
      <c r="V1865" s="41"/>
      <c r="W1865" s="41"/>
    </row>
    <row r="1866" spans="10:23" x14ac:dyDescent="0.2">
      <c r="J1866" s="41"/>
      <c r="T1866" s="41"/>
      <c r="V1866" s="41"/>
      <c r="W1866" s="41"/>
    </row>
    <row r="1867" spans="10:23" x14ac:dyDescent="0.2">
      <c r="J1867" s="41"/>
      <c r="T1867" s="41"/>
      <c r="V1867" s="41"/>
      <c r="W1867" s="41"/>
    </row>
    <row r="1868" spans="10:23" x14ac:dyDescent="0.2">
      <c r="J1868" s="41"/>
      <c r="T1868" s="41"/>
      <c r="V1868" s="41"/>
      <c r="W1868" s="41"/>
    </row>
    <row r="1869" spans="10:23" x14ac:dyDescent="0.2">
      <c r="J1869" s="41"/>
      <c r="T1869" s="41"/>
      <c r="V1869" s="41"/>
      <c r="W1869" s="41"/>
    </row>
    <row r="1870" spans="10:23" x14ac:dyDescent="0.2">
      <c r="J1870" s="41"/>
      <c r="T1870" s="41"/>
      <c r="V1870" s="41"/>
      <c r="W1870" s="41"/>
    </row>
    <row r="1871" spans="10:23" x14ac:dyDescent="0.2">
      <c r="J1871" s="41"/>
      <c r="T1871" s="41"/>
      <c r="V1871" s="41"/>
      <c r="W1871" s="41"/>
    </row>
    <row r="1872" spans="10:23" x14ac:dyDescent="0.2">
      <c r="J1872" s="41"/>
      <c r="T1872" s="41"/>
      <c r="V1872" s="41"/>
      <c r="W1872" s="41"/>
    </row>
    <row r="1873" spans="10:23" x14ac:dyDescent="0.2">
      <c r="J1873" s="41"/>
      <c r="T1873" s="41"/>
      <c r="V1873" s="41"/>
      <c r="W1873" s="41"/>
    </row>
    <row r="1874" spans="10:23" x14ac:dyDescent="0.2">
      <c r="J1874" s="41"/>
      <c r="T1874" s="41"/>
      <c r="V1874" s="41"/>
      <c r="W1874" s="41"/>
    </row>
    <row r="1875" spans="10:23" x14ac:dyDescent="0.2">
      <c r="J1875" s="41"/>
      <c r="T1875" s="41"/>
      <c r="V1875" s="41"/>
      <c r="W1875" s="41"/>
    </row>
    <row r="1876" spans="10:23" x14ac:dyDescent="0.2">
      <c r="J1876" s="41"/>
      <c r="T1876" s="41"/>
      <c r="V1876" s="41"/>
      <c r="W1876" s="41"/>
    </row>
    <row r="1877" spans="10:23" x14ac:dyDescent="0.2">
      <c r="J1877" s="41"/>
      <c r="T1877" s="41"/>
      <c r="V1877" s="41"/>
      <c r="W1877" s="41"/>
    </row>
    <row r="1878" spans="10:23" x14ac:dyDescent="0.2">
      <c r="J1878" s="41"/>
      <c r="T1878" s="41"/>
      <c r="V1878" s="41"/>
      <c r="W1878" s="41"/>
    </row>
    <row r="1879" spans="10:23" x14ac:dyDescent="0.2">
      <c r="J1879" s="41"/>
      <c r="T1879" s="41"/>
      <c r="V1879" s="41"/>
      <c r="W1879" s="41"/>
    </row>
    <row r="1880" spans="10:23" x14ac:dyDescent="0.2">
      <c r="J1880" s="41"/>
      <c r="T1880" s="41"/>
      <c r="V1880" s="41"/>
      <c r="W1880" s="41"/>
    </row>
    <row r="1881" spans="10:23" x14ac:dyDescent="0.2">
      <c r="J1881" s="41"/>
      <c r="T1881" s="41"/>
      <c r="V1881" s="41"/>
      <c r="W1881" s="41"/>
    </row>
    <row r="1882" spans="10:23" x14ac:dyDescent="0.2">
      <c r="J1882" s="41"/>
      <c r="T1882" s="41"/>
      <c r="V1882" s="41"/>
      <c r="W1882" s="41"/>
    </row>
    <row r="1883" spans="10:23" x14ac:dyDescent="0.2">
      <c r="J1883" s="41"/>
      <c r="T1883" s="41"/>
      <c r="V1883" s="41"/>
      <c r="W1883" s="41"/>
    </row>
    <row r="1884" spans="10:23" x14ac:dyDescent="0.2">
      <c r="J1884" s="41"/>
      <c r="T1884" s="41"/>
      <c r="V1884" s="41"/>
      <c r="W1884" s="41"/>
    </row>
    <row r="1885" spans="10:23" x14ac:dyDescent="0.2">
      <c r="J1885" s="41"/>
      <c r="T1885" s="41"/>
      <c r="V1885" s="41"/>
      <c r="W1885" s="41"/>
    </row>
    <row r="1886" spans="10:23" x14ac:dyDescent="0.2">
      <c r="J1886" s="41"/>
      <c r="T1886" s="41"/>
      <c r="V1886" s="41"/>
      <c r="W1886" s="41"/>
    </row>
    <row r="1887" spans="10:23" x14ac:dyDescent="0.2">
      <c r="J1887" s="41"/>
      <c r="T1887" s="41"/>
      <c r="V1887" s="41"/>
      <c r="W1887" s="41"/>
    </row>
    <row r="1888" spans="10:23" x14ac:dyDescent="0.2">
      <c r="J1888" s="41"/>
      <c r="T1888" s="41"/>
      <c r="V1888" s="41"/>
      <c r="W1888" s="41"/>
    </row>
    <row r="1889" spans="10:23" x14ac:dyDescent="0.2">
      <c r="J1889" s="41"/>
      <c r="T1889" s="41"/>
      <c r="V1889" s="41"/>
      <c r="W1889" s="41"/>
    </row>
    <row r="1890" spans="10:23" x14ac:dyDescent="0.2">
      <c r="J1890" s="41"/>
      <c r="T1890" s="41"/>
      <c r="V1890" s="41"/>
      <c r="W1890" s="41"/>
    </row>
    <row r="1891" spans="10:23" x14ac:dyDescent="0.2">
      <c r="J1891" s="41"/>
      <c r="T1891" s="41"/>
      <c r="V1891" s="41"/>
      <c r="W1891" s="41"/>
    </row>
    <row r="1892" spans="10:23" x14ac:dyDescent="0.2">
      <c r="J1892" s="41"/>
      <c r="T1892" s="41"/>
      <c r="V1892" s="41"/>
      <c r="W1892" s="41"/>
    </row>
    <row r="1893" spans="10:23" x14ac:dyDescent="0.2">
      <c r="J1893" s="41"/>
      <c r="T1893" s="41"/>
      <c r="V1893" s="41"/>
      <c r="W1893" s="41"/>
    </row>
    <row r="1894" spans="10:23" x14ac:dyDescent="0.2">
      <c r="J1894" s="41"/>
      <c r="T1894" s="41"/>
      <c r="V1894" s="41"/>
      <c r="W1894" s="41"/>
    </row>
    <row r="1895" spans="10:23" x14ac:dyDescent="0.2">
      <c r="J1895" s="41"/>
      <c r="T1895" s="41"/>
      <c r="V1895" s="41"/>
      <c r="W1895" s="41"/>
    </row>
    <row r="1896" spans="10:23" x14ac:dyDescent="0.2">
      <c r="J1896" s="41"/>
      <c r="T1896" s="41"/>
      <c r="V1896" s="41"/>
      <c r="W1896" s="41"/>
    </row>
    <row r="1897" spans="10:23" x14ac:dyDescent="0.2">
      <c r="J1897" s="41"/>
      <c r="T1897" s="41"/>
      <c r="V1897" s="41"/>
      <c r="W1897" s="41"/>
    </row>
    <row r="1898" spans="10:23" x14ac:dyDescent="0.2">
      <c r="J1898" s="41"/>
      <c r="T1898" s="41"/>
      <c r="V1898" s="41"/>
      <c r="W1898" s="41"/>
    </row>
    <row r="1899" spans="10:23" x14ac:dyDescent="0.2">
      <c r="J1899" s="41"/>
      <c r="T1899" s="41"/>
      <c r="V1899" s="41"/>
      <c r="W1899" s="41"/>
    </row>
    <row r="1900" spans="10:23" x14ac:dyDescent="0.2">
      <c r="J1900" s="41"/>
      <c r="T1900" s="41"/>
      <c r="V1900" s="41"/>
      <c r="W1900" s="41"/>
    </row>
    <row r="1901" spans="10:23" x14ac:dyDescent="0.2">
      <c r="J1901" s="41"/>
      <c r="T1901" s="41"/>
      <c r="V1901" s="41"/>
      <c r="W1901" s="41"/>
    </row>
    <row r="1902" spans="10:23" x14ac:dyDescent="0.2">
      <c r="J1902" s="41"/>
      <c r="T1902" s="41"/>
      <c r="V1902" s="41"/>
      <c r="W1902" s="41"/>
    </row>
    <row r="1903" spans="10:23" x14ac:dyDescent="0.2">
      <c r="J1903" s="41"/>
      <c r="T1903" s="41"/>
      <c r="V1903" s="41"/>
      <c r="W1903" s="41"/>
    </row>
    <row r="1904" spans="10:23" x14ac:dyDescent="0.2">
      <c r="J1904" s="41"/>
      <c r="T1904" s="41"/>
      <c r="V1904" s="41"/>
      <c r="W1904" s="41"/>
    </row>
    <row r="1905" spans="10:23" x14ac:dyDescent="0.2">
      <c r="J1905" s="41"/>
      <c r="T1905" s="41"/>
      <c r="V1905" s="41"/>
      <c r="W1905" s="41"/>
    </row>
    <row r="1906" spans="10:23" x14ac:dyDescent="0.2">
      <c r="J1906" s="41"/>
      <c r="T1906" s="41"/>
      <c r="V1906" s="41"/>
      <c r="W1906" s="41"/>
    </row>
    <row r="1907" spans="10:23" x14ac:dyDescent="0.2">
      <c r="J1907" s="41"/>
      <c r="T1907" s="41"/>
      <c r="V1907" s="41"/>
      <c r="W1907" s="41"/>
    </row>
    <row r="1908" spans="10:23" x14ac:dyDescent="0.2">
      <c r="J1908" s="41"/>
      <c r="T1908" s="41"/>
      <c r="V1908" s="41"/>
      <c r="W1908" s="41"/>
    </row>
    <row r="1909" spans="10:23" x14ac:dyDescent="0.2">
      <c r="J1909" s="41"/>
      <c r="T1909" s="41"/>
      <c r="V1909" s="41"/>
      <c r="W1909" s="41"/>
    </row>
    <row r="1910" spans="10:23" x14ac:dyDescent="0.2">
      <c r="J1910" s="41"/>
      <c r="T1910" s="41"/>
      <c r="V1910" s="41"/>
      <c r="W1910" s="41"/>
    </row>
    <row r="1911" spans="10:23" x14ac:dyDescent="0.2">
      <c r="J1911" s="41"/>
      <c r="T1911" s="41"/>
      <c r="V1911" s="41"/>
      <c r="W1911" s="41"/>
    </row>
    <row r="1912" spans="10:23" x14ac:dyDescent="0.2">
      <c r="J1912" s="41"/>
      <c r="T1912" s="41"/>
      <c r="V1912" s="41"/>
      <c r="W1912" s="41"/>
    </row>
    <row r="1913" spans="10:23" x14ac:dyDescent="0.2">
      <c r="J1913" s="41"/>
      <c r="T1913" s="41"/>
      <c r="V1913" s="41"/>
      <c r="W1913" s="41"/>
    </row>
    <row r="1914" spans="10:23" x14ac:dyDescent="0.2">
      <c r="J1914" s="41"/>
      <c r="T1914" s="41"/>
      <c r="V1914" s="41"/>
      <c r="W1914" s="41"/>
    </row>
    <row r="1915" spans="10:23" x14ac:dyDescent="0.2">
      <c r="J1915" s="41"/>
      <c r="T1915" s="41"/>
      <c r="V1915" s="41"/>
      <c r="W1915" s="41"/>
    </row>
    <row r="1916" spans="10:23" x14ac:dyDescent="0.2">
      <c r="J1916" s="41"/>
      <c r="T1916" s="41"/>
      <c r="V1916" s="41"/>
      <c r="W1916" s="41"/>
    </row>
    <row r="1917" spans="10:23" x14ac:dyDescent="0.2">
      <c r="J1917" s="41"/>
      <c r="T1917" s="41"/>
      <c r="V1917" s="41"/>
      <c r="W1917" s="41"/>
    </row>
    <row r="1918" spans="10:23" x14ac:dyDescent="0.2">
      <c r="J1918" s="41"/>
      <c r="T1918" s="41"/>
      <c r="V1918" s="41"/>
      <c r="W1918" s="41"/>
    </row>
    <row r="1919" spans="10:23" x14ac:dyDescent="0.2">
      <c r="J1919" s="41"/>
      <c r="T1919" s="41"/>
      <c r="V1919" s="41"/>
      <c r="W1919" s="41"/>
    </row>
    <row r="1920" spans="10:23" x14ac:dyDescent="0.2">
      <c r="J1920" s="41"/>
      <c r="T1920" s="41"/>
      <c r="V1920" s="41"/>
      <c r="W1920" s="41"/>
    </row>
    <row r="1921" spans="10:23" x14ac:dyDescent="0.2">
      <c r="J1921" s="41"/>
      <c r="T1921" s="41"/>
      <c r="V1921" s="41"/>
      <c r="W1921" s="41"/>
    </row>
    <row r="1922" spans="10:23" x14ac:dyDescent="0.2">
      <c r="J1922" s="41"/>
      <c r="T1922" s="41"/>
      <c r="V1922" s="41"/>
      <c r="W1922" s="41"/>
    </row>
    <row r="1923" spans="10:23" x14ac:dyDescent="0.2">
      <c r="J1923" s="41"/>
      <c r="T1923" s="41"/>
      <c r="V1923" s="41"/>
      <c r="W1923" s="41"/>
    </row>
    <row r="1924" spans="10:23" x14ac:dyDescent="0.2">
      <c r="J1924" s="41"/>
      <c r="T1924" s="41"/>
      <c r="V1924" s="41"/>
      <c r="W1924" s="41"/>
    </row>
    <row r="1925" spans="10:23" x14ac:dyDescent="0.2">
      <c r="J1925" s="41"/>
      <c r="T1925" s="41"/>
      <c r="V1925" s="41"/>
      <c r="W1925" s="41"/>
    </row>
    <row r="1926" spans="10:23" x14ac:dyDescent="0.2">
      <c r="J1926" s="41"/>
      <c r="T1926" s="41"/>
      <c r="V1926" s="41"/>
      <c r="W1926" s="41"/>
    </row>
    <row r="1927" spans="10:23" x14ac:dyDescent="0.2">
      <c r="J1927" s="41"/>
      <c r="T1927" s="41"/>
      <c r="V1927" s="41"/>
      <c r="W1927" s="41"/>
    </row>
    <row r="1928" spans="10:23" x14ac:dyDescent="0.2">
      <c r="J1928" s="41"/>
      <c r="T1928" s="41"/>
      <c r="V1928" s="41"/>
      <c r="W1928" s="41"/>
    </row>
    <row r="1929" spans="10:23" x14ac:dyDescent="0.2">
      <c r="J1929" s="41"/>
      <c r="T1929" s="41"/>
      <c r="V1929" s="41"/>
      <c r="W1929" s="41"/>
    </row>
    <row r="1930" spans="10:23" x14ac:dyDescent="0.2">
      <c r="J1930" s="41"/>
      <c r="T1930" s="41"/>
      <c r="V1930" s="41"/>
      <c r="W1930" s="41"/>
    </row>
    <row r="1931" spans="10:23" x14ac:dyDescent="0.2">
      <c r="J1931" s="41"/>
      <c r="T1931" s="41"/>
      <c r="V1931" s="41"/>
      <c r="W1931" s="41"/>
    </row>
    <row r="1932" spans="10:23" x14ac:dyDescent="0.2">
      <c r="J1932" s="41"/>
      <c r="T1932" s="41"/>
      <c r="V1932" s="41"/>
      <c r="W1932" s="41"/>
    </row>
    <row r="1933" spans="10:23" x14ac:dyDescent="0.2">
      <c r="J1933" s="41"/>
      <c r="T1933" s="41"/>
      <c r="V1933" s="41"/>
      <c r="W1933" s="41"/>
    </row>
    <row r="1934" spans="10:23" x14ac:dyDescent="0.2">
      <c r="J1934" s="41"/>
      <c r="T1934" s="41"/>
      <c r="V1934" s="41"/>
      <c r="W1934" s="41"/>
    </row>
    <row r="1935" spans="10:23" x14ac:dyDescent="0.2">
      <c r="J1935" s="41"/>
      <c r="T1935" s="41"/>
      <c r="V1935" s="41"/>
      <c r="W1935" s="41"/>
    </row>
    <row r="1936" spans="10:23" x14ac:dyDescent="0.2">
      <c r="J1936" s="41"/>
      <c r="T1936" s="41"/>
      <c r="V1936" s="41"/>
      <c r="W1936" s="41"/>
    </row>
    <row r="1937" spans="10:23" x14ac:dyDescent="0.2">
      <c r="J1937" s="41"/>
      <c r="T1937" s="41"/>
      <c r="V1937" s="41"/>
      <c r="W1937" s="41"/>
    </row>
    <row r="1938" spans="10:23" x14ac:dyDescent="0.2">
      <c r="J1938" s="41"/>
      <c r="T1938" s="41"/>
      <c r="V1938" s="41"/>
      <c r="W1938" s="41"/>
    </row>
    <row r="1939" spans="10:23" x14ac:dyDescent="0.2">
      <c r="J1939" s="41"/>
      <c r="T1939" s="41"/>
      <c r="V1939" s="41"/>
      <c r="W1939" s="41"/>
    </row>
    <row r="1940" spans="10:23" x14ac:dyDescent="0.2">
      <c r="J1940" s="41"/>
      <c r="T1940" s="41"/>
      <c r="V1940" s="41"/>
      <c r="W1940" s="41"/>
    </row>
    <row r="1941" spans="10:23" x14ac:dyDescent="0.2">
      <c r="J1941" s="41"/>
      <c r="T1941" s="41"/>
      <c r="V1941" s="41"/>
      <c r="W1941" s="41"/>
    </row>
    <row r="1942" spans="10:23" x14ac:dyDescent="0.2">
      <c r="J1942" s="41"/>
      <c r="T1942" s="41"/>
      <c r="V1942" s="41"/>
      <c r="W1942" s="41"/>
    </row>
    <row r="1943" spans="10:23" x14ac:dyDescent="0.2">
      <c r="J1943" s="41"/>
      <c r="T1943" s="41"/>
      <c r="V1943" s="41"/>
      <c r="W1943" s="41"/>
    </row>
    <row r="1944" spans="10:23" x14ac:dyDescent="0.2">
      <c r="J1944" s="41"/>
      <c r="T1944" s="41"/>
      <c r="V1944" s="41"/>
      <c r="W1944" s="41"/>
    </row>
    <row r="1945" spans="10:23" x14ac:dyDescent="0.2">
      <c r="J1945" s="41"/>
      <c r="T1945" s="41"/>
      <c r="V1945" s="41"/>
      <c r="W1945" s="41"/>
    </row>
    <row r="1946" spans="10:23" x14ac:dyDescent="0.2">
      <c r="J1946" s="41"/>
      <c r="T1946" s="41"/>
      <c r="V1946" s="41"/>
      <c r="W1946" s="41"/>
    </row>
    <row r="1947" spans="10:23" x14ac:dyDescent="0.2">
      <c r="J1947" s="41"/>
      <c r="T1947" s="41"/>
      <c r="V1947" s="41"/>
      <c r="W1947" s="41"/>
    </row>
    <row r="1948" spans="10:23" x14ac:dyDescent="0.2">
      <c r="J1948" s="41"/>
      <c r="T1948" s="41"/>
      <c r="V1948" s="41"/>
      <c r="W1948" s="41"/>
    </row>
    <row r="1949" spans="10:23" x14ac:dyDescent="0.2">
      <c r="J1949" s="41"/>
      <c r="T1949" s="41"/>
      <c r="V1949" s="41"/>
      <c r="W1949" s="41"/>
    </row>
    <row r="1950" spans="10:23" x14ac:dyDescent="0.2">
      <c r="J1950" s="41"/>
      <c r="T1950" s="41"/>
      <c r="V1950" s="41"/>
      <c r="W1950" s="41"/>
    </row>
    <row r="1951" spans="10:23" x14ac:dyDescent="0.2">
      <c r="J1951" s="41"/>
      <c r="T1951" s="41"/>
      <c r="V1951" s="41"/>
      <c r="W1951" s="41"/>
    </row>
    <row r="1952" spans="10:23" x14ac:dyDescent="0.2">
      <c r="J1952" s="41"/>
      <c r="T1952" s="41"/>
      <c r="V1952" s="41"/>
      <c r="W1952" s="41"/>
    </row>
    <row r="1953" spans="10:23" x14ac:dyDescent="0.2">
      <c r="J1953" s="41"/>
      <c r="T1953" s="41"/>
      <c r="V1953" s="41"/>
      <c r="W1953" s="41"/>
    </row>
    <row r="1954" spans="10:23" x14ac:dyDescent="0.2">
      <c r="J1954" s="41"/>
      <c r="T1954" s="41"/>
      <c r="V1954" s="41"/>
      <c r="W1954" s="41"/>
    </row>
    <row r="1955" spans="10:23" x14ac:dyDescent="0.2">
      <c r="J1955" s="41"/>
      <c r="T1955" s="41"/>
      <c r="V1955" s="41"/>
      <c r="W1955" s="41"/>
    </row>
    <row r="1956" spans="10:23" x14ac:dyDescent="0.2">
      <c r="J1956" s="41"/>
      <c r="T1956" s="41"/>
      <c r="V1956" s="41"/>
      <c r="W1956" s="41"/>
    </row>
    <row r="1957" spans="10:23" x14ac:dyDescent="0.2">
      <c r="J1957" s="41"/>
      <c r="T1957" s="41"/>
      <c r="V1957" s="41"/>
      <c r="W1957" s="41"/>
    </row>
    <row r="1958" spans="10:23" x14ac:dyDescent="0.2">
      <c r="J1958" s="41"/>
      <c r="T1958" s="41"/>
      <c r="V1958" s="41"/>
      <c r="W1958" s="41"/>
    </row>
    <row r="1959" spans="10:23" x14ac:dyDescent="0.2">
      <c r="J1959" s="41"/>
      <c r="T1959" s="41"/>
      <c r="V1959" s="41"/>
      <c r="W1959" s="41"/>
    </row>
    <row r="1960" spans="10:23" x14ac:dyDescent="0.2">
      <c r="J1960" s="41"/>
      <c r="T1960" s="41"/>
      <c r="V1960" s="41"/>
      <c r="W1960" s="41"/>
    </row>
    <row r="1961" spans="10:23" x14ac:dyDescent="0.2">
      <c r="J1961" s="41"/>
      <c r="T1961" s="41"/>
      <c r="V1961" s="41"/>
      <c r="W1961" s="41"/>
    </row>
    <row r="1962" spans="10:23" x14ac:dyDescent="0.2">
      <c r="J1962" s="41"/>
      <c r="T1962" s="41"/>
      <c r="V1962" s="41"/>
      <c r="W1962" s="41"/>
    </row>
    <row r="1963" spans="10:23" x14ac:dyDescent="0.2">
      <c r="J1963" s="41"/>
      <c r="T1963" s="41"/>
      <c r="V1963" s="41"/>
      <c r="W1963" s="41"/>
    </row>
    <row r="1964" spans="10:23" x14ac:dyDescent="0.2">
      <c r="J1964" s="41"/>
      <c r="T1964" s="41"/>
      <c r="V1964" s="41"/>
      <c r="W1964" s="41"/>
    </row>
    <row r="1965" spans="10:23" x14ac:dyDescent="0.2">
      <c r="J1965" s="41"/>
      <c r="T1965" s="41"/>
      <c r="V1965" s="41"/>
      <c r="W1965" s="41"/>
    </row>
    <row r="1966" spans="10:23" x14ac:dyDescent="0.2">
      <c r="J1966" s="41"/>
      <c r="T1966" s="41"/>
      <c r="V1966" s="41"/>
      <c r="W1966" s="41"/>
    </row>
    <row r="1967" spans="10:23" x14ac:dyDescent="0.2">
      <c r="J1967" s="41"/>
      <c r="T1967" s="41"/>
      <c r="V1967" s="41"/>
      <c r="W1967" s="41"/>
    </row>
    <row r="1968" spans="10:23" x14ac:dyDescent="0.2">
      <c r="J1968" s="41"/>
      <c r="T1968" s="41"/>
      <c r="V1968" s="41"/>
      <c r="W1968" s="41"/>
    </row>
    <row r="1969" spans="10:23" x14ac:dyDescent="0.2">
      <c r="J1969" s="41"/>
      <c r="T1969" s="41"/>
      <c r="V1969" s="41"/>
      <c r="W1969" s="41"/>
    </row>
    <row r="1970" spans="10:23" x14ac:dyDescent="0.2">
      <c r="J1970" s="41"/>
      <c r="T1970" s="41"/>
      <c r="V1970" s="41"/>
      <c r="W1970" s="41"/>
    </row>
    <row r="1971" spans="10:23" x14ac:dyDescent="0.2">
      <c r="J1971" s="41"/>
      <c r="T1971" s="41"/>
      <c r="V1971" s="41"/>
      <c r="W1971" s="41"/>
    </row>
    <row r="1972" spans="10:23" x14ac:dyDescent="0.2">
      <c r="J1972" s="41"/>
      <c r="T1972" s="41"/>
      <c r="V1972" s="41"/>
      <c r="W1972" s="41"/>
    </row>
    <row r="1973" spans="10:23" x14ac:dyDescent="0.2">
      <c r="J1973" s="41"/>
      <c r="T1973" s="41"/>
      <c r="V1973" s="41"/>
      <c r="W1973" s="41"/>
    </row>
    <row r="1974" spans="10:23" x14ac:dyDescent="0.2">
      <c r="J1974" s="41"/>
      <c r="T1974" s="41"/>
      <c r="V1974" s="41"/>
      <c r="W1974" s="41"/>
    </row>
    <row r="1975" spans="10:23" x14ac:dyDescent="0.2">
      <c r="J1975" s="41"/>
      <c r="T1975" s="41"/>
      <c r="V1975" s="41"/>
      <c r="W1975" s="41"/>
    </row>
    <row r="1976" spans="10:23" x14ac:dyDescent="0.2">
      <c r="J1976" s="41"/>
      <c r="T1976" s="41"/>
      <c r="V1976" s="41"/>
      <c r="W1976" s="41"/>
    </row>
    <row r="1977" spans="10:23" x14ac:dyDescent="0.2">
      <c r="J1977" s="41"/>
      <c r="T1977" s="41"/>
      <c r="V1977" s="41"/>
      <c r="W1977" s="41"/>
    </row>
    <row r="1978" spans="10:23" x14ac:dyDescent="0.2">
      <c r="J1978" s="41"/>
      <c r="T1978" s="41"/>
      <c r="V1978" s="41"/>
      <c r="W1978" s="41"/>
    </row>
    <row r="1979" spans="10:23" x14ac:dyDescent="0.2">
      <c r="J1979" s="41"/>
      <c r="T1979" s="41"/>
      <c r="V1979" s="41"/>
      <c r="W1979" s="41"/>
    </row>
    <row r="1980" spans="10:23" x14ac:dyDescent="0.2">
      <c r="J1980" s="41"/>
      <c r="T1980" s="41"/>
      <c r="V1980" s="41"/>
      <c r="W1980" s="41"/>
    </row>
    <row r="1981" spans="10:23" x14ac:dyDescent="0.2">
      <c r="J1981" s="41"/>
      <c r="T1981" s="41"/>
      <c r="V1981" s="41"/>
      <c r="W1981" s="41"/>
    </row>
    <row r="1982" spans="10:23" x14ac:dyDescent="0.2">
      <c r="J1982" s="41"/>
      <c r="T1982" s="41"/>
      <c r="V1982" s="41"/>
      <c r="W1982" s="41"/>
    </row>
    <row r="1983" spans="10:23" x14ac:dyDescent="0.2">
      <c r="J1983" s="41"/>
      <c r="T1983" s="41"/>
      <c r="V1983" s="41"/>
      <c r="W1983" s="41"/>
    </row>
    <row r="1984" spans="10:23" x14ac:dyDescent="0.2">
      <c r="J1984" s="41"/>
      <c r="T1984" s="41"/>
      <c r="V1984" s="41"/>
      <c r="W1984" s="41"/>
    </row>
    <row r="1985" spans="10:23" x14ac:dyDescent="0.2">
      <c r="J1985" s="41"/>
      <c r="T1985" s="41"/>
      <c r="V1985" s="41"/>
      <c r="W1985" s="41"/>
    </row>
    <row r="1986" spans="10:23" x14ac:dyDescent="0.2">
      <c r="J1986" s="41"/>
      <c r="T1986" s="41"/>
      <c r="V1986" s="41"/>
      <c r="W1986" s="41"/>
    </row>
    <row r="1987" spans="10:23" x14ac:dyDescent="0.2">
      <c r="J1987" s="41"/>
      <c r="T1987" s="41"/>
      <c r="V1987" s="41"/>
      <c r="W1987" s="41"/>
    </row>
    <row r="1988" spans="10:23" x14ac:dyDescent="0.2">
      <c r="J1988" s="41"/>
      <c r="T1988" s="41"/>
      <c r="V1988" s="41"/>
      <c r="W1988" s="41"/>
    </row>
    <row r="1989" spans="10:23" x14ac:dyDescent="0.2">
      <c r="J1989" s="41"/>
      <c r="T1989" s="41"/>
      <c r="V1989" s="41"/>
      <c r="W1989" s="41"/>
    </row>
    <row r="1990" spans="10:23" x14ac:dyDescent="0.2">
      <c r="J1990" s="41"/>
      <c r="T1990" s="41"/>
      <c r="V1990" s="41"/>
      <c r="W1990" s="41"/>
    </row>
    <row r="1991" spans="10:23" x14ac:dyDescent="0.2">
      <c r="J1991" s="41"/>
      <c r="T1991" s="41"/>
      <c r="V1991" s="41"/>
      <c r="W1991" s="41"/>
    </row>
    <row r="1992" spans="10:23" x14ac:dyDescent="0.2">
      <c r="J1992" s="41"/>
      <c r="T1992" s="41"/>
      <c r="V1992" s="41"/>
      <c r="W1992" s="41"/>
    </row>
    <row r="1993" spans="10:23" x14ac:dyDescent="0.2">
      <c r="J1993" s="41"/>
      <c r="T1993" s="41"/>
      <c r="V1993" s="41"/>
      <c r="W1993" s="41"/>
    </row>
    <row r="1994" spans="10:23" x14ac:dyDescent="0.2">
      <c r="J1994" s="41"/>
      <c r="T1994" s="41"/>
      <c r="V1994" s="41"/>
      <c r="W1994" s="41"/>
    </row>
    <row r="1995" spans="10:23" x14ac:dyDescent="0.2">
      <c r="J1995" s="41"/>
      <c r="T1995" s="41"/>
      <c r="V1995" s="41"/>
      <c r="W1995" s="41"/>
    </row>
    <row r="1996" spans="10:23" x14ac:dyDescent="0.2">
      <c r="J1996" s="41"/>
      <c r="T1996" s="41"/>
      <c r="V1996" s="41"/>
      <c r="W1996" s="41"/>
    </row>
    <row r="1997" spans="10:23" x14ac:dyDescent="0.2">
      <c r="J1997" s="41"/>
      <c r="T1997" s="41"/>
      <c r="V1997" s="41"/>
      <c r="W1997" s="41"/>
    </row>
    <row r="1998" spans="10:23" x14ac:dyDescent="0.2">
      <c r="J1998" s="41"/>
      <c r="T1998" s="41"/>
      <c r="V1998" s="41"/>
      <c r="W1998" s="41"/>
    </row>
    <row r="1999" spans="10:23" x14ac:dyDescent="0.2">
      <c r="J1999" s="41"/>
      <c r="T1999" s="41"/>
      <c r="V1999" s="41"/>
      <c r="W1999" s="41"/>
    </row>
    <row r="2000" spans="10:23" x14ac:dyDescent="0.2">
      <c r="J2000" s="41"/>
      <c r="T2000" s="41"/>
      <c r="V2000" s="41"/>
      <c r="W2000" s="41"/>
    </row>
    <row r="2001" spans="10:23" x14ac:dyDescent="0.2">
      <c r="J2001" s="41"/>
      <c r="T2001" s="41"/>
      <c r="V2001" s="41"/>
      <c r="W2001" s="41"/>
    </row>
    <row r="2002" spans="10:23" x14ac:dyDescent="0.2">
      <c r="J2002" s="41"/>
      <c r="T2002" s="41"/>
      <c r="V2002" s="41"/>
      <c r="W2002" s="41"/>
    </row>
    <row r="2003" spans="10:23" x14ac:dyDescent="0.2">
      <c r="J2003" s="41"/>
      <c r="T2003" s="41"/>
      <c r="V2003" s="41"/>
      <c r="W2003" s="41"/>
    </row>
    <row r="2004" spans="10:23" x14ac:dyDescent="0.2">
      <c r="J2004" s="41"/>
      <c r="T2004" s="41"/>
      <c r="V2004" s="41"/>
      <c r="W2004" s="41"/>
    </row>
    <row r="2005" spans="10:23" x14ac:dyDescent="0.2">
      <c r="J2005" s="41"/>
      <c r="T2005" s="41"/>
      <c r="V2005" s="41"/>
      <c r="W2005" s="41"/>
    </row>
    <row r="2006" spans="10:23" x14ac:dyDescent="0.2">
      <c r="J2006" s="41"/>
      <c r="T2006" s="41"/>
      <c r="V2006" s="41"/>
      <c r="W2006" s="41"/>
    </row>
    <row r="2007" spans="10:23" x14ac:dyDescent="0.2">
      <c r="J2007" s="41"/>
      <c r="T2007" s="41"/>
      <c r="V2007" s="41"/>
      <c r="W2007" s="41"/>
    </row>
    <row r="2008" spans="10:23" x14ac:dyDescent="0.2">
      <c r="J2008" s="41"/>
      <c r="T2008" s="41"/>
      <c r="V2008" s="41"/>
      <c r="W2008" s="41"/>
    </row>
    <row r="2009" spans="10:23" x14ac:dyDescent="0.2">
      <c r="J2009" s="41"/>
      <c r="T2009" s="41"/>
      <c r="V2009" s="41"/>
      <c r="W2009" s="41"/>
    </row>
    <row r="2010" spans="10:23" x14ac:dyDescent="0.2">
      <c r="J2010" s="41"/>
      <c r="T2010" s="41"/>
      <c r="V2010" s="41"/>
      <c r="W2010" s="41"/>
    </row>
    <row r="2011" spans="10:23" x14ac:dyDescent="0.2">
      <c r="J2011" s="41"/>
      <c r="T2011" s="41"/>
      <c r="V2011" s="41"/>
      <c r="W2011" s="41"/>
    </row>
    <row r="2012" spans="10:23" x14ac:dyDescent="0.2">
      <c r="J2012" s="41"/>
      <c r="T2012" s="41"/>
      <c r="V2012" s="41"/>
      <c r="W2012" s="41"/>
    </row>
    <row r="2013" spans="10:23" x14ac:dyDescent="0.2">
      <c r="J2013" s="41"/>
      <c r="T2013" s="41"/>
      <c r="V2013" s="41"/>
      <c r="W2013" s="41"/>
    </row>
    <row r="2014" spans="10:23" x14ac:dyDescent="0.2">
      <c r="J2014" s="41"/>
      <c r="T2014" s="41"/>
      <c r="V2014" s="41"/>
      <c r="W2014" s="41"/>
    </row>
    <row r="2015" spans="10:23" x14ac:dyDescent="0.2">
      <c r="J2015" s="41"/>
      <c r="T2015" s="41"/>
      <c r="V2015" s="41"/>
      <c r="W2015" s="41"/>
    </row>
    <row r="2016" spans="10:23" x14ac:dyDescent="0.2">
      <c r="J2016" s="41"/>
      <c r="T2016" s="41"/>
      <c r="V2016" s="41"/>
      <c r="W2016" s="41"/>
    </row>
    <row r="2017" spans="10:23" x14ac:dyDescent="0.2">
      <c r="J2017" s="41"/>
      <c r="T2017" s="41"/>
      <c r="V2017" s="41"/>
      <c r="W2017" s="41"/>
    </row>
    <row r="2018" spans="10:23" x14ac:dyDescent="0.2">
      <c r="J2018" s="41"/>
      <c r="T2018" s="41"/>
      <c r="V2018" s="41"/>
      <c r="W2018" s="41"/>
    </row>
    <row r="2019" spans="10:23" x14ac:dyDescent="0.2">
      <c r="J2019" s="41"/>
      <c r="T2019" s="41"/>
      <c r="V2019" s="41"/>
      <c r="W2019" s="41"/>
    </row>
    <row r="2020" spans="10:23" x14ac:dyDescent="0.2">
      <c r="J2020" s="41"/>
      <c r="T2020" s="41"/>
      <c r="V2020" s="41"/>
      <c r="W2020" s="41"/>
    </row>
    <row r="2021" spans="10:23" x14ac:dyDescent="0.2">
      <c r="J2021" s="41"/>
      <c r="T2021" s="41"/>
      <c r="V2021" s="41"/>
      <c r="W2021" s="41"/>
    </row>
    <row r="2022" spans="10:23" x14ac:dyDescent="0.2">
      <c r="J2022" s="41"/>
      <c r="T2022" s="41"/>
      <c r="V2022" s="41"/>
      <c r="W2022" s="41"/>
    </row>
    <row r="2023" spans="10:23" x14ac:dyDescent="0.2">
      <c r="J2023" s="41"/>
      <c r="T2023" s="41"/>
      <c r="V2023" s="41"/>
      <c r="W2023" s="41"/>
    </row>
    <row r="2024" spans="10:23" x14ac:dyDescent="0.2">
      <c r="J2024" s="41"/>
      <c r="T2024" s="41"/>
      <c r="V2024" s="41"/>
      <c r="W2024" s="41"/>
    </row>
    <row r="2025" spans="10:23" x14ac:dyDescent="0.2">
      <c r="J2025" s="41"/>
      <c r="T2025" s="41"/>
      <c r="V2025" s="41"/>
      <c r="W2025" s="41"/>
    </row>
    <row r="2026" spans="10:23" x14ac:dyDescent="0.2">
      <c r="J2026" s="41"/>
      <c r="T2026" s="41"/>
      <c r="V2026" s="41"/>
      <c r="W2026" s="41"/>
    </row>
    <row r="2027" spans="10:23" x14ac:dyDescent="0.2">
      <c r="J2027" s="41"/>
      <c r="T2027" s="41"/>
      <c r="V2027" s="41"/>
      <c r="W2027" s="41"/>
    </row>
    <row r="2028" spans="10:23" x14ac:dyDescent="0.2">
      <c r="J2028" s="41"/>
      <c r="T2028" s="41"/>
      <c r="V2028" s="41"/>
      <c r="W2028" s="41"/>
    </row>
    <row r="2029" spans="10:23" x14ac:dyDescent="0.2">
      <c r="J2029" s="41"/>
      <c r="T2029" s="41"/>
      <c r="V2029" s="41"/>
      <c r="W2029" s="41"/>
    </row>
    <row r="2030" spans="10:23" x14ac:dyDescent="0.2">
      <c r="J2030" s="41"/>
      <c r="T2030" s="41"/>
      <c r="V2030" s="41"/>
      <c r="W2030" s="41"/>
    </row>
    <row r="2031" spans="10:23" x14ac:dyDescent="0.2">
      <c r="J2031" s="41"/>
      <c r="T2031" s="41"/>
      <c r="V2031" s="41"/>
      <c r="W2031" s="41"/>
    </row>
    <row r="2032" spans="10:23" x14ac:dyDescent="0.2">
      <c r="J2032" s="41"/>
      <c r="T2032" s="41"/>
      <c r="V2032" s="41"/>
      <c r="W2032" s="41"/>
    </row>
    <row r="2033" spans="10:23" x14ac:dyDescent="0.2">
      <c r="J2033" s="41"/>
      <c r="T2033" s="41"/>
      <c r="V2033" s="41"/>
      <c r="W2033" s="41"/>
    </row>
    <row r="2034" spans="10:23" x14ac:dyDescent="0.2">
      <c r="J2034" s="41"/>
      <c r="T2034" s="41"/>
      <c r="V2034" s="41"/>
      <c r="W2034" s="41"/>
    </row>
    <row r="2035" spans="10:23" x14ac:dyDescent="0.2">
      <c r="J2035" s="41"/>
      <c r="T2035" s="41"/>
      <c r="V2035" s="41"/>
      <c r="W2035" s="41"/>
    </row>
    <row r="2036" spans="10:23" x14ac:dyDescent="0.2">
      <c r="J2036" s="41"/>
      <c r="T2036" s="41"/>
      <c r="V2036" s="41"/>
      <c r="W2036" s="41"/>
    </row>
    <row r="2037" spans="10:23" x14ac:dyDescent="0.2">
      <c r="J2037" s="41"/>
      <c r="T2037" s="41"/>
      <c r="V2037" s="41"/>
      <c r="W2037" s="41"/>
    </row>
    <row r="2038" spans="10:23" x14ac:dyDescent="0.2">
      <c r="J2038" s="41"/>
      <c r="T2038" s="41"/>
      <c r="V2038" s="41"/>
      <c r="W2038" s="41"/>
    </row>
    <row r="2039" spans="10:23" x14ac:dyDescent="0.2">
      <c r="J2039" s="41"/>
      <c r="T2039" s="41"/>
      <c r="V2039" s="41"/>
      <c r="W2039" s="41"/>
    </row>
    <row r="2040" spans="10:23" x14ac:dyDescent="0.2">
      <c r="J2040" s="41"/>
      <c r="T2040" s="41"/>
      <c r="V2040" s="41"/>
      <c r="W2040" s="41"/>
    </row>
    <row r="2041" spans="10:23" x14ac:dyDescent="0.2">
      <c r="J2041" s="41"/>
      <c r="T2041" s="41"/>
      <c r="V2041" s="41"/>
      <c r="W2041" s="41"/>
    </row>
    <row r="2042" spans="10:23" x14ac:dyDescent="0.2">
      <c r="J2042" s="41"/>
      <c r="T2042" s="41"/>
      <c r="V2042" s="41"/>
      <c r="W2042" s="41"/>
    </row>
    <row r="2043" spans="10:23" x14ac:dyDescent="0.2">
      <c r="J2043" s="41"/>
      <c r="T2043" s="41"/>
      <c r="V2043" s="41"/>
      <c r="W2043" s="41"/>
    </row>
    <row r="2044" spans="10:23" x14ac:dyDescent="0.2">
      <c r="J2044" s="41"/>
      <c r="T2044" s="41"/>
      <c r="V2044" s="41"/>
      <c r="W2044" s="41"/>
    </row>
    <row r="2045" spans="10:23" x14ac:dyDescent="0.2">
      <c r="J2045" s="41"/>
      <c r="T2045" s="41"/>
      <c r="V2045" s="41"/>
      <c r="W2045" s="41"/>
    </row>
    <row r="2046" spans="10:23" x14ac:dyDescent="0.2">
      <c r="J2046" s="41"/>
      <c r="T2046" s="41"/>
      <c r="V2046" s="41"/>
      <c r="W2046" s="41"/>
    </row>
    <row r="2047" spans="10:23" x14ac:dyDescent="0.2">
      <c r="J2047" s="41"/>
      <c r="T2047" s="41"/>
      <c r="V2047" s="41"/>
      <c r="W2047" s="41"/>
    </row>
    <row r="2048" spans="10:23" x14ac:dyDescent="0.2">
      <c r="J2048" s="41"/>
      <c r="T2048" s="41"/>
      <c r="V2048" s="41"/>
      <c r="W2048" s="41"/>
    </row>
    <row r="2049" spans="10:23" x14ac:dyDescent="0.2">
      <c r="J2049" s="41"/>
      <c r="T2049" s="41"/>
      <c r="V2049" s="41"/>
      <c r="W2049" s="41"/>
    </row>
    <row r="2050" spans="10:23" x14ac:dyDescent="0.2">
      <c r="J2050" s="41"/>
      <c r="T2050" s="41"/>
      <c r="V2050" s="41"/>
      <c r="W2050" s="41"/>
    </row>
    <row r="2051" spans="10:23" x14ac:dyDescent="0.2">
      <c r="J2051" s="41"/>
      <c r="T2051" s="41"/>
      <c r="V2051" s="41"/>
      <c r="W2051" s="41"/>
    </row>
    <row r="2052" spans="10:23" x14ac:dyDescent="0.2">
      <c r="J2052" s="41"/>
      <c r="T2052" s="41"/>
      <c r="V2052" s="41"/>
      <c r="W2052" s="41"/>
    </row>
    <row r="2053" spans="10:23" x14ac:dyDescent="0.2">
      <c r="J2053" s="41"/>
      <c r="T2053" s="41"/>
      <c r="V2053" s="41"/>
      <c r="W2053" s="41"/>
    </row>
    <row r="2054" spans="10:23" x14ac:dyDescent="0.2">
      <c r="J2054" s="41"/>
      <c r="T2054" s="41"/>
      <c r="V2054" s="41"/>
      <c r="W2054" s="41"/>
    </row>
    <row r="2055" spans="10:23" x14ac:dyDescent="0.2">
      <c r="J2055" s="41"/>
      <c r="T2055" s="41"/>
      <c r="V2055" s="41"/>
      <c r="W2055" s="41"/>
    </row>
    <row r="2056" spans="10:23" x14ac:dyDescent="0.2">
      <c r="J2056" s="41"/>
      <c r="T2056" s="41"/>
      <c r="V2056" s="41"/>
      <c r="W2056" s="41"/>
    </row>
    <row r="2057" spans="10:23" x14ac:dyDescent="0.2">
      <c r="J2057" s="41"/>
      <c r="T2057" s="41"/>
      <c r="V2057" s="41"/>
      <c r="W2057" s="41"/>
    </row>
    <row r="2058" spans="10:23" x14ac:dyDescent="0.2">
      <c r="J2058" s="41"/>
      <c r="T2058" s="41"/>
      <c r="V2058" s="41"/>
      <c r="W2058" s="41"/>
    </row>
    <row r="2059" spans="10:23" x14ac:dyDescent="0.2">
      <c r="J2059" s="41"/>
      <c r="T2059" s="41"/>
      <c r="V2059" s="41"/>
      <c r="W2059" s="41"/>
    </row>
    <row r="2060" spans="10:23" x14ac:dyDescent="0.2">
      <c r="J2060" s="41"/>
      <c r="T2060" s="41"/>
      <c r="V2060" s="41"/>
      <c r="W2060" s="41"/>
    </row>
    <row r="2061" spans="10:23" x14ac:dyDescent="0.2">
      <c r="J2061" s="41"/>
      <c r="T2061" s="41"/>
      <c r="V2061" s="41"/>
      <c r="W2061" s="41"/>
    </row>
    <row r="2062" spans="10:23" x14ac:dyDescent="0.2">
      <c r="J2062" s="41"/>
      <c r="T2062" s="41"/>
      <c r="V2062" s="41"/>
      <c r="W2062" s="41"/>
    </row>
    <row r="2063" spans="10:23" x14ac:dyDescent="0.2">
      <c r="J2063" s="41"/>
      <c r="T2063" s="41"/>
      <c r="V2063" s="41"/>
      <c r="W2063" s="41"/>
    </row>
    <row r="2064" spans="10:23" x14ac:dyDescent="0.2">
      <c r="J2064" s="41"/>
      <c r="T2064" s="41"/>
      <c r="V2064" s="41"/>
      <c r="W2064" s="41"/>
    </row>
    <row r="2065" spans="10:23" x14ac:dyDescent="0.2">
      <c r="J2065" s="41"/>
      <c r="T2065" s="41"/>
      <c r="V2065" s="41"/>
      <c r="W2065" s="41"/>
    </row>
    <row r="2066" spans="10:23" x14ac:dyDescent="0.2">
      <c r="J2066" s="41"/>
      <c r="T2066" s="41"/>
      <c r="V2066" s="41"/>
      <c r="W2066" s="41"/>
    </row>
    <row r="2067" spans="10:23" x14ac:dyDescent="0.2">
      <c r="J2067" s="41"/>
      <c r="T2067" s="41"/>
      <c r="V2067" s="41"/>
      <c r="W2067" s="41"/>
    </row>
    <row r="2068" spans="10:23" x14ac:dyDescent="0.2">
      <c r="J2068" s="41"/>
      <c r="T2068" s="41"/>
      <c r="V2068" s="41"/>
      <c r="W2068" s="41"/>
    </row>
    <row r="2069" spans="10:23" x14ac:dyDescent="0.2">
      <c r="J2069" s="41"/>
      <c r="T2069" s="41"/>
      <c r="V2069" s="41"/>
      <c r="W2069" s="41"/>
    </row>
    <row r="2070" spans="10:23" x14ac:dyDescent="0.2">
      <c r="J2070" s="41"/>
      <c r="T2070" s="41"/>
      <c r="V2070" s="41"/>
      <c r="W2070" s="41"/>
    </row>
    <row r="2071" spans="10:23" x14ac:dyDescent="0.2">
      <c r="J2071" s="41"/>
      <c r="T2071" s="41"/>
      <c r="V2071" s="41"/>
      <c r="W2071" s="41"/>
    </row>
    <row r="2072" spans="10:23" x14ac:dyDescent="0.2">
      <c r="J2072" s="41"/>
      <c r="T2072" s="41"/>
      <c r="V2072" s="41"/>
      <c r="W2072" s="41"/>
    </row>
    <row r="2073" spans="10:23" x14ac:dyDescent="0.2">
      <c r="J2073" s="41"/>
      <c r="T2073" s="41"/>
      <c r="V2073" s="41"/>
      <c r="W2073" s="41"/>
    </row>
    <row r="2074" spans="10:23" x14ac:dyDescent="0.2">
      <c r="J2074" s="41"/>
      <c r="T2074" s="41"/>
      <c r="V2074" s="41"/>
      <c r="W2074" s="41"/>
    </row>
    <row r="2075" spans="10:23" x14ac:dyDescent="0.2">
      <c r="J2075" s="41"/>
      <c r="T2075" s="41"/>
      <c r="V2075" s="41"/>
      <c r="W2075" s="41"/>
    </row>
    <row r="2076" spans="10:23" x14ac:dyDescent="0.2">
      <c r="J2076" s="41"/>
      <c r="T2076" s="41"/>
      <c r="V2076" s="41"/>
      <c r="W2076" s="41"/>
    </row>
    <row r="2077" spans="10:23" x14ac:dyDescent="0.2">
      <c r="J2077" s="41"/>
      <c r="T2077" s="41"/>
      <c r="V2077" s="41"/>
      <c r="W2077" s="41"/>
    </row>
    <row r="2078" spans="10:23" x14ac:dyDescent="0.2">
      <c r="J2078" s="41"/>
      <c r="T2078" s="41"/>
      <c r="V2078" s="41"/>
      <c r="W2078" s="41"/>
    </row>
    <row r="2079" spans="10:23" x14ac:dyDescent="0.2">
      <c r="J2079" s="41"/>
      <c r="T2079" s="41"/>
      <c r="V2079" s="41"/>
      <c r="W2079" s="41"/>
    </row>
    <row r="2080" spans="10:23" x14ac:dyDescent="0.2">
      <c r="J2080" s="41"/>
      <c r="T2080" s="41"/>
      <c r="V2080" s="41"/>
      <c r="W2080" s="41"/>
    </row>
    <row r="2081" spans="10:23" x14ac:dyDescent="0.2">
      <c r="J2081" s="41"/>
      <c r="T2081" s="41"/>
      <c r="V2081" s="41"/>
      <c r="W2081" s="41"/>
    </row>
    <row r="2082" spans="10:23" x14ac:dyDescent="0.2">
      <c r="J2082" s="41"/>
      <c r="T2082" s="41"/>
      <c r="V2082" s="41"/>
      <c r="W2082" s="41"/>
    </row>
    <row r="2083" spans="10:23" x14ac:dyDescent="0.2">
      <c r="J2083" s="41"/>
      <c r="T2083" s="41"/>
      <c r="V2083" s="41"/>
      <c r="W2083" s="41"/>
    </row>
    <row r="2084" spans="10:23" x14ac:dyDescent="0.2">
      <c r="J2084" s="41"/>
      <c r="T2084" s="41"/>
      <c r="V2084" s="41"/>
      <c r="W2084" s="41"/>
    </row>
    <row r="2085" spans="10:23" x14ac:dyDescent="0.2">
      <c r="J2085" s="41"/>
      <c r="T2085" s="41"/>
      <c r="V2085" s="41"/>
      <c r="W2085" s="41"/>
    </row>
    <row r="2086" spans="10:23" x14ac:dyDescent="0.2">
      <c r="J2086" s="41"/>
      <c r="T2086" s="41"/>
      <c r="V2086" s="41"/>
      <c r="W2086" s="41"/>
    </row>
    <row r="2087" spans="10:23" x14ac:dyDescent="0.2">
      <c r="J2087" s="41"/>
      <c r="T2087" s="41"/>
      <c r="V2087" s="41"/>
      <c r="W2087" s="41"/>
    </row>
    <row r="2088" spans="10:23" x14ac:dyDescent="0.2">
      <c r="J2088" s="41"/>
      <c r="T2088" s="41"/>
      <c r="V2088" s="41"/>
      <c r="W2088" s="41"/>
    </row>
    <row r="2089" spans="10:23" x14ac:dyDescent="0.2">
      <c r="J2089" s="41"/>
      <c r="T2089" s="41"/>
      <c r="V2089" s="41"/>
      <c r="W2089" s="41"/>
    </row>
    <row r="2090" spans="10:23" x14ac:dyDescent="0.2">
      <c r="J2090" s="41"/>
      <c r="T2090" s="41"/>
      <c r="V2090" s="41"/>
      <c r="W2090" s="41"/>
    </row>
    <row r="2091" spans="10:23" x14ac:dyDescent="0.2">
      <c r="J2091" s="41"/>
      <c r="T2091" s="41"/>
      <c r="V2091" s="41"/>
      <c r="W2091" s="41"/>
    </row>
    <row r="2092" spans="10:23" x14ac:dyDescent="0.2">
      <c r="J2092" s="41"/>
      <c r="T2092" s="41"/>
      <c r="V2092" s="41"/>
      <c r="W2092" s="41"/>
    </row>
    <row r="2093" spans="10:23" x14ac:dyDescent="0.2">
      <c r="J2093" s="41"/>
      <c r="T2093" s="41"/>
      <c r="V2093" s="41"/>
      <c r="W2093" s="41"/>
    </row>
    <row r="2094" spans="10:23" x14ac:dyDescent="0.2">
      <c r="J2094" s="41"/>
      <c r="T2094" s="41"/>
      <c r="V2094" s="41"/>
      <c r="W2094" s="41"/>
    </row>
    <row r="2095" spans="10:23" x14ac:dyDescent="0.2">
      <c r="J2095" s="41"/>
      <c r="T2095" s="41"/>
      <c r="V2095" s="41"/>
      <c r="W2095" s="41"/>
    </row>
    <row r="2096" spans="10:23" x14ac:dyDescent="0.2">
      <c r="J2096" s="41"/>
      <c r="T2096" s="41"/>
      <c r="V2096" s="41"/>
      <c r="W2096" s="41"/>
    </row>
    <row r="2097" spans="10:23" x14ac:dyDescent="0.2">
      <c r="J2097" s="41"/>
      <c r="T2097" s="41"/>
      <c r="V2097" s="41"/>
      <c r="W2097" s="41"/>
    </row>
    <row r="2098" spans="10:23" x14ac:dyDescent="0.2">
      <c r="J2098" s="41"/>
      <c r="T2098" s="41"/>
      <c r="V2098" s="41"/>
      <c r="W2098" s="41"/>
    </row>
    <row r="2099" spans="10:23" x14ac:dyDescent="0.2">
      <c r="J2099" s="41"/>
      <c r="T2099" s="41"/>
      <c r="V2099" s="41"/>
      <c r="W2099" s="41"/>
    </row>
    <row r="2100" spans="10:23" x14ac:dyDescent="0.2">
      <c r="J2100" s="41"/>
      <c r="T2100" s="41"/>
      <c r="V2100" s="41"/>
      <c r="W2100" s="41"/>
    </row>
    <row r="2101" spans="10:23" x14ac:dyDescent="0.2">
      <c r="J2101" s="41"/>
      <c r="T2101" s="41"/>
      <c r="V2101" s="41"/>
      <c r="W2101" s="41"/>
    </row>
    <row r="2102" spans="10:23" x14ac:dyDescent="0.2">
      <c r="J2102" s="41"/>
      <c r="T2102" s="41"/>
      <c r="V2102" s="41"/>
      <c r="W2102" s="41"/>
    </row>
    <row r="2103" spans="10:23" x14ac:dyDescent="0.2">
      <c r="J2103" s="41"/>
      <c r="T2103" s="41"/>
      <c r="V2103" s="41"/>
      <c r="W2103" s="41"/>
    </row>
    <row r="2104" spans="10:23" x14ac:dyDescent="0.2">
      <c r="J2104" s="41"/>
      <c r="T2104" s="41"/>
      <c r="V2104" s="41"/>
      <c r="W2104" s="41"/>
    </row>
    <row r="2105" spans="10:23" x14ac:dyDescent="0.2">
      <c r="J2105" s="41"/>
      <c r="T2105" s="41"/>
      <c r="V2105" s="41"/>
      <c r="W2105" s="41"/>
    </row>
    <row r="2106" spans="10:23" x14ac:dyDescent="0.2">
      <c r="J2106" s="41"/>
      <c r="T2106" s="41"/>
      <c r="V2106" s="41"/>
      <c r="W2106" s="41"/>
    </row>
    <row r="2107" spans="10:23" x14ac:dyDescent="0.2">
      <c r="J2107" s="41"/>
      <c r="T2107" s="41"/>
      <c r="V2107" s="41"/>
      <c r="W2107" s="41"/>
    </row>
    <row r="2108" spans="10:23" x14ac:dyDescent="0.2">
      <c r="J2108" s="41"/>
      <c r="T2108" s="41"/>
      <c r="V2108" s="41"/>
      <c r="W2108" s="41"/>
    </row>
    <row r="2109" spans="10:23" x14ac:dyDescent="0.2">
      <c r="J2109" s="41"/>
      <c r="T2109" s="41"/>
      <c r="V2109" s="41"/>
      <c r="W2109" s="41"/>
    </row>
    <row r="2110" spans="10:23" x14ac:dyDescent="0.2">
      <c r="J2110" s="41"/>
      <c r="T2110" s="41"/>
      <c r="V2110" s="41"/>
      <c r="W2110" s="41"/>
    </row>
    <row r="2111" spans="10:23" x14ac:dyDescent="0.2">
      <c r="J2111" s="41"/>
      <c r="T2111" s="41"/>
      <c r="V2111" s="41"/>
      <c r="W2111" s="41"/>
    </row>
    <row r="2112" spans="10:23" x14ac:dyDescent="0.2">
      <c r="J2112" s="41"/>
      <c r="T2112" s="41"/>
      <c r="V2112" s="41"/>
      <c r="W2112" s="41"/>
    </row>
    <row r="2113" spans="10:23" x14ac:dyDescent="0.2">
      <c r="J2113" s="41"/>
      <c r="T2113" s="41"/>
      <c r="V2113" s="41"/>
      <c r="W2113" s="41"/>
    </row>
    <row r="2114" spans="10:23" x14ac:dyDescent="0.2">
      <c r="J2114" s="41"/>
      <c r="T2114" s="41"/>
      <c r="V2114" s="41"/>
      <c r="W2114" s="41"/>
    </row>
    <row r="2115" spans="10:23" x14ac:dyDescent="0.2">
      <c r="J2115" s="41"/>
      <c r="T2115" s="41"/>
      <c r="V2115" s="41"/>
      <c r="W2115" s="41"/>
    </row>
    <row r="2116" spans="10:23" x14ac:dyDescent="0.2">
      <c r="J2116" s="41"/>
      <c r="T2116" s="41"/>
      <c r="V2116" s="41"/>
      <c r="W2116" s="41"/>
    </row>
    <row r="2117" spans="10:23" x14ac:dyDescent="0.2">
      <c r="J2117" s="41"/>
      <c r="T2117" s="41"/>
      <c r="V2117" s="41"/>
      <c r="W2117" s="41"/>
    </row>
    <row r="2118" spans="10:23" x14ac:dyDescent="0.2">
      <c r="J2118" s="41"/>
      <c r="T2118" s="41"/>
      <c r="V2118" s="41"/>
      <c r="W2118" s="41"/>
    </row>
    <row r="2119" spans="10:23" x14ac:dyDescent="0.2">
      <c r="J2119" s="41"/>
      <c r="T2119" s="41"/>
      <c r="V2119" s="41"/>
      <c r="W2119" s="41"/>
    </row>
    <row r="2120" spans="10:23" x14ac:dyDescent="0.2">
      <c r="J2120" s="41"/>
      <c r="T2120" s="41"/>
      <c r="V2120" s="41"/>
      <c r="W2120" s="41"/>
    </row>
    <row r="2121" spans="10:23" x14ac:dyDescent="0.2">
      <c r="J2121" s="41"/>
      <c r="T2121" s="41"/>
      <c r="V2121" s="41"/>
      <c r="W2121" s="41"/>
    </row>
    <row r="2122" spans="10:23" x14ac:dyDescent="0.2">
      <c r="J2122" s="41"/>
      <c r="T2122" s="41"/>
      <c r="V2122" s="41"/>
      <c r="W2122" s="41"/>
    </row>
    <row r="2123" spans="10:23" x14ac:dyDescent="0.2">
      <c r="J2123" s="41"/>
      <c r="T2123" s="41"/>
      <c r="V2123" s="41"/>
      <c r="W2123" s="41"/>
    </row>
    <row r="2124" spans="10:23" x14ac:dyDescent="0.2">
      <c r="J2124" s="41"/>
      <c r="T2124" s="41"/>
      <c r="V2124" s="41"/>
      <c r="W2124" s="41"/>
    </row>
    <row r="2125" spans="10:23" x14ac:dyDescent="0.2">
      <c r="J2125" s="41"/>
      <c r="T2125" s="41"/>
      <c r="V2125" s="41"/>
      <c r="W2125" s="41"/>
    </row>
    <row r="2126" spans="10:23" x14ac:dyDescent="0.2">
      <c r="J2126" s="41"/>
      <c r="T2126" s="41"/>
      <c r="V2126" s="41"/>
      <c r="W2126" s="41"/>
    </row>
    <row r="2127" spans="10:23" x14ac:dyDescent="0.2">
      <c r="J2127" s="41"/>
      <c r="T2127" s="41"/>
      <c r="V2127" s="41"/>
      <c r="W2127" s="41"/>
    </row>
    <row r="2128" spans="10:23" x14ac:dyDescent="0.2">
      <c r="J2128" s="41"/>
      <c r="T2128" s="41"/>
      <c r="V2128" s="41"/>
      <c r="W2128" s="41"/>
    </row>
    <row r="2129" spans="10:23" x14ac:dyDescent="0.2">
      <c r="J2129" s="41"/>
      <c r="T2129" s="41"/>
      <c r="V2129" s="41"/>
      <c r="W2129" s="41"/>
    </row>
    <row r="2130" spans="10:23" x14ac:dyDescent="0.2">
      <c r="J2130" s="41"/>
      <c r="T2130" s="41"/>
      <c r="V2130" s="41"/>
      <c r="W2130" s="41"/>
    </row>
    <row r="2131" spans="10:23" x14ac:dyDescent="0.2">
      <c r="J2131" s="41"/>
      <c r="T2131" s="41"/>
      <c r="V2131" s="41"/>
      <c r="W2131" s="41"/>
    </row>
    <row r="2132" spans="10:23" x14ac:dyDescent="0.2">
      <c r="J2132" s="41"/>
      <c r="T2132" s="41"/>
      <c r="V2132" s="41"/>
      <c r="W2132" s="41"/>
    </row>
    <row r="2133" spans="10:23" x14ac:dyDescent="0.2">
      <c r="J2133" s="41"/>
      <c r="T2133" s="41"/>
      <c r="V2133" s="41"/>
      <c r="W2133" s="41"/>
    </row>
    <row r="2134" spans="10:23" x14ac:dyDescent="0.2">
      <c r="J2134" s="41"/>
      <c r="T2134" s="41"/>
      <c r="V2134" s="41"/>
      <c r="W2134" s="41"/>
    </row>
    <row r="2135" spans="10:23" x14ac:dyDescent="0.2">
      <c r="J2135" s="41"/>
      <c r="T2135" s="41"/>
      <c r="V2135" s="41"/>
      <c r="W2135" s="41"/>
    </row>
    <row r="2136" spans="10:23" x14ac:dyDescent="0.2">
      <c r="J2136" s="41"/>
      <c r="T2136" s="41"/>
      <c r="V2136" s="41"/>
      <c r="W2136" s="41"/>
    </row>
    <row r="2137" spans="10:23" x14ac:dyDescent="0.2">
      <c r="J2137" s="41"/>
      <c r="T2137" s="41"/>
      <c r="V2137" s="41"/>
      <c r="W2137" s="41"/>
    </row>
    <row r="2138" spans="10:23" x14ac:dyDescent="0.2">
      <c r="J2138" s="41"/>
      <c r="T2138" s="41"/>
      <c r="V2138" s="41"/>
      <c r="W2138" s="41"/>
    </row>
    <row r="2139" spans="10:23" x14ac:dyDescent="0.2">
      <c r="J2139" s="41"/>
      <c r="T2139" s="41"/>
      <c r="V2139" s="41"/>
      <c r="W2139" s="41"/>
    </row>
    <row r="2140" spans="10:23" x14ac:dyDescent="0.2">
      <c r="J2140" s="41"/>
      <c r="T2140" s="41"/>
      <c r="V2140" s="41"/>
      <c r="W2140" s="41"/>
    </row>
    <row r="2141" spans="10:23" x14ac:dyDescent="0.2">
      <c r="J2141" s="41"/>
      <c r="T2141" s="41"/>
      <c r="V2141" s="41"/>
      <c r="W2141" s="41"/>
    </row>
    <row r="2142" spans="10:23" x14ac:dyDescent="0.2">
      <c r="J2142" s="41"/>
      <c r="T2142" s="41"/>
      <c r="V2142" s="41"/>
      <c r="W2142" s="41"/>
    </row>
    <row r="2143" spans="10:23" x14ac:dyDescent="0.2">
      <c r="J2143" s="41"/>
      <c r="T2143" s="41"/>
      <c r="V2143" s="41"/>
      <c r="W2143" s="41"/>
    </row>
    <row r="2144" spans="10:23" x14ac:dyDescent="0.2">
      <c r="J2144" s="41"/>
      <c r="T2144" s="41"/>
      <c r="V2144" s="41"/>
      <c r="W2144" s="41"/>
    </row>
    <row r="2145" spans="10:23" x14ac:dyDescent="0.2">
      <c r="J2145" s="41"/>
      <c r="T2145" s="41"/>
      <c r="V2145" s="41"/>
      <c r="W2145" s="41"/>
    </row>
    <row r="2146" spans="10:23" x14ac:dyDescent="0.2">
      <c r="J2146" s="41"/>
      <c r="T2146" s="41"/>
      <c r="V2146" s="41"/>
      <c r="W2146" s="41"/>
    </row>
    <row r="2147" spans="10:23" x14ac:dyDescent="0.2">
      <c r="J2147" s="41"/>
      <c r="T2147" s="41"/>
      <c r="V2147" s="41"/>
      <c r="W2147" s="41"/>
    </row>
    <row r="2148" spans="10:23" x14ac:dyDescent="0.2">
      <c r="J2148" s="41"/>
      <c r="T2148" s="41"/>
      <c r="V2148" s="41"/>
      <c r="W2148" s="41"/>
    </row>
    <row r="2149" spans="10:23" x14ac:dyDescent="0.2">
      <c r="J2149" s="41"/>
      <c r="T2149" s="41"/>
      <c r="V2149" s="41"/>
      <c r="W2149" s="41"/>
    </row>
    <row r="2150" spans="10:23" x14ac:dyDescent="0.2">
      <c r="J2150" s="41"/>
      <c r="T2150" s="41"/>
      <c r="V2150" s="41"/>
      <c r="W2150" s="41"/>
    </row>
    <row r="2151" spans="10:23" x14ac:dyDescent="0.2">
      <c r="J2151" s="41"/>
      <c r="T2151" s="41"/>
      <c r="V2151" s="41"/>
      <c r="W2151" s="41"/>
    </row>
    <row r="2152" spans="10:23" x14ac:dyDescent="0.2">
      <c r="J2152" s="41"/>
      <c r="T2152" s="41"/>
      <c r="V2152" s="41"/>
      <c r="W2152" s="41"/>
    </row>
    <row r="2153" spans="10:23" x14ac:dyDescent="0.2">
      <c r="J2153" s="41"/>
      <c r="T2153" s="41"/>
      <c r="V2153" s="41"/>
      <c r="W2153" s="41"/>
    </row>
    <row r="2154" spans="10:23" x14ac:dyDescent="0.2">
      <c r="J2154" s="41"/>
      <c r="T2154" s="41"/>
      <c r="V2154" s="41"/>
      <c r="W2154" s="41"/>
    </row>
    <row r="2155" spans="10:23" x14ac:dyDescent="0.2">
      <c r="J2155" s="41"/>
      <c r="T2155" s="41"/>
      <c r="V2155" s="41"/>
      <c r="W2155" s="41"/>
    </row>
    <row r="2156" spans="10:23" x14ac:dyDescent="0.2">
      <c r="J2156" s="41"/>
      <c r="T2156" s="41"/>
      <c r="V2156" s="41"/>
      <c r="W2156" s="41"/>
    </row>
    <row r="2157" spans="10:23" x14ac:dyDescent="0.2">
      <c r="J2157" s="41"/>
      <c r="T2157" s="41"/>
      <c r="V2157" s="41"/>
      <c r="W2157" s="41"/>
    </row>
    <row r="2158" spans="10:23" x14ac:dyDescent="0.2">
      <c r="J2158" s="41"/>
      <c r="T2158" s="41"/>
      <c r="V2158" s="41"/>
      <c r="W2158" s="41"/>
    </row>
    <row r="2159" spans="10:23" x14ac:dyDescent="0.2">
      <c r="J2159" s="41"/>
      <c r="T2159" s="41"/>
      <c r="V2159" s="41"/>
      <c r="W2159" s="41"/>
    </row>
    <row r="2160" spans="10:23" x14ac:dyDescent="0.2">
      <c r="J2160" s="41"/>
      <c r="T2160" s="41"/>
      <c r="V2160" s="41"/>
      <c r="W2160" s="41"/>
    </row>
    <row r="2161" spans="10:23" x14ac:dyDescent="0.2">
      <c r="J2161" s="41"/>
      <c r="T2161" s="41"/>
      <c r="V2161" s="41"/>
      <c r="W2161" s="41"/>
    </row>
    <row r="2162" spans="10:23" x14ac:dyDescent="0.2">
      <c r="J2162" s="41"/>
      <c r="T2162" s="41"/>
      <c r="V2162" s="41"/>
      <c r="W2162" s="41"/>
    </row>
    <row r="2163" spans="10:23" x14ac:dyDescent="0.2">
      <c r="J2163" s="41"/>
      <c r="T2163" s="41"/>
      <c r="V2163" s="41"/>
      <c r="W2163" s="41"/>
    </row>
    <row r="2164" spans="10:23" x14ac:dyDescent="0.2">
      <c r="J2164" s="41"/>
      <c r="T2164" s="41"/>
      <c r="V2164" s="41"/>
      <c r="W2164" s="41"/>
    </row>
    <row r="2165" spans="10:23" x14ac:dyDescent="0.2">
      <c r="J2165" s="41"/>
      <c r="T2165" s="41"/>
      <c r="V2165" s="41"/>
      <c r="W2165" s="41"/>
    </row>
    <row r="2166" spans="10:23" x14ac:dyDescent="0.2">
      <c r="J2166" s="41"/>
      <c r="T2166" s="41"/>
      <c r="V2166" s="41"/>
      <c r="W2166" s="41"/>
    </row>
    <row r="2167" spans="10:23" x14ac:dyDescent="0.2">
      <c r="J2167" s="41"/>
      <c r="T2167" s="41"/>
      <c r="V2167" s="41"/>
      <c r="W2167" s="41"/>
    </row>
    <row r="2168" spans="10:23" x14ac:dyDescent="0.2">
      <c r="J2168" s="41"/>
      <c r="T2168" s="41"/>
      <c r="V2168" s="41"/>
      <c r="W2168" s="41"/>
    </row>
    <row r="2169" spans="10:23" x14ac:dyDescent="0.2">
      <c r="J2169" s="41"/>
      <c r="T2169" s="41"/>
      <c r="V2169" s="41"/>
      <c r="W2169" s="41"/>
    </row>
    <row r="2170" spans="10:23" x14ac:dyDescent="0.2">
      <c r="J2170" s="41"/>
      <c r="T2170" s="41"/>
      <c r="V2170" s="41"/>
      <c r="W2170" s="41"/>
    </row>
    <row r="2171" spans="10:23" x14ac:dyDescent="0.2">
      <c r="J2171" s="41"/>
      <c r="T2171" s="41"/>
      <c r="V2171" s="41"/>
      <c r="W2171" s="41"/>
    </row>
    <row r="2172" spans="10:23" x14ac:dyDescent="0.2">
      <c r="J2172" s="41"/>
      <c r="T2172" s="41"/>
      <c r="V2172" s="41"/>
      <c r="W2172" s="41"/>
    </row>
    <row r="2173" spans="10:23" x14ac:dyDescent="0.2">
      <c r="J2173" s="41"/>
      <c r="T2173" s="41"/>
      <c r="V2173" s="41"/>
      <c r="W2173" s="41"/>
    </row>
    <row r="2174" spans="10:23" x14ac:dyDescent="0.2">
      <c r="J2174" s="41"/>
      <c r="T2174" s="41"/>
      <c r="V2174" s="41"/>
      <c r="W2174" s="41"/>
    </row>
    <row r="2175" spans="10:23" x14ac:dyDescent="0.2">
      <c r="J2175" s="41"/>
      <c r="T2175" s="41"/>
      <c r="V2175" s="41"/>
      <c r="W2175" s="41"/>
    </row>
    <row r="2176" spans="10:23" x14ac:dyDescent="0.2">
      <c r="J2176" s="41"/>
      <c r="T2176" s="41"/>
      <c r="V2176" s="41"/>
      <c r="W2176" s="41"/>
    </row>
    <row r="2177" spans="10:23" x14ac:dyDescent="0.2">
      <c r="J2177" s="41"/>
      <c r="T2177" s="41"/>
      <c r="V2177" s="41"/>
      <c r="W2177" s="41"/>
    </row>
    <row r="2178" spans="10:23" x14ac:dyDescent="0.2">
      <c r="J2178" s="41"/>
      <c r="T2178" s="41"/>
      <c r="V2178" s="41"/>
      <c r="W2178" s="41"/>
    </row>
    <row r="2179" spans="10:23" x14ac:dyDescent="0.2">
      <c r="J2179" s="41"/>
      <c r="T2179" s="41"/>
      <c r="V2179" s="41"/>
      <c r="W2179" s="41"/>
    </row>
    <row r="2180" spans="10:23" x14ac:dyDescent="0.2">
      <c r="J2180" s="41"/>
      <c r="T2180" s="41"/>
      <c r="V2180" s="41"/>
      <c r="W2180" s="41"/>
    </row>
    <row r="2181" spans="10:23" x14ac:dyDescent="0.2">
      <c r="J2181" s="41"/>
      <c r="T2181" s="41"/>
      <c r="V2181" s="41"/>
      <c r="W2181" s="41"/>
    </row>
    <row r="2182" spans="10:23" x14ac:dyDescent="0.2">
      <c r="J2182" s="41"/>
      <c r="T2182" s="41"/>
      <c r="V2182" s="41"/>
      <c r="W2182" s="41"/>
    </row>
    <row r="2183" spans="10:23" x14ac:dyDescent="0.2">
      <c r="J2183" s="41"/>
      <c r="T2183" s="41"/>
      <c r="V2183" s="41"/>
      <c r="W2183" s="41"/>
    </row>
    <row r="2184" spans="10:23" x14ac:dyDescent="0.2">
      <c r="J2184" s="41"/>
      <c r="T2184" s="41"/>
      <c r="V2184" s="41"/>
      <c r="W2184" s="41"/>
    </row>
    <row r="2185" spans="10:23" x14ac:dyDescent="0.2">
      <c r="J2185" s="41"/>
      <c r="T2185" s="41"/>
      <c r="V2185" s="41"/>
      <c r="W2185" s="41"/>
    </row>
    <row r="2186" spans="10:23" x14ac:dyDescent="0.2">
      <c r="J2186" s="41"/>
      <c r="T2186" s="41"/>
      <c r="V2186" s="41"/>
      <c r="W2186" s="41"/>
    </row>
    <row r="2187" spans="10:23" x14ac:dyDescent="0.2">
      <c r="J2187" s="41"/>
      <c r="T2187" s="41"/>
      <c r="V2187" s="41"/>
      <c r="W2187" s="41"/>
    </row>
    <row r="2188" spans="10:23" x14ac:dyDescent="0.2">
      <c r="J2188" s="41"/>
      <c r="T2188" s="41"/>
      <c r="V2188" s="41"/>
      <c r="W2188" s="41"/>
    </row>
    <row r="2189" spans="10:23" x14ac:dyDescent="0.2">
      <c r="J2189" s="41"/>
      <c r="T2189" s="41"/>
      <c r="V2189" s="41"/>
      <c r="W2189" s="41"/>
    </row>
    <row r="2190" spans="10:23" x14ac:dyDescent="0.2">
      <c r="J2190" s="41"/>
      <c r="T2190" s="41"/>
      <c r="V2190" s="41"/>
      <c r="W2190" s="41"/>
    </row>
    <row r="2191" spans="10:23" x14ac:dyDescent="0.2">
      <c r="J2191" s="41"/>
      <c r="T2191" s="41"/>
      <c r="V2191" s="41"/>
      <c r="W2191" s="41"/>
    </row>
    <row r="2192" spans="10:23" x14ac:dyDescent="0.2">
      <c r="J2192" s="41"/>
      <c r="T2192" s="41"/>
      <c r="V2192" s="41"/>
      <c r="W2192" s="41"/>
    </row>
    <row r="2193" spans="10:23" x14ac:dyDescent="0.2">
      <c r="J2193" s="41"/>
      <c r="T2193" s="41"/>
      <c r="V2193" s="41"/>
      <c r="W2193" s="41"/>
    </row>
    <row r="2194" spans="10:23" x14ac:dyDescent="0.2">
      <c r="J2194" s="41"/>
      <c r="T2194" s="41"/>
      <c r="V2194" s="41"/>
      <c r="W2194" s="41"/>
    </row>
    <row r="2195" spans="10:23" x14ac:dyDescent="0.2">
      <c r="J2195" s="41"/>
      <c r="T2195" s="41"/>
      <c r="V2195" s="41"/>
      <c r="W2195" s="41"/>
    </row>
    <row r="2196" spans="10:23" x14ac:dyDescent="0.2">
      <c r="J2196" s="41"/>
      <c r="T2196" s="41"/>
      <c r="V2196" s="41"/>
      <c r="W2196" s="41"/>
    </row>
    <row r="2197" spans="10:23" x14ac:dyDescent="0.2">
      <c r="J2197" s="41"/>
      <c r="T2197" s="41"/>
      <c r="V2197" s="41"/>
      <c r="W2197" s="41"/>
    </row>
    <row r="2198" spans="10:23" x14ac:dyDescent="0.2">
      <c r="J2198" s="41"/>
      <c r="T2198" s="41"/>
      <c r="V2198" s="41"/>
      <c r="W2198" s="41"/>
    </row>
    <row r="2199" spans="10:23" x14ac:dyDescent="0.2">
      <c r="J2199" s="41"/>
      <c r="T2199" s="41"/>
      <c r="V2199" s="41"/>
      <c r="W2199" s="41"/>
    </row>
    <row r="2200" spans="10:23" x14ac:dyDescent="0.2">
      <c r="J2200" s="41"/>
      <c r="T2200" s="41"/>
      <c r="V2200" s="41"/>
      <c r="W2200" s="41"/>
    </row>
    <row r="2201" spans="10:23" x14ac:dyDescent="0.2">
      <c r="J2201" s="41"/>
      <c r="T2201" s="41"/>
      <c r="V2201" s="41"/>
      <c r="W2201" s="41"/>
    </row>
    <row r="2202" spans="10:23" x14ac:dyDescent="0.2">
      <c r="J2202" s="41"/>
      <c r="T2202" s="41"/>
      <c r="V2202" s="41"/>
      <c r="W2202" s="41"/>
    </row>
    <row r="2203" spans="10:23" x14ac:dyDescent="0.2">
      <c r="J2203" s="41"/>
      <c r="T2203" s="41"/>
      <c r="V2203" s="41"/>
      <c r="W2203" s="41"/>
    </row>
    <row r="2204" spans="10:23" x14ac:dyDescent="0.2">
      <c r="J2204" s="41"/>
      <c r="T2204" s="41"/>
      <c r="V2204" s="41"/>
      <c r="W2204" s="41"/>
    </row>
    <row r="2205" spans="10:23" x14ac:dyDescent="0.2">
      <c r="J2205" s="41"/>
      <c r="T2205" s="41"/>
      <c r="V2205" s="41"/>
      <c r="W2205" s="41"/>
    </row>
    <row r="2206" spans="10:23" x14ac:dyDescent="0.2">
      <c r="J2206" s="41"/>
      <c r="T2206" s="41"/>
      <c r="V2206" s="41"/>
      <c r="W2206" s="41"/>
    </row>
    <row r="2207" spans="10:23" x14ac:dyDescent="0.2">
      <c r="J2207" s="41"/>
      <c r="T2207" s="41"/>
      <c r="V2207" s="41"/>
      <c r="W2207" s="41"/>
    </row>
    <row r="2208" spans="10:23" x14ac:dyDescent="0.2">
      <c r="J2208" s="41"/>
      <c r="T2208" s="41"/>
      <c r="V2208" s="41"/>
      <c r="W2208" s="41"/>
    </row>
    <row r="2209" spans="10:23" x14ac:dyDescent="0.2">
      <c r="J2209" s="41"/>
      <c r="T2209" s="41"/>
      <c r="V2209" s="41"/>
      <c r="W2209" s="41"/>
    </row>
    <row r="2210" spans="10:23" x14ac:dyDescent="0.2">
      <c r="J2210" s="41"/>
      <c r="T2210" s="41"/>
      <c r="V2210" s="41"/>
      <c r="W2210" s="41"/>
    </row>
    <row r="2211" spans="10:23" x14ac:dyDescent="0.2">
      <c r="J2211" s="41"/>
      <c r="T2211" s="41"/>
      <c r="V2211" s="41"/>
      <c r="W2211" s="41"/>
    </row>
    <row r="2212" spans="10:23" x14ac:dyDescent="0.2">
      <c r="J2212" s="41"/>
      <c r="T2212" s="41"/>
      <c r="V2212" s="41"/>
      <c r="W2212" s="41"/>
    </row>
    <row r="2213" spans="10:23" x14ac:dyDescent="0.2">
      <c r="J2213" s="41"/>
      <c r="T2213" s="41"/>
      <c r="V2213" s="41"/>
      <c r="W2213" s="41"/>
    </row>
    <row r="2214" spans="10:23" x14ac:dyDescent="0.2">
      <c r="J2214" s="41"/>
      <c r="T2214" s="41"/>
      <c r="V2214" s="41"/>
      <c r="W2214" s="41"/>
    </row>
    <row r="2215" spans="10:23" x14ac:dyDescent="0.2">
      <c r="J2215" s="41"/>
      <c r="T2215" s="41"/>
      <c r="V2215" s="41"/>
      <c r="W2215" s="41"/>
    </row>
    <row r="2216" spans="10:23" x14ac:dyDescent="0.2">
      <c r="J2216" s="41"/>
      <c r="T2216" s="41"/>
      <c r="V2216" s="41"/>
      <c r="W2216" s="41"/>
    </row>
    <row r="2217" spans="10:23" x14ac:dyDescent="0.2">
      <c r="J2217" s="41"/>
      <c r="T2217" s="41"/>
      <c r="V2217" s="41"/>
      <c r="W2217" s="41"/>
    </row>
    <row r="2218" spans="10:23" x14ac:dyDescent="0.2">
      <c r="J2218" s="41"/>
      <c r="T2218" s="41"/>
      <c r="V2218" s="41"/>
      <c r="W2218" s="41"/>
    </row>
    <row r="2219" spans="10:23" x14ac:dyDescent="0.2">
      <c r="J2219" s="41"/>
      <c r="T2219" s="41"/>
      <c r="V2219" s="41"/>
      <c r="W2219" s="41"/>
    </row>
    <row r="2220" spans="10:23" x14ac:dyDescent="0.2">
      <c r="J2220" s="41"/>
      <c r="T2220" s="41"/>
      <c r="V2220" s="41"/>
      <c r="W2220" s="41"/>
    </row>
    <row r="2221" spans="10:23" x14ac:dyDescent="0.2">
      <c r="J2221" s="41"/>
      <c r="T2221" s="41"/>
      <c r="V2221" s="41"/>
      <c r="W2221" s="41"/>
    </row>
    <row r="2222" spans="10:23" x14ac:dyDescent="0.2">
      <c r="J2222" s="41"/>
      <c r="T2222" s="41"/>
      <c r="V2222" s="41"/>
      <c r="W2222" s="41"/>
    </row>
    <row r="2223" spans="10:23" x14ac:dyDescent="0.2">
      <c r="J2223" s="41"/>
      <c r="T2223" s="41"/>
      <c r="V2223" s="41"/>
      <c r="W2223" s="41"/>
    </row>
    <row r="2224" spans="10:23" x14ac:dyDescent="0.2">
      <c r="J2224" s="41"/>
      <c r="T2224" s="41"/>
      <c r="V2224" s="41"/>
      <c r="W2224" s="41"/>
    </row>
    <row r="2225" spans="10:23" x14ac:dyDescent="0.2">
      <c r="J2225" s="41"/>
      <c r="T2225" s="41"/>
      <c r="V2225" s="41"/>
      <c r="W2225" s="41"/>
    </row>
    <row r="2226" spans="10:23" x14ac:dyDescent="0.2">
      <c r="J2226" s="41"/>
      <c r="T2226" s="41"/>
      <c r="V2226" s="41"/>
      <c r="W2226" s="41"/>
    </row>
    <row r="2227" spans="10:23" x14ac:dyDescent="0.2">
      <c r="J2227" s="41"/>
      <c r="T2227" s="41"/>
      <c r="V2227" s="41"/>
      <c r="W2227" s="41"/>
    </row>
    <row r="2228" spans="10:23" x14ac:dyDescent="0.2">
      <c r="J2228" s="41"/>
      <c r="T2228" s="41"/>
      <c r="V2228" s="41"/>
      <c r="W2228" s="41"/>
    </row>
    <row r="2229" spans="10:23" x14ac:dyDescent="0.2">
      <c r="J2229" s="41"/>
      <c r="T2229" s="41"/>
      <c r="V2229" s="41"/>
      <c r="W2229" s="41"/>
    </row>
    <row r="2230" spans="10:23" x14ac:dyDescent="0.2">
      <c r="J2230" s="41"/>
      <c r="T2230" s="41"/>
      <c r="V2230" s="41"/>
      <c r="W2230" s="41"/>
    </row>
    <row r="2231" spans="10:23" x14ac:dyDescent="0.2">
      <c r="J2231" s="41"/>
      <c r="T2231" s="41"/>
      <c r="V2231" s="41"/>
      <c r="W2231" s="41"/>
    </row>
    <row r="2232" spans="10:23" x14ac:dyDescent="0.2">
      <c r="J2232" s="41"/>
      <c r="T2232" s="41"/>
      <c r="V2232" s="41"/>
      <c r="W2232" s="41"/>
    </row>
    <row r="2233" spans="10:23" x14ac:dyDescent="0.2">
      <c r="J2233" s="41"/>
      <c r="T2233" s="41"/>
      <c r="V2233" s="41"/>
      <c r="W2233" s="41"/>
    </row>
    <row r="2234" spans="10:23" x14ac:dyDescent="0.2">
      <c r="J2234" s="41"/>
      <c r="T2234" s="41"/>
      <c r="V2234" s="41"/>
      <c r="W2234" s="41"/>
    </row>
    <row r="2235" spans="10:23" x14ac:dyDescent="0.2">
      <c r="J2235" s="41"/>
      <c r="T2235" s="41"/>
      <c r="V2235" s="41"/>
      <c r="W2235" s="41"/>
    </row>
    <row r="2236" spans="10:23" x14ac:dyDescent="0.2">
      <c r="J2236" s="41"/>
      <c r="T2236" s="41"/>
      <c r="V2236" s="41"/>
      <c r="W2236" s="41"/>
    </row>
    <row r="2237" spans="10:23" x14ac:dyDescent="0.2">
      <c r="J2237" s="41"/>
      <c r="T2237" s="41"/>
      <c r="V2237" s="41"/>
      <c r="W2237" s="41"/>
    </row>
    <row r="2238" spans="10:23" x14ac:dyDescent="0.2">
      <c r="J2238" s="41"/>
      <c r="T2238" s="41"/>
      <c r="V2238" s="41"/>
      <c r="W2238" s="41"/>
    </row>
    <row r="2239" spans="10:23" x14ac:dyDescent="0.2">
      <c r="J2239" s="41"/>
      <c r="T2239" s="41"/>
      <c r="V2239" s="41"/>
      <c r="W2239" s="41"/>
    </row>
    <row r="2240" spans="10:23" x14ac:dyDescent="0.2">
      <c r="J2240" s="41"/>
      <c r="T2240" s="41"/>
      <c r="V2240" s="41"/>
      <c r="W2240" s="41"/>
    </row>
    <row r="2241" spans="10:23" x14ac:dyDescent="0.2">
      <c r="J2241" s="41"/>
      <c r="T2241" s="41"/>
      <c r="V2241" s="41"/>
      <c r="W2241" s="41"/>
    </row>
    <row r="2242" spans="10:23" x14ac:dyDescent="0.2">
      <c r="J2242" s="41"/>
      <c r="T2242" s="41"/>
      <c r="V2242" s="41"/>
      <c r="W2242" s="41"/>
    </row>
    <row r="2243" spans="10:23" x14ac:dyDescent="0.2">
      <c r="J2243" s="41"/>
      <c r="T2243" s="41"/>
      <c r="V2243" s="41"/>
      <c r="W2243" s="41"/>
    </row>
    <row r="2244" spans="10:23" x14ac:dyDescent="0.2">
      <c r="J2244" s="41"/>
      <c r="T2244" s="41"/>
      <c r="V2244" s="41"/>
      <c r="W2244" s="41"/>
    </row>
    <row r="2245" spans="10:23" x14ac:dyDescent="0.2">
      <c r="J2245" s="41"/>
      <c r="T2245" s="41"/>
      <c r="V2245" s="41"/>
      <c r="W2245" s="41"/>
    </row>
    <row r="2246" spans="10:23" x14ac:dyDescent="0.2">
      <c r="J2246" s="41"/>
      <c r="T2246" s="41"/>
      <c r="V2246" s="41"/>
      <c r="W2246" s="41"/>
    </row>
    <row r="2247" spans="10:23" x14ac:dyDescent="0.2">
      <c r="J2247" s="41"/>
      <c r="T2247" s="41"/>
      <c r="V2247" s="41"/>
      <c r="W2247" s="41"/>
    </row>
    <row r="2248" spans="10:23" x14ac:dyDescent="0.2">
      <c r="J2248" s="41"/>
      <c r="T2248" s="41"/>
      <c r="V2248" s="41"/>
      <c r="W2248" s="41"/>
    </row>
    <row r="2249" spans="10:23" x14ac:dyDescent="0.2">
      <c r="J2249" s="41"/>
      <c r="T2249" s="41"/>
      <c r="V2249" s="41"/>
      <c r="W2249" s="41"/>
    </row>
    <row r="2250" spans="10:23" x14ac:dyDescent="0.2">
      <c r="J2250" s="41"/>
      <c r="T2250" s="41"/>
      <c r="V2250" s="41"/>
      <c r="W2250" s="41"/>
    </row>
    <row r="2251" spans="10:23" x14ac:dyDescent="0.2">
      <c r="J2251" s="41"/>
      <c r="T2251" s="41"/>
      <c r="V2251" s="41"/>
      <c r="W2251" s="41"/>
    </row>
    <row r="2252" spans="10:23" x14ac:dyDescent="0.2">
      <c r="J2252" s="41"/>
      <c r="T2252" s="41"/>
      <c r="V2252" s="41"/>
      <c r="W2252" s="41"/>
    </row>
    <row r="2253" spans="10:23" x14ac:dyDescent="0.2">
      <c r="J2253" s="41"/>
      <c r="T2253" s="41"/>
      <c r="V2253" s="41"/>
      <c r="W2253" s="41"/>
    </row>
    <row r="2254" spans="10:23" x14ac:dyDescent="0.2">
      <c r="J2254" s="41"/>
      <c r="T2254" s="41"/>
      <c r="V2254" s="41"/>
      <c r="W2254" s="41"/>
    </row>
    <row r="2255" spans="10:23" x14ac:dyDescent="0.2">
      <c r="J2255" s="41"/>
      <c r="T2255" s="41"/>
      <c r="V2255" s="41"/>
      <c r="W2255" s="41"/>
    </row>
    <row r="2256" spans="10:23" x14ac:dyDescent="0.2">
      <c r="J2256" s="41"/>
      <c r="T2256" s="41"/>
      <c r="V2256" s="41"/>
      <c r="W2256" s="41"/>
    </row>
    <row r="2257" spans="10:23" x14ac:dyDescent="0.2">
      <c r="J2257" s="41"/>
      <c r="T2257" s="41"/>
      <c r="V2257" s="41"/>
      <c r="W2257" s="41"/>
    </row>
    <row r="2258" spans="10:23" x14ac:dyDescent="0.2">
      <c r="J2258" s="41"/>
      <c r="T2258" s="41"/>
      <c r="V2258" s="41"/>
      <c r="W2258" s="41"/>
    </row>
    <row r="2259" spans="10:23" x14ac:dyDescent="0.2">
      <c r="J2259" s="41"/>
      <c r="T2259" s="41"/>
      <c r="V2259" s="41"/>
      <c r="W2259" s="41"/>
    </row>
    <row r="2260" spans="10:23" x14ac:dyDescent="0.2">
      <c r="J2260" s="41"/>
      <c r="T2260" s="41"/>
      <c r="V2260" s="41"/>
      <c r="W2260" s="41"/>
    </row>
    <row r="2261" spans="10:23" x14ac:dyDescent="0.2">
      <c r="J2261" s="41"/>
      <c r="T2261" s="41"/>
      <c r="V2261" s="41"/>
      <c r="W2261" s="41"/>
    </row>
    <row r="2262" spans="10:23" x14ac:dyDescent="0.2">
      <c r="J2262" s="41"/>
      <c r="T2262" s="41"/>
      <c r="V2262" s="41"/>
      <c r="W2262" s="41"/>
    </row>
    <row r="2263" spans="10:23" x14ac:dyDescent="0.2">
      <c r="J2263" s="41"/>
      <c r="T2263" s="41"/>
      <c r="V2263" s="41"/>
      <c r="W2263" s="41"/>
    </row>
    <row r="2264" spans="10:23" x14ac:dyDescent="0.2">
      <c r="J2264" s="41"/>
      <c r="T2264" s="41"/>
      <c r="V2264" s="41"/>
      <c r="W2264" s="41"/>
    </row>
    <row r="2265" spans="10:23" x14ac:dyDescent="0.2">
      <c r="J2265" s="41"/>
      <c r="T2265" s="41"/>
      <c r="V2265" s="41"/>
      <c r="W2265" s="41"/>
    </row>
    <row r="2266" spans="10:23" x14ac:dyDescent="0.2">
      <c r="J2266" s="41"/>
      <c r="T2266" s="41"/>
      <c r="V2266" s="41"/>
      <c r="W2266" s="41"/>
    </row>
    <row r="2267" spans="10:23" x14ac:dyDescent="0.2">
      <c r="J2267" s="41"/>
      <c r="T2267" s="41"/>
      <c r="V2267" s="41"/>
      <c r="W2267" s="41"/>
    </row>
    <row r="2268" spans="10:23" x14ac:dyDescent="0.2">
      <c r="J2268" s="41"/>
      <c r="T2268" s="41"/>
      <c r="V2268" s="41"/>
      <c r="W2268" s="41"/>
    </row>
    <row r="2269" spans="10:23" x14ac:dyDescent="0.2">
      <c r="J2269" s="41"/>
      <c r="T2269" s="41"/>
      <c r="V2269" s="41"/>
      <c r="W2269" s="41"/>
    </row>
    <row r="2270" spans="10:23" x14ac:dyDescent="0.2">
      <c r="J2270" s="41"/>
      <c r="T2270" s="41"/>
      <c r="V2270" s="41"/>
      <c r="W2270" s="41"/>
    </row>
    <row r="2271" spans="10:23" x14ac:dyDescent="0.2">
      <c r="J2271" s="41"/>
      <c r="T2271" s="41"/>
      <c r="V2271" s="41"/>
      <c r="W2271" s="41"/>
    </row>
    <row r="2272" spans="10:23" x14ac:dyDescent="0.2">
      <c r="J2272" s="41"/>
      <c r="T2272" s="41"/>
      <c r="V2272" s="41"/>
      <c r="W2272" s="41"/>
    </row>
    <row r="2273" spans="10:23" x14ac:dyDescent="0.2">
      <c r="J2273" s="41"/>
      <c r="T2273" s="41"/>
      <c r="V2273" s="41"/>
      <c r="W2273" s="41"/>
    </row>
    <row r="2274" spans="10:23" x14ac:dyDescent="0.2">
      <c r="J2274" s="41"/>
      <c r="T2274" s="41"/>
      <c r="V2274" s="41"/>
      <c r="W2274" s="41"/>
    </row>
    <row r="2275" spans="10:23" x14ac:dyDescent="0.2">
      <c r="J2275" s="41"/>
      <c r="T2275" s="41"/>
      <c r="V2275" s="41"/>
      <c r="W2275" s="41"/>
    </row>
    <row r="2276" spans="10:23" x14ac:dyDescent="0.2">
      <c r="J2276" s="41"/>
      <c r="T2276" s="41"/>
      <c r="V2276" s="41"/>
      <c r="W2276" s="41"/>
    </row>
    <row r="2277" spans="10:23" x14ac:dyDescent="0.2">
      <c r="J2277" s="41"/>
      <c r="T2277" s="41"/>
      <c r="V2277" s="41"/>
      <c r="W2277" s="41"/>
    </row>
    <row r="2278" spans="10:23" x14ac:dyDescent="0.2">
      <c r="J2278" s="41"/>
      <c r="T2278" s="41"/>
      <c r="V2278" s="41"/>
      <c r="W2278" s="41"/>
    </row>
    <row r="2279" spans="10:23" x14ac:dyDescent="0.2">
      <c r="J2279" s="41"/>
      <c r="T2279" s="41"/>
      <c r="V2279" s="41"/>
      <c r="W2279" s="41"/>
    </row>
    <row r="2280" spans="10:23" x14ac:dyDescent="0.2">
      <c r="J2280" s="41"/>
      <c r="T2280" s="41"/>
      <c r="V2280" s="41"/>
      <c r="W2280" s="41"/>
    </row>
    <row r="2281" spans="10:23" x14ac:dyDescent="0.2">
      <c r="J2281" s="41"/>
      <c r="T2281" s="41"/>
      <c r="V2281" s="41"/>
      <c r="W2281" s="41"/>
    </row>
    <row r="2282" spans="10:23" x14ac:dyDescent="0.2">
      <c r="J2282" s="41"/>
      <c r="T2282" s="41"/>
      <c r="V2282" s="41"/>
      <c r="W2282" s="41"/>
    </row>
    <row r="2283" spans="10:23" x14ac:dyDescent="0.2">
      <c r="J2283" s="41"/>
      <c r="T2283" s="41"/>
      <c r="V2283" s="41"/>
      <c r="W2283" s="41"/>
    </row>
    <row r="2284" spans="10:23" x14ac:dyDescent="0.2">
      <c r="J2284" s="41"/>
      <c r="T2284" s="41"/>
      <c r="V2284" s="41"/>
      <c r="W2284" s="41"/>
    </row>
    <row r="2285" spans="10:23" x14ac:dyDescent="0.2">
      <c r="J2285" s="41"/>
      <c r="T2285" s="41"/>
      <c r="V2285" s="41"/>
      <c r="W2285" s="41"/>
    </row>
    <row r="2286" spans="10:23" x14ac:dyDescent="0.2">
      <c r="J2286" s="41"/>
      <c r="T2286" s="41"/>
      <c r="V2286" s="41"/>
      <c r="W2286" s="41"/>
    </row>
    <row r="2287" spans="10:23" x14ac:dyDescent="0.2">
      <c r="J2287" s="41"/>
      <c r="T2287" s="41"/>
      <c r="V2287" s="41"/>
      <c r="W2287" s="41"/>
    </row>
    <row r="2288" spans="10:23" x14ac:dyDescent="0.2">
      <c r="J2288" s="41"/>
      <c r="T2288" s="41"/>
      <c r="V2288" s="41"/>
      <c r="W2288" s="41"/>
    </row>
    <row r="2289" spans="10:23" x14ac:dyDescent="0.2">
      <c r="J2289" s="41"/>
      <c r="T2289" s="41"/>
      <c r="V2289" s="41"/>
      <c r="W2289" s="41"/>
    </row>
    <row r="2290" spans="10:23" x14ac:dyDescent="0.2">
      <c r="J2290" s="41"/>
      <c r="T2290" s="41"/>
      <c r="V2290" s="41"/>
      <c r="W2290" s="41"/>
    </row>
    <row r="2291" spans="10:23" x14ac:dyDescent="0.2">
      <c r="J2291" s="41"/>
      <c r="T2291" s="41"/>
      <c r="V2291" s="41"/>
      <c r="W2291" s="41"/>
    </row>
    <row r="2292" spans="10:23" x14ac:dyDescent="0.2">
      <c r="J2292" s="41"/>
      <c r="T2292" s="41"/>
      <c r="V2292" s="41"/>
      <c r="W2292" s="41"/>
    </row>
    <row r="2293" spans="10:23" x14ac:dyDescent="0.2">
      <c r="J2293" s="41"/>
      <c r="T2293" s="41"/>
      <c r="V2293" s="41"/>
      <c r="W2293" s="41"/>
    </row>
    <row r="2294" spans="10:23" x14ac:dyDescent="0.2">
      <c r="J2294" s="41"/>
      <c r="T2294" s="41"/>
      <c r="V2294" s="41"/>
      <c r="W2294" s="41"/>
    </row>
    <row r="2295" spans="10:23" x14ac:dyDescent="0.2">
      <c r="J2295" s="41"/>
      <c r="T2295" s="41"/>
      <c r="V2295" s="41"/>
      <c r="W2295" s="41"/>
    </row>
    <row r="2296" spans="10:23" x14ac:dyDescent="0.2">
      <c r="J2296" s="41"/>
      <c r="T2296" s="41"/>
      <c r="V2296" s="41"/>
      <c r="W2296" s="41"/>
    </row>
    <row r="2297" spans="10:23" x14ac:dyDescent="0.2">
      <c r="J2297" s="41"/>
      <c r="T2297" s="41"/>
      <c r="V2297" s="41"/>
      <c r="W2297" s="41"/>
    </row>
    <row r="2298" spans="10:23" x14ac:dyDescent="0.2">
      <c r="J2298" s="41"/>
      <c r="T2298" s="41"/>
      <c r="V2298" s="41"/>
      <c r="W2298" s="41"/>
    </row>
    <row r="2299" spans="10:23" x14ac:dyDescent="0.2">
      <c r="J2299" s="41"/>
      <c r="T2299" s="41"/>
      <c r="V2299" s="41"/>
      <c r="W2299" s="41"/>
    </row>
    <row r="2300" spans="10:23" x14ac:dyDescent="0.2">
      <c r="J2300" s="41"/>
      <c r="T2300" s="41"/>
      <c r="V2300" s="41"/>
      <c r="W2300" s="41"/>
    </row>
    <row r="2301" spans="10:23" x14ac:dyDescent="0.2">
      <c r="J2301" s="41"/>
      <c r="T2301" s="41"/>
      <c r="V2301" s="41"/>
      <c r="W2301" s="41"/>
    </row>
    <row r="2302" spans="10:23" x14ac:dyDescent="0.2">
      <c r="J2302" s="41"/>
      <c r="T2302" s="41"/>
      <c r="V2302" s="41"/>
      <c r="W2302" s="41"/>
    </row>
    <row r="2303" spans="10:23" x14ac:dyDescent="0.2">
      <c r="J2303" s="41"/>
      <c r="T2303" s="41"/>
      <c r="V2303" s="41"/>
      <c r="W2303" s="41"/>
    </row>
    <row r="2304" spans="10:23" x14ac:dyDescent="0.2">
      <c r="J2304" s="41"/>
      <c r="T2304" s="41"/>
      <c r="V2304" s="41"/>
      <c r="W2304" s="41"/>
    </row>
    <row r="2305" spans="10:23" x14ac:dyDescent="0.2">
      <c r="J2305" s="41"/>
      <c r="T2305" s="41"/>
      <c r="V2305" s="41"/>
      <c r="W2305" s="41"/>
    </row>
    <row r="2306" spans="10:23" x14ac:dyDescent="0.2">
      <c r="J2306" s="41"/>
      <c r="T2306" s="41"/>
      <c r="V2306" s="41"/>
      <c r="W2306" s="41"/>
    </row>
    <row r="2307" spans="10:23" x14ac:dyDescent="0.2">
      <c r="J2307" s="41"/>
      <c r="T2307" s="41"/>
      <c r="V2307" s="41"/>
      <c r="W2307" s="41"/>
    </row>
    <row r="2308" spans="10:23" x14ac:dyDescent="0.2">
      <c r="J2308" s="41"/>
      <c r="T2308" s="41"/>
      <c r="V2308" s="41"/>
      <c r="W2308" s="41"/>
    </row>
    <row r="2309" spans="10:23" x14ac:dyDescent="0.2">
      <c r="J2309" s="41"/>
      <c r="T2309" s="41"/>
      <c r="V2309" s="41"/>
      <c r="W2309" s="41"/>
    </row>
    <row r="2310" spans="10:23" x14ac:dyDescent="0.2">
      <c r="J2310" s="41"/>
      <c r="T2310" s="41"/>
      <c r="V2310" s="41"/>
      <c r="W2310" s="41"/>
    </row>
    <row r="2311" spans="10:23" x14ac:dyDescent="0.2">
      <c r="J2311" s="41"/>
      <c r="T2311" s="41"/>
      <c r="V2311" s="41"/>
      <c r="W2311" s="41"/>
    </row>
    <row r="2312" spans="10:23" x14ac:dyDescent="0.2">
      <c r="J2312" s="41"/>
      <c r="T2312" s="41"/>
      <c r="V2312" s="41"/>
      <c r="W2312" s="41"/>
    </row>
    <row r="2313" spans="10:23" x14ac:dyDescent="0.2">
      <c r="J2313" s="41"/>
      <c r="T2313" s="41"/>
      <c r="V2313" s="41"/>
      <c r="W2313" s="41"/>
    </row>
    <row r="2314" spans="10:23" x14ac:dyDescent="0.2">
      <c r="J2314" s="41"/>
      <c r="T2314" s="41"/>
      <c r="V2314" s="41"/>
      <c r="W2314" s="41"/>
    </row>
    <row r="2315" spans="10:23" x14ac:dyDescent="0.2">
      <c r="J2315" s="41"/>
      <c r="T2315" s="41"/>
      <c r="V2315" s="41"/>
      <c r="W2315" s="41"/>
    </row>
    <row r="2316" spans="10:23" x14ac:dyDescent="0.2">
      <c r="J2316" s="41"/>
      <c r="T2316" s="41"/>
      <c r="V2316" s="41"/>
      <c r="W2316" s="41"/>
    </row>
    <row r="2317" spans="10:23" x14ac:dyDescent="0.2">
      <c r="J2317" s="41"/>
      <c r="T2317" s="41"/>
      <c r="V2317" s="41"/>
      <c r="W2317" s="41"/>
    </row>
    <row r="2318" spans="10:23" x14ac:dyDescent="0.2">
      <c r="J2318" s="41"/>
      <c r="T2318" s="41"/>
      <c r="V2318" s="41"/>
      <c r="W2318" s="41"/>
    </row>
    <row r="2319" spans="10:23" x14ac:dyDescent="0.2">
      <c r="J2319" s="41"/>
      <c r="T2319" s="41"/>
      <c r="V2319" s="41"/>
      <c r="W2319" s="41"/>
    </row>
    <row r="2320" spans="10:23" x14ac:dyDescent="0.2">
      <c r="J2320" s="41"/>
      <c r="T2320" s="41"/>
      <c r="V2320" s="41"/>
      <c r="W2320" s="41"/>
    </row>
    <row r="2321" spans="10:23" x14ac:dyDescent="0.2">
      <c r="J2321" s="41"/>
      <c r="T2321" s="41"/>
      <c r="V2321" s="41"/>
      <c r="W2321" s="41"/>
    </row>
    <row r="2322" spans="10:23" x14ac:dyDescent="0.2">
      <c r="J2322" s="41"/>
      <c r="T2322" s="41"/>
      <c r="V2322" s="41"/>
      <c r="W2322" s="41"/>
    </row>
    <row r="2323" spans="10:23" x14ac:dyDescent="0.2">
      <c r="J2323" s="41"/>
      <c r="T2323" s="41"/>
      <c r="V2323" s="41"/>
      <c r="W2323" s="41"/>
    </row>
    <row r="2324" spans="10:23" x14ac:dyDescent="0.2">
      <c r="J2324" s="41"/>
      <c r="T2324" s="41"/>
      <c r="V2324" s="41"/>
      <c r="W2324" s="41"/>
    </row>
    <row r="2325" spans="10:23" x14ac:dyDescent="0.2">
      <c r="J2325" s="41"/>
      <c r="T2325" s="41"/>
      <c r="V2325" s="41"/>
      <c r="W2325" s="41"/>
    </row>
    <row r="2326" spans="10:23" x14ac:dyDescent="0.2">
      <c r="J2326" s="41"/>
      <c r="T2326" s="41"/>
      <c r="V2326" s="41"/>
      <c r="W2326" s="41"/>
    </row>
    <row r="2327" spans="10:23" x14ac:dyDescent="0.2">
      <c r="J2327" s="41"/>
      <c r="T2327" s="41"/>
      <c r="V2327" s="41"/>
      <c r="W2327" s="41"/>
    </row>
    <row r="2328" spans="10:23" x14ac:dyDescent="0.2">
      <c r="J2328" s="41"/>
      <c r="T2328" s="41"/>
      <c r="V2328" s="41"/>
      <c r="W2328" s="41"/>
    </row>
    <row r="2329" spans="10:23" x14ac:dyDescent="0.2">
      <c r="J2329" s="41"/>
      <c r="T2329" s="41"/>
      <c r="V2329" s="41"/>
      <c r="W2329" s="41"/>
    </row>
    <row r="2330" spans="10:23" x14ac:dyDescent="0.2">
      <c r="J2330" s="41"/>
      <c r="T2330" s="41"/>
      <c r="V2330" s="41"/>
      <c r="W2330" s="41"/>
    </row>
    <row r="2331" spans="10:23" x14ac:dyDescent="0.2">
      <c r="J2331" s="41"/>
      <c r="T2331" s="41"/>
      <c r="V2331" s="41"/>
      <c r="W2331" s="41"/>
    </row>
    <row r="2332" spans="10:23" x14ac:dyDescent="0.2">
      <c r="J2332" s="41"/>
      <c r="T2332" s="41"/>
      <c r="V2332" s="41"/>
      <c r="W2332" s="41"/>
    </row>
    <row r="2333" spans="10:23" x14ac:dyDescent="0.2">
      <c r="J2333" s="41"/>
      <c r="T2333" s="41"/>
      <c r="V2333" s="41"/>
      <c r="W2333" s="41"/>
    </row>
    <row r="2334" spans="10:23" x14ac:dyDescent="0.2">
      <c r="J2334" s="41"/>
      <c r="T2334" s="41"/>
      <c r="V2334" s="41"/>
      <c r="W2334" s="41"/>
    </row>
    <row r="2335" spans="10:23" x14ac:dyDescent="0.2">
      <c r="J2335" s="41"/>
      <c r="T2335" s="41"/>
      <c r="V2335" s="41"/>
      <c r="W2335" s="41"/>
    </row>
    <row r="2336" spans="10:23" x14ac:dyDescent="0.2">
      <c r="J2336" s="41"/>
      <c r="T2336" s="41"/>
      <c r="V2336" s="41"/>
      <c r="W2336" s="41"/>
    </row>
    <row r="2337" spans="10:23" x14ac:dyDescent="0.2">
      <c r="J2337" s="41"/>
      <c r="T2337" s="41"/>
      <c r="V2337" s="41"/>
      <c r="W2337" s="41"/>
    </row>
    <row r="2338" spans="10:23" x14ac:dyDescent="0.2">
      <c r="J2338" s="41"/>
      <c r="T2338" s="41"/>
      <c r="V2338" s="41"/>
      <c r="W2338" s="41"/>
    </row>
    <row r="2339" spans="10:23" x14ac:dyDescent="0.2">
      <c r="J2339" s="41"/>
      <c r="T2339" s="41"/>
      <c r="V2339" s="41"/>
      <c r="W2339" s="41"/>
    </row>
    <row r="2340" spans="10:23" x14ac:dyDescent="0.2">
      <c r="J2340" s="41"/>
      <c r="T2340" s="41"/>
      <c r="V2340" s="41"/>
      <c r="W2340" s="41"/>
    </row>
    <row r="2341" spans="10:23" x14ac:dyDescent="0.2">
      <c r="J2341" s="41"/>
      <c r="T2341" s="41"/>
      <c r="V2341" s="41"/>
      <c r="W2341" s="41"/>
    </row>
    <row r="2342" spans="10:23" x14ac:dyDescent="0.2">
      <c r="J2342" s="41"/>
      <c r="T2342" s="41"/>
      <c r="V2342" s="41"/>
      <c r="W2342" s="41"/>
    </row>
    <row r="2343" spans="10:23" x14ac:dyDescent="0.2">
      <c r="J2343" s="41"/>
      <c r="T2343" s="41"/>
      <c r="V2343" s="41"/>
      <c r="W2343" s="41"/>
    </row>
    <row r="2344" spans="10:23" x14ac:dyDescent="0.2">
      <c r="J2344" s="41"/>
      <c r="T2344" s="41"/>
      <c r="V2344" s="41"/>
      <c r="W2344" s="41"/>
    </row>
    <row r="2345" spans="10:23" x14ac:dyDescent="0.2">
      <c r="J2345" s="41"/>
      <c r="T2345" s="41"/>
      <c r="V2345" s="41"/>
      <c r="W2345" s="41"/>
    </row>
    <row r="2346" spans="10:23" x14ac:dyDescent="0.2">
      <c r="J2346" s="41"/>
      <c r="T2346" s="41"/>
      <c r="V2346" s="41"/>
      <c r="W2346" s="41"/>
    </row>
    <row r="2347" spans="10:23" x14ac:dyDescent="0.2">
      <c r="J2347" s="41"/>
      <c r="T2347" s="41"/>
      <c r="V2347" s="41"/>
      <c r="W2347" s="41"/>
    </row>
    <row r="2348" spans="10:23" x14ac:dyDescent="0.2">
      <c r="J2348" s="41"/>
      <c r="T2348" s="41"/>
      <c r="V2348" s="41"/>
      <c r="W2348" s="41"/>
    </row>
    <row r="2349" spans="10:23" x14ac:dyDescent="0.2">
      <c r="J2349" s="41"/>
      <c r="T2349" s="41"/>
      <c r="V2349" s="41"/>
      <c r="W2349" s="41"/>
    </row>
    <row r="2350" spans="10:23" x14ac:dyDescent="0.2">
      <c r="J2350" s="41"/>
      <c r="T2350" s="41"/>
      <c r="V2350" s="41"/>
      <c r="W2350" s="41"/>
    </row>
    <row r="2351" spans="10:23" x14ac:dyDescent="0.2">
      <c r="J2351" s="41"/>
      <c r="T2351" s="41"/>
      <c r="V2351" s="41"/>
      <c r="W2351" s="41"/>
    </row>
    <row r="2352" spans="10:23" x14ac:dyDescent="0.2">
      <c r="J2352" s="41"/>
      <c r="T2352" s="41"/>
      <c r="V2352" s="41"/>
      <c r="W2352" s="41"/>
    </row>
    <row r="2353" spans="10:23" x14ac:dyDescent="0.2">
      <c r="J2353" s="41"/>
      <c r="T2353" s="41"/>
      <c r="V2353" s="41"/>
      <c r="W2353" s="41"/>
    </row>
    <row r="2354" spans="10:23" x14ac:dyDescent="0.2">
      <c r="J2354" s="41"/>
      <c r="T2354" s="41"/>
      <c r="V2354" s="41"/>
      <c r="W2354" s="41"/>
    </row>
    <row r="2355" spans="10:23" x14ac:dyDescent="0.2">
      <c r="J2355" s="41"/>
      <c r="T2355" s="41"/>
      <c r="V2355" s="41"/>
      <c r="W2355" s="41"/>
    </row>
    <row r="2356" spans="10:23" x14ac:dyDescent="0.2">
      <c r="J2356" s="41"/>
      <c r="T2356" s="41"/>
      <c r="V2356" s="41"/>
      <c r="W2356" s="41"/>
    </row>
    <row r="2357" spans="10:23" x14ac:dyDescent="0.2">
      <c r="J2357" s="41"/>
      <c r="T2357" s="41"/>
      <c r="V2357" s="41"/>
      <c r="W2357" s="41"/>
    </row>
    <row r="2358" spans="10:23" x14ac:dyDescent="0.2">
      <c r="J2358" s="41"/>
      <c r="T2358" s="41"/>
      <c r="V2358" s="41"/>
      <c r="W2358" s="41"/>
    </row>
    <row r="2359" spans="10:23" x14ac:dyDescent="0.2">
      <c r="J2359" s="41"/>
      <c r="T2359" s="41"/>
      <c r="V2359" s="41"/>
      <c r="W2359" s="41"/>
    </row>
    <row r="2360" spans="10:23" x14ac:dyDescent="0.2">
      <c r="J2360" s="41"/>
      <c r="T2360" s="41"/>
      <c r="V2360" s="41"/>
      <c r="W2360" s="41"/>
    </row>
    <row r="2361" spans="10:23" x14ac:dyDescent="0.2">
      <c r="J2361" s="41"/>
      <c r="T2361" s="41"/>
      <c r="V2361" s="41"/>
      <c r="W2361" s="41"/>
    </row>
    <row r="2362" spans="10:23" x14ac:dyDescent="0.2">
      <c r="J2362" s="41"/>
      <c r="T2362" s="41"/>
      <c r="V2362" s="41"/>
      <c r="W2362" s="41"/>
    </row>
    <row r="2363" spans="10:23" x14ac:dyDescent="0.2">
      <c r="J2363" s="41"/>
      <c r="T2363" s="41"/>
      <c r="V2363" s="41"/>
      <c r="W2363" s="41"/>
    </row>
    <row r="2364" spans="10:23" x14ac:dyDescent="0.2">
      <c r="J2364" s="41"/>
      <c r="T2364" s="41"/>
      <c r="V2364" s="41"/>
      <c r="W2364" s="41"/>
    </row>
    <row r="2365" spans="10:23" x14ac:dyDescent="0.2">
      <c r="J2365" s="41"/>
      <c r="T2365" s="41"/>
      <c r="V2365" s="41"/>
      <c r="W2365" s="41"/>
    </row>
    <row r="2366" spans="10:23" x14ac:dyDescent="0.2">
      <c r="J2366" s="41"/>
      <c r="T2366" s="41"/>
      <c r="V2366" s="41"/>
      <c r="W2366" s="41"/>
    </row>
    <row r="2367" spans="10:23" x14ac:dyDescent="0.2">
      <c r="J2367" s="41"/>
      <c r="T2367" s="41"/>
      <c r="V2367" s="41"/>
      <c r="W2367" s="41"/>
    </row>
    <row r="2368" spans="10:23" x14ac:dyDescent="0.2">
      <c r="J2368" s="41"/>
      <c r="T2368" s="41"/>
      <c r="V2368" s="41"/>
      <c r="W2368" s="41"/>
    </row>
    <row r="2369" spans="10:23" x14ac:dyDescent="0.2">
      <c r="J2369" s="41"/>
      <c r="T2369" s="41"/>
      <c r="V2369" s="41"/>
      <c r="W2369" s="41"/>
    </row>
    <row r="2370" spans="10:23" x14ac:dyDescent="0.2">
      <c r="J2370" s="41"/>
      <c r="T2370" s="41"/>
      <c r="V2370" s="41"/>
      <c r="W2370" s="41"/>
    </row>
    <row r="2371" spans="10:23" x14ac:dyDescent="0.2">
      <c r="J2371" s="41"/>
      <c r="T2371" s="41"/>
      <c r="V2371" s="41"/>
      <c r="W2371" s="41"/>
    </row>
    <row r="2372" spans="10:23" x14ac:dyDescent="0.2">
      <c r="J2372" s="41"/>
      <c r="T2372" s="41"/>
      <c r="V2372" s="41"/>
      <c r="W2372" s="41"/>
    </row>
    <row r="2373" spans="10:23" x14ac:dyDescent="0.2">
      <c r="J2373" s="41"/>
      <c r="T2373" s="41"/>
      <c r="V2373" s="41"/>
      <c r="W2373" s="41"/>
    </row>
    <row r="2374" spans="10:23" x14ac:dyDescent="0.2">
      <c r="J2374" s="41"/>
      <c r="T2374" s="41"/>
      <c r="V2374" s="41"/>
      <c r="W2374" s="41"/>
    </row>
    <row r="2375" spans="10:23" x14ac:dyDescent="0.2">
      <c r="J2375" s="41"/>
      <c r="T2375" s="41"/>
      <c r="V2375" s="41"/>
      <c r="W2375" s="41"/>
    </row>
    <row r="2376" spans="10:23" x14ac:dyDescent="0.2">
      <c r="J2376" s="41"/>
      <c r="T2376" s="41"/>
      <c r="V2376" s="41"/>
      <c r="W2376" s="41"/>
    </row>
    <row r="2377" spans="10:23" x14ac:dyDescent="0.2">
      <c r="J2377" s="41"/>
      <c r="T2377" s="41"/>
      <c r="V2377" s="41"/>
      <c r="W2377" s="41"/>
    </row>
    <row r="2378" spans="10:23" x14ac:dyDescent="0.2">
      <c r="J2378" s="41"/>
      <c r="T2378" s="41"/>
      <c r="V2378" s="41"/>
      <c r="W2378" s="41"/>
    </row>
    <row r="2379" spans="10:23" x14ac:dyDescent="0.2">
      <c r="J2379" s="41"/>
      <c r="T2379" s="41"/>
      <c r="V2379" s="41"/>
      <c r="W2379" s="41"/>
    </row>
    <row r="2380" spans="10:23" x14ac:dyDescent="0.2">
      <c r="J2380" s="41"/>
      <c r="T2380" s="41"/>
      <c r="V2380" s="41"/>
      <c r="W2380" s="41"/>
    </row>
    <row r="2381" spans="10:23" x14ac:dyDescent="0.2">
      <c r="J2381" s="41"/>
      <c r="T2381" s="41"/>
      <c r="V2381" s="41"/>
      <c r="W2381" s="41"/>
    </row>
    <row r="2382" spans="10:23" x14ac:dyDescent="0.2">
      <c r="J2382" s="41"/>
      <c r="T2382" s="41"/>
      <c r="V2382" s="41"/>
      <c r="W2382" s="41"/>
    </row>
    <row r="2383" spans="10:23" x14ac:dyDescent="0.2">
      <c r="J2383" s="41"/>
      <c r="T2383" s="41"/>
      <c r="V2383" s="41"/>
      <c r="W2383" s="41"/>
    </row>
    <row r="2384" spans="10:23" x14ac:dyDescent="0.2">
      <c r="J2384" s="41"/>
      <c r="T2384" s="41"/>
      <c r="V2384" s="41"/>
      <c r="W2384" s="41"/>
    </row>
    <row r="2385" spans="10:23" x14ac:dyDescent="0.2">
      <c r="J2385" s="41"/>
      <c r="T2385" s="41"/>
      <c r="V2385" s="41"/>
      <c r="W2385" s="41"/>
    </row>
    <row r="2386" spans="10:23" x14ac:dyDescent="0.2">
      <c r="J2386" s="41"/>
      <c r="T2386" s="41"/>
      <c r="V2386" s="41"/>
      <c r="W2386" s="41"/>
    </row>
    <row r="2387" spans="10:23" x14ac:dyDescent="0.2">
      <c r="J2387" s="41"/>
      <c r="T2387" s="41"/>
      <c r="V2387" s="41"/>
      <c r="W2387" s="41"/>
    </row>
    <row r="2388" spans="10:23" x14ac:dyDescent="0.2">
      <c r="J2388" s="41"/>
      <c r="T2388" s="41"/>
      <c r="V2388" s="41"/>
      <c r="W2388" s="41"/>
    </row>
    <row r="2389" spans="10:23" x14ac:dyDescent="0.2">
      <c r="J2389" s="41"/>
      <c r="T2389" s="41"/>
      <c r="V2389" s="41"/>
      <c r="W2389" s="41"/>
    </row>
    <row r="2390" spans="10:23" x14ac:dyDescent="0.2">
      <c r="J2390" s="41"/>
      <c r="T2390" s="41"/>
      <c r="V2390" s="41"/>
      <c r="W2390" s="41"/>
    </row>
    <row r="2391" spans="10:23" x14ac:dyDescent="0.2">
      <c r="J2391" s="41"/>
      <c r="T2391" s="41"/>
      <c r="V2391" s="41"/>
      <c r="W2391" s="41"/>
    </row>
    <row r="2392" spans="10:23" x14ac:dyDescent="0.2">
      <c r="J2392" s="41"/>
      <c r="T2392" s="41"/>
      <c r="V2392" s="41"/>
      <c r="W2392" s="41"/>
    </row>
    <row r="2393" spans="10:23" x14ac:dyDescent="0.2">
      <c r="J2393" s="41"/>
      <c r="T2393" s="41"/>
      <c r="V2393" s="41"/>
      <c r="W2393" s="41"/>
    </row>
    <row r="2394" spans="10:23" x14ac:dyDescent="0.2">
      <c r="J2394" s="41"/>
      <c r="T2394" s="41"/>
      <c r="V2394" s="41"/>
      <c r="W2394" s="41"/>
    </row>
    <row r="2395" spans="10:23" x14ac:dyDescent="0.2">
      <c r="J2395" s="41"/>
      <c r="T2395" s="41"/>
      <c r="V2395" s="41"/>
      <c r="W2395" s="41"/>
    </row>
    <row r="2396" spans="10:23" x14ac:dyDescent="0.2">
      <c r="J2396" s="41"/>
      <c r="T2396" s="41"/>
      <c r="V2396" s="41"/>
      <c r="W2396" s="41"/>
    </row>
    <row r="2397" spans="10:23" x14ac:dyDescent="0.2">
      <c r="J2397" s="41"/>
      <c r="T2397" s="41"/>
      <c r="V2397" s="41"/>
      <c r="W2397" s="41"/>
    </row>
    <row r="2398" spans="10:23" x14ac:dyDescent="0.2">
      <c r="J2398" s="41"/>
      <c r="T2398" s="41"/>
      <c r="V2398" s="41"/>
      <c r="W2398" s="41"/>
    </row>
    <row r="2399" spans="10:23" x14ac:dyDescent="0.2">
      <c r="J2399" s="41"/>
      <c r="T2399" s="41"/>
      <c r="V2399" s="41"/>
      <c r="W2399" s="41"/>
    </row>
    <row r="2400" spans="10:23" x14ac:dyDescent="0.2">
      <c r="J2400" s="41"/>
      <c r="T2400" s="41"/>
      <c r="V2400" s="41"/>
      <c r="W2400" s="41"/>
    </row>
    <row r="2401" spans="10:23" x14ac:dyDescent="0.2">
      <c r="J2401" s="41"/>
      <c r="T2401" s="41"/>
      <c r="V2401" s="41"/>
      <c r="W2401" s="41"/>
    </row>
    <row r="2402" spans="10:23" x14ac:dyDescent="0.2">
      <c r="J2402" s="41"/>
      <c r="T2402" s="41"/>
      <c r="V2402" s="41"/>
      <c r="W2402" s="41"/>
    </row>
    <row r="2403" spans="10:23" x14ac:dyDescent="0.2">
      <c r="J2403" s="41"/>
      <c r="T2403" s="41"/>
      <c r="V2403" s="41"/>
      <c r="W2403" s="41"/>
    </row>
    <row r="2404" spans="10:23" x14ac:dyDescent="0.2">
      <c r="J2404" s="41"/>
      <c r="T2404" s="41"/>
      <c r="V2404" s="41"/>
      <c r="W2404" s="41"/>
    </row>
    <row r="2405" spans="10:23" x14ac:dyDescent="0.2">
      <c r="J2405" s="41"/>
      <c r="T2405" s="41"/>
      <c r="V2405" s="41"/>
      <c r="W2405" s="41"/>
    </row>
    <row r="2406" spans="10:23" x14ac:dyDescent="0.2">
      <c r="J2406" s="41"/>
      <c r="T2406" s="41"/>
      <c r="V2406" s="41"/>
      <c r="W2406" s="41"/>
    </row>
    <row r="2407" spans="10:23" x14ac:dyDescent="0.2">
      <c r="J2407" s="41"/>
      <c r="T2407" s="41"/>
      <c r="V2407" s="41"/>
      <c r="W2407" s="41"/>
    </row>
    <row r="2408" spans="10:23" x14ac:dyDescent="0.2">
      <c r="J2408" s="41"/>
      <c r="T2408" s="41"/>
      <c r="V2408" s="41"/>
      <c r="W2408" s="41"/>
    </row>
    <row r="2409" spans="10:23" x14ac:dyDescent="0.2">
      <c r="J2409" s="41"/>
      <c r="T2409" s="41"/>
      <c r="V2409" s="41"/>
      <c r="W2409" s="41"/>
    </row>
    <row r="2410" spans="10:23" x14ac:dyDescent="0.2">
      <c r="J2410" s="41"/>
      <c r="T2410" s="41"/>
      <c r="V2410" s="41"/>
      <c r="W2410" s="41"/>
    </row>
    <row r="2411" spans="10:23" x14ac:dyDescent="0.2">
      <c r="J2411" s="41"/>
      <c r="T2411" s="41"/>
      <c r="V2411" s="41"/>
      <c r="W2411" s="41"/>
    </row>
    <row r="2412" spans="10:23" x14ac:dyDescent="0.2">
      <c r="J2412" s="41"/>
      <c r="T2412" s="41"/>
      <c r="V2412" s="41"/>
      <c r="W2412" s="41"/>
    </row>
    <row r="2413" spans="10:23" x14ac:dyDescent="0.2">
      <c r="J2413" s="41"/>
      <c r="T2413" s="41"/>
      <c r="V2413" s="41"/>
      <c r="W2413" s="41"/>
    </row>
    <row r="2414" spans="10:23" x14ac:dyDescent="0.2">
      <c r="J2414" s="41"/>
      <c r="T2414" s="41"/>
      <c r="V2414" s="41"/>
      <c r="W2414" s="41"/>
    </row>
    <row r="2415" spans="10:23" x14ac:dyDescent="0.2">
      <c r="J2415" s="41"/>
      <c r="T2415" s="41"/>
      <c r="V2415" s="41"/>
      <c r="W2415" s="41"/>
    </row>
    <row r="2416" spans="10:23" x14ac:dyDescent="0.2">
      <c r="J2416" s="41"/>
      <c r="T2416" s="41"/>
      <c r="V2416" s="41"/>
      <c r="W2416" s="41"/>
    </row>
    <row r="2417" spans="10:23" x14ac:dyDescent="0.2">
      <c r="J2417" s="41"/>
      <c r="T2417" s="41"/>
      <c r="V2417" s="41"/>
      <c r="W2417" s="41"/>
    </row>
    <row r="2418" spans="10:23" x14ac:dyDescent="0.2">
      <c r="J2418" s="41"/>
      <c r="T2418" s="41"/>
      <c r="V2418" s="41"/>
      <c r="W2418" s="41"/>
    </row>
    <row r="2419" spans="10:23" x14ac:dyDescent="0.2">
      <c r="J2419" s="41"/>
      <c r="T2419" s="41"/>
      <c r="V2419" s="41"/>
      <c r="W2419" s="41"/>
    </row>
    <row r="2420" spans="10:23" x14ac:dyDescent="0.2">
      <c r="J2420" s="41"/>
      <c r="T2420" s="41"/>
      <c r="V2420" s="41"/>
      <c r="W2420" s="41"/>
    </row>
    <row r="2421" spans="10:23" x14ac:dyDescent="0.2">
      <c r="J2421" s="41"/>
      <c r="T2421" s="41"/>
      <c r="V2421" s="41"/>
      <c r="W2421" s="41"/>
    </row>
    <row r="2422" spans="10:23" x14ac:dyDescent="0.2">
      <c r="J2422" s="41"/>
      <c r="T2422" s="41"/>
      <c r="V2422" s="41"/>
      <c r="W2422" s="41"/>
    </row>
    <row r="2423" spans="10:23" x14ac:dyDescent="0.2">
      <c r="J2423" s="41"/>
      <c r="T2423" s="41"/>
      <c r="V2423" s="41"/>
      <c r="W2423" s="41"/>
    </row>
    <row r="2424" spans="10:23" x14ac:dyDescent="0.2">
      <c r="J2424" s="41"/>
      <c r="T2424" s="41"/>
      <c r="V2424" s="41"/>
      <c r="W2424" s="41"/>
    </row>
    <row r="2425" spans="10:23" x14ac:dyDescent="0.2">
      <c r="J2425" s="41"/>
      <c r="T2425" s="41"/>
      <c r="V2425" s="41"/>
      <c r="W2425" s="41"/>
    </row>
    <row r="2426" spans="10:23" x14ac:dyDescent="0.2">
      <c r="J2426" s="41"/>
      <c r="T2426" s="41"/>
      <c r="V2426" s="41"/>
      <c r="W2426" s="41"/>
    </row>
    <row r="2427" spans="10:23" x14ac:dyDescent="0.2">
      <c r="J2427" s="41"/>
      <c r="T2427" s="41"/>
      <c r="V2427" s="41"/>
      <c r="W2427" s="41"/>
    </row>
    <row r="2428" spans="10:23" x14ac:dyDescent="0.2">
      <c r="J2428" s="41"/>
      <c r="T2428" s="41"/>
      <c r="V2428" s="41"/>
      <c r="W2428" s="41"/>
    </row>
    <row r="2429" spans="10:23" x14ac:dyDescent="0.2">
      <c r="J2429" s="41"/>
      <c r="T2429" s="41"/>
      <c r="V2429" s="41"/>
      <c r="W2429" s="41"/>
    </row>
    <row r="2430" spans="10:23" x14ac:dyDescent="0.2">
      <c r="J2430" s="41"/>
      <c r="T2430" s="41"/>
      <c r="V2430" s="41"/>
      <c r="W2430" s="41"/>
    </row>
    <row r="2431" spans="10:23" x14ac:dyDescent="0.2">
      <c r="J2431" s="41"/>
      <c r="T2431" s="41"/>
      <c r="V2431" s="41"/>
      <c r="W2431" s="41"/>
    </row>
    <row r="2432" spans="10:23" x14ac:dyDescent="0.2">
      <c r="J2432" s="41"/>
      <c r="T2432" s="41"/>
      <c r="V2432" s="41"/>
      <c r="W2432" s="41"/>
    </row>
    <row r="2433" spans="10:23" x14ac:dyDescent="0.2">
      <c r="J2433" s="41"/>
      <c r="T2433" s="41"/>
      <c r="V2433" s="41"/>
      <c r="W2433" s="41"/>
    </row>
    <row r="2434" spans="10:23" x14ac:dyDescent="0.2">
      <c r="J2434" s="41"/>
      <c r="T2434" s="41"/>
      <c r="V2434" s="41"/>
      <c r="W2434" s="41"/>
    </row>
    <row r="2435" spans="10:23" x14ac:dyDescent="0.2">
      <c r="J2435" s="41"/>
      <c r="T2435" s="41"/>
      <c r="V2435" s="41"/>
      <c r="W2435" s="41"/>
    </row>
    <row r="2436" spans="10:23" x14ac:dyDescent="0.2">
      <c r="J2436" s="41"/>
      <c r="T2436" s="41"/>
      <c r="V2436" s="41"/>
      <c r="W2436" s="41"/>
    </row>
    <row r="2437" spans="10:23" x14ac:dyDescent="0.2">
      <c r="J2437" s="41"/>
      <c r="T2437" s="41"/>
      <c r="V2437" s="41"/>
      <c r="W2437" s="41"/>
    </row>
    <row r="2438" spans="10:23" x14ac:dyDescent="0.2">
      <c r="J2438" s="41"/>
      <c r="T2438" s="41"/>
      <c r="V2438" s="41"/>
      <c r="W2438" s="41"/>
    </row>
    <row r="2439" spans="10:23" x14ac:dyDescent="0.2">
      <c r="J2439" s="41"/>
      <c r="T2439" s="41"/>
      <c r="V2439" s="41"/>
      <c r="W2439" s="41"/>
    </row>
    <row r="2440" spans="10:23" x14ac:dyDescent="0.2">
      <c r="J2440" s="41"/>
      <c r="T2440" s="41"/>
      <c r="V2440" s="41"/>
      <c r="W2440" s="41"/>
    </row>
    <row r="2441" spans="10:23" x14ac:dyDescent="0.2">
      <c r="J2441" s="41"/>
      <c r="T2441" s="41"/>
      <c r="V2441" s="41"/>
      <c r="W2441" s="41"/>
    </row>
    <row r="2442" spans="10:23" x14ac:dyDescent="0.2">
      <c r="J2442" s="41"/>
      <c r="T2442" s="41"/>
      <c r="V2442" s="41"/>
      <c r="W2442" s="41"/>
    </row>
    <row r="2443" spans="10:23" x14ac:dyDescent="0.2">
      <c r="J2443" s="41"/>
      <c r="T2443" s="41"/>
      <c r="V2443" s="41"/>
      <c r="W2443" s="41"/>
    </row>
    <row r="2444" spans="10:23" x14ac:dyDescent="0.2">
      <c r="J2444" s="41"/>
      <c r="T2444" s="41"/>
      <c r="V2444" s="41"/>
      <c r="W2444" s="41"/>
    </row>
    <row r="2445" spans="10:23" x14ac:dyDescent="0.2">
      <c r="J2445" s="41"/>
      <c r="T2445" s="41"/>
      <c r="V2445" s="41"/>
      <c r="W2445" s="41"/>
    </row>
    <row r="2446" spans="10:23" x14ac:dyDescent="0.2">
      <c r="J2446" s="41"/>
      <c r="T2446" s="41"/>
      <c r="V2446" s="41"/>
      <c r="W2446" s="41"/>
    </row>
    <row r="2447" spans="10:23" x14ac:dyDescent="0.2">
      <c r="J2447" s="41"/>
      <c r="T2447" s="41"/>
      <c r="V2447" s="41"/>
      <c r="W2447" s="41"/>
    </row>
    <row r="2448" spans="10:23" x14ac:dyDescent="0.2">
      <c r="J2448" s="41"/>
      <c r="T2448" s="41"/>
      <c r="V2448" s="41"/>
      <c r="W2448" s="41"/>
    </row>
    <row r="2449" spans="10:23" x14ac:dyDescent="0.2">
      <c r="J2449" s="41"/>
      <c r="T2449" s="41"/>
      <c r="V2449" s="41"/>
      <c r="W2449" s="41"/>
    </row>
    <row r="2450" spans="10:23" x14ac:dyDescent="0.2">
      <c r="J2450" s="41"/>
      <c r="T2450" s="41"/>
      <c r="V2450" s="41"/>
      <c r="W2450" s="41"/>
    </row>
    <row r="2451" spans="10:23" x14ac:dyDescent="0.2">
      <c r="J2451" s="41"/>
      <c r="T2451" s="41"/>
      <c r="V2451" s="41"/>
      <c r="W2451" s="41"/>
    </row>
    <row r="2452" spans="10:23" x14ac:dyDescent="0.2">
      <c r="J2452" s="41"/>
      <c r="T2452" s="41"/>
      <c r="V2452" s="41"/>
      <c r="W2452" s="41"/>
    </row>
    <row r="2453" spans="10:23" x14ac:dyDescent="0.2">
      <c r="J2453" s="41"/>
      <c r="T2453" s="41"/>
      <c r="V2453" s="41"/>
      <c r="W2453" s="41"/>
    </row>
    <row r="2454" spans="10:23" x14ac:dyDescent="0.2">
      <c r="J2454" s="41"/>
      <c r="T2454" s="41"/>
      <c r="V2454" s="41"/>
      <c r="W2454" s="41"/>
    </row>
    <row r="2455" spans="10:23" x14ac:dyDescent="0.2">
      <c r="J2455" s="41"/>
      <c r="T2455" s="41"/>
      <c r="V2455" s="41"/>
      <c r="W2455" s="41"/>
    </row>
    <row r="2456" spans="10:23" x14ac:dyDescent="0.2">
      <c r="J2456" s="41"/>
      <c r="T2456" s="41"/>
      <c r="V2456" s="41"/>
      <c r="W2456" s="41"/>
    </row>
    <row r="2457" spans="10:23" x14ac:dyDescent="0.2">
      <c r="J2457" s="41"/>
      <c r="T2457" s="41"/>
      <c r="V2457" s="41"/>
      <c r="W2457" s="41"/>
    </row>
    <row r="2458" spans="10:23" x14ac:dyDescent="0.2">
      <c r="J2458" s="41"/>
      <c r="T2458" s="41"/>
      <c r="V2458" s="41"/>
      <c r="W2458" s="41"/>
    </row>
    <row r="2459" spans="10:23" x14ac:dyDescent="0.2">
      <c r="J2459" s="41"/>
      <c r="T2459" s="41"/>
      <c r="V2459" s="41"/>
      <c r="W2459" s="41"/>
    </row>
    <row r="2460" spans="10:23" x14ac:dyDescent="0.2">
      <c r="J2460" s="41"/>
      <c r="T2460" s="41"/>
      <c r="V2460" s="41"/>
      <c r="W2460" s="41"/>
    </row>
    <row r="2461" spans="10:23" x14ac:dyDescent="0.2">
      <c r="J2461" s="41"/>
      <c r="T2461" s="41"/>
      <c r="V2461" s="41"/>
      <c r="W2461" s="41"/>
    </row>
    <row r="2462" spans="10:23" x14ac:dyDescent="0.2">
      <c r="J2462" s="41"/>
      <c r="T2462" s="41"/>
      <c r="V2462" s="41"/>
      <c r="W2462" s="41"/>
    </row>
    <row r="2463" spans="10:23" x14ac:dyDescent="0.2">
      <c r="J2463" s="41"/>
      <c r="T2463" s="41"/>
      <c r="V2463" s="41"/>
      <c r="W2463" s="41"/>
    </row>
    <row r="2464" spans="10:23" x14ac:dyDescent="0.2">
      <c r="J2464" s="41"/>
      <c r="T2464" s="41"/>
      <c r="V2464" s="41"/>
      <c r="W2464" s="41"/>
    </row>
    <row r="2465" spans="10:23" x14ac:dyDescent="0.2">
      <c r="J2465" s="41"/>
      <c r="T2465" s="41"/>
      <c r="V2465" s="41"/>
      <c r="W2465" s="41"/>
    </row>
    <row r="2466" spans="10:23" x14ac:dyDescent="0.2">
      <c r="J2466" s="41"/>
      <c r="T2466" s="41"/>
      <c r="V2466" s="41"/>
      <c r="W2466" s="41"/>
    </row>
    <row r="2467" spans="10:23" x14ac:dyDescent="0.2">
      <c r="J2467" s="41"/>
      <c r="T2467" s="41"/>
      <c r="V2467" s="41"/>
      <c r="W2467" s="41"/>
    </row>
    <row r="2468" spans="10:23" x14ac:dyDescent="0.2">
      <c r="J2468" s="41"/>
      <c r="T2468" s="41"/>
      <c r="V2468" s="41"/>
      <c r="W2468" s="41"/>
    </row>
    <row r="2469" spans="10:23" x14ac:dyDescent="0.2">
      <c r="J2469" s="41"/>
      <c r="T2469" s="41"/>
      <c r="V2469" s="41"/>
      <c r="W2469" s="41"/>
    </row>
    <row r="2470" spans="10:23" x14ac:dyDescent="0.2">
      <c r="J2470" s="41"/>
      <c r="T2470" s="41"/>
      <c r="V2470" s="41"/>
      <c r="W2470" s="41"/>
    </row>
    <row r="2471" spans="10:23" x14ac:dyDescent="0.2">
      <c r="J2471" s="41"/>
      <c r="T2471" s="41"/>
      <c r="V2471" s="41"/>
      <c r="W2471" s="41"/>
    </row>
    <row r="2472" spans="10:23" x14ac:dyDescent="0.2">
      <c r="J2472" s="41"/>
      <c r="T2472" s="41"/>
      <c r="V2472" s="41"/>
      <c r="W2472" s="41"/>
    </row>
    <row r="2473" spans="10:23" x14ac:dyDescent="0.2">
      <c r="J2473" s="41"/>
      <c r="T2473" s="41"/>
      <c r="V2473" s="41"/>
      <c r="W2473" s="41"/>
    </row>
    <row r="2474" spans="10:23" x14ac:dyDescent="0.2">
      <c r="J2474" s="41"/>
      <c r="T2474" s="41"/>
      <c r="V2474" s="41"/>
      <c r="W2474" s="41"/>
    </row>
    <row r="2475" spans="10:23" x14ac:dyDescent="0.2">
      <c r="J2475" s="41"/>
      <c r="T2475" s="41"/>
      <c r="V2475" s="41"/>
      <c r="W2475" s="41"/>
    </row>
    <row r="2476" spans="10:23" x14ac:dyDescent="0.2">
      <c r="J2476" s="41"/>
      <c r="T2476" s="41"/>
      <c r="V2476" s="41"/>
      <c r="W2476" s="41"/>
    </row>
    <row r="2477" spans="10:23" x14ac:dyDescent="0.2">
      <c r="J2477" s="41"/>
      <c r="T2477" s="41"/>
      <c r="V2477" s="41"/>
      <c r="W2477" s="41"/>
    </row>
    <row r="2478" spans="10:23" x14ac:dyDescent="0.2">
      <c r="J2478" s="41"/>
      <c r="T2478" s="41"/>
      <c r="V2478" s="41"/>
      <c r="W2478" s="41"/>
    </row>
    <row r="2479" spans="10:23" x14ac:dyDescent="0.2">
      <c r="J2479" s="41"/>
      <c r="T2479" s="41"/>
      <c r="V2479" s="41"/>
      <c r="W2479" s="41"/>
    </row>
    <row r="2480" spans="10:23" x14ac:dyDescent="0.2">
      <c r="J2480" s="41"/>
      <c r="T2480" s="41"/>
      <c r="V2480" s="41"/>
      <c r="W2480" s="41"/>
    </row>
    <row r="2481" spans="10:23" x14ac:dyDescent="0.2">
      <c r="J2481" s="41"/>
      <c r="T2481" s="41"/>
      <c r="V2481" s="41"/>
      <c r="W2481" s="41"/>
    </row>
    <row r="2482" spans="10:23" x14ac:dyDescent="0.2">
      <c r="J2482" s="41"/>
      <c r="T2482" s="41"/>
      <c r="V2482" s="41"/>
      <c r="W2482" s="41"/>
    </row>
    <row r="2483" spans="10:23" x14ac:dyDescent="0.2">
      <c r="J2483" s="41"/>
      <c r="T2483" s="41"/>
      <c r="V2483" s="41"/>
      <c r="W2483" s="41"/>
    </row>
    <row r="2484" spans="10:23" x14ac:dyDescent="0.2">
      <c r="J2484" s="41"/>
      <c r="T2484" s="41"/>
      <c r="V2484" s="41"/>
      <c r="W2484" s="41"/>
    </row>
    <row r="2485" spans="10:23" x14ac:dyDescent="0.2">
      <c r="J2485" s="41"/>
      <c r="T2485" s="41"/>
      <c r="V2485" s="41"/>
      <c r="W2485" s="41"/>
    </row>
    <row r="2486" spans="10:23" x14ac:dyDescent="0.2">
      <c r="J2486" s="41"/>
      <c r="T2486" s="41"/>
      <c r="V2486" s="41"/>
      <c r="W2486" s="41"/>
    </row>
    <row r="2487" spans="10:23" x14ac:dyDescent="0.2">
      <c r="J2487" s="41"/>
      <c r="T2487" s="41"/>
      <c r="V2487" s="41"/>
      <c r="W2487" s="41"/>
    </row>
    <row r="2488" spans="10:23" x14ac:dyDescent="0.2">
      <c r="J2488" s="41"/>
      <c r="T2488" s="41"/>
      <c r="V2488" s="41"/>
      <c r="W2488" s="41"/>
    </row>
    <row r="2489" spans="10:23" x14ac:dyDescent="0.2">
      <c r="J2489" s="41"/>
      <c r="T2489" s="41"/>
      <c r="V2489" s="41"/>
      <c r="W2489" s="41"/>
    </row>
    <row r="2490" spans="10:23" x14ac:dyDescent="0.2">
      <c r="J2490" s="41"/>
      <c r="T2490" s="41"/>
      <c r="V2490" s="41"/>
      <c r="W2490" s="41"/>
    </row>
    <row r="2491" spans="10:23" x14ac:dyDescent="0.2">
      <c r="J2491" s="41"/>
      <c r="T2491" s="41"/>
      <c r="V2491" s="41"/>
      <c r="W2491" s="41"/>
    </row>
    <row r="2492" spans="10:23" x14ac:dyDescent="0.2">
      <c r="J2492" s="41"/>
      <c r="T2492" s="41"/>
      <c r="V2492" s="41"/>
      <c r="W2492" s="41"/>
    </row>
    <row r="2493" spans="10:23" x14ac:dyDescent="0.2">
      <c r="J2493" s="41"/>
      <c r="T2493" s="41"/>
      <c r="V2493" s="41"/>
      <c r="W2493" s="41"/>
    </row>
    <row r="2494" spans="10:23" x14ac:dyDescent="0.2">
      <c r="J2494" s="41"/>
      <c r="T2494" s="41"/>
      <c r="V2494" s="41"/>
      <c r="W2494" s="41"/>
    </row>
    <row r="2495" spans="10:23" x14ac:dyDescent="0.2">
      <c r="J2495" s="41"/>
      <c r="T2495" s="41"/>
      <c r="V2495" s="41"/>
      <c r="W2495" s="41"/>
    </row>
    <row r="2496" spans="10:23" x14ac:dyDescent="0.2">
      <c r="J2496" s="41"/>
      <c r="T2496" s="41"/>
      <c r="V2496" s="41"/>
      <c r="W2496" s="41"/>
    </row>
    <row r="2497" spans="10:23" x14ac:dyDescent="0.2">
      <c r="J2497" s="41"/>
      <c r="T2497" s="41"/>
      <c r="V2497" s="41"/>
      <c r="W2497" s="41"/>
    </row>
    <row r="2498" spans="10:23" x14ac:dyDescent="0.2">
      <c r="J2498" s="41"/>
      <c r="T2498" s="41"/>
      <c r="V2498" s="41"/>
      <c r="W2498" s="41"/>
    </row>
    <row r="2499" spans="10:23" x14ac:dyDescent="0.2">
      <c r="J2499" s="41"/>
      <c r="T2499" s="41"/>
      <c r="V2499" s="41"/>
      <c r="W2499" s="41"/>
    </row>
    <row r="2500" spans="10:23" x14ac:dyDescent="0.2">
      <c r="J2500" s="41"/>
      <c r="T2500" s="41"/>
      <c r="V2500" s="41"/>
      <c r="W2500" s="41"/>
    </row>
    <row r="2501" spans="10:23" x14ac:dyDescent="0.2">
      <c r="J2501" s="41"/>
      <c r="T2501" s="41"/>
      <c r="V2501" s="41"/>
      <c r="W2501" s="41"/>
    </row>
    <row r="2502" spans="10:23" x14ac:dyDescent="0.2">
      <c r="J2502" s="41"/>
      <c r="T2502" s="41"/>
      <c r="V2502" s="41"/>
      <c r="W2502" s="41"/>
    </row>
    <row r="2503" spans="10:23" x14ac:dyDescent="0.2">
      <c r="J2503" s="41"/>
      <c r="T2503" s="41"/>
      <c r="V2503" s="41"/>
      <c r="W2503" s="41"/>
    </row>
    <row r="2504" spans="10:23" x14ac:dyDescent="0.2">
      <c r="J2504" s="41"/>
      <c r="T2504" s="41"/>
      <c r="V2504" s="41"/>
      <c r="W2504" s="41"/>
    </row>
    <row r="2505" spans="10:23" x14ac:dyDescent="0.2">
      <c r="J2505" s="41"/>
      <c r="T2505" s="41"/>
      <c r="V2505" s="41"/>
      <c r="W2505" s="41"/>
    </row>
    <row r="2506" spans="10:23" x14ac:dyDescent="0.2">
      <c r="J2506" s="41"/>
      <c r="T2506" s="41"/>
      <c r="V2506" s="41"/>
      <c r="W2506" s="41"/>
    </row>
    <row r="2507" spans="10:23" x14ac:dyDescent="0.2">
      <c r="J2507" s="41"/>
      <c r="T2507" s="41"/>
      <c r="V2507" s="41"/>
      <c r="W2507" s="41"/>
    </row>
    <row r="2508" spans="10:23" x14ac:dyDescent="0.2">
      <c r="J2508" s="41"/>
      <c r="T2508" s="41"/>
      <c r="V2508" s="41"/>
      <c r="W2508" s="41"/>
    </row>
    <row r="2509" spans="10:23" x14ac:dyDescent="0.2">
      <c r="J2509" s="41"/>
      <c r="T2509" s="41"/>
      <c r="V2509" s="41"/>
      <c r="W2509" s="41"/>
    </row>
    <row r="2510" spans="10:23" x14ac:dyDescent="0.2">
      <c r="J2510" s="41"/>
      <c r="T2510" s="41"/>
      <c r="V2510" s="41"/>
      <c r="W2510" s="41"/>
    </row>
    <row r="2511" spans="10:23" x14ac:dyDescent="0.2">
      <c r="J2511" s="41"/>
      <c r="T2511" s="41"/>
      <c r="V2511" s="41"/>
      <c r="W2511" s="41"/>
    </row>
    <row r="2512" spans="10:23" x14ac:dyDescent="0.2">
      <c r="J2512" s="41"/>
      <c r="T2512" s="41"/>
      <c r="V2512" s="41"/>
      <c r="W2512" s="41"/>
    </row>
    <row r="2513" spans="10:23" x14ac:dyDescent="0.2">
      <c r="J2513" s="41"/>
      <c r="T2513" s="41"/>
      <c r="V2513" s="41"/>
      <c r="W2513" s="41"/>
    </row>
    <row r="2514" spans="10:23" x14ac:dyDescent="0.2">
      <c r="J2514" s="41"/>
      <c r="T2514" s="41"/>
      <c r="V2514" s="41"/>
      <c r="W2514" s="41"/>
    </row>
    <row r="2515" spans="10:23" x14ac:dyDescent="0.2">
      <c r="J2515" s="41"/>
      <c r="T2515" s="41"/>
      <c r="V2515" s="41"/>
      <c r="W2515" s="41"/>
    </row>
    <row r="2516" spans="10:23" x14ac:dyDescent="0.2">
      <c r="J2516" s="41"/>
      <c r="T2516" s="41"/>
      <c r="V2516" s="41"/>
      <c r="W2516" s="41"/>
    </row>
    <row r="2517" spans="10:23" x14ac:dyDescent="0.2">
      <c r="J2517" s="41"/>
      <c r="T2517" s="41"/>
      <c r="V2517" s="41"/>
      <c r="W2517" s="41"/>
    </row>
    <row r="2518" spans="10:23" x14ac:dyDescent="0.2">
      <c r="J2518" s="41"/>
      <c r="T2518" s="41"/>
      <c r="V2518" s="41"/>
      <c r="W2518" s="41"/>
    </row>
    <row r="2519" spans="10:23" x14ac:dyDescent="0.2">
      <c r="J2519" s="41"/>
      <c r="T2519" s="41"/>
      <c r="V2519" s="41"/>
      <c r="W2519" s="41"/>
    </row>
    <row r="2520" spans="10:23" x14ac:dyDescent="0.2">
      <c r="J2520" s="41"/>
      <c r="T2520" s="41"/>
      <c r="V2520" s="41"/>
      <c r="W2520" s="41"/>
    </row>
    <row r="2521" spans="10:23" x14ac:dyDescent="0.2">
      <c r="J2521" s="41"/>
      <c r="T2521" s="41"/>
      <c r="V2521" s="41"/>
      <c r="W2521" s="41"/>
    </row>
    <row r="2522" spans="10:23" x14ac:dyDescent="0.2">
      <c r="J2522" s="41"/>
      <c r="T2522" s="41"/>
      <c r="V2522" s="41"/>
      <c r="W2522" s="41"/>
    </row>
    <row r="2523" spans="10:23" x14ac:dyDescent="0.2">
      <c r="J2523" s="41"/>
      <c r="T2523" s="41"/>
      <c r="V2523" s="41"/>
      <c r="W2523" s="41"/>
    </row>
    <row r="2524" spans="10:23" x14ac:dyDescent="0.2">
      <c r="J2524" s="41"/>
      <c r="T2524" s="41"/>
      <c r="V2524" s="41"/>
      <c r="W2524" s="41"/>
    </row>
    <row r="2525" spans="10:23" x14ac:dyDescent="0.2">
      <c r="J2525" s="41"/>
      <c r="T2525" s="41"/>
      <c r="V2525" s="41"/>
      <c r="W2525" s="41"/>
    </row>
    <row r="2526" spans="10:23" x14ac:dyDescent="0.2">
      <c r="J2526" s="41"/>
      <c r="T2526" s="41"/>
      <c r="V2526" s="41"/>
      <c r="W2526" s="41"/>
    </row>
    <row r="2527" spans="10:23" x14ac:dyDescent="0.2">
      <c r="J2527" s="41"/>
      <c r="T2527" s="41"/>
      <c r="V2527" s="41"/>
      <c r="W2527" s="41"/>
    </row>
    <row r="2528" spans="10:23" x14ac:dyDescent="0.2">
      <c r="J2528" s="41"/>
      <c r="T2528" s="41"/>
      <c r="V2528" s="41"/>
      <c r="W2528" s="41"/>
    </row>
    <row r="2529" spans="10:23" x14ac:dyDescent="0.2">
      <c r="J2529" s="41"/>
      <c r="T2529" s="41"/>
      <c r="V2529" s="41"/>
      <c r="W2529" s="41"/>
    </row>
    <row r="2530" spans="10:23" x14ac:dyDescent="0.2">
      <c r="J2530" s="41"/>
      <c r="T2530" s="41"/>
      <c r="V2530" s="41"/>
      <c r="W2530" s="41"/>
    </row>
    <row r="2531" spans="10:23" x14ac:dyDescent="0.2">
      <c r="J2531" s="41"/>
      <c r="T2531" s="41"/>
      <c r="V2531" s="41"/>
      <c r="W2531" s="41"/>
    </row>
    <row r="2532" spans="10:23" x14ac:dyDescent="0.2">
      <c r="J2532" s="41"/>
      <c r="T2532" s="41"/>
      <c r="V2532" s="41"/>
      <c r="W2532" s="41"/>
    </row>
    <row r="2533" spans="10:23" x14ac:dyDescent="0.2">
      <c r="J2533" s="41"/>
      <c r="T2533" s="41"/>
      <c r="V2533" s="41"/>
      <c r="W2533" s="41"/>
    </row>
    <row r="2534" spans="10:23" x14ac:dyDescent="0.2">
      <c r="J2534" s="41"/>
      <c r="T2534" s="41"/>
      <c r="V2534" s="41"/>
      <c r="W2534" s="41"/>
    </row>
    <row r="2535" spans="10:23" x14ac:dyDescent="0.2">
      <c r="J2535" s="41"/>
      <c r="T2535" s="41"/>
      <c r="V2535" s="41"/>
      <c r="W2535" s="41"/>
    </row>
    <row r="2536" spans="10:23" x14ac:dyDescent="0.2">
      <c r="J2536" s="41"/>
      <c r="T2536" s="41"/>
      <c r="V2536" s="41"/>
      <c r="W2536" s="41"/>
    </row>
    <row r="2537" spans="10:23" x14ac:dyDescent="0.2">
      <c r="J2537" s="41"/>
      <c r="T2537" s="41"/>
      <c r="V2537" s="41"/>
      <c r="W2537" s="41"/>
    </row>
    <row r="2538" spans="10:23" x14ac:dyDescent="0.2">
      <c r="J2538" s="41"/>
      <c r="T2538" s="41"/>
      <c r="V2538" s="41"/>
      <c r="W2538" s="41"/>
    </row>
    <row r="2539" spans="10:23" x14ac:dyDescent="0.2">
      <c r="J2539" s="41"/>
      <c r="T2539" s="41"/>
      <c r="V2539" s="41"/>
      <c r="W2539" s="41"/>
    </row>
    <row r="2540" spans="10:23" x14ac:dyDescent="0.2">
      <c r="J2540" s="41"/>
      <c r="T2540" s="41"/>
      <c r="V2540" s="41"/>
      <c r="W2540" s="41"/>
    </row>
    <row r="2541" spans="10:23" x14ac:dyDescent="0.2">
      <c r="J2541" s="41"/>
      <c r="T2541" s="41"/>
      <c r="V2541" s="41"/>
      <c r="W2541" s="41"/>
    </row>
    <row r="2542" spans="10:23" x14ac:dyDescent="0.2">
      <c r="J2542" s="41"/>
      <c r="T2542" s="41"/>
      <c r="V2542" s="41"/>
      <c r="W2542" s="41"/>
    </row>
    <row r="2543" spans="10:23" x14ac:dyDescent="0.2">
      <c r="J2543" s="41"/>
      <c r="T2543" s="41"/>
      <c r="V2543" s="41"/>
      <c r="W2543" s="41"/>
    </row>
    <row r="2544" spans="10:23" x14ac:dyDescent="0.2">
      <c r="J2544" s="41"/>
      <c r="T2544" s="41"/>
      <c r="V2544" s="41"/>
      <c r="W2544" s="41"/>
    </row>
    <row r="2545" spans="10:23" x14ac:dyDescent="0.2">
      <c r="J2545" s="41"/>
      <c r="T2545" s="41"/>
      <c r="V2545" s="41"/>
      <c r="W2545" s="41"/>
    </row>
    <row r="2546" spans="10:23" x14ac:dyDescent="0.2">
      <c r="J2546" s="41"/>
      <c r="T2546" s="41"/>
      <c r="V2546" s="41"/>
      <c r="W2546" s="41"/>
    </row>
    <row r="2547" spans="10:23" x14ac:dyDescent="0.2">
      <c r="J2547" s="41"/>
      <c r="T2547" s="41"/>
      <c r="V2547" s="41"/>
      <c r="W2547" s="41"/>
    </row>
    <row r="2548" spans="10:23" x14ac:dyDescent="0.2">
      <c r="J2548" s="41"/>
      <c r="T2548" s="41"/>
      <c r="V2548" s="41"/>
      <c r="W2548" s="41"/>
    </row>
    <row r="2549" spans="10:23" x14ac:dyDescent="0.2">
      <c r="J2549" s="41"/>
      <c r="T2549" s="41"/>
      <c r="V2549" s="41"/>
      <c r="W2549" s="41"/>
    </row>
    <row r="2550" spans="10:23" x14ac:dyDescent="0.2">
      <c r="J2550" s="41"/>
      <c r="T2550" s="41"/>
      <c r="V2550" s="41"/>
      <c r="W2550" s="41"/>
    </row>
    <row r="2551" spans="10:23" x14ac:dyDescent="0.2">
      <c r="J2551" s="41"/>
      <c r="T2551" s="41"/>
      <c r="V2551" s="41"/>
      <c r="W2551" s="41"/>
    </row>
    <row r="2552" spans="10:23" x14ac:dyDescent="0.2">
      <c r="J2552" s="41"/>
      <c r="T2552" s="41"/>
      <c r="V2552" s="41"/>
      <c r="W2552" s="41"/>
    </row>
    <row r="2553" spans="10:23" x14ac:dyDescent="0.2">
      <c r="J2553" s="41"/>
      <c r="T2553" s="41"/>
      <c r="V2553" s="41"/>
      <c r="W2553" s="41"/>
    </row>
    <row r="2554" spans="10:23" x14ac:dyDescent="0.2">
      <c r="J2554" s="41"/>
      <c r="T2554" s="41"/>
      <c r="V2554" s="41"/>
      <c r="W2554" s="41"/>
    </row>
    <row r="2555" spans="10:23" x14ac:dyDescent="0.2">
      <c r="J2555" s="41"/>
      <c r="T2555" s="41"/>
      <c r="V2555" s="41"/>
      <c r="W2555" s="41"/>
    </row>
    <row r="2556" spans="10:23" x14ac:dyDescent="0.2">
      <c r="J2556" s="41"/>
      <c r="T2556" s="41"/>
      <c r="V2556" s="41"/>
      <c r="W2556" s="41"/>
    </row>
    <row r="2557" spans="10:23" x14ac:dyDescent="0.2">
      <c r="J2557" s="41"/>
      <c r="T2557" s="41"/>
      <c r="V2557" s="41"/>
      <c r="W2557" s="41"/>
    </row>
    <row r="2558" spans="10:23" x14ac:dyDescent="0.2">
      <c r="J2558" s="41"/>
      <c r="T2558" s="41"/>
      <c r="V2558" s="41"/>
      <c r="W2558" s="41"/>
    </row>
    <row r="2559" spans="10:23" x14ac:dyDescent="0.2">
      <c r="J2559" s="41"/>
      <c r="T2559" s="41"/>
      <c r="V2559" s="41"/>
      <c r="W2559" s="41"/>
    </row>
    <row r="2560" spans="10:23" x14ac:dyDescent="0.2">
      <c r="J2560" s="41"/>
      <c r="T2560" s="41"/>
      <c r="V2560" s="41"/>
      <c r="W2560" s="41"/>
    </row>
    <row r="2561" spans="10:23" x14ac:dyDescent="0.2">
      <c r="J2561" s="41"/>
      <c r="T2561" s="41"/>
      <c r="V2561" s="41"/>
      <c r="W2561" s="41"/>
    </row>
    <row r="2562" spans="10:23" x14ac:dyDescent="0.2">
      <c r="J2562" s="41"/>
      <c r="T2562" s="41"/>
      <c r="V2562" s="41"/>
      <c r="W2562" s="41"/>
    </row>
    <row r="2563" spans="10:23" x14ac:dyDescent="0.2">
      <c r="J2563" s="41"/>
      <c r="T2563" s="41"/>
      <c r="V2563" s="41"/>
      <c r="W2563" s="41"/>
    </row>
    <row r="2564" spans="10:23" x14ac:dyDescent="0.2">
      <c r="J2564" s="41"/>
      <c r="T2564" s="41"/>
      <c r="V2564" s="41"/>
      <c r="W2564" s="41"/>
    </row>
    <row r="2565" spans="10:23" x14ac:dyDescent="0.2">
      <c r="J2565" s="41"/>
      <c r="T2565" s="41"/>
      <c r="V2565" s="41"/>
      <c r="W2565" s="41"/>
    </row>
    <row r="2566" spans="10:23" x14ac:dyDescent="0.2">
      <c r="J2566" s="41"/>
      <c r="T2566" s="41"/>
      <c r="V2566" s="41"/>
      <c r="W2566" s="41"/>
    </row>
    <row r="2567" spans="10:23" x14ac:dyDescent="0.2">
      <c r="J2567" s="41"/>
      <c r="T2567" s="41"/>
      <c r="V2567" s="41"/>
      <c r="W2567" s="41"/>
    </row>
    <row r="2568" spans="10:23" x14ac:dyDescent="0.2">
      <c r="J2568" s="41"/>
      <c r="T2568" s="41"/>
      <c r="V2568" s="41"/>
      <c r="W2568" s="41"/>
    </row>
    <row r="2569" spans="10:23" x14ac:dyDescent="0.2">
      <c r="J2569" s="41"/>
      <c r="T2569" s="41"/>
      <c r="V2569" s="41"/>
      <c r="W2569" s="41"/>
    </row>
    <row r="2570" spans="10:23" x14ac:dyDescent="0.2">
      <c r="J2570" s="41"/>
      <c r="T2570" s="41"/>
      <c r="V2570" s="41"/>
      <c r="W2570" s="41"/>
    </row>
    <row r="2571" spans="10:23" x14ac:dyDescent="0.2">
      <c r="J2571" s="41"/>
      <c r="T2571" s="41"/>
      <c r="V2571" s="41"/>
      <c r="W2571" s="41"/>
    </row>
    <row r="2572" spans="10:23" x14ac:dyDescent="0.2">
      <c r="J2572" s="41"/>
      <c r="T2572" s="41"/>
      <c r="V2572" s="41"/>
      <c r="W2572" s="41"/>
    </row>
    <row r="2573" spans="10:23" x14ac:dyDescent="0.2">
      <c r="J2573" s="41"/>
      <c r="T2573" s="41"/>
      <c r="V2573" s="41"/>
      <c r="W2573" s="41"/>
    </row>
    <row r="2574" spans="10:23" x14ac:dyDescent="0.2">
      <c r="J2574" s="41"/>
      <c r="T2574" s="41"/>
      <c r="V2574" s="41"/>
      <c r="W2574" s="41"/>
    </row>
    <row r="2575" spans="10:23" x14ac:dyDescent="0.2">
      <c r="J2575" s="41"/>
      <c r="T2575" s="41"/>
      <c r="V2575" s="41"/>
      <c r="W2575" s="41"/>
    </row>
    <row r="2576" spans="10:23" x14ac:dyDescent="0.2">
      <c r="J2576" s="41"/>
      <c r="T2576" s="41"/>
      <c r="V2576" s="41"/>
      <c r="W2576" s="41"/>
    </row>
    <row r="2577" spans="10:23" x14ac:dyDescent="0.2">
      <c r="J2577" s="41"/>
      <c r="T2577" s="41"/>
      <c r="V2577" s="41"/>
      <c r="W2577" s="41"/>
    </row>
    <row r="2578" spans="10:23" x14ac:dyDescent="0.2">
      <c r="J2578" s="41"/>
      <c r="T2578" s="41"/>
      <c r="V2578" s="41"/>
      <c r="W2578" s="41"/>
    </row>
    <row r="2579" spans="10:23" x14ac:dyDescent="0.2">
      <c r="J2579" s="41"/>
      <c r="T2579" s="41"/>
      <c r="V2579" s="41"/>
      <c r="W2579" s="41"/>
    </row>
    <row r="2580" spans="10:23" x14ac:dyDescent="0.2">
      <c r="J2580" s="41"/>
      <c r="T2580" s="41"/>
      <c r="V2580" s="41"/>
      <c r="W2580" s="41"/>
    </row>
    <row r="2581" spans="10:23" x14ac:dyDescent="0.2">
      <c r="J2581" s="41"/>
      <c r="T2581" s="41"/>
      <c r="V2581" s="41"/>
      <c r="W2581" s="41"/>
    </row>
    <row r="2582" spans="10:23" x14ac:dyDescent="0.2">
      <c r="J2582" s="41"/>
      <c r="T2582" s="41"/>
      <c r="V2582" s="41"/>
      <c r="W2582" s="41"/>
    </row>
    <row r="2583" spans="10:23" x14ac:dyDescent="0.2">
      <c r="J2583" s="41"/>
      <c r="T2583" s="41"/>
      <c r="V2583" s="41"/>
      <c r="W2583" s="41"/>
    </row>
    <row r="2584" spans="10:23" x14ac:dyDescent="0.2">
      <c r="J2584" s="41"/>
      <c r="T2584" s="41"/>
      <c r="V2584" s="41"/>
      <c r="W2584" s="41"/>
    </row>
    <row r="2585" spans="10:23" x14ac:dyDescent="0.2">
      <c r="J2585" s="41"/>
      <c r="T2585" s="41"/>
      <c r="V2585" s="41"/>
      <c r="W2585" s="41"/>
    </row>
    <row r="2586" spans="10:23" x14ac:dyDescent="0.2">
      <c r="J2586" s="41"/>
      <c r="T2586" s="41"/>
      <c r="V2586" s="41"/>
      <c r="W2586" s="41"/>
    </row>
    <row r="2587" spans="10:23" x14ac:dyDescent="0.2">
      <c r="J2587" s="41"/>
      <c r="T2587" s="41"/>
      <c r="V2587" s="41"/>
      <c r="W2587" s="41"/>
    </row>
    <row r="2588" spans="10:23" x14ac:dyDescent="0.2">
      <c r="J2588" s="41"/>
      <c r="T2588" s="41"/>
      <c r="V2588" s="41"/>
      <c r="W2588" s="41"/>
    </row>
    <row r="2589" spans="10:23" x14ac:dyDescent="0.2">
      <c r="J2589" s="41"/>
      <c r="T2589" s="41"/>
      <c r="V2589" s="41"/>
      <c r="W2589" s="41"/>
    </row>
    <row r="2590" spans="10:23" x14ac:dyDescent="0.2">
      <c r="J2590" s="41"/>
      <c r="T2590" s="41"/>
      <c r="V2590" s="41"/>
      <c r="W2590" s="41"/>
    </row>
    <row r="2591" spans="10:23" x14ac:dyDescent="0.2">
      <c r="J2591" s="41"/>
      <c r="T2591" s="41"/>
      <c r="V2591" s="41"/>
      <c r="W2591" s="41"/>
    </row>
    <row r="2592" spans="10:23" x14ac:dyDescent="0.2">
      <c r="J2592" s="41"/>
      <c r="T2592" s="41"/>
      <c r="V2592" s="41"/>
      <c r="W2592" s="41"/>
    </row>
    <row r="2593" spans="10:23" x14ac:dyDescent="0.2">
      <c r="J2593" s="41"/>
      <c r="T2593" s="41"/>
      <c r="V2593" s="41"/>
      <c r="W2593" s="41"/>
    </row>
    <row r="2594" spans="10:23" x14ac:dyDescent="0.2">
      <c r="J2594" s="41"/>
      <c r="T2594" s="41"/>
      <c r="V2594" s="41"/>
      <c r="W2594" s="41"/>
    </row>
    <row r="2595" spans="10:23" x14ac:dyDescent="0.2">
      <c r="J2595" s="41"/>
      <c r="T2595" s="41"/>
      <c r="V2595" s="41"/>
      <c r="W2595" s="41"/>
    </row>
    <row r="2596" spans="10:23" x14ac:dyDescent="0.2">
      <c r="J2596" s="41"/>
      <c r="T2596" s="41"/>
      <c r="V2596" s="41"/>
      <c r="W2596" s="41"/>
    </row>
    <row r="2597" spans="10:23" x14ac:dyDescent="0.2">
      <c r="J2597" s="41"/>
      <c r="T2597" s="41"/>
      <c r="V2597" s="41"/>
      <c r="W2597" s="41"/>
    </row>
    <row r="2598" spans="10:23" x14ac:dyDescent="0.2">
      <c r="J2598" s="41"/>
      <c r="T2598" s="41"/>
      <c r="V2598" s="41"/>
      <c r="W2598" s="41"/>
    </row>
    <row r="2599" spans="10:23" x14ac:dyDescent="0.2">
      <c r="J2599" s="41"/>
      <c r="T2599" s="41"/>
      <c r="V2599" s="41"/>
      <c r="W2599" s="41"/>
    </row>
    <row r="2600" spans="10:23" x14ac:dyDescent="0.2">
      <c r="J2600" s="41"/>
      <c r="T2600" s="41"/>
      <c r="V2600" s="41"/>
      <c r="W2600" s="41"/>
    </row>
    <row r="2601" spans="10:23" x14ac:dyDescent="0.2">
      <c r="J2601" s="41"/>
      <c r="T2601" s="41"/>
      <c r="V2601" s="41"/>
      <c r="W2601" s="41"/>
    </row>
    <row r="2602" spans="10:23" x14ac:dyDescent="0.2">
      <c r="J2602" s="41"/>
      <c r="T2602" s="41"/>
      <c r="V2602" s="41"/>
      <c r="W2602" s="41"/>
    </row>
    <row r="2603" spans="10:23" x14ac:dyDescent="0.2">
      <c r="J2603" s="41"/>
      <c r="T2603" s="41"/>
      <c r="V2603" s="41"/>
      <c r="W2603" s="41"/>
    </row>
    <row r="2604" spans="10:23" x14ac:dyDescent="0.2">
      <c r="J2604" s="41"/>
      <c r="T2604" s="41"/>
      <c r="V2604" s="41"/>
      <c r="W2604" s="41"/>
    </row>
    <row r="2605" spans="10:23" x14ac:dyDescent="0.2">
      <c r="J2605" s="41"/>
      <c r="T2605" s="41"/>
      <c r="V2605" s="41"/>
      <c r="W2605" s="41"/>
    </row>
    <row r="2606" spans="10:23" x14ac:dyDescent="0.2">
      <c r="J2606" s="41"/>
      <c r="T2606" s="41"/>
      <c r="V2606" s="41"/>
      <c r="W2606" s="41"/>
    </row>
    <row r="2607" spans="10:23" x14ac:dyDescent="0.2">
      <c r="J2607" s="41"/>
      <c r="T2607" s="41"/>
      <c r="V2607" s="41"/>
      <c r="W2607" s="41"/>
    </row>
    <row r="2608" spans="10:23" x14ac:dyDescent="0.2">
      <c r="J2608" s="41"/>
      <c r="T2608" s="41"/>
      <c r="V2608" s="41"/>
      <c r="W2608" s="41"/>
    </row>
    <row r="2609" spans="10:23" x14ac:dyDescent="0.2">
      <c r="J2609" s="41"/>
      <c r="T2609" s="41"/>
      <c r="V2609" s="41"/>
      <c r="W2609" s="41"/>
    </row>
    <row r="2610" spans="10:23" x14ac:dyDescent="0.2">
      <c r="J2610" s="41"/>
      <c r="T2610" s="41"/>
      <c r="V2610" s="41"/>
      <c r="W2610" s="41"/>
    </row>
    <row r="2611" spans="10:23" x14ac:dyDescent="0.2">
      <c r="J2611" s="41"/>
      <c r="T2611" s="41"/>
      <c r="V2611" s="41"/>
      <c r="W2611" s="41"/>
    </row>
    <row r="2612" spans="10:23" x14ac:dyDescent="0.2">
      <c r="J2612" s="41"/>
      <c r="T2612" s="41"/>
      <c r="V2612" s="41"/>
      <c r="W2612" s="41"/>
    </row>
    <row r="2613" spans="10:23" x14ac:dyDescent="0.2">
      <c r="J2613" s="41"/>
      <c r="T2613" s="41"/>
      <c r="V2613" s="41"/>
      <c r="W2613" s="41"/>
    </row>
    <row r="2614" spans="10:23" x14ac:dyDescent="0.2">
      <c r="J2614" s="41"/>
      <c r="T2614" s="41"/>
      <c r="V2614" s="41"/>
      <c r="W2614" s="41"/>
    </row>
    <row r="2615" spans="10:23" x14ac:dyDescent="0.2">
      <c r="J2615" s="41"/>
      <c r="T2615" s="41"/>
      <c r="V2615" s="41"/>
      <c r="W2615" s="41"/>
    </row>
    <row r="2616" spans="10:23" x14ac:dyDescent="0.2">
      <c r="J2616" s="41"/>
      <c r="T2616" s="41"/>
      <c r="V2616" s="41"/>
      <c r="W2616" s="41"/>
    </row>
    <row r="2617" spans="10:23" x14ac:dyDescent="0.2">
      <c r="J2617" s="41"/>
      <c r="T2617" s="41"/>
      <c r="V2617" s="41"/>
      <c r="W2617" s="41"/>
    </row>
    <row r="2618" spans="10:23" x14ac:dyDescent="0.2">
      <c r="J2618" s="41"/>
      <c r="T2618" s="41"/>
      <c r="V2618" s="41"/>
      <c r="W2618" s="41"/>
    </row>
    <row r="2619" spans="10:23" x14ac:dyDescent="0.2">
      <c r="J2619" s="41"/>
      <c r="T2619" s="41"/>
      <c r="V2619" s="41"/>
      <c r="W2619" s="41"/>
    </row>
    <row r="2620" spans="10:23" x14ac:dyDescent="0.2">
      <c r="J2620" s="41"/>
      <c r="T2620" s="41"/>
      <c r="V2620" s="41"/>
      <c r="W2620" s="41"/>
    </row>
    <row r="2621" spans="10:23" x14ac:dyDescent="0.2">
      <c r="J2621" s="41"/>
      <c r="T2621" s="41"/>
      <c r="V2621" s="41"/>
      <c r="W2621" s="41"/>
    </row>
    <row r="2622" spans="10:23" x14ac:dyDescent="0.2">
      <c r="J2622" s="41"/>
      <c r="T2622" s="41"/>
      <c r="V2622" s="41"/>
      <c r="W2622" s="41"/>
    </row>
    <row r="2623" spans="10:23" x14ac:dyDescent="0.2">
      <c r="J2623" s="41"/>
      <c r="T2623" s="41"/>
      <c r="V2623" s="41"/>
      <c r="W2623" s="41"/>
    </row>
    <row r="2624" spans="10:23" x14ac:dyDescent="0.2">
      <c r="J2624" s="41"/>
      <c r="T2624" s="41"/>
      <c r="V2624" s="41"/>
      <c r="W2624" s="41"/>
    </row>
    <row r="2625" spans="10:23" x14ac:dyDescent="0.2">
      <c r="J2625" s="41"/>
      <c r="T2625" s="41"/>
      <c r="V2625" s="41"/>
      <c r="W2625" s="41"/>
    </row>
    <row r="2626" spans="10:23" x14ac:dyDescent="0.2">
      <c r="J2626" s="41"/>
      <c r="T2626" s="41"/>
      <c r="V2626" s="41"/>
      <c r="W2626" s="41"/>
    </row>
    <row r="2627" spans="10:23" x14ac:dyDescent="0.2">
      <c r="J2627" s="41"/>
      <c r="T2627" s="41"/>
      <c r="V2627" s="41"/>
      <c r="W2627" s="41"/>
    </row>
    <row r="2628" spans="10:23" x14ac:dyDescent="0.2">
      <c r="J2628" s="41"/>
      <c r="T2628" s="41"/>
      <c r="V2628" s="41"/>
      <c r="W2628" s="41"/>
    </row>
    <row r="2629" spans="10:23" x14ac:dyDescent="0.2">
      <c r="J2629" s="41"/>
      <c r="T2629" s="41"/>
      <c r="V2629" s="41"/>
      <c r="W2629" s="41"/>
    </row>
    <row r="2630" spans="10:23" x14ac:dyDescent="0.2">
      <c r="J2630" s="41"/>
      <c r="T2630" s="41"/>
      <c r="V2630" s="41"/>
      <c r="W2630" s="41"/>
    </row>
    <row r="2631" spans="10:23" x14ac:dyDescent="0.2">
      <c r="J2631" s="41"/>
      <c r="T2631" s="41"/>
      <c r="V2631" s="41"/>
      <c r="W2631" s="41"/>
    </row>
    <row r="2632" spans="10:23" x14ac:dyDescent="0.2">
      <c r="J2632" s="41"/>
      <c r="T2632" s="41"/>
      <c r="V2632" s="41"/>
      <c r="W2632" s="41"/>
    </row>
    <row r="2633" spans="10:23" x14ac:dyDescent="0.2">
      <c r="J2633" s="41"/>
      <c r="T2633" s="41"/>
      <c r="V2633" s="41"/>
      <c r="W2633" s="41"/>
    </row>
    <row r="2634" spans="10:23" x14ac:dyDescent="0.2">
      <c r="J2634" s="41"/>
      <c r="T2634" s="41"/>
      <c r="V2634" s="41"/>
      <c r="W2634" s="41"/>
    </row>
    <row r="2635" spans="10:23" x14ac:dyDescent="0.2">
      <c r="J2635" s="41"/>
      <c r="T2635" s="41"/>
      <c r="V2635" s="41"/>
      <c r="W2635" s="41"/>
    </row>
    <row r="2636" spans="10:23" x14ac:dyDescent="0.2">
      <c r="J2636" s="41"/>
      <c r="T2636" s="41"/>
      <c r="V2636" s="41"/>
      <c r="W2636" s="41"/>
    </row>
    <row r="2637" spans="10:23" x14ac:dyDescent="0.2">
      <c r="J2637" s="41"/>
      <c r="T2637" s="41"/>
      <c r="V2637" s="41"/>
      <c r="W2637" s="41"/>
    </row>
    <row r="2638" spans="10:23" x14ac:dyDescent="0.2">
      <c r="J2638" s="41"/>
      <c r="T2638" s="41"/>
      <c r="V2638" s="41"/>
      <c r="W2638" s="41"/>
    </row>
    <row r="2639" spans="10:23" x14ac:dyDescent="0.2">
      <c r="J2639" s="41"/>
      <c r="T2639" s="41"/>
      <c r="V2639" s="41"/>
      <c r="W2639" s="41"/>
    </row>
    <row r="2640" spans="10:23" x14ac:dyDescent="0.2">
      <c r="J2640" s="41"/>
      <c r="T2640" s="41"/>
      <c r="V2640" s="41"/>
      <c r="W2640" s="41"/>
    </row>
    <row r="2641" spans="10:23" x14ac:dyDescent="0.2">
      <c r="J2641" s="41"/>
      <c r="T2641" s="41"/>
      <c r="V2641" s="41"/>
      <c r="W2641" s="41"/>
    </row>
    <row r="2642" spans="10:23" x14ac:dyDescent="0.2">
      <c r="J2642" s="41"/>
      <c r="T2642" s="41"/>
      <c r="V2642" s="41"/>
      <c r="W2642" s="41"/>
    </row>
    <row r="2643" spans="10:23" x14ac:dyDescent="0.2">
      <c r="J2643" s="41"/>
      <c r="T2643" s="41"/>
      <c r="V2643" s="41"/>
      <c r="W2643" s="41"/>
    </row>
    <row r="2644" spans="10:23" x14ac:dyDescent="0.2">
      <c r="J2644" s="41"/>
      <c r="T2644" s="41"/>
      <c r="V2644" s="41"/>
      <c r="W2644" s="41"/>
    </row>
    <row r="2645" spans="10:23" x14ac:dyDescent="0.2">
      <c r="J2645" s="41"/>
      <c r="T2645" s="41"/>
      <c r="V2645" s="41"/>
      <c r="W2645" s="41"/>
    </row>
    <row r="2646" spans="10:23" x14ac:dyDescent="0.2">
      <c r="J2646" s="41"/>
      <c r="T2646" s="41"/>
      <c r="V2646" s="41"/>
      <c r="W2646" s="41"/>
    </row>
    <row r="2647" spans="10:23" x14ac:dyDescent="0.2">
      <c r="J2647" s="41"/>
      <c r="T2647" s="41"/>
      <c r="V2647" s="41"/>
      <c r="W2647" s="41"/>
    </row>
    <row r="2648" spans="10:23" x14ac:dyDescent="0.2">
      <c r="J2648" s="41"/>
      <c r="T2648" s="41"/>
      <c r="V2648" s="41"/>
      <c r="W2648" s="41"/>
    </row>
    <row r="2649" spans="10:23" x14ac:dyDescent="0.2">
      <c r="J2649" s="41"/>
      <c r="T2649" s="41"/>
      <c r="V2649" s="41"/>
      <c r="W2649" s="41"/>
    </row>
    <row r="2650" spans="10:23" x14ac:dyDescent="0.2">
      <c r="J2650" s="41"/>
      <c r="T2650" s="41"/>
      <c r="V2650" s="41"/>
      <c r="W2650" s="41"/>
    </row>
    <row r="2651" spans="10:23" x14ac:dyDescent="0.2">
      <c r="J2651" s="41"/>
      <c r="T2651" s="41"/>
      <c r="V2651" s="41"/>
      <c r="W2651" s="41"/>
    </row>
    <row r="2652" spans="10:23" x14ac:dyDescent="0.2">
      <c r="J2652" s="41"/>
      <c r="T2652" s="41"/>
      <c r="V2652" s="41"/>
      <c r="W2652" s="41"/>
    </row>
    <row r="2653" spans="10:23" x14ac:dyDescent="0.2">
      <c r="J2653" s="41"/>
      <c r="T2653" s="41"/>
      <c r="V2653" s="41"/>
      <c r="W2653" s="41"/>
    </row>
    <row r="2654" spans="10:23" x14ac:dyDescent="0.2">
      <c r="J2654" s="41"/>
      <c r="T2654" s="41"/>
      <c r="V2654" s="41"/>
      <c r="W2654" s="41"/>
    </row>
    <row r="2655" spans="10:23" x14ac:dyDescent="0.2">
      <c r="J2655" s="41"/>
      <c r="T2655" s="41"/>
      <c r="V2655" s="41"/>
      <c r="W2655" s="41"/>
    </row>
    <row r="2656" spans="10:23" x14ac:dyDescent="0.2">
      <c r="J2656" s="41"/>
      <c r="T2656" s="41"/>
      <c r="V2656" s="41"/>
      <c r="W2656" s="41"/>
    </row>
    <row r="2657" spans="10:23" x14ac:dyDescent="0.2">
      <c r="J2657" s="41"/>
      <c r="T2657" s="41"/>
      <c r="V2657" s="41"/>
      <c r="W2657" s="41"/>
    </row>
    <row r="2658" spans="10:23" x14ac:dyDescent="0.2">
      <c r="J2658" s="41"/>
      <c r="T2658" s="41"/>
      <c r="V2658" s="41"/>
      <c r="W2658" s="41"/>
    </row>
    <row r="2659" spans="10:23" x14ac:dyDescent="0.2">
      <c r="J2659" s="41"/>
      <c r="T2659" s="41"/>
      <c r="V2659" s="41"/>
      <c r="W2659" s="41"/>
    </row>
    <row r="2660" spans="10:23" x14ac:dyDescent="0.2">
      <c r="J2660" s="41"/>
      <c r="T2660" s="41"/>
      <c r="V2660" s="41"/>
      <c r="W2660" s="41"/>
    </row>
    <row r="2661" spans="10:23" x14ac:dyDescent="0.2">
      <c r="J2661" s="41"/>
      <c r="T2661" s="41"/>
      <c r="V2661" s="41"/>
      <c r="W2661" s="41"/>
    </row>
    <row r="2662" spans="10:23" x14ac:dyDescent="0.2">
      <c r="J2662" s="41"/>
      <c r="T2662" s="41"/>
      <c r="V2662" s="41"/>
      <c r="W2662" s="41"/>
    </row>
    <row r="2663" spans="10:23" x14ac:dyDescent="0.2">
      <c r="J2663" s="41"/>
      <c r="T2663" s="41"/>
      <c r="V2663" s="41"/>
      <c r="W2663" s="41"/>
    </row>
    <row r="2664" spans="10:23" x14ac:dyDescent="0.2">
      <c r="J2664" s="41"/>
      <c r="T2664" s="41"/>
      <c r="V2664" s="41"/>
      <c r="W2664" s="41"/>
    </row>
    <row r="2665" spans="10:23" x14ac:dyDescent="0.2">
      <c r="J2665" s="41"/>
      <c r="T2665" s="41"/>
      <c r="V2665" s="41"/>
      <c r="W2665" s="41"/>
    </row>
    <row r="2666" spans="10:23" x14ac:dyDescent="0.2">
      <c r="J2666" s="41"/>
      <c r="T2666" s="41"/>
      <c r="V2666" s="41"/>
      <c r="W2666" s="41"/>
    </row>
    <row r="2667" spans="10:23" x14ac:dyDescent="0.2">
      <c r="J2667" s="41"/>
      <c r="T2667" s="41"/>
      <c r="V2667" s="41"/>
      <c r="W2667" s="41"/>
    </row>
    <row r="2668" spans="10:23" x14ac:dyDescent="0.2">
      <c r="J2668" s="41"/>
      <c r="T2668" s="41"/>
      <c r="V2668" s="41"/>
      <c r="W2668" s="41"/>
    </row>
    <row r="2669" spans="10:23" x14ac:dyDescent="0.2">
      <c r="J2669" s="41"/>
      <c r="T2669" s="41"/>
      <c r="V2669" s="41"/>
      <c r="W2669" s="41"/>
    </row>
    <row r="2670" spans="10:23" x14ac:dyDescent="0.2">
      <c r="J2670" s="41"/>
      <c r="T2670" s="41"/>
      <c r="V2670" s="41"/>
      <c r="W2670" s="41"/>
    </row>
    <row r="2671" spans="10:23" x14ac:dyDescent="0.2">
      <c r="J2671" s="41"/>
      <c r="T2671" s="41"/>
      <c r="V2671" s="41"/>
      <c r="W2671" s="41"/>
    </row>
    <row r="2672" spans="10:23" x14ac:dyDescent="0.2">
      <c r="J2672" s="41"/>
      <c r="T2672" s="41"/>
      <c r="V2672" s="41"/>
      <c r="W2672" s="41"/>
    </row>
    <row r="2673" spans="10:23" x14ac:dyDescent="0.2">
      <c r="J2673" s="41"/>
      <c r="T2673" s="41"/>
      <c r="V2673" s="41"/>
      <c r="W2673" s="41"/>
    </row>
    <row r="2674" spans="10:23" x14ac:dyDescent="0.2">
      <c r="J2674" s="41"/>
      <c r="T2674" s="41"/>
      <c r="V2674" s="41"/>
      <c r="W2674" s="41"/>
    </row>
    <row r="2675" spans="10:23" x14ac:dyDescent="0.2">
      <c r="J2675" s="41"/>
      <c r="T2675" s="41"/>
      <c r="V2675" s="41"/>
      <c r="W2675" s="41"/>
    </row>
    <row r="2676" spans="10:23" x14ac:dyDescent="0.2">
      <c r="J2676" s="41"/>
      <c r="T2676" s="41"/>
      <c r="V2676" s="41"/>
      <c r="W2676" s="41"/>
    </row>
    <row r="2677" spans="10:23" x14ac:dyDescent="0.2">
      <c r="J2677" s="41"/>
      <c r="T2677" s="41"/>
      <c r="V2677" s="41"/>
      <c r="W2677" s="41"/>
    </row>
    <row r="2678" spans="10:23" x14ac:dyDescent="0.2">
      <c r="J2678" s="41"/>
      <c r="T2678" s="41"/>
      <c r="V2678" s="41"/>
      <c r="W2678" s="41"/>
    </row>
    <row r="2679" spans="10:23" x14ac:dyDescent="0.2">
      <c r="J2679" s="41"/>
      <c r="T2679" s="41"/>
      <c r="V2679" s="41"/>
      <c r="W2679" s="41"/>
    </row>
    <row r="2680" spans="10:23" x14ac:dyDescent="0.2">
      <c r="J2680" s="41"/>
      <c r="T2680" s="41"/>
      <c r="V2680" s="41"/>
      <c r="W2680" s="41"/>
    </row>
    <row r="2681" spans="10:23" x14ac:dyDescent="0.2">
      <c r="J2681" s="41"/>
      <c r="T2681" s="41"/>
      <c r="V2681" s="41"/>
      <c r="W2681" s="41"/>
    </row>
    <row r="2682" spans="10:23" x14ac:dyDescent="0.2">
      <c r="J2682" s="41"/>
      <c r="T2682" s="41"/>
      <c r="V2682" s="41"/>
      <c r="W2682" s="41"/>
    </row>
    <row r="2683" spans="10:23" x14ac:dyDescent="0.2">
      <c r="J2683" s="41"/>
      <c r="T2683" s="41"/>
      <c r="V2683" s="41"/>
      <c r="W2683" s="41"/>
    </row>
    <row r="2684" spans="10:23" x14ac:dyDescent="0.2">
      <c r="J2684" s="41"/>
      <c r="T2684" s="41"/>
      <c r="V2684" s="41"/>
      <c r="W2684" s="41"/>
    </row>
    <row r="2685" spans="10:23" x14ac:dyDescent="0.2">
      <c r="J2685" s="41"/>
      <c r="T2685" s="41"/>
      <c r="V2685" s="41"/>
      <c r="W2685" s="41"/>
    </row>
    <row r="2686" spans="10:23" x14ac:dyDescent="0.2">
      <c r="J2686" s="41"/>
      <c r="T2686" s="41"/>
      <c r="V2686" s="41"/>
      <c r="W2686" s="41"/>
    </row>
    <row r="2687" spans="10:23" x14ac:dyDescent="0.2">
      <c r="J2687" s="41"/>
      <c r="T2687" s="41"/>
      <c r="V2687" s="41"/>
      <c r="W2687" s="41"/>
    </row>
    <row r="2688" spans="10:23" x14ac:dyDescent="0.2">
      <c r="J2688" s="41"/>
      <c r="T2688" s="41"/>
      <c r="V2688" s="41"/>
      <c r="W2688" s="41"/>
    </row>
    <row r="2689" spans="10:23" x14ac:dyDescent="0.2">
      <c r="J2689" s="41"/>
      <c r="T2689" s="41"/>
      <c r="V2689" s="41"/>
      <c r="W2689" s="41"/>
    </row>
    <row r="2690" spans="10:23" x14ac:dyDescent="0.2">
      <c r="J2690" s="41"/>
      <c r="T2690" s="41"/>
      <c r="V2690" s="41"/>
      <c r="W2690" s="41"/>
    </row>
    <row r="2691" spans="10:23" x14ac:dyDescent="0.2">
      <c r="J2691" s="41"/>
      <c r="T2691" s="41"/>
      <c r="V2691" s="41"/>
      <c r="W2691" s="41"/>
    </row>
    <row r="2692" spans="10:23" x14ac:dyDescent="0.2">
      <c r="J2692" s="41"/>
      <c r="T2692" s="41"/>
      <c r="V2692" s="41"/>
      <c r="W2692" s="41"/>
    </row>
    <row r="2693" spans="10:23" x14ac:dyDescent="0.2">
      <c r="J2693" s="41"/>
      <c r="T2693" s="41"/>
      <c r="V2693" s="41"/>
      <c r="W2693" s="41"/>
    </row>
    <row r="2694" spans="10:23" x14ac:dyDescent="0.2">
      <c r="J2694" s="41"/>
      <c r="T2694" s="41"/>
      <c r="V2694" s="41"/>
      <c r="W2694" s="41"/>
    </row>
    <row r="2695" spans="10:23" x14ac:dyDescent="0.2">
      <c r="J2695" s="41"/>
      <c r="T2695" s="41"/>
      <c r="V2695" s="41"/>
      <c r="W2695" s="41"/>
    </row>
    <row r="2696" spans="10:23" x14ac:dyDescent="0.2">
      <c r="J2696" s="41"/>
      <c r="T2696" s="41"/>
      <c r="V2696" s="41"/>
      <c r="W2696" s="41"/>
    </row>
    <row r="2697" spans="10:23" x14ac:dyDescent="0.2">
      <c r="J2697" s="41"/>
      <c r="T2697" s="41"/>
      <c r="V2697" s="41"/>
      <c r="W2697" s="41"/>
    </row>
    <row r="2698" spans="10:23" x14ac:dyDescent="0.2">
      <c r="J2698" s="41"/>
      <c r="T2698" s="41"/>
      <c r="V2698" s="41"/>
      <c r="W2698" s="41"/>
    </row>
    <row r="2699" spans="10:23" x14ac:dyDescent="0.2">
      <c r="J2699" s="41"/>
      <c r="T2699" s="41"/>
      <c r="V2699" s="41"/>
      <c r="W2699" s="41"/>
    </row>
    <row r="2700" spans="10:23" x14ac:dyDescent="0.2">
      <c r="J2700" s="41"/>
      <c r="T2700" s="41"/>
      <c r="V2700" s="41"/>
      <c r="W2700" s="41"/>
    </row>
    <row r="2701" spans="10:23" x14ac:dyDescent="0.2">
      <c r="J2701" s="41"/>
      <c r="T2701" s="41"/>
      <c r="V2701" s="41"/>
      <c r="W2701" s="41"/>
    </row>
    <row r="2702" spans="10:23" x14ac:dyDescent="0.2">
      <c r="J2702" s="41"/>
      <c r="T2702" s="41"/>
      <c r="V2702" s="41"/>
      <c r="W2702" s="41"/>
    </row>
    <row r="2703" spans="10:23" x14ac:dyDescent="0.2">
      <c r="J2703" s="41"/>
      <c r="T2703" s="41"/>
      <c r="V2703" s="41"/>
      <c r="W2703" s="41"/>
    </row>
    <row r="2704" spans="10:23" x14ac:dyDescent="0.2">
      <c r="J2704" s="41"/>
      <c r="T2704" s="41"/>
      <c r="V2704" s="41"/>
      <c r="W2704" s="41"/>
    </row>
    <row r="2705" spans="10:23" x14ac:dyDescent="0.2">
      <c r="J2705" s="41"/>
      <c r="T2705" s="41"/>
      <c r="V2705" s="41"/>
      <c r="W2705" s="41"/>
    </row>
    <row r="2706" spans="10:23" x14ac:dyDescent="0.2">
      <c r="J2706" s="41"/>
      <c r="T2706" s="41"/>
      <c r="V2706" s="41"/>
      <c r="W2706" s="41"/>
    </row>
    <row r="2707" spans="10:23" x14ac:dyDescent="0.2">
      <c r="J2707" s="41"/>
      <c r="T2707" s="41"/>
      <c r="V2707" s="41"/>
      <c r="W2707" s="41"/>
    </row>
    <row r="2708" spans="10:23" x14ac:dyDescent="0.2">
      <c r="J2708" s="41"/>
      <c r="T2708" s="41"/>
      <c r="V2708" s="41"/>
      <c r="W2708" s="41"/>
    </row>
    <row r="2709" spans="10:23" x14ac:dyDescent="0.2">
      <c r="J2709" s="41"/>
      <c r="T2709" s="41"/>
      <c r="V2709" s="41"/>
      <c r="W2709" s="41"/>
    </row>
    <row r="2710" spans="10:23" x14ac:dyDescent="0.2">
      <c r="J2710" s="41"/>
      <c r="T2710" s="41"/>
      <c r="V2710" s="41"/>
      <c r="W2710" s="41"/>
    </row>
    <row r="2711" spans="10:23" x14ac:dyDescent="0.2">
      <c r="J2711" s="41"/>
      <c r="T2711" s="41"/>
      <c r="V2711" s="41"/>
      <c r="W2711" s="41"/>
    </row>
    <row r="2712" spans="10:23" x14ac:dyDescent="0.2">
      <c r="J2712" s="41"/>
      <c r="T2712" s="41"/>
      <c r="V2712" s="41"/>
      <c r="W2712" s="41"/>
    </row>
    <row r="2713" spans="10:23" x14ac:dyDescent="0.2">
      <c r="J2713" s="41"/>
      <c r="T2713" s="41"/>
      <c r="V2713" s="41"/>
      <c r="W2713" s="41"/>
    </row>
    <row r="2714" spans="10:23" x14ac:dyDescent="0.2">
      <c r="J2714" s="41"/>
      <c r="T2714" s="41"/>
      <c r="V2714" s="41"/>
      <c r="W2714" s="41"/>
    </row>
    <row r="2715" spans="10:23" x14ac:dyDescent="0.2">
      <c r="J2715" s="41"/>
      <c r="T2715" s="41"/>
      <c r="V2715" s="41"/>
      <c r="W2715" s="41"/>
    </row>
    <row r="2716" spans="10:23" x14ac:dyDescent="0.2">
      <c r="J2716" s="41"/>
      <c r="T2716" s="41"/>
      <c r="V2716" s="41"/>
      <c r="W2716" s="41"/>
    </row>
    <row r="2717" spans="10:23" x14ac:dyDescent="0.2">
      <c r="J2717" s="41"/>
      <c r="T2717" s="41"/>
      <c r="V2717" s="41"/>
      <c r="W2717" s="41"/>
    </row>
    <row r="2718" spans="10:23" x14ac:dyDescent="0.2">
      <c r="J2718" s="41"/>
      <c r="T2718" s="41"/>
      <c r="V2718" s="41"/>
      <c r="W2718" s="41"/>
    </row>
    <row r="2719" spans="10:23" x14ac:dyDescent="0.2">
      <c r="J2719" s="41"/>
      <c r="T2719" s="41"/>
      <c r="V2719" s="41"/>
      <c r="W2719" s="41"/>
    </row>
    <row r="2720" spans="10:23" x14ac:dyDescent="0.2">
      <c r="J2720" s="41"/>
      <c r="T2720" s="41"/>
      <c r="V2720" s="41"/>
      <c r="W2720" s="41"/>
    </row>
    <row r="2721" spans="10:23" x14ac:dyDescent="0.2">
      <c r="J2721" s="41"/>
      <c r="T2721" s="41"/>
      <c r="V2721" s="41"/>
      <c r="W2721" s="41"/>
    </row>
    <row r="2722" spans="10:23" x14ac:dyDescent="0.2">
      <c r="J2722" s="41"/>
      <c r="T2722" s="41"/>
      <c r="V2722" s="41"/>
      <c r="W2722" s="41"/>
    </row>
    <row r="2723" spans="10:23" x14ac:dyDescent="0.2">
      <c r="J2723" s="41"/>
      <c r="T2723" s="41"/>
      <c r="V2723" s="41"/>
      <c r="W2723" s="41"/>
    </row>
    <row r="2724" spans="10:23" x14ac:dyDescent="0.2">
      <c r="J2724" s="41"/>
      <c r="T2724" s="41"/>
      <c r="V2724" s="41"/>
      <c r="W2724" s="41"/>
    </row>
    <row r="2725" spans="10:23" x14ac:dyDescent="0.2">
      <c r="J2725" s="41"/>
      <c r="T2725" s="41"/>
      <c r="V2725" s="41"/>
      <c r="W2725" s="41"/>
    </row>
    <row r="2726" spans="10:23" x14ac:dyDescent="0.2">
      <c r="J2726" s="41"/>
      <c r="T2726" s="41"/>
      <c r="V2726" s="41"/>
      <c r="W2726" s="41"/>
    </row>
    <row r="2727" spans="10:23" x14ac:dyDescent="0.2">
      <c r="J2727" s="41"/>
      <c r="T2727" s="41"/>
      <c r="V2727" s="41"/>
      <c r="W2727" s="41"/>
    </row>
    <row r="2728" spans="10:23" x14ac:dyDescent="0.2">
      <c r="J2728" s="41"/>
      <c r="T2728" s="41"/>
      <c r="V2728" s="41"/>
      <c r="W2728" s="41"/>
    </row>
    <row r="2729" spans="10:23" x14ac:dyDescent="0.2">
      <c r="J2729" s="41"/>
      <c r="T2729" s="41"/>
      <c r="V2729" s="41"/>
      <c r="W2729" s="41"/>
    </row>
    <row r="2730" spans="10:23" x14ac:dyDescent="0.2">
      <c r="J2730" s="41"/>
      <c r="T2730" s="41"/>
      <c r="V2730" s="41"/>
      <c r="W2730" s="41"/>
    </row>
    <row r="2731" spans="10:23" x14ac:dyDescent="0.2">
      <c r="J2731" s="41"/>
      <c r="T2731" s="41"/>
      <c r="V2731" s="41"/>
      <c r="W2731" s="41"/>
    </row>
    <row r="2732" spans="10:23" x14ac:dyDescent="0.2">
      <c r="J2732" s="41"/>
      <c r="T2732" s="41"/>
      <c r="V2732" s="41"/>
      <c r="W2732" s="41"/>
    </row>
    <row r="2733" spans="10:23" x14ac:dyDescent="0.2">
      <c r="J2733" s="41"/>
      <c r="T2733" s="41"/>
      <c r="V2733" s="41"/>
      <c r="W2733" s="41"/>
    </row>
    <row r="2734" spans="10:23" x14ac:dyDescent="0.2">
      <c r="J2734" s="41"/>
      <c r="T2734" s="41"/>
      <c r="V2734" s="41"/>
      <c r="W2734" s="41"/>
    </row>
    <row r="2735" spans="10:23" x14ac:dyDescent="0.2">
      <c r="J2735" s="41"/>
      <c r="T2735" s="41"/>
      <c r="V2735" s="41"/>
      <c r="W2735" s="41"/>
    </row>
    <row r="2736" spans="10:23" x14ac:dyDescent="0.2">
      <c r="J2736" s="41"/>
      <c r="T2736" s="41"/>
      <c r="V2736" s="41"/>
      <c r="W2736" s="41"/>
    </row>
    <row r="2737" spans="10:23" x14ac:dyDescent="0.2">
      <c r="J2737" s="41"/>
      <c r="T2737" s="41"/>
      <c r="V2737" s="41"/>
      <c r="W2737" s="41"/>
    </row>
    <row r="2738" spans="10:23" x14ac:dyDescent="0.2">
      <c r="J2738" s="41"/>
      <c r="T2738" s="41"/>
      <c r="V2738" s="41"/>
      <c r="W2738" s="41"/>
    </row>
    <row r="2739" spans="10:23" x14ac:dyDescent="0.2">
      <c r="J2739" s="41"/>
      <c r="T2739" s="41"/>
      <c r="V2739" s="41"/>
      <c r="W2739" s="41"/>
    </row>
    <row r="2740" spans="10:23" x14ac:dyDescent="0.2">
      <c r="J2740" s="41"/>
      <c r="T2740" s="41"/>
      <c r="V2740" s="41"/>
      <c r="W2740" s="41"/>
    </row>
    <row r="2741" spans="10:23" x14ac:dyDescent="0.2">
      <c r="J2741" s="41"/>
      <c r="T2741" s="41"/>
      <c r="V2741" s="41"/>
      <c r="W2741" s="41"/>
    </row>
    <row r="2742" spans="10:23" x14ac:dyDescent="0.2">
      <c r="J2742" s="41"/>
      <c r="T2742" s="41"/>
      <c r="V2742" s="41"/>
      <c r="W2742" s="41"/>
    </row>
    <row r="2743" spans="10:23" x14ac:dyDescent="0.2">
      <c r="J2743" s="41"/>
      <c r="T2743" s="41"/>
      <c r="V2743" s="41"/>
      <c r="W2743" s="41"/>
    </row>
    <row r="2744" spans="10:23" x14ac:dyDescent="0.2">
      <c r="J2744" s="41"/>
      <c r="T2744" s="41"/>
      <c r="V2744" s="41"/>
      <c r="W2744" s="41"/>
    </row>
    <row r="2745" spans="10:23" x14ac:dyDescent="0.2">
      <c r="J2745" s="41"/>
      <c r="T2745" s="41"/>
      <c r="V2745" s="41"/>
      <c r="W2745" s="41"/>
    </row>
    <row r="2746" spans="10:23" x14ac:dyDescent="0.2">
      <c r="J2746" s="41"/>
      <c r="T2746" s="41"/>
      <c r="V2746" s="41"/>
      <c r="W2746" s="41"/>
    </row>
    <row r="2747" spans="10:23" x14ac:dyDescent="0.2">
      <c r="J2747" s="41"/>
      <c r="T2747" s="41"/>
      <c r="V2747" s="41"/>
      <c r="W2747" s="41"/>
    </row>
    <row r="2748" spans="10:23" x14ac:dyDescent="0.2">
      <c r="J2748" s="41"/>
      <c r="T2748" s="41"/>
      <c r="V2748" s="41"/>
      <c r="W2748" s="41"/>
    </row>
    <row r="2749" spans="10:23" x14ac:dyDescent="0.2">
      <c r="J2749" s="41"/>
      <c r="T2749" s="41"/>
      <c r="V2749" s="41"/>
      <c r="W2749" s="41"/>
    </row>
    <row r="2750" spans="10:23" x14ac:dyDescent="0.2">
      <c r="J2750" s="41"/>
      <c r="T2750" s="41"/>
      <c r="V2750" s="41"/>
      <c r="W2750" s="41"/>
    </row>
    <row r="2751" spans="10:23" x14ac:dyDescent="0.2">
      <c r="J2751" s="41"/>
      <c r="T2751" s="41"/>
      <c r="V2751" s="41"/>
      <c r="W2751" s="41"/>
    </row>
    <row r="2752" spans="10:23" x14ac:dyDescent="0.2">
      <c r="J2752" s="41"/>
      <c r="T2752" s="41"/>
      <c r="V2752" s="41"/>
      <c r="W2752" s="41"/>
    </row>
    <row r="2753" spans="10:23" x14ac:dyDescent="0.2">
      <c r="J2753" s="41"/>
      <c r="T2753" s="41"/>
      <c r="V2753" s="41"/>
      <c r="W2753" s="41"/>
    </row>
    <row r="2754" spans="10:23" x14ac:dyDescent="0.2">
      <c r="J2754" s="41"/>
      <c r="T2754" s="41"/>
      <c r="V2754" s="41"/>
      <c r="W2754" s="41"/>
    </row>
    <row r="2755" spans="10:23" x14ac:dyDescent="0.2">
      <c r="J2755" s="41"/>
      <c r="T2755" s="41"/>
      <c r="V2755" s="41"/>
      <c r="W2755" s="41"/>
    </row>
    <row r="2756" spans="10:23" x14ac:dyDescent="0.2">
      <c r="J2756" s="41"/>
      <c r="T2756" s="41"/>
      <c r="V2756" s="41"/>
      <c r="W2756" s="41"/>
    </row>
    <row r="2757" spans="10:23" x14ac:dyDescent="0.2">
      <c r="J2757" s="41"/>
      <c r="T2757" s="41"/>
      <c r="V2757" s="41"/>
      <c r="W2757" s="41"/>
    </row>
    <row r="2758" spans="10:23" x14ac:dyDescent="0.2">
      <c r="J2758" s="41"/>
      <c r="T2758" s="41"/>
      <c r="V2758" s="41"/>
      <c r="W2758" s="41"/>
    </row>
    <row r="2759" spans="10:23" x14ac:dyDescent="0.2">
      <c r="J2759" s="41"/>
      <c r="T2759" s="41"/>
      <c r="V2759" s="41"/>
      <c r="W2759" s="41"/>
    </row>
    <row r="2760" spans="10:23" x14ac:dyDescent="0.2">
      <c r="J2760" s="41"/>
      <c r="T2760" s="41"/>
      <c r="V2760" s="41"/>
      <c r="W2760" s="41"/>
    </row>
    <row r="2761" spans="10:23" x14ac:dyDescent="0.2">
      <c r="J2761" s="41"/>
      <c r="T2761" s="41"/>
      <c r="V2761" s="41"/>
      <c r="W2761" s="41"/>
    </row>
    <row r="2762" spans="10:23" x14ac:dyDescent="0.2">
      <c r="J2762" s="41"/>
      <c r="T2762" s="41"/>
      <c r="V2762" s="41"/>
      <c r="W2762" s="41"/>
    </row>
    <row r="2763" spans="10:23" x14ac:dyDescent="0.2">
      <c r="J2763" s="41"/>
      <c r="T2763" s="41"/>
      <c r="V2763" s="41"/>
      <c r="W2763" s="41"/>
    </row>
    <row r="2764" spans="10:23" x14ac:dyDescent="0.2">
      <c r="J2764" s="41"/>
      <c r="T2764" s="41"/>
      <c r="V2764" s="41"/>
      <c r="W2764" s="41"/>
    </row>
    <row r="2765" spans="10:23" x14ac:dyDescent="0.2">
      <c r="J2765" s="41"/>
      <c r="T2765" s="41"/>
      <c r="V2765" s="41"/>
      <c r="W2765" s="41"/>
    </row>
    <row r="2766" spans="10:23" x14ac:dyDescent="0.2">
      <c r="J2766" s="41"/>
      <c r="T2766" s="41"/>
      <c r="V2766" s="41"/>
      <c r="W2766" s="41"/>
    </row>
    <row r="2767" spans="10:23" x14ac:dyDescent="0.2">
      <c r="J2767" s="41"/>
      <c r="T2767" s="41"/>
      <c r="V2767" s="41"/>
      <c r="W2767" s="41"/>
    </row>
    <row r="2768" spans="10:23" x14ac:dyDescent="0.2">
      <c r="J2768" s="41"/>
      <c r="T2768" s="41"/>
      <c r="V2768" s="41"/>
      <c r="W2768" s="41"/>
    </row>
    <row r="2769" spans="10:23" x14ac:dyDescent="0.2">
      <c r="J2769" s="41"/>
      <c r="T2769" s="41"/>
      <c r="V2769" s="41"/>
      <c r="W2769" s="41"/>
    </row>
    <row r="2770" spans="10:23" x14ac:dyDescent="0.2">
      <c r="J2770" s="41"/>
      <c r="T2770" s="41"/>
      <c r="V2770" s="41"/>
      <c r="W2770" s="41"/>
    </row>
    <row r="2771" spans="10:23" x14ac:dyDescent="0.2">
      <c r="J2771" s="41"/>
      <c r="T2771" s="41"/>
      <c r="V2771" s="41"/>
      <c r="W2771" s="41"/>
    </row>
    <row r="2772" spans="10:23" x14ac:dyDescent="0.2">
      <c r="J2772" s="41"/>
      <c r="T2772" s="41"/>
      <c r="V2772" s="41"/>
      <c r="W2772" s="41"/>
    </row>
    <row r="2773" spans="10:23" x14ac:dyDescent="0.2">
      <c r="J2773" s="41"/>
      <c r="T2773" s="41"/>
      <c r="V2773" s="41"/>
      <c r="W2773" s="41"/>
    </row>
    <row r="2774" spans="10:23" x14ac:dyDescent="0.2">
      <c r="J2774" s="41"/>
      <c r="T2774" s="41"/>
      <c r="V2774" s="41"/>
      <c r="W2774" s="41"/>
    </row>
    <row r="2775" spans="10:23" x14ac:dyDescent="0.2">
      <c r="J2775" s="41"/>
      <c r="T2775" s="41"/>
      <c r="V2775" s="41"/>
      <c r="W2775" s="41"/>
    </row>
    <row r="2776" spans="10:23" x14ac:dyDescent="0.2">
      <c r="J2776" s="41"/>
      <c r="T2776" s="41"/>
      <c r="V2776" s="41"/>
      <c r="W2776" s="41"/>
    </row>
    <row r="2777" spans="10:23" x14ac:dyDescent="0.2">
      <c r="J2777" s="41"/>
      <c r="T2777" s="41"/>
      <c r="V2777" s="41"/>
      <c r="W2777" s="41"/>
    </row>
    <row r="2778" spans="10:23" x14ac:dyDescent="0.2">
      <c r="J2778" s="41"/>
      <c r="T2778" s="41"/>
      <c r="V2778" s="41"/>
      <c r="W2778" s="41"/>
    </row>
    <row r="2779" spans="10:23" x14ac:dyDescent="0.2">
      <c r="J2779" s="41"/>
      <c r="T2779" s="41"/>
      <c r="V2779" s="41"/>
      <c r="W2779" s="41"/>
    </row>
    <row r="2780" spans="10:23" x14ac:dyDescent="0.2">
      <c r="J2780" s="41"/>
      <c r="T2780" s="41"/>
      <c r="V2780" s="41"/>
      <c r="W2780" s="41"/>
    </row>
    <row r="2781" spans="10:23" x14ac:dyDescent="0.2">
      <c r="J2781" s="41"/>
      <c r="T2781" s="41"/>
      <c r="V2781" s="41"/>
      <c r="W2781" s="41"/>
    </row>
    <row r="2782" spans="10:23" x14ac:dyDescent="0.2">
      <c r="J2782" s="41"/>
      <c r="T2782" s="41"/>
      <c r="V2782" s="41"/>
      <c r="W2782" s="41"/>
    </row>
    <row r="2783" spans="10:23" x14ac:dyDescent="0.2">
      <c r="J2783" s="41"/>
      <c r="T2783" s="41"/>
      <c r="V2783" s="41"/>
      <c r="W2783" s="41"/>
    </row>
    <row r="2784" spans="10:23" x14ac:dyDescent="0.2">
      <c r="J2784" s="41"/>
      <c r="T2784" s="41"/>
      <c r="V2784" s="41"/>
      <c r="W2784" s="41"/>
    </row>
    <row r="2785" spans="10:23" x14ac:dyDescent="0.2">
      <c r="J2785" s="41"/>
      <c r="T2785" s="41"/>
      <c r="V2785" s="41"/>
      <c r="W2785" s="41"/>
    </row>
    <row r="2786" spans="10:23" x14ac:dyDescent="0.2">
      <c r="J2786" s="41"/>
      <c r="T2786" s="41"/>
      <c r="V2786" s="41"/>
      <c r="W2786" s="41"/>
    </row>
    <row r="2787" spans="10:23" x14ac:dyDescent="0.2">
      <c r="J2787" s="41"/>
      <c r="T2787" s="41"/>
      <c r="V2787" s="41"/>
      <c r="W2787" s="41"/>
    </row>
    <row r="2788" spans="10:23" x14ac:dyDescent="0.2">
      <c r="J2788" s="41"/>
      <c r="T2788" s="41"/>
      <c r="V2788" s="41"/>
      <c r="W2788" s="41"/>
    </row>
    <row r="2789" spans="10:23" x14ac:dyDescent="0.2">
      <c r="J2789" s="41"/>
      <c r="T2789" s="41"/>
      <c r="V2789" s="41"/>
      <c r="W2789" s="41"/>
    </row>
    <row r="2790" spans="10:23" x14ac:dyDescent="0.2">
      <c r="J2790" s="41"/>
      <c r="T2790" s="41"/>
      <c r="V2790" s="41"/>
      <c r="W2790" s="41"/>
    </row>
    <row r="2791" spans="10:23" x14ac:dyDescent="0.2">
      <c r="J2791" s="41"/>
      <c r="T2791" s="41"/>
      <c r="V2791" s="41"/>
      <c r="W2791" s="41"/>
    </row>
    <row r="2792" spans="10:23" x14ac:dyDescent="0.2">
      <c r="J2792" s="41"/>
      <c r="T2792" s="41"/>
      <c r="V2792" s="41"/>
      <c r="W2792" s="41"/>
    </row>
    <row r="2793" spans="10:23" x14ac:dyDescent="0.2">
      <c r="J2793" s="41"/>
      <c r="T2793" s="41"/>
      <c r="V2793" s="41"/>
      <c r="W2793" s="41"/>
    </row>
    <row r="2794" spans="10:23" x14ac:dyDescent="0.2">
      <c r="J2794" s="41"/>
      <c r="T2794" s="41"/>
      <c r="V2794" s="41"/>
      <c r="W2794" s="41"/>
    </row>
    <row r="2795" spans="10:23" x14ac:dyDescent="0.2">
      <c r="J2795" s="41"/>
      <c r="T2795" s="41"/>
      <c r="V2795" s="41"/>
      <c r="W2795" s="41"/>
    </row>
    <row r="2796" spans="10:23" x14ac:dyDescent="0.2">
      <c r="J2796" s="41"/>
      <c r="T2796" s="41"/>
      <c r="V2796" s="41"/>
      <c r="W2796" s="41"/>
    </row>
    <row r="2797" spans="10:23" x14ac:dyDescent="0.2">
      <c r="J2797" s="41"/>
      <c r="T2797" s="41"/>
      <c r="V2797" s="41"/>
      <c r="W2797" s="41"/>
    </row>
    <row r="2798" spans="10:23" x14ac:dyDescent="0.2">
      <c r="J2798" s="41"/>
      <c r="T2798" s="41"/>
      <c r="V2798" s="41"/>
      <c r="W2798" s="41"/>
    </row>
    <row r="2799" spans="10:23" x14ac:dyDescent="0.2">
      <c r="J2799" s="41"/>
      <c r="T2799" s="41"/>
      <c r="V2799" s="41"/>
      <c r="W2799" s="41"/>
    </row>
    <row r="2800" spans="10:23" x14ac:dyDescent="0.2">
      <c r="J2800" s="41"/>
      <c r="T2800" s="41"/>
      <c r="V2800" s="41"/>
      <c r="W2800" s="41"/>
    </row>
    <row r="2801" spans="10:23" x14ac:dyDescent="0.2">
      <c r="J2801" s="41"/>
      <c r="T2801" s="41"/>
      <c r="V2801" s="41"/>
      <c r="W2801" s="41"/>
    </row>
    <row r="2802" spans="10:23" x14ac:dyDescent="0.2">
      <c r="J2802" s="41"/>
      <c r="T2802" s="41"/>
      <c r="V2802" s="41"/>
      <c r="W2802" s="41"/>
    </row>
    <row r="2803" spans="10:23" x14ac:dyDescent="0.2">
      <c r="J2803" s="41"/>
      <c r="T2803" s="41"/>
      <c r="V2803" s="41"/>
      <c r="W2803" s="41"/>
    </row>
    <row r="2804" spans="10:23" x14ac:dyDescent="0.2">
      <c r="J2804" s="41"/>
      <c r="T2804" s="41"/>
      <c r="V2804" s="41"/>
      <c r="W2804" s="41"/>
    </row>
    <row r="2805" spans="10:23" x14ac:dyDescent="0.2">
      <c r="J2805" s="41"/>
      <c r="T2805" s="41"/>
      <c r="V2805" s="41"/>
      <c r="W2805" s="41"/>
    </row>
    <row r="2806" spans="10:23" x14ac:dyDescent="0.2">
      <c r="J2806" s="41"/>
      <c r="T2806" s="41"/>
      <c r="V2806" s="41"/>
      <c r="W2806" s="41"/>
    </row>
    <row r="2807" spans="10:23" x14ac:dyDescent="0.2">
      <c r="J2807" s="41"/>
      <c r="T2807" s="41"/>
      <c r="V2807" s="41"/>
      <c r="W2807" s="41"/>
    </row>
    <row r="2808" spans="10:23" x14ac:dyDescent="0.2">
      <c r="J2808" s="41"/>
      <c r="T2808" s="41"/>
      <c r="V2808" s="41"/>
      <c r="W2808" s="41"/>
    </row>
    <row r="2809" spans="10:23" x14ac:dyDescent="0.2">
      <c r="J2809" s="41"/>
      <c r="T2809" s="41"/>
      <c r="V2809" s="41"/>
      <c r="W2809" s="41"/>
    </row>
    <row r="2810" spans="10:23" x14ac:dyDescent="0.2">
      <c r="J2810" s="41"/>
      <c r="T2810" s="41"/>
      <c r="V2810" s="41"/>
      <c r="W2810" s="41"/>
    </row>
    <row r="2811" spans="10:23" x14ac:dyDescent="0.2">
      <c r="J2811" s="41"/>
      <c r="T2811" s="41"/>
      <c r="V2811" s="41"/>
      <c r="W2811" s="41"/>
    </row>
    <row r="2812" spans="10:23" x14ac:dyDescent="0.2">
      <c r="J2812" s="41"/>
      <c r="T2812" s="41"/>
      <c r="V2812" s="41"/>
      <c r="W2812" s="41"/>
    </row>
    <row r="2813" spans="10:23" x14ac:dyDescent="0.2">
      <c r="J2813" s="41"/>
      <c r="T2813" s="41"/>
      <c r="V2813" s="41"/>
      <c r="W2813" s="41"/>
    </row>
    <row r="2814" spans="10:23" x14ac:dyDescent="0.2">
      <c r="J2814" s="41"/>
      <c r="T2814" s="41"/>
      <c r="V2814" s="41"/>
      <c r="W2814" s="41"/>
    </row>
    <row r="2815" spans="10:23" x14ac:dyDescent="0.2">
      <c r="J2815" s="41"/>
      <c r="T2815" s="41"/>
      <c r="V2815" s="41"/>
      <c r="W2815" s="41"/>
    </row>
    <row r="2816" spans="10:23" x14ac:dyDescent="0.2">
      <c r="J2816" s="41"/>
      <c r="T2816" s="41"/>
      <c r="V2816" s="41"/>
      <c r="W2816" s="41"/>
    </row>
    <row r="2817" spans="10:23" x14ac:dyDescent="0.2">
      <c r="J2817" s="41"/>
      <c r="T2817" s="41"/>
      <c r="V2817" s="41"/>
      <c r="W2817" s="41"/>
    </row>
    <row r="2818" spans="10:23" x14ac:dyDescent="0.2">
      <c r="J2818" s="41"/>
      <c r="T2818" s="41"/>
      <c r="V2818" s="41"/>
      <c r="W2818" s="41"/>
    </row>
    <row r="2819" spans="10:23" x14ac:dyDescent="0.2">
      <c r="J2819" s="41"/>
      <c r="T2819" s="41"/>
      <c r="V2819" s="41"/>
      <c r="W2819" s="41"/>
    </row>
    <row r="2820" spans="10:23" x14ac:dyDescent="0.2">
      <c r="J2820" s="41"/>
      <c r="T2820" s="41"/>
      <c r="V2820" s="41"/>
      <c r="W2820" s="41"/>
    </row>
    <row r="2821" spans="10:23" x14ac:dyDescent="0.2">
      <c r="J2821" s="41"/>
      <c r="T2821" s="41"/>
      <c r="V2821" s="41"/>
      <c r="W2821" s="41"/>
    </row>
    <row r="2822" spans="10:23" x14ac:dyDescent="0.2">
      <c r="J2822" s="41"/>
      <c r="T2822" s="41"/>
      <c r="V2822" s="41"/>
      <c r="W2822" s="41"/>
    </row>
    <row r="2823" spans="10:23" x14ac:dyDescent="0.2">
      <c r="J2823" s="41"/>
      <c r="T2823" s="41"/>
      <c r="V2823" s="41"/>
      <c r="W2823" s="41"/>
    </row>
    <row r="2824" spans="10:23" x14ac:dyDescent="0.2">
      <c r="J2824" s="41"/>
      <c r="T2824" s="41"/>
      <c r="V2824" s="41"/>
      <c r="W2824" s="41"/>
    </row>
    <row r="2825" spans="10:23" x14ac:dyDescent="0.2">
      <c r="J2825" s="41"/>
      <c r="T2825" s="41"/>
      <c r="V2825" s="41"/>
      <c r="W2825" s="41"/>
    </row>
    <row r="2826" spans="10:23" x14ac:dyDescent="0.2">
      <c r="J2826" s="41"/>
      <c r="T2826" s="41"/>
      <c r="V2826" s="41"/>
      <c r="W2826" s="41"/>
    </row>
    <row r="2827" spans="10:23" x14ac:dyDescent="0.2">
      <c r="J2827" s="41"/>
      <c r="T2827" s="41"/>
      <c r="V2827" s="41"/>
      <c r="W2827" s="41"/>
    </row>
    <row r="2828" spans="10:23" x14ac:dyDescent="0.2">
      <c r="J2828" s="41"/>
      <c r="T2828" s="41"/>
      <c r="V2828" s="41"/>
      <c r="W2828" s="41"/>
    </row>
    <row r="2829" spans="10:23" x14ac:dyDescent="0.2">
      <c r="J2829" s="41"/>
      <c r="T2829" s="41"/>
      <c r="V2829" s="41"/>
      <c r="W2829" s="41"/>
    </row>
    <row r="2830" spans="10:23" x14ac:dyDescent="0.2">
      <c r="J2830" s="41"/>
      <c r="T2830" s="41"/>
      <c r="V2830" s="41"/>
      <c r="W2830" s="41"/>
    </row>
    <row r="2831" spans="10:23" x14ac:dyDescent="0.2">
      <c r="J2831" s="41"/>
      <c r="T2831" s="41"/>
      <c r="V2831" s="41"/>
      <c r="W2831" s="41"/>
    </row>
    <row r="2832" spans="10:23" x14ac:dyDescent="0.2">
      <c r="J2832" s="41"/>
      <c r="T2832" s="41"/>
      <c r="V2832" s="41"/>
      <c r="W2832" s="41"/>
    </row>
    <row r="2833" spans="10:23" x14ac:dyDescent="0.2">
      <c r="J2833" s="41"/>
      <c r="T2833" s="41"/>
      <c r="V2833" s="41"/>
      <c r="W2833" s="41"/>
    </row>
    <row r="2834" spans="10:23" x14ac:dyDescent="0.2">
      <c r="J2834" s="41"/>
      <c r="T2834" s="41"/>
      <c r="V2834" s="41"/>
      <c r="W2834" s="41"/>
    </row>
    <row r="2835" spans="10:23" x14ac:dyDescent="0.2">
      <c r="J2835" s="41"/>
      <c r="T2835" s="41"/>
      <c r="V2835" s="41"/>
      <c r="W2835" s="41"/>
    </row>
    <row r="2836" spans="10:23" x14ac:dyDescent="0.2">
      <c r="J2836" s="41"/>
      <c r="T2836" s="41"/>
      <c r="V2836" s="41"/>
      <c r="W2836" s="41"/>
    </row>
    <row r="2837" spans="10:23" x14ac:dyDescent="0.2">
      <c r="J2837" s="41"/>
      <c r="T2837" s="41"/>
      <c r="V2837" s="41"/>
      <c r="W2837" s="41"/>
    </row>
    <row r="2838" spans="10:23" x14ac:dyDescent="0.2">
      <c r="J2838" s="41"/>
      <c r="T2838" s="41"/>
      <c r="V2838" s="41"/>
      <c r="W2838" s="41"/>
    </row>
    <row r="2839" spans="10:23" x14ac:dyDescent="0.2">
      <c r="J2839" s="41"/>
      <c r="T2839" s="41"/>
      <c r="V2839" s="41"/>
      <c r="W2839" s="41"/>
    </row>
    <row r="2840" spans="10:23" x14ac:dyDescent="0.2">
      <c r="J2840" s="41"/>
      <c r="T2840" s="41"/>
      <c r="V2840" s="41"/>
      <c r="W2840" s="41"/>
    </row>
    <row r="2841" spans="10:23" x14ac:dyDescent="0.2">
      <c r="J2841" s="41"/>
      <c r="T2841" s="41"/>
      <c r="V2841" s="41"/>
      <c r="W2841" s="41"/>
    </row>
    <row r="2842" spans="10:23" x14ac:dyDescent="0.2">
      <c r="J2842" s="41"/>
      <c r="T2842" s="41"/>
      <c r="V2842" s="41"/>
      <c r="W2842" s="41"/>
    </row>
    <row r="2843" spans="10:23" x14ac:dyDescent="0.2">
      <c r="J2843" s="41"/>
      <c r="T2843" s="41"/>
      <c r="V2843" s="41"/>
      <c r="W2843" s="41"/>
    </row>
    <row r="2844" spans="10:23" x14ac:dyDescent="0.2">
      <c r="J2844" s="41"/>
      <c r="T2844" s="41"/>
      <c r="V2844" s="41"/>
      <c r="W2844" s="41"/>
    </row>
    <row r="2845" spans="10:23" x14ac:dyDescent="0.2">
      <c r="J2845" s="41"/>
      <c r="T2845" s="41"/>
      <c r="V2845" s="41"/>
      <c r="W2845" s="41"/>
    </row>
    <row r="2846" spans="10:23" x14ac:dyDescent="0.2">
      <c r="J2846" s="41"/>
      <c r="T2846" s="41"/>
      <c r="V2846" s="41"/>
      <c r="W2846" s="41"/>
    </row>
    <row r="2847" spans="10:23" x14ac:dyDescent="0.2">
      <c r="J2847" s="41"/>
      <c r="T2847" s="41"/>
      <c r="V2847" s="41"/>
      <c r="W2847" s="41"/>
    </row>
    <row r="2848" spans="10:23" x14ac:dyDescent="0.2">
      <c r="J2848" s="41"/>
      <c r="T2848" s="41"/>
      <c r="V2848" s="41"/>
      <c r="W2848" s="41"/>
    </row>
    <row r="2849" spans="10:23" x14ac:dyDescent="0.2">
      <c r="J2849" s="41"/>
      <c r="T2849" s="41"/>
      <c r="V2849" s="41"/>
      <c r="W2849" s="41"/>
    </row>
    <row r="2850" spans="10:23" x14ac:dyDescent="0.2">
      <c r="J2850" s="41"/>
      <c r="T2850" s="41"/>
      <c r="V2850" s="41"/>
      <c r="W2850" s="41"/>
    </row>
    <row r="2851" spans="10:23" x14ac:dyDescent="0.2">
      <c r="J2851" s="41"/>
      <c r="T2851" s="41"/>
      <c r="V2851" s="41"/>
      <c r="W2851" s="41"/>
    </row>
    <row r="2852" spans="10:23" x14ac:dyDescent="0.2">
      <c r="J2852" s="41"/>
      <c r="T2852" s="41"/>
      <c r="V2852" s="41"/>
      <c r="W2852" s="41"/>
    </row>
    <row r="2853" spans="10:23" x14ac:dyDescent="0.2">
      <c r="J2853" s="41"/>
      <c r="T2853" s="41"/>
      <c r="V2853" s="41"/>
      <c r="W2853" s="41"/>
    </row>
    <row r="2854" spans="10:23" x14ac:dyDescent="0.2">
      <c r="J2854" s="41"/>
      <c r="T2854" s="41"/>
      <c r="V2854" s="41"/>
      <c r="W2854" s="41"/>
    </row>
    <row r="2855" spans="10:23" x14ac:dyDescent="0.2">
      <c r="J2855" s="41"/>
      <c r="T2855" s="41"/>
      <c r="V2855" s="41"/>
      <c r="W2855" s="41"/>
    </row>
    <row r="2856" spans="10:23" x14ac:dyDescent="0.2">
      <c r="J2856" s="41"/>
      <c r="T2856" s="41"/>
      <c r="V2856" s="41"/>
      <c r="W2856" s="41"/>
    </row>
    <row r="2857" spans="10:23" x14ac:dyDescent="0.2">
      <c r="J2857" s="41"/>
      <c r="T2857" s="41"/>
      <c r="V2857" s="41"/>
      <c r="W2857" s="41"/>
    </row>
    <row r="2858" spans="10:23" x14ac:dyDescent="0.2">
      <c r="J2858" s="41"/>
      <c r="T2858" s="41"/>
      <c r="V2858" s="41"/>
      <c r="W2858" s="41"/>
    </row>
    <row r="2859" spans="10:23" x14ac:dyDescent="0.2">
      <c r="J2859" s="41"/>
      <c r="T2859" s="41"/>
      <c r="V2859" s="41"/>
      <c r="W2859" s="41"/>
    </row>
    <row r="2860" spans="10:23" x14ac:dyDescent="0.2">
      <c r="J2860" s="41"/>
      <c r="T2860" s="41"/>
      <c r="V2860" s="41"/>
      <c r="W2860" s="41"/>
    </row>
    <row r="2861" spans="10:23" x14ac:dyDescent="0.2">
      <c r="J2861" s="41"/>
      <c r="T2861" s="41"/>
      <c r="V2861" s="41"/>
      <c r="W2861" s="41"/>
    </row>
    <row r="2862" spans="10:23" x14ac:dyDescent="0.2">
      <c r="J2862" s="41"/>
      <c r="T2862" s="41"/>
      <c r="V2862" s="41"/>
      <c r="W2862" s="41"/>
    </row>
    <row r="2863" spans="10:23" x14ac:dyDescent="0.2">
      <c r="J2863" s="41"/>
      <c r="T2863" s="41"/>
      <c r="V2863" s="41"/>
      <c r="W2863" s="41"/>
    </row>
    <row r="2864" spans="10:23" x14ac:dyDescent="0.2">
      <c r="J2864" s="41"/>
      <c r="T2864" s="41"/>
      <c r="V2864" s="41"/>
      <c r="W2864" s="41"/>
    </row>
    <row r="2865" spans="10:23" x14ac:dyDescent="0.2">
      <c r="J2865" s="41"/>
      <c r="T2865" s="41"/>
      <c r="V2865" s="41"/>
      <c r="W2865" s="41"/>
    </row>
    <row r="2866" spans="10:23" x14ac:dyDescent="0.2">
      <c r="J2866" s="41"/>
      <c r="T2866" s="41"/>
      <c r="V2866" s="41"/>
      <c r="W2866" s="41"/>
    </row>
    <row r="2867" spans="10:23" x14ac:dyDescent="0.2">
      <c r="J2867" s="41"/>
      <c r="T2867" s="41"/>
      <c r="V2867" s="41"/>
      <c r="W2867" s="41"/>
    </row>
    <row r="2868" spans="10:23" x14ac:dyDescent="0.2">
      <c r="J2868" s="41"/>
      <c r="T2868" s="41"/>
      <c r="V2868" s="41"/>
      <c r="W2868" s="41"/>
    </row>
    <row r="2869" spans="10:23" x14ac:dyDescent="0.2">
      <c r="J2869" s="41"/>
      <c r="T2869" s="41"/>
      <c r="V2869" s="41"/>
      <c r="W2869" s="41"/>
    </row>
    <row r="2870" spans="10:23" x14ac:dyDescent="0.2">
      <c r="J2870" s="41"/>
      <c r="T2870" s="41"/>
      <c r="V2870" s="41"/>
      <c r="W2870" s="41"/>
    </row>
    <row r="2871" spans="10:23" x14ac:dyDescent="0.2">
      <c r="J2871" s="41"/>
      <c r="T2871" s="41"/>
      <c r="V2871" s="41"/>
      <c r="W2871" s="41"/>
    </row>
    <row r="2872" spans="10:23" x14ac:dyDescent="0.2">
      <c r="J2872" s="41"/>
      <c r="T2872" s="41"/>
      <c r="V2872" s="41"/>
      <c r="W2872" s="41"/>
    </row>
    <row r="2873" spans="10:23" x14ac:dyDescent="0.2">
      <c r="J2873" s="41"/>
      <c r="T2873" s="41"/>
      <c r="V2873" s="41"/>
      <c r="W2873" s="41"/>
    </row>
    <row r="2874" spans="10:23" x14ac:dyDescent="0.2">
      <c r="J2874" s="41"/>
      <c r="T2874" s="41"/>
      <c r="V2874" s="41"/>
      <c r="W2874" s="41"/>
    </row>
    <row r="2875" spans="10:23" x14ac:dyDescent="0.2">
      <c r="J2875" s="41"/>
      <c r="T2875" s="41"/>
      <c r="V2875" s="41"/>
      <c r="W2875" s="41"/>
    </row>
    <row r="2876" spans="10:23" x14ac:dyDescent="0.2">
      <c r="J2876" s="41"/>
      <c r="T2876" s="41"/>
      <c r="V2876" s="41"/>
      <c r="W2876" s="41"/>
    </row>
    <row r="2877" spans="10:23" x14ac:dyDescent="0.2">
      <c r="J2877" s="41"/>
      <c r="T2877" s="41"/>
      <c r="V2877" s="41"/>
      <c r="W2877" s="41"/>
    </row>
    <row r="2878" spans="10:23" x14ac:dyDescent="0.2">
      <c r="J2878" s="41"/>
      <c r="T2878" s="41"/>
      <c r="V2878" s="41"/>
      <c r="W2878" s="41"/>
    </row>
    <row r="2879" spans="10:23" x14ac:dyDescent="0.2">
      <c r="J2879" s="41"/>
      <c r="T2879" s="41"/>
      <c r="V2879" s="41"/>
      <c r="W2879" s="41"/>
    </row>
    <row r="2880" spans="10:23" x14ac:dyDescent="0.2">
      <c r="J2880" s="41"/>
      <c r="T2880" s="41"/>
      <c r="V2880" s="41"/>
      <c r="W2880" s="41"/>
    </row>
    <row r="2881" spans="10:23" x14ac:dyDescent="0.2">
      <c r="J2881" s="41"/>
      <c r="T2881" s="41"/>
      <c r="V2881" s="41"/>
      <c r="W2881" s="41"/>
    </row>
    <row r="2882" spans="10:23" x14ac:dyDescent="0.2">
      <c r="J2882" s="41"/>
      <c r="T2882" s="41"/>
      <c r="V2882" s="41"/>
      <c r="W2882" s="41"/>
    </row>
    <row r="2883" spans="10:23" x14ac:dyDescent="0.2">
      <c r="J2883" s="41"/>
      <c r="T2883" s="41"/>
      <c r="V2883" s="41"/>
      <c r="W2883" s="41"/>
    </row>
    <row r="2884" spans="10:23" x14ac:dyDescent="0.2">
      <c r="J2884" s="41"/>
      <c r="T2884" s="41"/>
      <c r="V2884" s="41"/>
      <c r="W2884" s="41"/>
    </row>
    <row r="2885" spans="10:23" x14ac:dyDescent="0.2">
      <c r="J2885" s="41"/>
      <c r="T2885" s="41"/>
      <c r="V2885" s="41"/>
      <c r="W2885" s="41"/>
    </row>
    <row r="2886" spans="10:23" x14ac:dyDescent="0.2">
      <c r="J2886" s="41"/>
      <c r="T2886" s="41"/>
      <c r="V2886" s="41"/>
      <c r="W2886" s="41"/>
    </row>
    <row r="2887" spans="10:23" x14ac:dyDescent="0.2">
      <c r="J2887" s="41"/>
      <c r="T2887" s="41"/>
      <c r="V2887" s="41"/>
      <c r="W2887" s="41"/>
    </row>
    <row r="2888" spans="10:23" x14ac:dyDescent="0.2">
      <c r="J2888" s="41"/>
      <c r="T2888" s="41"/>
      <c r="V2888" s="41"/>
      <c r="W2888" s="41"/>
    </row>
    <row r="2889" spans="10:23" x14ac:dyDescent="0.2">
      <c r="J2889" s="41"/>
      <c r="T2889" s="41"/>
      <c r="V2889" s="41"/>
      <c r="W2889" s="41"/>
    </row>
    <row r="2890" spans="10:23" x14ac:dyDescent="0.2">
      <c r="J2890" s="41"/>
      <c r="T2890" s="41"/>
      <c r="V2890" s="41"/>
      <c r="W2890" s="41"/>
    </row>
    <row r="2891" spans="10:23" x14ac:dyDescent="0.2">
      <c r="J2891" s="41"/>
      <c r="T2891" s="41"/>
      <c r="V2891" s="41"/>
      <c r="W2891" s="41"/>
    </row>
    <row r="2892" spans="10:23" x14ac:dyDescent="0.2">
      <c r="J2892" s="41"/>
      <c r="T2892" s="41"/>
      <c r="V2892" s="41"/>
      <c r="W2892" s="41"/>
    </row>
    <row r="2893" spans="10:23" x14ac:dyDescent="0.2">
      <c r="J2893" s="41"/>
      <c r="T2893" s="41"/>
      <c r="V2893" s="41"/>
      <c r="W2893" s="41"/>
    </row>
    <row r="2894" spans="10:23" x14ac:dyDescent="0.2">
      <c r="J2894" s="41"/>
      <c r="T2894" s="41"/>
      <c r="V2894" s="41"/>
      <c r="W2894" s="41"/>
    </row>
    <row r="2895" spans="10:23" x14ac:dyDescent="0.2">
      <c r="J2895" s="41"/>
      <c r="T2895" s="41"/>
      <c r="V2895" s="41"/>
      <c r="W2895" s="41"/>
    </row>
    <row r="2896" spans="10:23" x14ac:dyDescent="0.2">
      <c r="J2896" s="41"/>
      <c r="T2896" s="41"/>
      <c r="V2896" s="41"/>
      <c r="W2896" s="41"/>
    </row>
    <row r="2897" spans="10:23" x14ac:dyDescent="0.2">
      <c r="J2897" s="41"/>
      <c r="T2897" s="41"/>
      <c r="V2897" s="41"/>
      <c r="W2897" s="41"/>
    </row>
    <row r="2898" spans="10:23" x14ac:dyDescent="0.2">
      <c r="J2898" s="41"/>
      <c r="T2898" s="41"/>
      <c r="V2898" s="41"/>
      <c r="W2898" s="41"/>
    </row>
    <row r="2899" spans="10:23" x14ac:dyDescent="0.2">
      <c r="J2899" s="41"/>
      <c r="T2899" s="41"/>
      <c r="V2899" s="41"/>
      <c r="W2899" s="41"/>
    </row>
    <row r="2900" spans="10:23" x14ac:dyDescent="0.2">
      <c r="J2900" s="41"/>
      <c r="T2900" s="41"/>
      <c r="V2900" s="41"/>
      <c r="W2900" s="41"/>
    </row>
    <row r="2901" spans="10:23" x14ac:dyDescent="0.2">
      <c r="J2901" s="41"/>
      <c r="T2901" s="41"/>
      <c r="V2901" s="41"/>
      <c r="W2901" s="41"/>
    </row>
    <row r="2902" spans="10:23" x14ac:dyDescent="0.2">
      <c r="J2902" s="41"/>
      <c r="T2902" s="41"/>
      <c r="V2902" s="41"/>
      <c r="W2902" s="41"/>
    </row>
    <row r="2903" spans="10:23" x14ac:dyDescent="0.2">
      <c r="J2903" s="41"/>
      <c r="T2903" s="41"/>
      <c r="V2903" s="41"/>
      <c r="W2903" s="41"/>
    </row>
    <row r="2904" spans="10:23" x14ac:dyDescent="0.2">
      <c r="J2904" s="41"/>
      <c r="T2904" s="41"/>
      <c r="V2904" s="41"/>
      <c r="W2904" s="41"/>
    </row>
    <row r="2905" spans="10:23" x14ac:dyDescent="0.2">
      <c r="J2905" s="41"/>
      <c r="T2905" s="41"/>
      <c r="V2905" s="41"/>
      <c r="W2905" s="41"/>
    </row>
    <row r="2906" spans="10:23" x14ac:dyDescent="0.2">
      <c r="J2906" s="41"/>
      <c r="T2906" s="41"/>
      <c r="V2906" s="41"/>
      <c r="W2906" s="41"/>
    </row>
    <row r="2907" spans="10:23" x14ac:dyDescent="0.2">
      <c r="J2907" s="41"/>
      <c r="T2907" s="41"/>
      <c r="V2907" s="41"/>
      <c r="W2907" s="41"/>
    </row>
    <row r="2908" spans="10:23" x14ac:dyDescent="0.2">
      <c r="J2908" s="41"/>
      <c r="T2908" s="41"/>
      <c r="V2908" s="41"/>
      <c r="W2908" s="41"/>
    </row>
    <row r="2909" spans="10:23" x14ac:dyDescent="0.2">
      <c r="J2909" s="41"/>
      <c r="T2909" s="41"/>
      <c r="V2909" s="41"/>
      <c r="W2909" s="41"/>
    </row>
    <row r="2910" spans="10:23" x14ac:dyDescent="0.2">
      <c r="J2910" s="41"/>
      <c r="T2910" s="41"/>
      <c r="V2910" s="41"/>
      <c r="W2910" s="41"/>
    </row>
    <row r="2911" spans="10:23" x14ac:dyDescent="0.2">
      <c r="J2911" s="41"/>
      <c r="T2911" s="41"/>
      <c r="V2911" s="41"/>
      <c r="W2911" s="41"/>
    </row>
    <row r="2912" spans="10:23" x14ac:dyDescent="0.2">
      <c r="J2912" s="41"/>
      <c r="T2912" s="41"/>
      <c r="V2912" s="41"/>
      <c r="W2912" s="41"/>
    </row>
    <row r="2913" spans="10:23" x14ac:dyDescent="0.2">
      <c r="J2913" s="41"/>
      <c r="T2913" s="41"/>
      <c r="V2913" s="41"/>
      <c r="W2913" s="41"/>
    </row>
    <row r="2914" spans="10:23" x14ac:dyDescent="0.2">
      <c r="J2914" s="41"/>
      <c r="T2914" s="41"/>
      <c r="V2914" s="41"/>
      <c r="W2914" s="41"/>
    </row>
    <row r="2915" spans="10:23" x14ac:dyDescent="0.2">
      <c r="J2915" s="41"/>
      <c r="T2915" s="41"/>
      <c r="V2915" s="41"/>
      <c r="W2915" s="41"/>
    </row>
    <row r="2916" spans="10:23" x14ac:dyDescent="0.2">
      <c r="J2916" s="41"/>
      <c r="T2916" s="41"/>
      <c r="V2916" s="41"/>
      <c r="W2916" s="41"/>
    </row>
    <row r="2917" spans="10:23" x14ac:dyDescent="0.2">
      <c r="J2917" s="41"/>
      <c r="T2917" s="41"/>
      <c r="V2917" s="41"/>
      <c r="W2917" s="41"/>
    </row>
    <row r="2918" spans="10:23" x14ac:dyDescent="0.2">
      <c r="J2918" s="41"/>
      <c r="T2918" s="41"/>
      <c r="V2918" s="41"/>
      <c r="W2918" s="41"/>
    </row>
    <row r="2919" spans="10:23" x14ac:dyDescent="0.2">
      <c r="J2919" s="41"/>
      <c r="T2919" s="41"/>
      <c r="V2919" s="41"/>
      <c r="W2919" s="41"/>
    </row>
    <row r="2920" spans="10:23" x14ac:dyDescent="0.2">
      <c r="J2920" s="41"/>
      <c r="T2920" s="41"/>
      <c r="V2920" s="41"/>
      <c r="W2920" s="41"/>
    </row>
    <row r="2921" spans="10:23" x14ac:dyDescent="0.2">
      <c r="J2921" s="41"/>
      <c r="T2921" s="41"/>
      <c r="V2921" s="41"/>
      <c r="W2921" s="41"/>
    </row>
    <row r="2922" spans="10:23" x14ac:dyDescent="0.2">
      <c r="J2922" s="41"/>
      <c r="T2922" s="41"/>
      <c r="V2922" s="41"/>
      <c r="W2922" s="41"/>
    </row>
    <row r="2923" spans="10:23" x14ac:dyDescent="0.2">
      <c r="J2923" s="41"/>
      <c r="T2923" s="41"/>
      <c r="V2923" s="41"/>
      <c r="W2923" s="41"/>
    </row>
    <row r="2924" spans="10:23" x14ac:dyDescent="0.2">
      <c r="J2924" s="41"/>
      <c r="T2924" s="41"/>
      <c r="V2924" s="41"/>
      <c r="W2924" s="41"/>
    </row>
    <row r="2925" spans="10:23" x14ac:dyDescent="0.2">
      <c r="J2925" s="41"/>
      <c r="T2925" s="41"/>
      <c r="V2925" s="41"/>
      <c r="W2925" s="41"/>
    </row>
    <row r="2926" spans="10:23" x14ac:dyDescent="0.2">
      <c r="J2926" s="41"/>
      <c r="T2926" s="41"/>
      <c r="V2926" s="41"/>
      <c r="W2926" s="41"/>
    </row>
    <row r="2927" spans="10:23" x14ac:dyDescent="0.2">
      <c r="J2927" s="41"/>
      <c r="T2927" s="41"/>
      <c r="V2927" s="41"/>
      <c r="W2927" s="41"/>
    </row>
    <row r="2928" spans="10:23" x14ac:dyDescent="0.2">
      <c r="J2928" s="41"/>
      <c r="T2928" s="41"/>
      <c r="V2928" s="41"/>
      <c r="W2928" s="41"/>
    </row>
    <row r="2929" spans="10:23" x14ac:dyDescent="0.2">
      <c r="J2929" s="41"/>
      <c r="T2929" s="41"/>
      <c r="V2929" s="41"/>
      <c r="W2929" s="41"/>
    </row>
    <row r="2930" spans="10:23" x14ac:dyDescent="0.2">
      <c r="J2930" s="41"/>
      <c r="T2930" s="41"/>
      <c r="V2930" s="41"/>
      <c r="W2930" s="41"/>
    </row>
    <row r="2931" spans="10:23" x14ac:dyDescent="0.2">
      <c r="J2931" s="41"/>
      <c r="T2931" s="41"/>
      <c r="V2931" s="41"/>
      <c r="W2931" s="41"/>
    </row>
    <row r="2932" spans="10:23" x14ac:dyDescent="0.2">
      <c r="J2932" s="41"/>
      <c r="T2932" s="41"/>
      <c r="V2932" s="41"/>
      <c r="W2932" s="41"/>
    </row>
    <row r="2933" spans="10:23" x14ac:dyDescent="0.2">
      <c r="J2933" s="41"/>
      <c r="T2933" s="41"/>
      <c r="V2933" s="41"/>
      <c r="W2933" s="41"/>
    </row>
    <row r="2934" spans="10:23" x14ac:dyDescent="0.2">
      <c r="J2934" s="41"/>
      <c r="T2934" s="41"/>
      <c r="V2934" s="41"/>
      <c r="W2934" s="41"/>
    </row>
    <row r="2935" spans="10:23" x14ac:dyDescent="0.2">
      <c r="J2935" s="41"/>
      <c r="T2935" s="41"/>
      <c r="V2935" s="41"/>
      <c r="W2935" s="41"/>
    </row>
    <row r="2936" spans="10:23" x14ac:dyDescent="0.2">
      <c r="J2936" s="41"/>
      <c r="T2936" s="41"/>
      <c r="V2936" s="41"/>
      <c r="W2936" s="41"/>
    </row>
    <row r="2937" spans="10:23" x14ac:dyDescent="0.2">
      <c r="J2937" s="41"/>
      <c r="T2937" s="41"/>
      <c r="V2937" s="41"/>
      <c r="W2937" s="41"/>
    </row>
    <row r="2938" spans="10:23" x14ac:dyDescent="0.2">
      <c r="J2938" s="41"/>
      <c r="T2938" s="41"/>
      <c r="V2938" s="41"/>
      <c r="W2938" s="41"/>
    </row>
    <row r="2939" spans="10:23" x14ac:dyDescent="0.2">
      <c r="J2939" s="41"/>
      <c r="T2939" s="41"/>
      <c r="V2939" s="41"/>
      <c r="W2939" s="41"/>
    </row>
    <row r="2940" spans="10:23" x14ac:dyDescent="0.2">
      <c r="J2940" s="41"/>
      <c r="T2940" s="41"/>
      <c r="V2940" s="41"/>
      <c r="W2940" s="41"/>
    </row>
    <row r="2941" spans="10:23" x14ac:dyDescent="0.2">
      <c r="J2941" s="41"/>
      <c r="T2941" s="41"/>
      <c r="V2941" s="41"/>
      <c r="W2941" s="41"/>
    </row>
    <row r="2942" spans="10:23" x14ac:dyDescent="0.2">
      <c r="J2942" s="41"/>
      <c r="T2942" s="41"/>
      <c r="V2942" s="41"/>
      <c r="W2942" s="41"/>
    </row>
    <row r="2943" spans="10:23" x14ac:dyDescent="0.2">
      <c r="J2943" s="41"/>
      <c r="T2943" s="41"/>
      <c r="V2943" s="41"/>
      <c r="W2943" s="41"/>
    </row>
    <row r="2944" spans="10:23" x14ac:dyDescent="0.2">
      <c r="J2944" s="41"/>
      <c r="T2944" s="41"/>
      <c r="V2944" s="41"/>
      <c r="W2944" s="41"/>
    </row>
    <row r="2945" spans="10:23" x14ac:dyDescent="0.2">
      <c r="J2945" s="41"/>
      <c r="T2945" s="41"/>
      <c r="V2945" s="41"/>
      <c r="W2945" s="41"/>
    </row>
    <row r="2946" spans="10:23" x14ac:dyDescent="0.2">
      <c r="J2946" s="41"/>
      <c r="T2946" s="41"/>
      <c r="V2946" s="41"/>
      <c r="W2946" s="41"/>
    </row>
    <row r="2947" spans="10:23" x14ac:dyDescent="0.2">
      <c r="J2947" s="41"/>
      <c r="T2947" s="41"/>
      <c r="V2947" s="41"/>
      <c r="W2947" s="41"/>
    </row>
    <row r="2948" spans="10:23" x14ac:dyDescent="0.2">
      <c r="J2948" s="41"/>
      <c r="T2948" s="41"/>
      <c r="V2948" s="41"/>
      <c r="W2948" s="41"/>
    </row>
    <row r="2949" spans="10:23" x14ac:dyDescent="0.2">
      <c r="J2949" s="41"/>
      <c r="T2949" s="41"/>
      <c r="V2949" s="41"/>
      <c r="W2949" s="41"/>
    </row>
    <row r="2950" spans="10:23" x14ac:dyDescent="0.2">
      <c r="J2950" s="41"/>
      <c r="T2950" s="41"/>
      <c r="V2950" s="41"/>
      <c r="W2950" s="41"/>
    </row>
    <row r="2951" spans="10:23" x14ac:dyDescent="0.2">
      <c r="J2951" s="41"/>
      <c r="T2951" s="41"/>
      <c r="V2951" s="41"/>
      <c r="W2951" s="41"/>
    </row>
    <row r="2952" spans="10:23" x14ac:dyDescent="0.2">
      <c r="J2952" s="41"/>
      <c r="T2952" s="41"/>
      <c r="V2952" s="41"/>
      <c r="W2952" s="41"/>
    </row>
    <row r="2953" spans="10:23" x14ac:dyDescent="0.2">
      <c r="J2953" s="41"/>
      <c r="T2953" s="41"/>
      <c r="V2953" s="41"/>
      <c r="W2953" s="41"/>
    </row>
    <row r="2954" spans="10:23" x14ac:dyDescent="0.2">
      <c r="J2954" s="41"/>
      <c r="T2954" s="41"/>
      <c r="V2954" s="41"/>
      <c r="W2954" s="41"/>
    </row>
    <row r="2955" spans="10:23" x14ac:dyDescent="0.2">
      <c r="J2955" s="41"/>
      <c r="T2955" s="41"/>
      <c r="V2955" s="41"/>
      <c r="W2955" s="41"/>
    </row>
    <row r="2956" spans="10:23" x14ac:dyDescent="0.2">
      <c r="J2956" s="41"/>
      <c r="T2956" s="41"/>
      <c r="V2956" s="41"/>
      <c r="W2956" s="41"/>
    </row>
    <row r="2957" spans="10:23" x14ac:dyDescent="0.2">
      <c r="J2957" s="41"/>
      <c r="T2957" s="41"/>
      <c r="V2957" s="41"/>
      <c r="W2957" s="41"/>
    </row>
    <row r="2958" spans="10:23" x14ac:dyDescent="0.2">
      <c r="J2958" s="41"/>
      <c r="T2958" s="41"/>
      <c r="V2958" s="41"/>
      <c r="W2958" s="41"/>
    </row>
    <row r="2959" spans="10:23" x14ac:dyDescent="0.2">
      <c r="J2959" s="41"/>
      <c r="T2959" s="41"/>
      <c r="V2959" s="41"/>
      <c r="W2959" s="41"/>
    </row>
    <row r="2960" spans="10:23" x14ac:dyDescent="0.2">
      <c r="J2960" s="41"/>
      <c r="T2960" s="41"/>
      <c r="V2960" s="41"/>
      <c r="W2960" s="41"/>
    </row>
    <row r="2961" spans="10:23" x14ac:dyDescent="0.2">
      <c r="J2961" s="41"/>
      <c r="T2961" s="41"/>
      <c r="V2961" s="41"/>
      <c r="W2961" s="41"/>
    </row>
    <row r="2962" spans="10:23" x14ac:dyDescent="0.2">
      <c r="J2962" s="41"/>
      <c r="T2962" s="41"/>
      <c r="V2962" s="41"/>
      <c r="W2962" s="41"/>
    </row>
    <row r="2963" spans="10:23" x14ac:dyDescent="0.2">
      <c r="J2963" s="41"/>
      <c r="T2963" s="41"/>
      <c r="V2963" s="41"/>
      <c r="W2963" s="41"/>
    </row>
    <row r="2964" spans="10:23" x14ac:dyDescent="0.2">
      <c r="J2964" s="41"/>
      <c r="T2964" s="41"/>
      <c r="V2964" s="41"/>
      <c r="W2964" s="41"/>
    </row>
    <row r="2965" spans="10:23" x14ac:dyDescent="0.2">
      <c r="J2965" s="41"/>
      <c r="T2965" s="41"/>
      <c r="V2965" s="41"/>
      <c r="W2965" s="41"/>
    </row>
    <row r="2966" spans="10:23" x14ac:dyDescent="0.2">
      <c r="J2966" s="41"/>
      <c r="T2966" s="41"/>
      <c r="V2966" s="41"/>
      <c r="W2966" s="41"/>
    </row>
    <row r="2967" spans="10:23" x14ac:dyDescent="0.2">
      <c r="J2967" s="41"/>
      <c r="T2967" s="41"/>
      <c r="V2967" s="41"/>
      <c r="W2967" s="41"/>
    </row>
    <row r="2968" spans="10:23" x14ac:dyDescent="0.2">
      <c r="J2968" s="41"/>
      <c r="T2968" s="41"/>
      <c r="V2968" s="41"/>
      <c r="W2968" s="41"/>
    </row>
    <row r="2969" spans="10:23" x14ac:dyDescent="0.2">
      <c r="J2969" s="41"/>
      <c r="T2969" s="41"/>
      <c r="V2969" s="41"/>
      <c r="W2969" s="41"/>
    </row>
    <row r="2970" spans="10:23" x14ac:dyDescent="0.2">
      <c r="J2970" s="41"/>
      <c r="T2970" s="41"/>
      <c r="V2970" s="41"/>
      <c r="W2970" s="41"/>
    </row>
    <row r="2971" spans="10:23" x14ac:dyDescent="0.2">
      <c r="J2971" s="41"/>
      <c r="T2971" s="41"/>
      <c r="V2971" s="41"/>
      <c r="W2971" s="41"/>
    </row>
    <row r="2972" spans="10:23" x14ac:dyDescent="0.2">
      <c r="J2972" s="41"/>
      <c r="T2972" s="41"/>
      <c r="V2972" s="41"/>
      <c r="W2972" s="41"/>
    </row>
    <row r="2973" spans="10:23" x14ac:dyDescent="0.2">
      <c r="J2973" s="41"/>
      <c r="T2973" s="41"/>
      <c r="V2973" s="41"/>
      <c r="W2973" s="41"/>
    </row>
    <row r="2974" spans="10:23" x14ac:dyDescent="0.2">
      <c r="J2974" s="41"/>
      <c r="T2974" s="41"/>
      <c r="V2974" s="41"/>
      <c r="W2974" s="41"/>
    </row>
    <row r="2975" spans="10:23" x14ac:dyDescent="0.2">
      <c r="J2975" s="41"/>
      <c r="T2975" s="41"/>
      <c r="V2975" s="41"/>
      <c r="W2975" s="41"/>
    </row>
    <row r="2976" spans="10:23" x14ac:dyDescent="0.2">
      <c r="J2976" s="41"/>
      <c r="T2976" s="41"/>
      <c r="V2976" s="41"/>
      <c r="W2976" s="41"/>
    </row>
    <row r="2977" spans="10:23" x14ac:dyDescent="0.2">
      <c r="J2977" s="41"/>
      <c r="T2977" s="41"/>
      <c r="V2977" s="41"/>
      <c r="W2977" s="41"/>
    </row>
    <row r="2978" spans="10:23" x14ac:dyDescent="0.2">
      <c r="J2978" s="41"/>
      <c r="T2978" s="41"/>
      <c r="V2978" s="41"/>
      <c r="W2978" s="41"/>
    </row>
    <row r="2979" spans="10:23" x14ac:dyDescent="0.2">
      <c r="J2979" s="41"/>
      <c r="T2979" s="41"/>
      <c r="V2979" s="41"/>
      <c r="W2979" s="41"/>
    </row>
    <row r="2980" spans="10:23" x14ac:dyDescent="0.2">
      <c r="J2980" s="41"/>
      <c r="T2980" s="41"/>
      <c r="V2980" s="41"/>
      <c r="W2980" s="41"/>
    </row>
    <row r="2981" spans="10:23" x14ac:dyDescent="0.2">
      <c r="J2981" s="41"/>
      <c r="T2981" s="41"/>
      <c r="V2981" s="41"/>
      <c r="W2981" s="41"/>
    </row>
    <row r="2982" spans="10:23" x14ac:dyDescent="0.2">
      <c r="J2982" s="41"/>
      <c r="T2982" s="41"/>
      <c r="V2982" s="41"/>
      <c r="W2982" s="41"/>
    </row>
    <row r="2983" spans="10:23" x14ac:dyDescent="0.2">
      <c r="J2983" s="41"/>
      <c r="T2983" s="41"/>
      <c r="V2983" s="41"/>
      <c r="W2983" s="41"/>
    </row>
    <row r="2984" spans="10:23" x14ac:dyDescent="0.2">
      <c r="J2984" s="41"/>
      <c r="T2984" s="41"/>
      <c r="V2984" s="41"/>
      <c r="W2984" s="41"/>
    </row>
    <row r="2985" spans="10:23" x14ac:dyDescent="0.2">
      <c r="J2985" s="41"/>
      <c r="T2985" s="41"/>
      <c r="V2985" s="41"/>
      <c r="W2985" s="41"/>
    </row>
    <row r="2986" spans="10:23" x14ac:dyDescent="0.2">
      <c r="J2986" s="41"/>
      <c r="T2986" s="41"/>
      <c r="V2986" s="41"/>
      <c r="W2986" s="41"/>
    </row>
    <row r="2987" spans="10:23" x14ac:dyDescent="0.2">
      <c r="J2987" s="41"/>
      <c r="T2987" s="41"/>
      <c r="V2987" s="41"/>
      <c r="W2987" s="41"/>
    </row>
    <row r="2988" spans="10:23" x14ac:dyDescent="0.2">
      <c r="J2988" s="41"/>
      <c r="T2988" s="41"/>
      <c r="V2988" s="41"/>
      <c r="W2988" s="41"/>
    </row>
    <row r="2989" spans="10:23" x14ac:dyDescent="0.2">
      <c r="J2989" s="41"/>
      <c r="T2989" s="41"/>
      <c r="V2989" s="41"/>
      <c r="W2989" s="41"/>
    </row>
    <row r="2990" spans="10:23" x14ac:dyDescent="0.2">
      <c r="J2990" s="41"/>
      <c r="T2990" s="41"/>
      <c r="V2990" s="41"/>
      <c r="W2990" s="41"/>
    </row>
    <row r="2991" spans="10:23" x14ac:dyDescent="0.2">
      <c r="J2991" s="41"/>
      <c r="T2991" s="41"/>
      <c r="V2991" s="41"/>
      <c r="W2991" s="41"/>
    </row>
    <row r="2992" spans="10:23" x14ac:dyDescent="0.2">
      <c r="J2992" s="41"/>
      <c r="T2992" s="41"/>
      <c r="V2992" s="41"/>
      <c r="W2992" s="41"/>
    </row>
    <row r="2993" spans="10:23" x14ac:dyDescent="0.2">
      <c r="J2993" s="41"/>
      <c r="T2993" s="41"/>
      <c r="V2993" s="41"/>
      <c r="W2993" s="41"/>
    </row>
    <row r="2994" spans="10:23" x14ac:dyDescent="0.2">
      <c r="J2994" s="41"/>
      <c r="T2994" s="41"/>
      <c r="V2994" s="41"/>
      <c r="W2994" s="41"/>
    </row>
    <row r="2995" spans="10:23" x14ac:dyDescent="0.2">
      <c r="J2995" s="41"/>
      <c r="T2995" s="41"/>
      <c r="V2995" s="41"/>
      <c r="W2995" s="41"/>
    </row>
    <row r="2996" spans="10:23" x14ac:dyDescent="0.2">
      <c r="J2996" s="41"/>
      <c r="T2996" s="41"/>
      <c r="V2996" s="41"/>
      <c r="W2996" s="41"/>
    </row>
    <row r="2997" spans="10:23" x14ac:dyDescent="0.2">
      <c r="J2997" s="41"/>
      <c r="T2997" s="41"/>
      <c r="V2997" s="41"/>
      <c r="W2997" s="41"/>
    </row>
    <row r="2998" spans="10:23" x14ac:dyDescent="0.2">
      <c r="J2998" s="41"/>
      <c r="T2998" s="41"/>
      <c r="V2998" s="41"/>
      <c r="W2998" s="41"/>
    </row>
    <row r="2999" spans="10:23" x14ac:dyDescent="0.2">
      <c r="J2999" s="41"/>
      <c r="T2999" s="41"/>
      <c r="V2999" s="41"/>
      <c r="W2999" s="41"/>
    </row>
    <row r="3000" spans="10:23" x14ac:dyDescent="0.2">
      <c r="J3000" s="41"/>
      <c r="T3000" s="41"/>
      <c r="V3000" s="41"/>
      <c r="W3000" s="41"/>
    </row>
    <row r="3001" spans="10:23" x14ac:dyDescent="0.2">
      <c r="J3001" s="41"/>
      <c r="T3001" s="41"/>
      <c r="V3001" s="41"/>
      <c r="W3001" s="41"/>
    </row>
    <row r="3002" spans="10:23" x14ac:dyDescent="0.2">
      <c r="J3002" s="41"/>
      <c r="T3002" s="41"/>
      <c r="V3002" s="41"/>
      <c r="W3002" s="41"/>
    </row>
    <row r="3003" spans="10:23" x14ac:dyDescent="0.2">
      <c r="J3003" s="41"/>
      <c r="T3003" s="41"/>
      <c r="V3003" s="41"/>
      <c r="W3003" s="41"/>
    </row>
    <row r="3004" spans="10:23" x14ac:dyDescent="0.2">
      <c r="J3004" s="41"/>
      <c r="T3004" s="41"/>
      <c r="V3004" s="41"/>
      <c r="W3004" s="41"/>
    </row>
    <row r="3005" spans="10:23" x14ac:dyDescent="0.2">
      <c r="J3005" s="41"/>
      <c r="T3005" s="41"/>
      <c r="V3005" s="41"/>
      <c r="W3005" s="41"/>
    </row>
    <row r="3006" spans="10:23" x14ac:dyDescent="0.2">
      <c r="J3006" s="41"/>
      <c r="T3006" s="41"/>
      <c r="V3006" s="41"/>
      <c r="W3006" s="41"/>
    </row>
    <row r="3007" spans="10:23" x14ac:dyDescent="0.2">
      <c r="J3007" s="41"/>
      <c r="T3007" s="41"/>
      <c r="V3007" s="41"/>
      <c r="W3007" s="41"/>
    </row>
    <row r="3008" spans="10:23" x14ac:dyDescent="0.2">
      <c r="J3008" s="41"/>
      <c r="T3008" s="41"/>
      <c r="V3008" s="41"/>
      <c r="W3008" s="41"/>
    </row>
    <row r="3009" spans="10:23" x14ac:dyDescent="0.2">
      <c r="J3009" s="41"/>
      <c r="T3009" s="41"/>
      <c r="V3009" s="41"/>
      <c r="W3009" s="41"/>
    </row>
    <row r="3010" spans="10:23" x14ac:dyDescent="0.2">
      <c r="J3010" s="41"/>
      <c r="T3010" s="41"/>
      <c r="V3010" s="41"/>
      <c r="W3010" s="41"/>
    </row>
    <row r="3011" spans="10:23" x14ac:dyDescent="0.2">
      <c r="J3011" s="41"/>
      <c r="T3011" s="41"/>
      <c r="V3011" s="41"/>
      <c r="W3011" s="41"/>
    </row>
    <row r="3012" spans="10:23" x14ac:dyDescent="0.2">
      <c r="J3012" s="41"/>
      <c r="T3012" s="41"/>
      <c r="V3012" s="41"/>
      <c r="W3012" s="41"/>
    </row>
    <row r="3013" spans="10:23" x14ac:dyDescent="0.2">
      <c r="J3013" s="41"/>
      <c r="T3013" s="41"/>
      <c r="V3013" s="41"/>
      <c r="W3013" s="41"/>
    </row>
    <row r="3014" spans="10:23" x14ac:dyDescent="0.2">
      <c r="J3014" s="41"/>
      <c r="T3014" s="41"/>
      <c r="V3014" s="41"/>
      <c r="W3014" s="41"/>
    </row>
    <row r="3015" spans="10:23" x14ac:dyDescent="0.2">
      <c r="J3015" s="41"/>
      <c r="T3015" s="41"/>
      <c r="V3015" s="41"/>
      <c r="W3015" s="41"/>
    </row>
    <row r="3016" spans="10:23" x14ac:dyDescent="0.2">
      <c r="J3016" s="41"/>
      <c r="T3016" s="41"/>
      <c r="V3016" s="41"/>
      <c r="W3016" s="41"/>
    </row>
    <row r="3017" spans="10:23" x14ac:dyDescent="0.2">
      <c r="J3017" s="41"/>
      <c r="T3017" s="41"/>
      <c r="V3017" s="41"/>
      <c r="W3017" s="41"/>
    </row>
    <row r="3018" spans="10:23" x14ac:dyDescent="0.2">
      <c r="J3018" s="41"/>
      <c r="T3018" s="41"/>
      <c r="V3018" s="41"/>
      <c r="W3018" s="41"/>
    </row>
    <row r="3019" spans="10:23" x14ac:dyDescent="0.2">
      <c r="J3019" s="41"/>
      <c r="T3019" s="41"/>
      <c r="V3019" s="41"/>
      <c r="W3019" s="41"/>
    </row>
    <row r="3020" spans="10:23" x14ac:dyDescent="0.2">
      <c r="J3020" s="41"/>
      <c r="T3020" s="41"/>
      <c r="V3020" s="41"/>
      <c r="W3020" s="41"/>
    </row>
    <row r="3021" spans="10:23" x14ac:dyDescent="0.2">
      <c r="J3021" s="41"/>
      <c r="T3021" s="41"/>
      <c r="V3021" s="41"/>
      <c r="W3021" s="41"/>
    </row>
    <row r="3022" spans="10:23" x14ac:dyDescent="0.2">
      <c r="J3022" s="41"/>
      <c r="T3022" s="41"/>
      <c r="V3022" s="41"/>
      <c r="W3022" s="41"/>
    </row>
    <row r="3023" spans="10:23" x14ac:dyDescent="0.2">
      <c r="J3023" s="41"/>
      <c r="T3023" s="41"/>
      <c r="V3023" s="41"/>
      <c r="W3023" s="41"/>
    </row>
    <row r="3024" spans="10:23" x14ac:dyDescent="0.2">
      <c r="J3024" s="41"/>
      <c r="T3024" s="41"/>
      <c r="V3024" s="41"/>
      <c r="W3024" s="41"/>
    </row>
    <row r="3025" spans="10:23" x14ac:dyDescent="0.2">
      <c r="J3025" s="41"/>
      <c r="T3025" s="41"/>
      <c r="V3025" s="41"/>
      <c r="W3025" s="41"/>
    </row>
    <row r="3026" spans="10:23" x14ac:dyDescent="0.2">
      <c r="J3026" s="41"/>
      <c r="T3026" s="41"/>
      <c r="V3026" s="41"/>
      <c r="W3026" s="41"/>
    </row>
    <row r="3027" spans="10:23" x14ac:dyDescent="0.2">
      <c r="J3027" s="41"/>
      <c r="T3027" s="41"/>
      <c r="V3027" s="41"/>
      <c r="W3027" s="41"/>
    </row>
    <row r="3028" spans="10:23" x14ac:dyDescent="0.2">
      <c r="J3028" s="41"/>
      <c r="T3028" s="41"/>
      <c r="V3028" s="41"/>
      <c r="W3028" s="41"/>
    </row>
    <row r="3029" spans="10:23" x14ac:dyDescent="0.2">
      <c r="J3029" s="41"/>
      <c r="T3029" s="41"/>
      <c r="V3029" s="41"/>
      <c r="W3029" s="41"/>
    </row>
    <row r="3030" spans="10:23" x14ac:dyDescent="0.2">
      <c r="J3030" s="41"/>
      <c r="T3030" s="41"/>
      <c r="V3030" s="41"/>
      <c r="W3030" s="41"/>
    </row>
    <row r="3031" spans="10:23" x14ac:dyDescent="0.2">
      <c r="J3031" s="41"/>
      <c r="T3031" s="41"/>
      <c r="V3031" s="41"/>
      <c r="W3031" s="41"/>
    </row>
    <row r="3032" spans="10:23" x14ac:dyDescent="0.2">
      <c r="J3032" s="41"/>
      <c r="T3032" s="41"/>
      <c r="V3032" s="41"/>
      <c r="W3032" s="41"/>
    </row>
    <row r="3033" spans="10:23" x14ac:dyDescent="0.2">
      <c r="J3033" s="41"/>
      <c r="T3033" s="41"/>
      <c r="V3033" s="41"/>
      <c r="W3033" s="41"/>
    </row>
    <row r="3034" spans="10:23" x14ac:dyDescent="0.2">
      <c r="J3034" s="41"/>
      <c r="T3034" s="41"/>
      <c r="V3034" s="41"/>
      <c r="W3034" s="41"/>
    </row>
    <row r="3035" spans="10:23" x14ac:dyDescent="0.2">
      <c r="J3035" s="41"/>
      <c r="T3035" s="41"/>
      <c r="V3035" s="41"/>
      <c r="W3035" s="41"/>
    </row>
    <row r="3036" spans="10:23" x14ac:dyDescent="0.2">
      <c r="J3036" s="41"/>
      <c r="T3036" s="41"/>
      <c r="V3036" s="41"/>
      <c r="W3036" s="41"/>
    </row>
    <row r="3037" spans="10:23" x14ac:dyDescent="0.2">
      <c r="J3037" s="41"/>
      <c r="T3037" s="41"/>
      <c r="V3037" s="41"/>
      <c r="W3037" s="41"/>
    </row>
    <row r="3038" spans="10:23" x14ac:dyDescent="0.2">
      <c r="J3038" s="41"/>
      <c r="T3038" s="41"/>
      <c r="V3038" s="41"/>
      <c r="W3038" s="41"/>
    </row>
    <row r="3039" spans="10:23" x14ac:dyDescent="0.2">
      <c r="J3039" s="41"/>
      <c r="T3039" s="41"/>
      <c r="V3039" s="41"/>
      <c r="W3039" s="41"/>
    </row>
    <row r="3040" spans="10:23" x14ac:dyDescent="0.2">
      <c r="J3040" s="41"/>
      <c r="T3040" s="41"/>
      <c r="V3040" s="41"/>
      <c r="W3040" s="41"/>
    </row>
    <row r="3041" spans="10:23" x14ac:dyDescent="0.2">
      <c r="J3041" s="41"/>
      <c r="T3041" s="41"/>
      <c r="V3041" s="41"/>
      <c r="W3041" s="41"/>
    </row>
    <row r="3042" spans="10:23" x14ac:dyDescent="0.2">
      <c r="J3042" s="41"/>
      <c r="T3042" s="41"/>
      <c r="V3042" s="41"/>
      <c r="W3042" s="41"/>
    </row>
    <row r="3043" spans="10:23" x14ac:dyDescent="0.2">
      <c r="J3043" s="41"/>
      <c r="T3043" s="41"/>
      <c r="V3043" s="41"/>
      <c r="W3043" s="41"/>
    </row>
    <row r="3044" spans="10:23" x14ac:dyDescent="0.2">
      <c r="J3044" s="41"/>
      <c r="T3044" s="41"/>
      <c r="V3044" s="41"/>
      <c r="W3044" s="41"/>
    </row>
    <row r="3045" spans="10:23" x14ac:dyDescent="0.2">
      <c r="J3045" s="41"/>
      <c r="T3045" s="41"/>
      <c r="V3045" s="41"/>
      <c r="W3045" s="41"/>
    </row>
    <row r="3046" spans="10:23" x14ac:dyDescent="0.2">
      <c r="J3046" s="41"/>
      <c r="T3046" s="41"/>
      <c r="V3046" s="41"/>
      <c r="W3046" s="41"/>
    </row>
    <row r="3047" spans="10:23" x14ac:dyDescent="0.2">
      <c r="J3047" s="41"/>
      <c r="T3047" s="41"/>
      <c r="V3047" s="41"/>
      <c r="W3047" s="41"/>
    </row>
    <row r="3048" spans="10:23" x14ac:dyDescent="0.2">
      <c r="J3048" s="41"/>
      <c r="T3048" s="41"/>
      <c r="V3048" s="41"/>
      <c r="W3048" s="41"/>
    </row>
    <row r="3049" spans="10:23" x14ac:dyDescent="0.2">
      <c r="J3049" s="41"/>
      <c r="T3049" s="41"/>
      <c r="V3049" s="41"/>
      <c r="W3049" s="41"/>
    </row>
    <row r="3050" spans="10:23" x14ac:dyDescent="0.2">
      <c r="J3050" s="41"/>
      <c r="T3050" s="41"/>
      <c r="V3050" s="41"/>
      <c r="W3050" s="41"/>
    </row>
    <row r="3051" spans="10:23" x14ac:dyDescent="0.2">
      <c r="J3051" s="41"/>
      <c r="T3051" s="41"/>
      <c r="V3051" s="41"/>
      <c r="W3051" s="41"/>
    </row>
    <row r="3052" spans="10:23" x14ac:dyDescent="0.2">
      <c r="J3052" s="41"/>
      <c r="T3052" s="41"/>
      <c r="V3052" s="41"/>
      <c r="W3052" s="41"/>
    </row>
    <row r="3053" spans="10:23" x14ac:dyDescent="0.2">
      <c r="J3053" s="41"/>
      <c r="T3053" s="41"/>
      <c r="V3053" s="41"/>
      <c r="W3053" s="41"/>
    </row>
    <row r="3054" spans="10:23" x14ac:dyDescent="0.2">
      <c r="J3054" s="41"/>
      <c r="T3054" s="41"/>
      <c r="V3054" s="41"/>
      <c r="W3054" s="41"/>
    </row>
    <row r="3055" spans="10:23" x14ac:dyDescent="0.2">
      <c r="J3055" s="41"/>
      <c r="T3055" s="41"/>
      <c r="V3055" s="41"/>
      <c r="W3055" s="41"/>
    </row>
    <row r="3056" spans="10:23" x14ac:dyDescent="0.2">
      <c r="J3056" s="41"/>
      <c r="T3056" s="41"/>
      <c r="V3056" s="41"/>
      <c r="W3056" s="41"/>
    </row>
    <row r="3057" spans="10:23" x14ac:dyDescent="0.2">
      <c r="J3057" s="41"/>
      <c r="T3057" s="41"/>
      <c r="V3057" s="41"/>
      <c r="W3057" s="41"/>
    </row>
    <row r="3058" spans="10:23" x14ac:dyDescent="0.2">
      <c r="J3058" s="41"/>
      <c r="T3058" s="41"/>
      <c r="V3058" s="41"/>
      <c r="W3058" s="41"/>
    </row>
    <row r="3059" spans="10:23" x14ac:dyDescent="0.2">
      <c r="J3059" s="41"/>
      <c r="T3059" s="41"/>
      <c r="V3059" s="41"/>
      <c r="W3059" s="41"/>
    </row>
    <row r="3060" spans="10:23" x14ac:dyDescent="0.2">
      <c r="J3060" s="41"/>
      <c r="T3060" s="41"/>
      <c r="V3060" s="41"/>
      <c r="W3060" s="41"/>
    </row>
    <row r="3061" spans="10:23" x14ac:dyDescent="0.2">
      <c r="J3061" s="41"/>
      <c r="T3061" s="41"/>
      <c r="V3061" s="41"/>
      <c r="W3061" s="41"/>
    </row>
    <row r="3062" spans="10:23" x14ac:dyDescent="0.2">
      <c r="J3062" s="41"/>
      <c r="T3062" s="41"/>
      <c r="V3062" s="41"/>
      <c r="W3062" s="41"/>
    </row>
    <row r="3063" spans="10:23" x14ac:dyDescent="0.2">
      <c r="J3063" s="41"/>
      <c r="T3063" s="41"/>
      <c r="V3063" s="41"/>
      <c r="W3063" s="41"/>
    </row>
    <row r="3064" spans="10:23" x14ac:dyDescent="0.2">
      <c r="J3064" s="41"/>
      <c r="T3064" s="41"/>
      <c r="V3064" s="41"/>
      <c r="W3064" s="41"/>
    </row>
    <row r="3065" spans="10:23" x14ac:dyDescent="0.2">
      <c r="J3065" s="41"/>
      <c r="T3065" s="41"/>
      <c r="V3065" s="41"/>
      <c r="W3065" s="41"/>
    </row>
    <row r="3066" spans="10:23" x14ac:dyDescent="0.2">
      <c r="J3066" s="41"/>
      <c r="T3066" s="41"/>
      <c r="V3066" s="41"/>
      <c r="W3066" s="41"/>
    </row>
    <row r="3067" spans="10:23" x14ac:dyDescent="0.2">
      <c r="J3067" s="41"/>
      <c r="T3067" s="41"/>
      <c r="V3067" s="41"/>
      <c r="W3067" s="41"/>
    </row>
    <row r="3068" spans="10:23" x14ac:dyDescent="0.2">
      <c r="J3068" s="41"/>
      <c r="T3068" s="41"/>
      <c r="V3068" s="41"/>
      <c r="W3068" s="41"/>
    </row>
    <row r="3069" spans="10:23" x14ac:dyDescent="0.2">
      <c r="J3069" s="41"/>
      <c r="T3069" s="41"/>
      <c r="V3069" s="41"/>
      <c r="W3069" s="41"/>
    </row>
    <row r="3070" spans="10:23" x14ac:dyDescent="0.2">
      <c r="J3070" s="41"/>
      <c r="T3070" s="41"/>
      <c r="V3070" s="41"/>
      <c r="W3070" s="41"/>
    </row>
    <row r="3071" spans="10:23" x14ac:dyDescent="0.2">
      <c r="J3071" s="41"/>
      <c r="T3071" s="41"/>
      <c r="V3071" s="41"/>
      <c r="W3071" s="41"/>
    </row>
    <row r="3072" spans="10:23" x14ac:dyDescent="0.2">
      <c r="J3072" s="41"/>
      <c r="T3072" s="41"/>
      <c r="V3072" s="41"/>
      <c r="W3072" s="41"/>
    </row>
    <row r="3073" spans="10:23" x14ac:dyDescent="0.2">
      <c r="J3073" s="41"/>
      <c r="T3073" s="41"/>
      <c r="V3073" s="41"/>
      <c r="W3073" s="41"/>
    </row>
    <row r="3074" spans="10:23" x14ac:dyDescent="0.2">
      <c r="J3074" s="41"/>
      <c r="T3074" s="41"/>
      <c r="V3074" s="41"/>
      <c r="W3074" s="41"/>
    </row>
    <row r="3075" spans="10:23" x14ac:dyDescent="0.2">
      <c r="J3075" s="41"/>
      <c r="T3075" s="41"/>
      <c r="V3075" s="41"/>
      <c r="W3075" s="41"/>
    </row>
    <row r="3076" spans="10:23" x14ac:dyDescent="0.2">
      <c r="J3076" s="41"/>
      <c r="T3076" s="41"/>
      <c r="V3076" s="41"/>
      <c r="W3076" s="41"/>
    </row>
    <row r="3077" spans="10:23" x14ac:dyDescent="0.2">
      <c r="J3077" s="41"/>
      <c r="T3077" s="41"/>
      <c r="V3077" s="41"/>
      <c r="W3077" s="41"/>
    </row>
    <row r="3078" spans="10:23" x14ac:dyDescent="0.2">
      <c r="J3078" s="41"/>
      <c r="T3078" s="41"/>
      <c r="V3078" s="41"/>
      <c r="W3078" s="41"/>
    </row>
    <row r="3079" spans="10:23" x14ac:dyDescent="0.2">
      <c r="J3079" s="41"/>
      <c r="T3079" s="41"/>
      <c r="V3079" s="41"/>
      <c r="W3079" s="41"/>
    </row>
    <row r="3080" spans="10:23" x14ac:dyDescent="0.2">
      <c r="J3080" s="41"/>
      <c r="T3080" s="41"/>
      <c r="V3080" s="41"/>
      <c r="W3080" s="41"/>
    </row>
    <row r="3081" spans="10:23" x14ac:dyDescent="0.2">
      <c r="J3081" s="41"/>
      <c r="T3081" s="41"/>
      <c r="V3081" s="41"/>
      <c r="W3081" s="41"/>
    </row>
    <row r="3082" spans="10:23" x14ac:dyDescent="0.2">
      <c r="J3082" s="41"/>
      <c r="T3082" s="41"/>
      <c r="V3082" s="41"/>
      <c r="W3082" s="41"/>
    </row>
    <row r="3083" spans="10:23" x14ac:dyDescent="0.2">
      <c r="J3083" s="41"/>
      <c r="T3083" s="41"/>
      <c r="V3083" s="41"/>
      <c r="W3083" s="41"/>
    </row>
    <row r="3084" spans="10:23" x14ac:dyDescent="0.2">
      <c r="J3084" s="41"/>
      <c r="T3084" s="41"/>
      <c r="V3084" s="41"/>
      <c r="W3084" s="41"/>
    </row>
    <row r="3085" spans="10:23" x14ac:dyDescent="0.2">
      <c r="J3085" s="41"/>
      <c r="T3085" s="41"/>
      <c r="V3085" s="41"/>
      <c r="W3085" s="41"/>
    </row>
    <row r="3086" spans="10:23" x14ac:dyDescent="0.2">
      <c r="J3086" s="41"/>
      <c r="T3086" s="41"/>
      <c r="V3086" s="41"/>
      <c r="W3086" s="41"/>
    </row>
    <row r="3087" spans="10:23" x14ac:dyDescent="0.2">
      <c r="J3087" s="41"/>
      <c r="T3087" s="41"/>
      <c r="V3087" s="41"/>
      <c r="W3087" s="41"/>
    </row>
    <row r="3088" spans="10:23" x14ac:dyDescent="0.2">
      <c r="J3088" s="41"/>
      <c r="T3088" s="41"/>
      <c r="V3088" s="41"/>
      <c r="W3088" s="41"/>
    </row>
    <row r="3089" spans="10:23" x14ac:dyDescent="0.2">
      <c r="J3089" s="41"/>
      <c r="T3089" s="41"/>
      <c r="V3089" s="41"/>
      <c r="W3089" s="41"/>
    </row>
    <row r="3090" spans="10:23" x14ac:dyDescent="0.2">
      <c r="J3090" s="41"/>
      <c r="T3090" s="41"/>
      <c r="V3090" s="41"/>
      <c r="W3090" s="41"/>
    </row>
    <row r="3091" spans="10:23" x14ac:dyDescent="0.2">
      <c r="J3091" s="41"/>
      <c r="T3091" s="41"/>
      <c r="V3091" s="41"/>
      <c r="W3091" s="41"/>
    </row>
    <row r="3092" spans="10:23" x14ac:dyDescent="0.2">
      <c r="J3092" s="41"/>
      <c r="T3092" s="41"/>
      <c r="V3092" s="41"/>
      <c r="W3092" s="41"/>
    </row>
    <row r="3093" spans="10:23" x14ac:dyDescent="0.2">
      <c r="J3093" s="41"/>
      <c r="T3093" s="41"/>
      <c r="V3093" s="41"/>
      <c r="W3093" s="41"/>
    </row>
    <row r="3094" spans="10:23" x14ac:dyDescent="0.2">
      <c r="J3094" s="41"/>
      <c r="T3094" s="41"/>
      <c r="V3094" s="41"/>
      <c r="W3094" s="41"/>
    </row>
    <row r="3095" spans="10:23" x14ac:dyDescent="0.2">
      <c r="J3095" s="41"/>
      <c r="T3095" s="41"/>
      <c r="V3095" s="41"/>
      <c r="W3095" s="41"/>
    </row>
    <row r="3096" spans="10:23" x14ac:dyDescent="0.2">
      <c r="J3096" s="41"/>
      <c r="T3096" s="41"/>
      <c r="V3096" s="41"/>
      <c r="W3096" s="41"/>
    </row>
    <row r="3097" spans="10:23" x14ac:dyDescent="0.2">
      <c r="J3097" s="41"/>
      <c r="T3097" s="41"/>
      <c r="V3097" s="41"/>
      <c r="W3097" s="41"/>
    </row>
    <row r="3098" spans="10:23" x14ac:dyDescent="0.2">
      <c r="J3098" s="41"/>
      <c r="T3098" s="41"/>
      <c r="V3098" s="41"/>
      <c r="W3098" s="41"/>
    </row>
    <row r="3099" spans="10:23" x14ac:dyDescent="0.2">
      <c r="J3099" s="41"/>
      <c r="T3099" s="41"/>
      <c r="V3099" s="41"/>
      <c r="W3099" s="41"/>
    </row>
    <row r="3100" spans="10:23" x14ac:dyDescent="0.2">
      <c r="J3100" s="41"/>
      <c r="T3100" s="41"/>
      <c r="V3100" s="41"/>
      <c r="W3100" s="41"/>
    </row>
    <row r="3101" spans="10:23" x14ac:dyDescent="0.2">
      <c r="J3101" s="41"/>
      <c r="T3101" s="41"/>
      <c r="V3101" s="41"/>
      <c r="W3101" s="41"/>
    </row>
    <row r="3102" spans="10:23" x14ac:dyDescent="0.2">
      <c r="J3102" s="41"/>
      <c r="T3102" s="41"/>
      <c r="V3102" s="41"/>
      <c r="W3102" s="41"/>
    </row>
    <row r="3103" spans="10:23" x14ac:dyDescent="0.2">
      <c r="J3103" s="41"/>
      <c r="T3103" s="41"/>
      <c r="V3103" s="41"/>
      <c r="W3103" s="41"/>
    </row>
    <row r="3104" spans="10:23" x14ac:dyDescent="0.2">
      <c r="J3104" s="41"/>
      <c r="T3104" s="41"/>
      <c r="V3104" s="41"/>
      <c r="W3104" s="41"/>
    </row>
    <row r="3105" spans="10:23" x14ac:dyDescent="0.2">
      <c r="J3105" s="41"/>
      <c r="T3105" s="41"/>
      <c r="V3105" s="41"/>
      <c r="W3105" s="41"/>
    </row>
    <row r="3106" spans="10:23" x14ac:dyDescent="0.2">
      <c r="J3106" s="41"/>
      <c r="T3106" s="41"/>
      <c r="V3106" s="41"/>
      <c r="W3106" s="41"/>
    </row>
    <row r="3107" spans="10:23" x14ac:dyDescent="0.2">
      <c r="J3107" s="41"/>
      <c r="T3107" s="41"/>
      <c r="V3107" s="41"/>
      <c r="W3107" s="41"/>
    </row>
    <row r="3108" spans="10:23" x14ac:dyDescent="0.2">
      <c r="J3108" s="41"/>
      <c r="T3108" s="41"/>
      <c r="V3108" s="41"/>
      <c r="W3108" s="41"/>
    </row>
    <row r="3109" spans="10:23" x14ac:dyDescent="0.2">
      <c r="J3109" s="41"/>
      <c r="T3109" s="41"/>
      <c r="V3109" s="41"/>
      <c r="W3109" s="41"/>
    </row>
    <row r="3110" spans="10:23" x14ac:dyDescent="0.2">
      <c r="J3110" s="41"/>
      <c r="T3110" s="41"/>
      <c r="V3110" s="41"/>
      <c r="W3110" s="41"/>
    </row>
    <row r="3111" spans="10:23" x14ac:dyDescent="0.2">
      <c r="J3111" s="41"/>
      <c r="T3111" s="41"/>
      <c r="V3111" s="41"/>
      <c r="W3111" s="41"/>
    </row>
    <row r="3112" spans="10:23" x14ac:dyDescent="0.2">
      <c r="J3112" s="41"/>
      <c r="T3112" s="41"/>
      <c r="V3112" s="41"/>
      <c r="W3112" s="41"/>
    </row>
    <row r="3113" spans="10:23" x14ac:dyDescent="0.2">
      <c r="J3113" s="41"/>
      <c r="T3113" s="41"/>
      <c r="V3113" s="41"/>
      <c r="W3113" s="41"/>
    </row>
    <row r="3114" spans="10:23" x14ac:dyDescent="0.2">
      <c r="J3114" s="41"/>
      <c r="T3114" s="41"/>
      <c r="V3114" s="41"/>
      <c r="W3114" s="41"/>
    </row>
    <row r="3115" spans="10:23" x14ac:dyDescent="0.2">
      <c r="J3115" s="41"/>
      <c r="T3115" s="41"/>
      <c r="V3115" s="41"/>
      <c r="W3115" s="41"/>
    </row>
    <row r="3116" spans="10:23" x14ac:dyDescent="0.2">
      <c r="J3116" s="41"/>
      <c r="T3116" s="41"/>
      <c r="V3116" s="41"/>
      <c r="W3116" s="41"/>
    </row>
    <row r="3117" spans="10:23" x14ac:dyDescent="0.2">
      <c r="J3117" s="41"/>
      <c r="T3117" s="41"/>
      <c r="V3117" s="41"/>
      <c r="W3117" s="41"/>
    </row>
    <row r="3118" spans="10:23" x14ac:dyDescent="0.2">
      <c r="J3118" s="41"/>
      <c r="T3118" s="41"/>
      <c r="V3118" s="41"/>
      <c r="W3118" s="41"/>
    </row>
    <row r="3119" spans="10:23" x14ac:dyDescent="0.2">
      <c r="J3119" s="41"/>
      <c r="T3119" s="41"/>
      <c r="V3119" s="41"/>
      <c r="W3119" s="41"/>
    </row>
    <row r="3120" spans="10:23" x14ac:dyDescent="0.2">
      <c r="J3120" s="41"/>
      <c r="T3120" s="41"/>
      <c r="V3120" s="41"/>
      <c r="W3120" s="41"/>
    </row>
    <row r="3121" spans="10:23" x14ac:dyDescent="0.2">
      <c r="J3121" s="41"/>
      <c r="T3121" s="41"/>
      <c r="V3121" s="41"/>
      <c r="W3121" s="41"/>
    </row>
    <row r="3122" spans="10:23" x14ac:dyDescent="0.2">
      <c r="J3122" s="41"/>
      <c r="T3122" s="41"/>
      <c r="V3122" s="41"/>
      <c r="W3122" s="41"/>
    </row>
    <row r="3123" spans="10:23" x14ac:dyDescent="0.2">
      <c r="J3123" s="41"/>
      <c r="T3123" s="41"/>
      <c r="V3123" s="41"/>
      <c r="W3123" s="41"/>
    </row>
    <row r="3124" spans="10:23" x14ac:dyDescent="0.2">
      <c r="J3124" s="41"/>
      <c r="T3124" s="41"/>
      <c r="V3124" s="41"/>
      <c r="W3124" s="41"/>
    </row>
    <row r="3125" spans="10:23" x14ac:dyDescent="0.2">
      <c r="J3125" s="41"/>
      <c r="T3125" s="41"/>
      <c r="V3125" s="41"/>
      <c r="W3125" s="41"/>
    </row>
    <row r="3126" spans="10:23" x14ac:dyDescent="0.2">
      <c r="J3126" s="41"/>
      <c r="T3126" s="41"/>
      <c r="V3126" s="41"/>
      <c r="W3126" s="41"/>
    </row>
    <row r="3127" spans="10:23" x14ac:dyDescent="0.2">
      <c r="J3127" s="41"/>
      <c r="T3127" s="41"/>
      <c r="V3127" s="41"/>
      <c r="W3127" s="41"/>
    </row>
    <row r="3128" spans="10:23" x14ac:dyDescent="0.2">
      <c r="J3128" s="41"/>
      <c r="T3128" s="41"/>
      <c r="V3128" s="41"/>
      <c r="W3128" s="41"/>
    </row>
    <row r="3129" spans="10:23" x14ac:dyDescent="0.2">
      <c r="J3129" s="41"/>
      <c r="T3129" s="41"/>
      <c r="V3129" s="41"/>
      <c r="W3129" s="41"/>
    </row>
    <row r="3130" spans="10:23" x14ac:dyDescent="0.2">
      <c r="J3130" s="41"/>
      <c r="T3130" s="41"/>
      <c r="V3130" s="41"/>
      <c r="W3130" s="41"/>
    </row>
    <row r="3131" spans="10:23" x14ac:dyDescent="0.2">
      <c r="J3131" s="41"/>
      <c r="T3131" s="41"/>
      <c r="V3131" s="41"/>
      <c r="W3131" s="41"/>
    </row>
    <row r="3132" spans="10:23" x14ac:dyDescent="0.2">
      <c r="J3132" s="41"/>
      <c r="T3132" s="41"/>
      <c r="V3132" s="41"/>
      <c r="W3132" s="41"/>
    </row>
    <row r="3133" spans="10:23" x14ac:dyDescent="0.2">
      <c r="J3133" s="41"/>
      <c r="T3133" s="41"/>
      <c r="V3133" s="41"/>
      <c r="W3133" s="41"/>
    </row>
    <row r="3134" spans="10:23" x14ac:dyDescent="0.2">
      <c r="J3134" s="41"/>
      <c r="T3134" s="41"/>
      <c r="V3134" s="41"/>
      <c r="W3134" s="41"/>
    </row>
    <row r="3135" spans="10:23" x14ac:dyDescent="0.2">
      <c r="J3135" s="41"/>
      <c r="T3135" s="41"/>
      <c r="V3135" s="41"/>
      <c r="W3135" s="41"/>
    </row>
    <row r="3136" spans="10:23" x14ac:dyDescent="0.2">
      <c r="J3136" s="41"/>
      <c r="T3136" s="41"/>
      <c r="V3136" s="41"/>
      <c r="W3136" s="41"/>
    </row>
    <row r="3137" spans="10:23" x14ac:dyDescent="0.2">
      <c r="J3137" s="41"/>
      <c r="T3137" s="41"/>
      <c r="V3137" s="41"/>
      <c r="W3137" s="41"/>
    </row>
    <row r="3138" spans="10:23" x14ac:dyDescent="0.2">
      <c r="J3138" s="41"/>
      <c r="T3138" s="41"/>
      <c r="V3138" s="41"/>
      <c r="W3138" s="41"/>
    </row>
    <row r="3139" spans="10:23" x14ac:dyDescent="0.2">
      <c r="J3139" s="41"/>
      <c r="T3139" s="41"/>
      <c r="V3139" s="41"/>
      <c r="W3139" s="41"/>
    </row>
    <row r="3140" spans="10:23" x14ac:dyDescent="0.2">
      <c r="J3140" s="41"/>
      <c r="T3140" s="41"/>
      <c r="V3140" s="41"/>
      <c r="W3140" s="41"/>
    </row>
    <row r="3141" spans="10:23" x14ac:dyDescent="0.2">
      <c r="J3141" s="41"/>
      <c r="T3141" s="41"/>
      <c r="V3141" s="41"/>
      <c r="W3141" s="41"/>
    </row>
    <row r="3142" spans="10:23" x14ac:dyDescent="0.2">
      <c r="J3142" s="41"/>
      <c r="T3142" s="41"/>
      <c r="V3142" s="41"/>
      <c r="W3142" s="41"/>
    </row>
    <row r="3143" spans="10:23" x14ac:dyDescent="0.2">
      <c r="J3143" s="41"/>
      <c r="T3143" s="41"/>
      <c r="V3143" s="41"/>
      <c r="W3143" s="41"/>
    </row>
    <row r="3144" spans="10:23" x14ac:dyDescent="0.2">
      <c r="J3144" s="41"/>
      <c r="T3144" s="41"/>
      <c r="V3144" s="41"/>
      <c r="W3144" s="41"/>
    </row>
    <row r="3145" spans="10:23" x14ac:dyDescent="0.2">
      <c r="J3145" s="41"/>
      <c r="T3145" s="41"/>
      <c r="V3145" s="41"/>
      <c r="W3145" s="41"/>
    </row>
    <row r="3146" spans="10:23" x14ac:dyDescent="0.2">
      <c r="J3146" s="41"/>
      <c r="T3146" s="41"/>
      <c r="V3146" s="41"/>
      <c r="W3146" s="41"/>
    </row>
    <row r="3147" spans="10:23" x14ac:dyDescent="0.2">
      <c r="J3147" s="41"/>
      <c r="T3147" s="41"/>
      <c r="V3147" s="41"/>
      <c r="W3147" s="41"/>
    </row>
    <row r="3148" spans="10:23" x14ac:dyDescent="0.2">
      <c r="J3148" s="41"/>
      <c r="T3148" s="41"/>
      <c r="V3148" s="41"/>
      <c r="W3148" s="41"/>
    </row>
    <row r="3149" spans="10:23" x14ac:dyDescent="0.2">
      <c r="J3149" s="41"/>
      <c r="T3149" s="41"/>
      <c r="V3149" s="41"/>
      <c r="W3149" s="41"/>
    </row>
    <row r="3150" spans="10:23" x14ac:dyDescent="0.2">
      <c r="J3150" s="41"/>
      <c r="T3150" s="41"/>
      <c r="V3150" s="41"/>
      <c r="W3150" s="41"/>
    </row>
    <row r="3151" spans="10:23" x14ac:dyDescent="0.2">
      <c r="J3151" s="41"/>
      <c r="T3151" s="41"/>
      <c r="V3151" s="41"/>
      <c r="W3151" s="41"/>
    </row>
    <row r="3152" spans="10:23" x14ac:dyDescent="0.2">
      <c r="J3152" s="41"/>
      <c r="T3152" s="41"/>
      <c r="V3152" s="41"/>
      <c r="W3152" s="41"/>
    </row>
    <row r="3153" spans="10:23" x14ac:dyDescent="0.2">
      <c r="J3153" s="41"/>
      <c r="T3153" s="41"/>
      <c r="V3153" s="41"/>
      <c r="W3153" s="41"/>
    </row>
    <row r="3154" spans="10:23" x14ac:dyDescent="0.2">
      <c r="J3154" s="41"/>
      <c r="T3154" s="41"/>
      <c r="V3154" s="41"/>
      <c r="W3154" s="41"/>
    </row>
    <row r="3155" spans="10:23" x14ac:dyDescent="0.2">
      <c r="J3155" s="41"/>
      <c r="T3155" s="41"/>
      <c r="V3155" s="41"/>
      <c r="W3155" s="41"/>
    </row>
    <row r="3156" spans="10:23" x14ac:dyDescent="0.2">
      <c r="J3156" s="41"/>
      <c r="T3156" s="41"/>
      <c r="V3156" s="41"/>
      <c r="W3156" s="41"/>
    </row>
    <row r="3157" spans="10:23" x14ac:dyDescent="0.2">
      <c r="J3157" s="41"/>
      <c r="T3157" s="41"/>
      <c r="V3157" s="41"/>
      <c r="W3157" s="41"/>
    </row>
    <row r="3158" spans="10:23" x14ac:dyDescent="0.2">
      <c r="J3158" s="41"/>
      <c r="T3158" s="41"/>
      <c r="V3158" s="41"/>
      <c r="W3158" s="41"/>
    </row>
    <row r="3159" spans="10:23" x14ac:dyDescent="0.2">
      <c r="J3159" s="41"/>
      <c r="T3159" s="41"/>
      <c r="V3159" s="41"/>
      <c r="W3159" s="41"/>
    </row>
    <row r="3160" spans="10:23" x14ac:dyDescent="0.2">
      <c r="J3160" s="41"/>
      <c r="T3160" s="41"/>
      <c r="V3160" s="41"/>
      <c r="W3160" s="41"/>
    </row>
    <row r="3161" spans="10:23" x14ac:dyDescent="0.2">
      <c r="J3161" s="41"/>
      <c r="T3161" s="41"/>
      <c r="V3161" s="41"/>
      <c r="W3161" s="41"/>
    </row>
    <row r="3162" spans="10:23" x14ac:dyDescent="0.2">
      <c r="J3162" s="41"/>
      <c r="T3162" s="41"/>
      <c r="V3162" s="41"/>
      <c r="W3162" s="41"/>
    </row>
    <row r="3163" spans="10:23" x14ac:dyDescent="0.2">
      <c r="J3163" s="41"/>
      <c r="T3163" s="41"/>
      <c r="V3163" s="41"/>
      <c r="W3163" s="41"/>
    </row>
    <row r="3164" spans="10:23" x14ac:dyDescent="0.2">
      <c r="J3164" s="41"/>
      <c r="T3164" s="41"/>
      <c r="V3164" s="41"/>
      <c r="W3164" s="41"/>
    </row>
    <row r="3165" spans="10:23" x14ac:dyDescent="0.2">
      <c r="J3165" s="41"/>
      <c r="T3165" s="41"/>
      <c r="V3165" s="41"/>
      <c r="W3165" s="41"/>
    </row>
    <row r="3166" spans="10:23" x14ac:dyDescent="0.2">
      <c r="J3166" s="41"/>
      <c r="T3166" s="41"/>
      <c r="V3166" s="41"/>
      <c r="W3166" s="41"/>
    </row>
    <row r="3167" spans="10:23" x14ac:dyDescent="0.2">
      <c r="J3167" s="41"/>
      <c r="T3167" s="41"/>
      <c r="V3167" s="41"/>
      <c r="W3167" s="41"/>
    </row>
    <row r="3168" spans="10:23" x14ac:dyDescent="0.2">
      <c r="J3168" s="41"/>
      <c r="T3168" s="41"/>
      <c r="V3168" s="41"/>
      <c r="W3168" s="41"/>
    </row>
  </sheetData>
  <sortState ref="V5:W38">
    <sortCondition ref="V5:V38"/>
  </sortState>
  <dataValidations count="2">
    <dataValidation type="list" allowBlank="1" showInputMessage="1" showErrorMessage="1" sqref="E2">
      <formula1>Region</formula1>
    </dataValidation>
    <dataValidation type="list" allowBlank="1" showInputMessage="1" showErrorMessage="1" sqref="C5:C38">
      <formula1>Date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7" r:id="rId4" name="RecordTPA">
          <controlPr autoLine="0" r:id="rId5">
            <anchor moveWithCells="1">
              <from>
                <xdr:col>5</xdr:col>
                <xdr:colOff>171450</xdr:colOff>
                <xdr:row>0</xdr:row>
                <xdr:rowOff>142875</xdr:rowOff>
              </from>
              <to>
                <xdr:col>6</xdr:col>
                <xdr:colOff>314325</xdr:colOff>
                <xdr:row>2</xdr:row>
                <xdr:rowOff>47625</xdr:rowOff>
              </to>
            </anchor>
          </controlPr>
        </control>
      </mc:Choice>
      <mc:Fallback>
        <control shapeId="26627" r:id="rId4" name="RecordTPA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0000"/>
  </sheetPr>
  <dimension ref="B1:G36"/>
  <sheetViews>
    <sheetView showGridLines="0" showZero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:D31"/>
    </sheetView>
  </sheetViews>
  <sheetFormatPr defaultRowHeight="12.75" x14ac:dyDescent="0.2"/>
  <cols>
    <col min="1" max="1" width="5.42578125" style="48" customWidth="1"/>
    <col min="2" max="2" width="3" style="59" customWidth="1"/>
    <col min="3" max="3" width="10.5703125" style="59" customWidth="1"/>
    <col min="4" max="4" width="10.5703125" style="70" customWidth="1"/>
    <col min="5" max="5" width="10.5703125" style="59" customWidth="1"/>
    <col min="6" max="16384" width="9.140625" style="48"/>
  </cols>
  <sheetData>
    <row r="1" spans="2:5" ht="15" customHeight="1" x14ac:dyDescent="0.2"/>
    <row r="2" spans="2:5" ht="18" customHeight="1" x14ac:dyDescent="0.2"/>
    <row r="3" spans="2:5" ht="15" customHeight="1" x14ac:dyDescent="0.2">
      <c r="B3" s="60"/>
      <c r="C3" s="60"/>
      <c r="E3" s="74"/>
    </row>
    <row r="4" spans="2:5" x14ac:dyDescent="0.2">
      <c r="B4" s="67"/>
      <c r="C4" s="68" t="s">
        <v>29</v>
      </c>
      <c r="D4" s="68" t="s">
        <v>30</v>
      </c>
      <c r="E4" s="68" t="s">
        <v>5</v>
      </c>
    </row>
    <row r="5" spans="2:5" x14ac:dyDescent="0.2">
      <c r="B5" s="80"/>
      <c r="C5" s="69" t="s">
        <v>79</v>
      </c>
      <c r="D5" s="69" t="s">
        <v>80</v>
      </c>
      <c r="E5" s="69" t="s">
        <v>52</v>
      </c>
    </row>
    <row r="6" spans="2:5" x14ac:dyDescent="0.2">
      <c r="B6" s="80"/>
      <c r="C6" s="69" t="s">
        <v>81</v>
      </c>
      <c r="D6" s="69" t="s">
        <v>82</v>
      </c>
      <c r="E6" s="69" t="s">
        <v>53</v>
      </c>
    </row>
    <row r="7" spans="2:5" x14ac:dyDescent="0.2">
      <c r="B7" s="80"/>
      <c r="C7" s="69" t="s">
        <v>83</v>
      </c>
      <c r="D7" s="69" t="s">
        <v>84</v>
      </c>
      <c r="E7" s="69" t="s">
        <v>54</v>
      </c>
    </row>
    <row r="8" spans="2:5" x14ac:dyDescent="0.2">
      <c r="B8" s="80"/>
      <c r="C8" s="69" t="s">
        <v>85</v>
      </c>
      <c r="D8" s="69" t="s">
        <v>86</v>
      </c>
      <c r="E8" s="69" t="s">
        <v>55</v>
      </c>
    </row>
    <row r="9" spans="2:5" x14ac:dyDescent="0.2">
      <c r="B9" s="80"/>
      <c r="C9" s="69" t="s">
        <v>87</v>
      </c>
      <c r="D9" s="69" t="s">
        <v>88</v>
      </c>
      <c r="E9" s="69" t="s">
        <v>56</v>
      </c>
    </row>
    <row r="10" spans="2:5" x14ac:dyDescent="0.2">
      <c r="B10" s="80"/>
      <c r="C10" s="69" t="s">
        <v>89</v>
      </c>
      <c r="D10" s="69" t="s">
        <v>90</v>
      </c>
      <c r="E10" s="69" t="s">
        <v>57</v>
      </c>
    </row>
    <row r="11" spans="2:5" x14ac:dyDescent="0.2">
      <c r="B11" s="80"/>
      <c r="C11" s="69" t="s">
        <v>91</v>
      </c>
      <c r="D11" s="69" t="s">
        <v>92</v>
      </c>
      <c r="E11" s="69" t="s">
        <v>58</v>
      </c>
    </row>
    <row r="12" spans="2:5" x14ac:dyDescent="0.2">
      <c r="B12" s="80"/>
      <c r="C12" s="69" t="s">
        <v>93</v>
      </c>
      <c r="D12" s="69" t="s">
        <v>94</v>
      </c>
      <c r="E12" s="69" t="s">
        <v>59</v>
      </c>
    </row>
    <row r="13" spans="2:5" x14ac:dyDescent="0.2">
      <c r="B13" s="80"/>
      <c r="C13" s="69" t="s">
        <v>95</v>
      </c>
      <c r="D13" s="69" t="s">
        <v>96</v>
      </c>
      <c r="E13" s="69" t="s">
        <v>60</v>
      </c>
    </row>
    <row r="14" spans="2:5" x14ac:dyDescent="0.2">
      <c r="B14" s="80"/>
      <c r="C14" s="69" t="s">
        <v>97</v>
      </c>
      <c r="D14" s="69" t="s">
        <v>98</v>
      </c>
      <c r="E14" s="69" t="s">
        <v>61</v>
      </c>
    </row>
    <row r="15" spans="2:5" x14ac:dyDescent="0.2">
      <c r="B15" s="80"/>
      <c r="C15" s="69" t="s">
        <v>99</v>
      </c>
      <c r="D15" s="69" t="s">
        <v>100</v>
      </c>
      <c r="E15" s="69" t="s">
        <v>62</v>
      </c>
    </row>
    <row r="16" spans="2:5" x14ac:dyDescent="0.2">
      <c r="B16" s="80"/>
      <c r="C16" s="69" t="s">
        <v>101</v>
      </c>
      <c r="D16" s="69" t="s">
        <v>102</v>
      </c>
      <c r="E16" s="69" t="s">
        <v>63</v>
      </c>
    </row>
    <row r="17" spans="2:7" x14ac:dyDescent="0.2">
      <c r="B17" s="80"/>
      <c r="C17" s="69" t="s">
        <v>103</v>
      </c>
      <c r="D17" s="69" t="s">
        <v>104</v>
      </c>
      <c r="E17" s="69" t="s">
        <v>64</v>
      </c>
    </row>
    <row r="18" spans="2:7" x14ac:dyDescent="0.2">
      <c r="B18" s="80"/>
      <c r="C18" s="69" t="s">
        <v>105</v>
      </c>
      <c r="D18" s="69" t="s">
        <v>106</v>
      </c>
      <c r="E18" s="69" t="s">
        <v>65</v>
      </c>
    </row>
    <row r="19" spans="2:7" x14ac:dyDescent="0.2">
      <c r="B19" s="80"/>
      <c r="C19" s="69" t="s">
        <v>107</v>
      </c>
      <c r="D19" s="69" t="s">
        <v>108</v>
      </c>
      <c r="E19" s="69" t="s">
        <v>66</v>
      </c>
    </row>
    <row r="20" spans="2:7" x14ac:dyDescent="0.2">
      <c r="B20" s="80"/>
      <c r="C20" s="69" t="s">
        <v>109</v>
      </c>
      <c r="D20" s="69" t="s">
        <v>110</v>
      </c>
      <c r="E20" s="69" t="s">
        <v>67</v>
      </c>
    </row>
    <row r="21" spans="2:7" x14ac:dyDescent="0.2">
      <c r="B21" s="80"/>
      <c r="C21" s="69" t="s">
        <v>111</v>
      </c>
      <c r="D21" s="69" t="s">
        <v>112</v>
      </c>
      <c r="E21" s="69" t="s">
        <v>68</v>
      </c>
    </row>
    <row r="22" spans="2:7" x14ac:dyDescent="0.2">
      <c r="B22" s="80"/>
      <c r="C22" s="69" t="s">
        <v>113</v>
      </c>
      <c r="D22" s="69" t="s">
        <v>114</v>
      </c>
      <c r="E22" s="69" t="s">
        <v>69</v>
      </c>
    </row>
    <row r="23" spans="2:7" x14ac:dyDescent="0.2">
      <c r="B23" s="80"/>
      <c r="C23" s="69" t="s">
        <v>115</v>
      </c>
      <c r="D23" s="69" t="s">
        <v>116</v>
      </c>
      <c r="E23" s="69" t="s">
        <v>70</v>
      </c>
    </row>
    <row r="24" spans="2:7" x14ac:dyDescent="0.2">
      <c r="B24" s="80"/>
      <c r="C24" s="69" t="s">
        <v>117</v>
      </c>
      <c r="D24" s="69" t="s">
        <v>118</v>
      </c>
      <c r="E24" s="69" t="s">
        <v>75</v>
      </c>
      <c r="G24" s="91"/>
    </row>
    <row r="25" spans="2:7" x14ac:dyDescent="0.2">
      <c r="B25" s="80"/>
      <c r="C25" s="69" t="s">
        <v>119</v>
      </c>
      <c r="D25" s="69" t="s">
        <v>120</v>
      </c>
      <c r="E25" s="69" t="s">
        <v>76</v>
      </c>
      <c r="G25" s="91"/>
    </row>
    <row r="26" spans="2:7" x14ac:dyDescent="0.2">
      <c r="B26" s="80"/>
      <c r="C26" s="69" t="s">
        <v>121</v>
      </c>
      <c r="D26" s="69" t="s">
        <v>122</v>
      </c>
      <c r="E26" s="69" t="s">
        <v>77</v>
      </c>
      <c r="G26" s="91"/>
    </row>
    <row r="27" spans="2:7" x14ac:dyDescent="0.2">
      <c r="B27" s="80"/>
      <c r="C27" s="69" t="s">
        <v>123</v>
      </c>
      <c r="D27" s="69" t="s">
        <v>124</v>
      </c>
      <c r="E27" s="69" t="s">
        <v>78</v>
      </c>
      <c r="G27" s="91"/>
    </row>
    <row r="28" spans="2:7" x14ac:dyDescent="0.2">
      <c r="B28" s="80"/>
      <c r="C28" s="69" t="s">
        <v>125</v>
      </c>
      <c r="D28" s="69" t="s">
        <v>126</v>
      </c>
      <c r="E28" s="69" t="s">
        <v>71</v>
      </c>
    </row>
    <row r="29" spans="2:7" x14ac:dyDescent="0.2">
      <c r="B29" s="80"/>
      <c r="C29" s="69" t="s">
        <v>127</v>
      </c>
      <c r="D29" s="69" t="s">
        <v>128</v>
      </c>
      <c r="E29" s="69" t="s">
        <v>72</v>
      </c>
    </row>
    <row r="30" spans="2:7" x14ac:dyDescent="0.2">
      <c r="B30" s="80"/>
      <c r="C30" s="69" t="s">
        <v>129</v>
      </c>
      <c r="D30" s="69" t="s">
        <v>130</v>
      </c>
      <c r="E30" s="69" t="s">
        <v>73</v>
      </c>
    </row>
    <row r="31" spans="2:7" x14ac:dyDescent="0.2">
      <c r="B31" s="80"/>
      <c r="C31" s="69" t="s">
        <v>131</v>
      </c>
      <c r="D31" s="69" t="s">
        <v>132</v>
      </c>
      <c r="E31" s="69" t="s">
        <v>74</v>
      </c>
    </row>
    <row r="32" spans="2:7" x14ac:dyDescent="0.2">
      <c r="B32" s="80"/>
      <c r="C32" s="69"/>
      <c r="D32" s="69"/>
      <c r="E32" s="69"/>
    </row>
    <row r="33" spans="2:5" x14ac:dyDescent="0.2">
      <c r="B33" s="80"/>
      <c r="C33" s="69"/>
      <c r="D33" s="69"/>
      <c r="E33" s="69"/>
    </row>
    <row r="34" spans="2:5" x14ac:dyDescent="0.2">
      <c r="B34" s="80"/>
      <c r="C34" s="69"/>
      <c r="D34" s="69"/>
      <c r="E34" s="69"/>
    </row>
    <row r="35" spans="2:5" x14ac:dyDescent="0.2">
      <c r="B35" s="80"/>
      <c r="C35" s="69"/>
      <c r="D35" s="69"/>
      <c r="E35" s="69"/>
    </row>
    <row r="36" spans="2:5" x14ac:dyDescent="0.2">
      <c r="B36" s="80"/>
      <c r="C36" s="69"/>
      <c r="D36" s="69"/>
      <c r="E36" s="69"/>
    </row>
  </sheetData>
  <sortState ref="B5:D9999">
    <sortCondition ref="B5:B9999"/>
  </sortState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B140"/>
  <sheetViews>
    <sheetView workbookViewId="0">
      <selection activeCell="B2" sqref="B2:B140"/>
    </sheetView>
  </sheetViews>
  <sheetFormatPr defaultRowHeight="12.75" x14ac:dyDescent="0.2"/>
  <cols>
    <col min="2" max="2" width="62.85546875" customWidth="1"/>
  </cols>
  <sheetData>
    <row r="2" spans="2:2" x14ac:dyDescent="0.2">
      <c r="B2" t="s">
        <v>193</v>
      </c>
    </row>
    <row r="3" spans="2:2" x14ac:dyDescent="0.2">
      <c r="B3" t="s">
        <v>194</v>
      </c>
    </row>
    <row r="4" spans="2:2" x14ac:dyDescent="0.2">
      <c r="B4" t="s">
        <v>195</v>
      </c>
    </row>
    <row r="5" spans="2:2" x14ac:dyDescent="0.2">
      <c r="B5" t="s">
        <v>196</v>
      </c>
    </row>
    <row r="6" spans="2:2" x14ac:dyDescent="0.2">
      <c r="B6" t="s">
        <v>197</v>
      </c>
    </row>
    <row r="7" spans="2:2" x14ac:dyDescent="0.2">
      <c r="B7" t="s">
        <v>198</v>
      </c>
    </row>
    <row r="8" spans="2:2" x14ac:dyDescent="0.2">
      <c r="B8" t="s">
        <v>199</v>
      </c>
    </row>
    <row r="9" spans="2:2" x14ac:dyDescent="0.2">
      <c r="B9" t="s">
        <v>200</v>
      </c>
    </row>
    <row r="10" spans="2:2" x14ac:dyDescent="0.2">
      <c r="B10" t="s">
        <v>201</v>
      </c>
    </row>
    <row r="11" spans="2:2" x14ac:dyDescent="0.2">
      <c r="B11" t="s">
        <v>202</v>
      </c>
    </row>
    <row r="12" spans="2:2" x14ac:dyDescent="0.2">
      <c r="B12" t="s">
        <v>203</v>
      </c>
    </row>
    <row r="13" spans="2:2" x14ac:dyDescent="0.2">
      <c r="B13" t="s">
        <v>204</v>
      </c>
    </row>
    <row r="14" spans="2:2" x14ac:dyDescent="0.2">
      <c r="B14" t="s">
        <v>205</v>
      </c>
    </row>
    <row r="15" spans="2:2" x14ac:dyDescent="0.2">
      <c r="B15" t="s">
        <v>206</v>
      </c>
    </row>
    <row r="16" spans="2:2" x14ac:dyDescent="0.2">
      <c r="B16" t="s">
        <v>207</v>
      </c>
    </row>
    <row r="17" spans="2:2" x14ac:dyDescent="0.2">
      <c r="B17" t="s">
        <v>208</v>
      </c>
    </row>
    <row r="18" spans="2:2" x14ac:dyDescent="0.2">
      <c r="B18" t="s">
        <v>195</v>
      </c>
    </row>
    <row r="19" spans="2:2" x14ac:dyDescent="0.2">
      <c r="B19" t="s">
        <v>209</v>
      </c>
    </row>
    <row r="20" spans="2:2" x14ac:dyDescent="0.2">
      <c r="B20" t="s">
        <v>210</v>
      </c>
    </row>
    <row r="21" spans="2:2" x14ac:dyDescent="0.2">
      <c r="B21" t="s">
        <v>211</v>
      </c>
    </row>
    <row r="22" spans="2:2" x14ac:dyDescent="0.2">
      <c r="B22" t="s">
        <v>212</v>
      </c>
    </row>
    <row r="23" spans="2:2" x14ac:dyDescent="0.2">
      <c r="B23" t="s">
        <v>213</v>
      </c>
    </row>
    <row r="24" spans="2:2" x14ac:dyDescent="0.2">
      <c r="B24" t="s">
        <v>214</v>
      </c>
    </row>
    <row r="26" spans="2:2" x14ac:dyDescent="0.2">
      <c r="B26" t="s">
        <v>215</v>
      </c>
    </row>
    <row r="27" spans="2:2" x14ac:dyDescent="0.2">
      <c r="B27" t="s">
        <v>216</v>
      </c>
    </row>
    <row r="28" spans="2:2" x14ac:dyDescent="0.2">
      <c r="B28" t="s">
        <v>217</v>
      </c>
    </row>
    <row r="29" spans="2:2" x14ac:dyDescent="0.2">
      <c r="B29" t="s">
        <v>218</v>
      </c>
    </row>
    <row r="30" spans="2:2" x14ac:dyDescent="0.2">
      <c r="B30" t="s">
        <v>219</v>
      </c>
    </row>
    <row r="31" spans="2:2" x14ac:dyDescent="0.2">
      <c r="B31" t="s">
        <v>220</v>
      </c>
    </row>
    <row r="32" spans="2:2" x14ac:dyDescent="0.2">
      <c r="B32" t="s">
        <v>216</v>
      </c>
    </row>
    <row r="33" spans="2:2" x14ac:dyDescent="0.2">
      <c r="B33" t="s">
        <v>217</v>
      </c>
    </row>
    <row r="34" spans="2:2" x14ac:dyDescent="0.2">
      <c r="B34" t="s">
        <v>218</v>
      </c>
    </row>
    <row r="36" spans="2:2" x14ac:dyDescent="0.2">
      <c r="B36" t="s">
        <v>221</v>
      </c>
    </row>
    <row r="37" spans="2:2" x14ac:dyDescent="0.2">
      <c r="B37" t="s">
        <v>222</v>
      </c>
    </row>
    <row r="38" spans="2:2" x14ac:dyDescent="0.2">
      <c r="B38" t="s">
        <v>223</v>
      </c>
    </row>
    <row r="39" spans="2:2" x14ac:dyDescent="0.2">
      <c r="B39" t="s">
        <v>224</v>
      </c>
    </row>
    <row r="40" spans="2:2" x14ac:dyDescent="0.2">
      <c r="B40" t="s">
        <v>225</v>
      </c>
    </row>
    <row r="41" spans="2:2" x14ac:dyDescent="0.2">
      <c r="B41" t="s">
        <v>226</v>
      </c>
    </row>
    <row r="42" spans="2:2" x14ac:dyDescent="0.2">
      <c r="B42" t="s">
        <v>227</v>
      </c>
    </row>
    <row r="43" spans="2:2" x14ac:dyDescent="0.2">
      <c r="B43" t="s">
        <v>228</v>
      </c>
    </row>
    <row r="44" spans="2:2" x14ac:dyDescent="0.2">
      <c r="B44" t="s">
        <v>229</v>
      </c>
    </row>
    <row r="45" spans="2:2" x14ac:dyDescent="0.2">
      <c r="B45" t="s">
        <v>225</v>
      </c>
    </row>
    <row r="46" spans="2:2" x14ac:dyDescent="0.2">
      <c r="B46" t="s">
        <v>230</v>
      </c>
    </row>
    <row r="47" spans="2:2" x14ac:dyDescent="0.2">
      <c r="B47" t="s">
        <v>231</v>
      </c>
    </row>
    <row r="48" spans="2:2" x14ac:dyDescent="0.2">
      <c r="B48" t="s">
        <v>227</v>
      </c>
    </row>
    <row r="50" spans="2:2" x14ac:dyDescent="0.2">
      <c r="B50" t="s">
        <v>232</v>
      </c>
    </row>
    <row r="51" spans="2:2" x14ac:dyDescent="0.2">
      <c r="B51" t="s">
        <v>233</v>
      </c>
    </row>
    <row r="52" spans="2:2" x14ac:dyDescent="0.2">
      <c r="B52" t="s">
        <v>234</v>
      </c>
    </row>
    <row r="53" spans="2:2" x14ac:dyDescent="0.2">
      <c r="B53" t="s">
        <v>224</v>
      </c>
    </row>
    <row r="54" spans="2:2" x14ac:dyDescent="0.2">
      <c r="B54" t="s">
        <v>225</v>
      </c>
    </row>
    <row r="55" spans="2:2" x14ac:dyDescent="0.2">
      <c r="B55" t="s">
        <v>226</v>
      </c>
    </row>
    <row r="56" spans="2:2" x14ac:dyDescent="0.2">
      <c r="B56" t="s">
        <v>227</v>
      </c>
    </row>
    <row r="57" spans="2:2" x14ac:dyDescent="0.2">
      <c r="B57" t="s">
        <v>228</v>
      </c>
    </row>
    <row r="58" spans="2:2" x14ac:dyDescent="0.2">
      <c r="B58" t="s">
        <v>229</v>
      </c>
    </row>
    <row r="59" spans="2:2" x14ac:dyDescent="0.2">
      <c r="B59" t="s">
        <v>225</v>
      </c>
    </row>
    <row r="60" spans="2:2" x14ac:dyDescent="0.2">
      <c r="B60" t="s">
        <v>235</v>
      </c>
    </row>
    <row r="61" spans="2:2" x14ac:dyDescent="0.2">
      <c r="B61" t="s">
        <v>231</v>
      </c>
    </row>
    <row r="62" spans="2:2" x14ac:dyDescent="0.2">
      <c r="B62" t="s">
        <v>227</v>
      </c>
    </row>
    <row r="64" spans="2:2" x14ac:dyDescent="0.2">
      <c r="B64" t="s">
        <v>236</v>
      </c>
    </row>
    <row r="65" spans="2:2" x14ac:dyDescent="0.2">
      <c r="B65" t="s">
        <v>237</v>
      </c>
    </row>
    <row r="66" spans="2:2" x14ac:dyDescent="0.2">
      <c r="B66" t="s">
        <v>238</v>
      </c>
    </row>
    <row r="67" spans="2:2" x14ac:dyDescent="0.2">
      <c r="B67" t="s">
        <v>224</v>
      </c>
    </row>
    <row r="68" spans="2:2" x14ac:dyDescent="0.2">
      <c r="B68" t="s">
        <v>225</v>
      </c>
    </row>
    <row r="69" spans="2:2" x14ac:dyDescent="0.2">
      <c r="B69" t="s">
        <v>226</v>
      </c>
    </row>
    <row r="70" spans="2:2" x14ac:dyDescent="0.2">
      <c r="B70" t="s">
        <v>227</v>
      </c>
    </row>
    <row r="71" spans="2:2" x14ac:dyDescent="0.2">
      <c r="B71" t="s">
        <v>228</v>
      </c>
    </row>
    <row r="72" spans="2:2" x14ac:dyDescent="0.2">
      <c r="B72" t="s">
        <v>229</v>
      </c>
    </row>
    <row r="73" spans="2:2" x14ac:dyDescent="0.2">
      <c r="B73" t="s">
        <v>225</v>
      </c>
    </row>
    <row r="74" spans="2:2" x14ac:dyDescent="0.2">
      <c r="B74" t="s">
        <v>239</v>
      </c>
    </row>
    <row r="75" spans="2:2" x14ac:dyDescent="0.2">
      <c r="B75" t="s">
        <v>231</v>
      </c>
    </row>
    <row r="76" spans="2:2" x14ac:dyDescent="0.2">
      <c r="B76" t="s">
        <v>227</v>
      </c>
    </row>
    <row r="78" spans="2:2" x14ac:dyDescent="0.2">
      <c r="B78" t="s">
        <v>240</v>
      </c>
    </row>
    <row r="79" spans="2:2" x14ac:dyDescent="0.2">
      <c r="B79" t="s">
        <v>241</v>
      </c>
    </row>
    <row r="80" spans="2:2" x14ac:dyDescent="0.2">
      <c r="B80" t="s">
        <v>242</v>
      </c>
    </row>
    <row r="81" spans="2:2" x14ac:dyDescent="0.2">
      <c r="B81" t="s">
        <v>224</v>
      </c>
    </row>
    <row r="82" spans="2:2" x14ac:dyDescent="0.2">
      <c r="B82" t="s">
        <v>225</v>
      </c>
    </row>
    <row r="83" spans="2:2" x14ac:dyDescent="0.2">
      <c r="B83" t="s">
        <v>226</v>
      </c>
    </row>
    <row r="84" spans="2:2" x14ac:dyDescent="0.2">
      <c r="B84" t="s">
        <v>227</v>
      </c>
    </row>
    <row r="85" spans="2:2" x14ac:dyDescent="0.2">
      <c r="B85" t="s">
        <v>228</v>
      </c>
    </row>
    <row r="86" spans="2:2" x14ac:dyDescent="0.2">
      <c r="B86" t="s">
        <v>229</v>
      </c>
    </row>
    <row r="87" spans="2:2" x14ac:dyDescent="0.2">
      <c r="B87" t="s">
        <v>225</v>
      </c>
    </row>
    <row r="88" spans="2:2" x14ac:dyDescent="0.2">
      <c r="B88" t="s">
        <v>243</v>
      </c>
    </row>
    <row r="89" spans="2:2" x14ac:dyDescent="0.2">
      <c r="B89" t="s">
        <v>231</v>
      </c>
    </row>
    <row r="90" spans="2:2" x14ac:dyDescent="0.2">
      <c r="B90" t="s">
        <v>227</v>
      </c>
    </row>
    <row r="92" spans="2:2" x14ac:dyDescent="0.2">
      <c r="B92" t="s">
        <v>244</v>
      </c>
    </row>
    <row r="93" spans="2:2" x14ac:dyDescent="0.2">
      <c r="B93" t="s">
        <v>245</v>
      </c>
    </row>
    <row r="94" spans="2:2" x14ac:dyDescent="0.2">
      <c r="B94" t="s">
        <v>246</v>
      </c>
    </row>
    <row r="95" spans="2:2" x14ac:dyDescent="0.2">
      <c r="B95" t="s">
        <v>224</v>
      </c>
    </row>
    <row r="96" spans="2:2" x14ac:dyDescent="0.2">
      <c r="B96" t="s">
        <v>225</v>
      </c>
    </row>
    <row r="97" spans="2:2" x14ac:dyDescent="0.2">
      <c r="B97" t="s">
        <v>226</v>
      </c>
    </row>
    <row r="98" spans="2:2" x14ac:dyDescent="0.2">
      <c r="B98" t="s">
        <v>227</v>
      </c>
    </row>
    <row r="99" spans="2:2" x14ac:dyDescent="0.2">
      <c r="B99" t="s">
        <v>228</v>
      </c>
    </row>
    <row r="100" spans="2:2" x14ac:dyDescent="0.2">
      <c r="B100" t="s">
        <v>229</v>
      </c>
    </row>
    <row r="101" spans="2:2" x14ac:dyDescent="0.2">
      <c r="B101" t="s">
        <v>225</v>
      </c>
    </row>
    <row r="102" spans="2:2" x14ac:dyDescent="0.2">
      <c r="B102" t="s">
        <v>247</v>
      </c>
    </row>
    <row r="103" spans="2:2" x14ac:dyDescent="0.2">
      <c r="B103" t="s">
        <v>231</v>
      </c>
    </row>
    <row r="104" spans="2:2" x14ac:dyDescent="0.2">
      <c r="B104" t="s">
        <v>227</v>
      </c>
    </row>
    <row r="106" spans="2:2" x14ac:dyDescent="0.2">
      <c r="B106" t="s">
        <v>195</v>
      </c>
    </row>
    <row r="107" spans="2:2" x14ac:dyDescent="0.2">
      <c r="B107" t="s">
        <v>248</v>
      </c>
    </row>
    <row r="108" spans="2:2" x14ac:dyDescent="0.2">
      <c r="B108" t="s">
        <v>216</v>
      </c>
    </row>
    <row r="109" spans="2:2" x14ac:dyDescent="0.2">
      <c r="B109" t="s">
        <v>249</v>
      </c>
    </row>
    <row r="110" spans="2:2" x14ac:dyDescent="0.2">
      <c r="B110" t="s">
        <v>217</v>
      </c>
    </row>
    <row r="111" spans="2:2" x14ac:dyDescent="0.2">
      <c r="B111" t="s">
        <v>250</v>
      </c>
    </row>
    <row r="112" spans="2:2" x14ac:dyDescent="0.2">
      <c r="B112" t="s">
        <v>195</v>
      </c>
    </row>
    <row r="113" spans="2:2" x14ac:dyDescent="0.2">
      <c r="B113" t="s">
        <v>251</v>
      </c>
    </row>
    <row r="114" spans="2:2" x14ac:dyDescent="0.2">
      <c r="B114" t="s">
        <v>216</v>
      </c>
    </row>
    <row r="115" spans="2:2" x14ac:dyDescent="0.2">
      <c r="B115" t="s">
        <v>252</v>
      </c>
    </row>
    <row r="116" spans="2:2" x14ac:dyDescent="0.2">
      <c r="B116" t="s">
        <v>217</v>
      </c>
    </row>
    <row r="117" spans="2:2" x14ac:dyDescent="0.2">
      <c r="B117" t="s">
        <v>251</v>
      </c>
    </row>
    <row r="118" spans="2:2" x14ac:dyDescent="0.2">
      <c r="B118" t="s">
        <v>195</v>
      </c>
    </row>
    <row r="119" spans="2:2" x14ac:dyDescent="0.2">
      <c r="B119" t="s">
        <v>253</v>
      </c>
    </row>
    <row r="120" spans="2:2" x14ac:dyDescent="0.2">
      <c r="B120" t="s">
        <v>216</v>
      </c>
    </row>
    <row r="121" spans="2:2" x14ac:dyDescent="0.2">
      <c r="B121" t="s">
        <v>254</v>
      </c>
    </row>
    <row r="122" spans="2:2" x14ac:dyDescent="0.2">
      <c r="B122" t="s">
        <v>217</v>
      </c>
    </row>
    <row r="123" spans="2:2" x14ac:dyDescent="0.2">
      <c r="B123" t="s">
        <v>253</v>
      </c>
    </row>
    <row r="124" spans="2:2" x14ac:dyDescent="0.2">
      <c r="B124" t="s">
        <v>195</v>
      </c>
    </row>
    <row r="125" spans="2:2" x14ac:dyDescent="0.2">
      <c r="B125" t="s">
        <v>255</v>
      </c>
    </row>
    <row r="126" spans="2:2" x14ac:dyDescent="0.2">
      <c r="B126" t="s">
        <v>216</v>
      </c>
    </row>
    <row r="127" spans="2:2" x14ac:dyDescent="0.2">
      <c r="B127" t="s">
        <v>256</v>
      </c>
    </row>
    <row r="128" spans="2:2" x14ac:dyDescent="0.2">
      <c r="B128" t="s">
        <v>217</v>
      </c>
    </row>
    <row r="129" spans="2:2" x14ac:dyDescent="0.2">
      <c r="B129" t="s">
        <v>255</v>
      </c>
    </row>
    <row r="130" spans="2:2" x14ac:dyDescent="0.2">
      <c r="B130" t="s">
        <v>195</v>
      </c>
    </row>
    <row r="131" spans="2:2" x14ac:dyDescent="0.2">
      <c r="B131" t="s">
        <v>257</v>
      </c>
    </row>
    <row r="132" spans="2:2" x14ac:dyDescent="0.2">
      <c r="B132" t="s">
        <v>216</v>
      </c>
    </row>
    <row r="133" spans="2:2" x14ac:dyDescent="0.2">
      <c r="B133" t="s">
        <v>258</v>
      </c>
    </row>
    <row r="134" spans="2:2" x14ac:dyDescent="0.2">
      <c r="B134" t="s">
        <v>217</v>
      </c>
    </row>
    <row r="135" spans="2:2" x14ac:dyDescent="0.2">
      <c r="B135" t="s">
        <v>257</v>
      </c>
    </row>
    <row r="136" spans="2:2" x14ac:dyDescent="0.2">
      <c r="B136" t="s">
        <v>195</v>
      </c>
    </row>
    <row r="137" spans="2:2" x14ac:dyDescent="0.2">
      <c r="B137" t="s">
        <v>224</v>
      </c>
    </row>
    <row r="138" spans="2:2" x14ac:dyDescent="0.2">
      <c r="B138" t="s">
        <v>225</v>
      </c>
    </row>
    <row r="139" spans="2:2" x14ac:dyDescent="0.2">
      <c r="B139" t="s">
        <v>259</v>
      </c>
    </row>
    <row r="140" spans="2:2" x14ac:dyDescent="0.2">
      <c r="B140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92</vt:i4>
      </vt:variant>
    </vt:vector>
  </HeadingPairs>
  <TitlesOfParts>
    <vt:vector size="107" baseType="lpstr">
      <vt:lpstr>CENTRAL</vt:lpstr>
      <vt:lpstr>CENTRAL-R</vt:lpstr>
      <vt:lpstr>NORTH</vt:lpstr>
      <vt:lpstr>NORTH-R</vt:lpstr>
      <vt:lpstr>NORTHEAST</vt:lpstr>
      <vt:lpstr>NORTHEAST-R</vt:lpstr>
      <vt:lpstr>EAST</vt:lpstr>
      <vt:lpstr>EAST-R</vt:lpstr>
      <vt:lpstr>SOUTH</vt:lpstr>
      <vt:lpstr>SOUTH-R</vt:lpstr>
      <vt:lpstr>TOTAL</vt:lpstr>
      <vt:lpstr>Data1</vt:lpstr>
      <vt:lpstr>Data-TPA</vt:lpstr>
      <vt:lpstr>Contact-TPA</vt:lpstr>
      <vt:lpstr>Sheet1</vt:lpstr>
      <vt:lpstr>CCust1</vt:lpstr>
      <vt:lpstr>CCust2</vt:lpstr>
      <vt:lpstr>Competitor</vt:lpstr>
      <vt:lpstr>COND1</vt:lpstr>
      <vt:lpstr>COND2</vt:lpstr>
      <vt:lpstr>ContactTPADT</vt:lpstr>
      <vt:lpstr>CRef</vt:lpstr>
      <vt:lpstr>CENTRAL!Criteria</vt:lpstr>
      <vt:lpstr>EAST!Criteria</vt:lpstr>
      <vt:lpstr>NORTH!Criteria</vt:lpstr>
      <vt:lpstr>NORTHEAST!Criteria</vt:lpstr>
      <vt:lpstr>SOUTH!Criteria</vt:lpstr>
      <vt:lpstr>CSection</vt:lpstr>
      <vt:lpstr>Customer1</vt:lpstr>
      <vt:lpstr>Customer2</vt:lpstr>
      <vt:lpstr>CustomerSort3</vt:lpstr>
      <vt:lpstr>CustomerSort4</vt:lpstr>
      <vt:lpstr>Date</vt:lpstr>
      <vt:lpstr>ECust1</vt:lpstr>
      <vt:lpstr>ECust2</vt:lpstr>
      <vt:lpstr>ERef</vt:lpstr>
      <vt:lpstr>ESection</vt:lpstr>
      <vt:lpstr>Name</vt:lpstr>
      <vt:lpstr>NCust1</vt:lpstr>
      <vt:lpstr>NCust2</vt:lpstr>
      <vt:lpstr>NECust1</vt:lpstr>
      <vt:lpstr>NECust2</vt:lpstr>
      <vt:lpstr>NERef</vt:lpstr>
      <vt:lpstr>NESection</vt:lpstr>
      <vt:lpstr>NRef</vt:lpstr>
      <vt:lpstr>NSection</vt:lpstr>
      <vt:lpstr>Product</vt:lpstr>
      <vt:lpstr>REF</vt:lpstr>
      <vt:lpstr>Region</vt:lpstr>
      <vt:lpstr>SCENTRAL</vt:lpstr>
      <vt:lpstr>SCENTRALAC</vt:lpstr>
      <vt:lpstr>SCENTRALAE</vt:lpstr>
      <vt:lpstr>SCENTRALCB</vt:lpstr>
      <vt:lpstr>SCENTRALPMA</vt:lpstr>
      <vt:lpstr>SCENTRALR</vt:lpstr>
      <vt:lpstr>SContactTPA</vt:lpstr>
      <vt:lpstr>SCust1</vt:lpstr>
      <vt:lpstr>SCust2</vt:lpstr>
      <vt:lpstr>SEAST</vt:lpstr>
      <vt:lpstr>SEASTAC</vt:lpstr>
      <vt:lpstr>SEASTAE</vt:lpstr>
      <vt:lpstr>SEASTCB</vt:lpstr>
      <vt:lpstr>SEASTPMA</vt:lpstr>
      <vt:lpstr>SEASTR</vt:lpstr>
      <vt:lpstr>Section</vt:lpstr>
      <vt:lpstr>SNORTH</vt:lpstr>
      <vt:lpstr>SNORTHAC</vt:lpstr>
      <vt:lpstr>SNORTHAE</vt:lpstr>
      <vt:lpstr>SNORTHCB</vt:lpstr>
      <vt:lpstr>SNORTHE</vt:lpstr>
      <vt:lpstr>SNORTHEAC</vt:lpstr>
      <vt:lpstr>SNORTHEAE</vt:lpstr>
      <vt:lpstr>SNORTHECB</vt:lpstr>
      <vt:lpstr>SNORTHEPMA</vt:lpstr>
      <vt:lpstr>SNORTHER</vt:lpstr>
      <vt:lpstr>SNORTHPMA</vt:lpstr>
      <vt:lpstr>SNORTHR</vt:lpstr>
      <vt:lpstr>SRef</vt:lpstr>
      <vt:lpstr>SSection</vt:lpstr>
      <vt:lpstr>SSOUTH</vt:lpstr>
      <vt:lpstr>SSOUTHR</vt:lpstr>
      <vt:lpstr>STPAAC</vt:lpstr>
      <vt:lpstr>STPAAE</vt:lpstr>
      <vt:lpstr>STPACB</vt:lpstr>
      <vt:lpstr>STPADT</vt:lpstr>
      <vt:lpstr>STPAFilter</vt:lpstr>
      <vt:lpstr>STPAPMA</vt:lpstr>
      <vt:lpstr>STPAValue</vt:lpstr>
      <vt:lpstr>TContact1</vt:lpstr>
      <vt:lpstr>TContact2</vt:lpstr>
      <vt:lpstr>TContactClear1</vt:lpstr>
      <vt:lpstr>TContactClear2</vt:lpstr>
      <vt:lpstr>TContactS1</vt:lpstr>
      <vt:lpstr>TContactS2</vt:lpstr>
      <vt:lpstr>TContactTPA</vt:lpstr>
      <vt:lpstr>TCustomer</vt:lpstr>
      <vt:lpstr>TPAFilter</vt:lpstr>
      <vt:lpstr>TPARegion</vt:lpstr>
      <vt:lpstr>TPASort</vt:lpstr>
      <vt:lpstr>TTPA1</vt:lpstr>
      <vt:lpstr>TTPA2</vt:lpstr>
      <vt:lpstr>TTPA3</vt:lpstr>
      <vt:lpstr>TTPA4</vt:lpstr>
      <vt:lpstr>TTPA5</vt:lpstr>
      <vt:lpstr>TTPA6</vt:lpstr>
      <vt:lpstr>TTPA7</vt:lpstr>
      <vt:lpstr>TTPASection</vt:lpstr>
    </vt:vector>
  </TitlesOfParts>
  <Company>&lt;arabianhorse&gt;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Gap5745a</cp:lastModifiedBy>
  <cp:lastPrinted>2013-01-19T08:21:20Z</cp:lastPrinted>
  <dcterms:created xsi:type="dcterms:W3CDTF">2013-01-14T00:35:07Z</dcterms:created>
  <dcterms:modified xsi:type="dcterms:W3CDTF">2013-01-23T05:37:07Z</dcterms:modified>
</cp:coreProperties>
</file>