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120" yWindow="45" windowWidth="23895" windowHeight="9975"/>
  </bookViews>
  <sheets>
    <sheet name="Sheet1" sheetId="2" r:id="rId1"/>
    <sheet name="BookingReport_brcmot_us_FCL_boo" sheetId="1" r:id="rId2"/>
  </sheets>
  <externalReferences>
    <externalReference r:id="rId3"/>
  </externalReferences>
  <definedNames>
    <definedName name="_xlnm._FilterDatabase" localSheetId="1" hidden="1">BookingReport_brcmot_us_FCL_boo!$A$1:$BJ$27</definedName>
    <definedName name="A">OFFSET(Sheet1!$A$6,0,0,COUNTA(Sheet1!$A$6:$A$100000)-1,1)</definedName>
    <definedName name="ALBANME">OFFSET(Sheet1!$H$6,0,0,COUNTA(Sheet1!$H$6:$H$100000),1)</definedName>
    <definedName name="BKG">OFFSET([1]Rank!$A$3,0,0,COUNTA([1]Rank!$A$3:$A$100000)-1,1)</definedName>
  </definedNames>
  <calcPr calcId="125725"/>
  <pivotCaches>
    <pivotCache cacheId="11" r:id="rId4"/>
  </pivotCaches>
</workbook>
</file>

<file path=xl/calcChain.xml><?xml version="1.0" encoding="utf-8"?>
<calcChain xmlns="http://schemas.openxmlformats.org/spreadsheetml/2006/main">
  <c r="K7" i="2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K116"/>
  <c r="L116"/>
  <c r="K117"/>
  <c r="L117"/>
  <c r="K118"/>
  <c r="L118"/>
  <c r="K119"/>
  <c r="L119"/>
  <c r="K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L136"/>
  <c r="K137"/>
  <c r="L137"/>
  <c r="K138"/>
  <c r="L138"/>
  <c r="K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3"/>
  <c r="L233"/>
  <c r="K234"/>
  <c r="L234"/>
  <c r="K235"/>
  <c r="L235"/>
  <c r="K236"/>
  <c r="L236"/>
  <c r="K237"/>
  <c r="L237"/>
  <c r="K238"/>
  <c r="L238"/>
  <c r="K239"/>
  <c r="L239"/>
  <c r="K240"/>
  <c r="L240"/>
  <c r="K241"/>
  <c r="L241"/>
  <c r="L6"/>
  <c r="K6"/>
  <c r="AX2" i="1"/>
  <c r="AX3"/>
  <c r="AX4"/>
  <c r="AX5"/>
  <c r="AX6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</calcChain>
</file>

<file path=xl/sharedStrings.xml><?xml version="1.0" encoding="utf-8"?>
<sst xmlns="http://schemas.openxmlformats.org/spreadsheetml/2006/main" count="1049" uniqueCount="425">
  <si>
    <t>Booking Seq</t>
  </si>
  <si>
    <t>Fcl/Lcl</t>
  </si>
  <si>
    <t>Booking Station</t>
  </si>
  <si>
    <t>Booking Date</t>
  </si>
  <si>
    <t>File No</t>
  </si>
  <si>
    <t>Carrier Booking number</t>
  </si>
  <si>
    <t>SCAC code</t>
  </si>
  <si>
    <t>Vessel Code</t>
  </si>
  <si>
    <t>Vessel Name</t>
  </si>
  <si>
    <t>Voyage</t>
  </si>
  <si>
    <t>Origin Code</t>
  </si>
  <si>
    <t>Origin Name</t>
  </si>
  <si>
    <t>Origin Un Code</t>
  </si>
  <si>
    <t>Origin Country</t>
  </si>
  <si>
    <t>Origin Region</t>
  </si>
  <si>
    <t>Load Code</t>
  </si>
  <si>
    <t>Load Name</t>
  </si>
  <si>
    <t>Load Un Code</t>
  </si>
  <si>
    <t>Load Country</t>
  </si>
  <si>
    <t>Load Region</t>
  </si>
  <si>
    <t>Discharge Code</t>
  </si>
  <si>
    <t>Discharge Name</t>
  </si>
  <si>
    <t>Discharge Un Code</t>
  </si>
  <si>
    <t>Discharge Country</t>
  </si>
  <si>
    <t>Discharge Region</t>
  </si>
  <si>
    <t>Destination Code</t>
  </si>
  <si>
    <t>Destination Name</t>
  </si>
  <si>
    <t>Destination Un Code</t>
  </si>
  <si>
    <t>Destination Country</t>
  </si>
  <si>
    <t>Destination Region</t>
  </si>
  <si>
    <t>Ets</t>
  </si>
  <si>
    <t>Eta</t>
  </si>
  <si>
    <t>Actual date sailed</t>
  </si>
  <si>
    <t>Customer Code</t>
  </si>
  <si>
    <t>Customer Alias</t>
  </si>
  <si>
    <t>Customer Name</t>
  </si>
  <si>
    <t>Customer Contact</t>
  </si>
  <si>
    <t>Customer Phone</t>
  </si>
  <si>
    <t>Customer Fax</t>
  </si>
  <si>
    <t>Customer Email</t>
  </si>
  <si>
    <t>Customers Sales Person</t>
  </si>
  <si>
    <t>Uom</t>
  </si>
  <si>
    <t>Weight</t>
  </si>
  <si>
    <t>Commodity</t>
  </si>
  <si>
    <t>20 STD</t>
  </si>
  <si>
    <t>40 STD</t>
  </si>
  <si>
    <t>40 HC</t>
  </si>
  <si>
    <t>45 HC</t>
  </si>
  <si>
    <t>Other containers</t>
  </si>
  <si>
    <t>Service Contract</t>
  </si>
  <si>
    <t>Delivery Terminal</t>
  </si>
  <si>
    <t>Hazardous</t>
  </si>
  <si>
    <t>Trucker Code</t>
  </si>
  <si>
    <t>Hbl Number</t>
  </si>
  <si>
    <t>Customer Type</t>
  </si>
  <si>
    <t>Booking Status</t>
  </si>
  <si>
    <t>AES Value above 2500</t>
  </si>
  <si>
    <t>ITN Number</t>
  </si>
  <si>
    <t>User ID</t>
  </si>
  <si>
    <t>Cutoff Date</t>
  </si>
  <si>
    <t>Cutoff Time</t>
  </si>
  <si>
    <t>F</t>
  </si>
  <si>
    <t>CHS</t>
  </si>
  <si>
    <t>'08-APR-13</t>
  </si>
  <si>
    <t>COSU</t>
  </si>
  <si>
    <t xml:space="preserve"> COSCO GUANGZHOU</t>
  </si>
  <si>
    <t>048W</t>
  </si>
  <si>
    <t>CHI</t>
  </si>
  <si>
    <t>LGB</t>
  </si>
  <si>
    <t>NSH</t>
  </si>
  <si>
    <t>NANSHA</t>
  </si>
  <si>
    <t>'04-MAY-13</t>
  </si>
  <si>
    <t>'24-MAY-13</t>
  </si>
  <si>
    <t>'</t>
  </si>
  <si>
    <t>M</t>
  </si>
  <si>
    <t>N</t>
  </si>
  <si>
    <t>D</t>
  </si>
  <si>
    <t>Y</t>
  </si>
  <si>
    <t>'01-MAY-13</t>
  </si>
  <si>
    <t>4:00PM</t>
  </si>
  <si>
    <t>MSCU</t>
  </si>
  <si>
    <t>HOU</t>
  </si>
  <si>
    <t>HOUSTON</t>
  </si>
  <si>
    <t>'06-MAY-13</t>
  </si>
  <si>
    <t>'16-APR-13</t>
  </si>
  <si>
    <t>BAYPORT</t>
  </si>
  <si>
    <t>'15-APR-13</t>
  </si>
  <si>
    <t>HDMU</t>
  </si>
  <si>
    <t>NYC</t>
  </si>
  <si>
    <t>NEW YORK</t>
  </si>
  <si>
    <t>SIN</t>
  </si>
  <si>
    <t>SINGAPORE</t>
  </si>
  <si>
    <t>'23-APR-13</t>
  </si>
  <si>
    <t>MATENJ</t>
  </si>
  <si>
    <t>'18-APR-13</t>
  </si>
  <si>
    <t>ZIMU</t>
  </si>
  <si>
    <t>LAM</t>
  </si>
  <si>
    <t>LAEM CHABANG</t>
  </si>
  <si>
    <t>'17-APR-13</t>
  </si>
  <si>
    <t>'25-APR-13</t>
  </si>
  <si>
    <t>'19-APR-13</t>
  </si>
  <si>
    <t>BOS</t>
  </si>
  <si>
    <t xml:space="preserve"> 038VIP1020712</t>
  </si>
  <si>
    <t xml:space="preserve"> MELINA</t>
  </si>
  <si>
    <t>NU317R</t>
  </si>
  <si>
    <t>BOSTON</t>
  </si>
  <si>
    <t>KLP</t>
  </si>
  <si>
    <t>KLAIPEDA</t>
  </si>
  <si>
    <t>'21-MAY-13</t>
  </si>
  <si>
    <t>CHROBMA</t>
  </si>
  <si>
    <t>CHRISTAL</t>
  </si>
  <si>
    <t>C.H. ROBINSON</t>
  </si>
  <si>
    <t>GAYLENE ABATE</t>
  </si>
  <si>
    <t>(978) 863-1780</t>
  </si>
  <si>
    <t>(978) 863-1701</t>
  </si>
  <si>
    <t>GABATE@BOS.PHOENIXINTL.COM</t>
  </si>
  <si>
    <t>SM</t>
  </si>
  <si>
    <t>RELIEF GOODS, ERD:4/16</t>
  </si>
  <si>
    <t>PAULWC</t>
  </si>
  <si>
    <t>BOSBA</t>
  </si>
  <si>
    <t>12:00PM</t>
  </si>
  <si>
    <t>'12-APR-13</t>
  </si>
  <si>
    <t>'07-MAY-13</t>
  </si>
  <si>
    <t>CLE</t>
  </si>
  <si>
    <t>CLEVELAND</t>
  </si>
  <si>
    <t>CSXCLE</t>
  </si>
  <si>
    <t>NYKS</t>
  </si>
  <si>
    <t>OAK</t>
  </si>
  <si>
    <t>OAKLAND</t>
  </si>
  <si>
    <t>PKL</t>
  </si>
  <si>
    <t>PORT KLANG</t>
  </si>
  <si>
    <t>'26-MAY-13</t>
  </si>
  <si>
    <t>'30-APR-13</t>
  </si>
  <si>
    <t>038VIP1020709</t>
  </si>
  <si>
    <t>SMC</t>
  </si>
  <si>
    <t>'22-APR-13</t>
  </si>
  <si>
    <t>'09-APR-13</t>
  </si>
  <si>
    <t>MAEU</t>
  </si>
  <si>
    <t xml:space="preserve"> MAERSK DAUPHIN</t>
  </si>
  <si>
    <t>NFK</t>
  </si>
  <si>
    <t>NORFOLK, VA</t>
  </si>
  <si>
    <t>'05-JUN-13</t>
  </si>
  <si>
    <t>LAX</t>
  </si>
  <si>
    <t>LOS ANGELES</t>
  </si>
  <si>
    <t>'11-APR-13</t>
  </si>
  <si>
    <t>'20-APR-13</t>
  </si>
  <si>
    <t>EGLV</t>
  </si>
  <si>
    <t>JKT</t>
  </si>
  <si>
    <t>JAKARTA</t>
  </si>
  <si>
    <t>'03-MAY-13</t>
  </si>
  <si>
    <t>'02-JUN-13</t>
  </si>
  <si>
    <t xml:space="preserve"> OOCL BEIJING</t>
  </si>
  <si>
    <t>LONG BEACH</t>
  </si>
  <si>
    <t>'26-APR-13</t>
  </si>
  <si>
    <t>SUDU</t>
  </si>
  <si>
    <t>'28-MAY-13</t>
  </si>
  <si>
    <t>OOLU</t>
  </si>
  <si>
    <t>APLU</t>
  </si>
  <si>
    <t>SPO</t>
  </si>
  <si>
    <t>SAN PEDRO</t>
  </si>
  <si>
    <t>JAX</t>
  </si>
  <si>
    <t>JACKSONVILLE, FL</t>
  </si>
  <si>
    <t>TRAJAX</t>
  </si>
  <si>
    <t>'02-MAY-13</t>
  </si>
  <si>
    <t>C</t>
  </si>
  <si>
    <t>LOS ANGELES, CA</t>
  </si>
  <si>
    <t xml:space="preserve"> SAN FRANCISCO EXPRESS</t>
  </si>
  <si>
    <t>061W</t>
  </si>
  <si>
    <t>EMBASS</t>
  </si>
  <si>
    <t>EMBASSY</t>
  </si>
  <si>
    <t>EMBASSY FREIGHT LLC</t>
  </si>
  <si>
    <t>CHERYL</t>
  </si>
  <si>
    <t>617 569 5180</t>
  </si>
  <si>
    <t>EMAIL ONLY DO NOT FX</t>
  </si>
  <si>
    <t>CHERYLD@EMBASSYFREIGHTUSA.COM</t>
  </si>
  <si>
    <t>CHEMICALS, HAZARDOUS, * ERD SUBJECT TO CHANGE SO, PLS, DOUBLE CHECK IT W/ THE TERMINAL *</t>
  </si>
  <si>
    <t>PONY</t>
  </si>
  <si>
    <t>'10-APR-13</t>
  </si>
  <si>
    <t>'24-APR-13</t>
  </si>
  <si>
    <t>'09-MAY-13</t>
  </si>
  <si>
    <t>ROT</t>
  </si>
  <si>
    <t>ROTTERDAM</t>
  </si>
  <si>
    <t xml:space="preserve"> HOECHST EXPRESS</t>
  </si>
  <si>
    <t>017E</t>
  </si>
  <si>
    <t>RIX</t>
  </si>
  <si>
    <t>RIGA</t>
  </si>
  <si>
    <t>'29-MAY-13</t>
  </si>
  <si>
    <t>HIGHLAND</t>
  </si>
  <si>
    <t>HIGHLAND FORWARDING, INC.</t>
  </si>
  <si>
    <t>TANIA STANIN</t>
  </si>
  <si>
    <t>603-471-2800</t>
  </si>
  <si>
    <t>603-471-2811</t>
  </si>
  <si>
    <t>TANIA@HIGHLANDFORWARDING.COM</t>
  </si>
  <si>
    <t>PLASTIC KITCHENWARE, PIERPASS ON CUST ACCT</t>
  </si>
  <si>
    <t>APMOOCLCA</t>
  </si>
  <si>
    <t>CHARLESTON, SC</t>
  </si>
  <si>
    <t>HAM</t>
  </si>
  <si>
    <t>HAMBURG</t>
  </si>
  <si>
    <t>NU316R</t>
  </si>
  <si>
    <t>'27-APR-13</t>
  </si>
  <si>
    <t>'10-MAY-13</t>
  </si>
  <si>
    <t>HOUSTON, TX</t>
  </si>
  <si>
    <t>GUR</t>
  </si>
  <si>
    <t>LA GUAIRA</t>
  </si>
  <si>
    <t>CARTAGENA</t>
  </si>
  <si>
    <t>'03-JUN-13</t>
  </si>
  <si>
    <t>'12-MAY-13</t>
  </si>
  <si>
    <t>'04-JUN-13</t>
  </si>
  <si>
    <t>WAND</t>
  </si>
  <si>
    <t xml:space="preserve"> CHARLOTTE C. RICKMERS</t>
  </si>
  <si>
    <t>MSCLGB</t>
  </si>
  <si>
    <t>MOLU</t>
  </si>
  <si>
    <t xml:space="preserve"> MOL ENDURANCE</t>
  </si>
  <si>
    <t>GOT</t>
  </si>
  <si>
    <t>GOTHENBURG</t>
  </si>
  <si>
    <t>MSKNFK</t>
  </si>
  <si>
    <t>IMSNJ</t>
  </si>
  <si>
    <t>MC316R</t>
  </si>
  <si>
    <t>'19-MAY-13</t>
  </si>
  <si>
    <t>BOS28378</t>
  </si>
  <si>
    <t xml:space="preserve"> MSC SANTHYA</t>
  </si>
  <si>
    <t>12E</t>
  </si>
  <si>
    <t>TX 77640</t>
  </si>
  <si>
    <t>CTG</t>
  </si>
  <si>
    <t>NORDFNH</t>
  </si>
  <si>
    <t>NORDIC INTERNATIONAL SERVICES LLC</t>
  </si>
  <si>
    <t>H.W. LUEHRS</t>
  </si>
  <si>
    <t>603.726.8078</t>
  </si>
  <si>
    <t>603-7267007</t>
  </si>
  <si>
    <t>HWLUEHRS@NORDICINTL.COM</t>
  </si>
  <si>
    <t>RUBBER-BASED CHEMICALS, NON HAZ, ERD:4/19, PLS CHECK WITH TERMINAL, PRIOR RETURN. 40 STD OR HC.</t>
  </si>
  <si>
    <t>OJIT</t>
  </si>
  <si>
    <t>CHEMICALS, * ERD SUBJECT TO CHANGE SO, PLS, DOUBLE CHECK IT W/ THE TERMINAL *</t>
  </si>
  <si>
    <t>JED</t>
  </si>
  <si>
    <t>JEDDAH</t>
  </si>
  <si>
    <t xml:space="preserve"> SUN RIGHT</t>
  </si>
  <si>
    <t xml:space="preserve"> APL INDONESIA</t>
  </si>
  <si>
    <t>STL</t>
  </si>
  <si>
    <t>ST.  LOUIS</t>
  </si>
  <si>
    <t>STP</t>
  </si>
  <si>
    <t>ST. PETERSBURG</t>
  </si>
  <si>
    <t>LIUDMILA RABACU</t>
  </si>
  <si>
    <t>LIUDMILA@HIGHLANDFORWARDING.COM</t>
  </si>
  <si>
    <t>POPCORN BAGS &amp; FLAVORS, ERD:4/23</t>
  </si>
  <si>
    <t>CSXSTLOU</t>
  </si>
  <si>
    <t xml:space="preserve"> OOCL NETHERLANDS</t>
  </si>
  <si>
    <t>018W</t>
  </si>
  <si>
    <t>MEM</t>
  </si>
  <si>
    <t>MEMPHIS</t>
  </si>
  <si>
    <t>CLAUDIA ANTUNEZ</t>
  </si>
  <si>
    <t>CLAUDIAA@EMBASSYFREIGHTUSA.COM</t>
  </si>
  <si>
    <t>AUTOMOTIVE EQUIPMENT, NON HAZ, PIERPASS ON CUST ACCT</t>
  </si>
  <si>
    <t>BNSFHDMU</t>
  </si>
  <si>
    <t>'30-MAY-13</t>
  </si>
  <si>
    <t>315E</t>
  </si>
  <si>
    <t>26006026849A</t>
  </si>
  <si>
    <t xml:space="preserve"> MOL DESTINY</t>
  </si>
  <si>
    <t>RADIUMA</t>
  </si>
  <si>
    <t>RADIUS INTERNATIONAL</t>
  </si>
  <si>
    <t>JOE MURRAY</t>
  </si>
  <si>
    <t>617-561-1300</t>
  </si>
  <si>
    <t>617-561-0425</t>
  </si>
  <si>
    <t>JOEM@RADIUSCARGO.COM</t>
  </si>
  <si>
    <t>MACHINERY NON HAZ</t>
  </si>
  <si>
    <t>'29-JUN-13</t>
  </si>
  <si>
    <t>MOM</t>
  </si>
  <si>
    <t>MOMBASA</t>
  </si>
  <si>
    <t>MIN</t>
  </si>
  <si>
    <t>MINNEAPOLIS</t>
  </si>
  <si>
    <t>MSCMIN2</t>
  </si>
  <si>
    <t>AGRICULTURAL EQUIPMENT</t>
  </si>
  <si>
    <t xml:space="preserve"> COSCO NAGOYA</t>
  </si>
  <si>
    <t>ILLB395775</t>
  </si>
  <si>
    <t xml:space="preserve"> APL WASHINGTON</t>
  </si>
  <si>
    <t>031W</t>
  </si>
  <si>
    <t xml:space="preserve"> WAUKEGAN, IL</t>
  </si>
  <si>
    <t>'27-MAY-13</t>
  </si>
  <si>
    <t>INTFREMA</t>
  </si>
  <si>
    <t>INTERPORT FREIGHT SERVICES INC.</t>
  </si>
  <si>
    <t>MATT CHRISOM</t>
  </si>
  <si>
    <t>(617) 569-1047</t>
  </si>
  <si>
    <t>(617) 569-1057</t>
  </si>
  <si>
    <t>MATTC@INTERPORTFREIGHT.NET</t>
  </si>
  <si>
    <t>HOUSEHOLD CLEANERS, NON HAZ, ERD:4/11 PER MANDY</t>
  </si>
  <si>
    <t>BNLOIL</t>
  </si>
  <si>
    <t>038VIP1020745</t>
  </si>
  <si>
    <t xml:space="preserve"> RHL  FIDUCIA</t>
  </si>
  <si>
    <t>054ENU316R</t>
  </si>
  <si>
    <t>GDY</t>
  </si>
  <si>
    <t>GDYNIA</t>
  </si>
  <si>
    <t>LAURA PALLOTTA</t>
  </si>
  <si>
    <t>LAURA@HIGHLANDFORWARDING.COM</t>
  </si>
  <si>
    <t>CONSTRUCTION MACHINERY</t>
  </si>
  <si>
    <t xml:space="preserve"> MAERSK OHIO</t>
  </si>
  <si>
    <t>IZM</t>
  </si>
  <si>
    <t>IZMIR</t>
  </si>
  <si>
    <t>SDVIMA</t>
  </si>
  <si>
    <t>SDVUSA</t>
  </si>
  <si>
    <t>SDV (USA) INC.</t>
  </si>
  <si>
    <t>RANDY GARLAND</t>
  </si>
  <si>
    <t>1-781-928-2300</t>
  </si>
  <si>
    <t>1-781-928-2339</t>
  </si>
  <si>
    <t>RGARLAND@SDVUSA.COM</t>
  </si>
  <si>
    <t>X-RAY SCREENING MACHINE, ERD:4/22</t>
  </si>
  <si>
    <t>MICHAELA PAPPOVA</t>
  </si>
  <si>
    <t>MICHAELA@HIGHLANDFORWARDING.COM</t>
  </si>
  <si>
    <t>GOLF COURSE CONSTRUCTION MATERIAL, ERD:4/15</t>
  </si>
  <si>
    <t>UPMAR</t>
  </si>
  <si>
    <t>OHLB346086</t>
  </si>
  <si>
    <t xml:space="preserve"> MOL MAJESTY</t>
  </si>
  <si>
    <t>RUBBER BASE CHEMICALS, NON HAZ, HS CODE:4002.19, ERD:4/16</t>
  </si>
  <si>
    <t>GOLFCOURSE CONSTRUCTION MATERIALS</t>
  </si>
  <si>
    <t>BOSSJ</t>
  </si>
  <si>
    <t>MUX</t>
  </si>
  <si>
    <t>MUNDRA</t>
  </si>
  <si>
    <t>PORTEWR</t>
  </si>
  <si>
    <t>038VIP1020860</t>
  </si>
  <si>
    <t xml:space="preserve"> MSC CHICAGO</t>
  </si>
  <si>
    <t>FG317R</t>
  </si>
  <si>
    <t>CAL</t>
  </si>
  <si>
    <t>CALCUTTA</t>
  </si>
  <si>
    <t>'11-JUN-13</t>
  </si>
  <si>
    <t>RUBBER BASE, NON HAZ, ERD:4/11</t>
  </si>
  <si>
    <t>0580-116W</t>
  </si>
  <si>
    <t>INDSMA</t>
  </si>
  <si>
    <t>LIBERTY INTERNATIONAL INC</t>
  </si>
  <si>
    <t>SARA BECHTEL</t>
  </si>
  <si>
    <t>SBECHTEL@LIBERTYINT.COM</t>
  </si>
  <si>
    <t>MACHINERY, NON COMPONENT</t>
  </si>
  <si>
    <t>PIR</t>
  </si>
  <si>
    <t>PIRAEUS</t>
  </si>
  <si>
    <t>038VIP1020858</t>
  </si>
  <si>
    <t>DMKNH</t>
  </si>
  <si>
    <t>DEMANKO HLC LOGISTICS, INC.</t>
  </si>
  <si>
    <t>OSCAR DEVLAMINCK</t>
  </si>
  <si>
    <t>(603) 567-4487</t>
  </si>
  <si>
    <t>(603) 589-1278</t>
  </si>
  <si>
    <t>OSCAR@DEMANKO.COM</t>
  </si>
  <si>
    <t>HAZ - CLASS:6.1, TOXIC, CLASS:3,, CLASS 2.1, FLAMMABLE GAS &amp; CLASS 9, ERD: 4/16</t>
  </si>
  <si>
    <t>TESTSHP</t>
  </si>
  <si>
    <t>CRANEWW</t>
  </si>
  <si>
    <t>GLOBALNY</t>
  </si>
  <si>
    <t>033E</t>
  </si>
  <si>
    <t>ODA</t>
  </si>
  <si>
    <t>ODESSA</t>
  </si>
  <si>
    <t>MIGEXP</t>
  </si>
  <si>
    <t>MIGXPRE</t>
  </si>
  <si>
    <t>MIG EXPRESS LLC</t>
  </si>
  <si>
    <t>IGOR</t>
  </si>
  <si>
    <t>INFO@MIGEXPRESS.COM</t>
  </si>
  <si>
    <t>BNRAMP</t>
  </si>
  <si>
    <t>CRANEMA</t>
  </si>
  <si>
    <t>CRANE WORLDWIDE LOGISTICS</t>
  </si>
  <si>
    <t>ADAM LELAND</t>
  </si>
  <si>
    <t>617-884-3489</t>
  </si>
  <si>
    <t>ADAM.LELAND@CRANEWW.COM</t>
  </si>
  <si>
    <t>X-RAY SCREENING MACHINE</t>
  </si>
  <si>
    <t xml:space="preserve"> NYK KAI</t>
  </si>
  <si>
    <t>038VIP1020724</t>
  </si>
  <si>
    <t>SLC</t>
  </si>
  <si>
    <t>SALT LAKE CITY</t>
  </si>
  <si>
    <t>OKSANA KHODZHAEVA</t>
  </si>
  <si>
    <t>OKSANA@HIGHLANDFORWARDING.COM</t>
  </si>
  <si>
    <t>NEW FURNITURES, ERD:4/9</t>
  </si>
  <si>
    <t>UPRRSLC</t>
  </si>
  <si>
    <t>DEL</t>
  </si>
  <si>
    <t>TUGHLAKABAD, DELHI</t>
  </si>
  <si>
    <t>OCEMEIM</t>
  </si>
  <si>
    <t>OCEANAIR INC</t>
  </si>
  <si>
    <t>KELLY L'HEUREUX</t>
  </si>
  <si>
    <t>1-207-761-5800</t>
  </si>
  <si>
    <t>1-207-761-5820</t>
  </si>
  <si>
    <t>KLHEUREUX@OCEANAIR.NET</t>
  </si>
  <si>
    <t xml:space="preserve">STADIUM SEATING, FOR ERD: PLEASE CHECK PNCT </t>
  </si>
  <si>
    <t>3PHLEN2312</t>
  </si>
  <si>
    <t>MAPBOS</t>
  </si>
  <si>
    <t>MAPUSA</t>
  </si>
  <si>
    <t>MAPCARGO GLOBAL LOGISTICS</t>
  </si>
  <si>
    <t>MUHAMMAD TANTAWY</t>
  </si>
  <si>
    <t>617-569-2400</t>
  </si>
  <si>
    <t>MUHAMMAD@MAPCARGO.COM</t>
  </si>
  <si>
    <t>GLASS COFFEE BREWERS ,FILTER PAPER, ERD:4/15</t>
  </si>
  <si>
    <t>038VIP1020859</t>
  </si>
  <si>
    <t>AKHILESH SHARMA</t>
  </si>
  <si>
    <t>AKHILESH@HIGHLANDFORWARDING.COM</t>
  </si>
  <si>
    <t>MACHINE PARTS, NON HAZ, ERD:4/5, PIERPASS ON CUST ACCT</t>
  </si>
  <si>
    <t>IGNITION WIRES, ERD:4/12</t>
  </si>
  <si>
    <t>038VIP1020897</t>
  </si>
  <si>
    <t>PERSONAL EFFECTS (NO AUTO), ERD: 4/16</t>
  </si>
  <si>
    <t>(All)</t>
  </si>
  <si>
    <t>Grand Total</t>
  </si>
  <si>
    <t>TUEs</t>
  </si>
  <si>
    <t>Values</t>
  </si>
  <si>
    <t>T</t>
  </si>
  <si>
    <t>B</t>
  </si>
  <si>
    <t>MOREXMA</t>
  </si>
  <si>
    <t>EVGLRMA</t>
  </si>
  <si>
    <t>MONFMA</t>
  </si>
  <si>
    <t>ISAAMAHHG</t>
  </si>
  <si>
    <t>SPEEDMA</t>
  </si>
  <si>
    <t>PILOTMA</t>
  </si>
  <si>
    <t>CSCMA</t>
  </si>
  <si>
    <t>WOODMA</t>
  </si>
  <si>
    <t>PEGAMAN</t>
  </si>
  <si>
    <t>ALBANME</t>
  </si>
  <si>
    <t>FALGLON</t>
  </si>
  <si>
    <t>LIBERTYF</t>
  </si>
  <si>
    <t>INFRMA</t>
  </si>
  <si>
    <t>DACHSMAF</t>
  </si>
  <si>
    <t>ADEXP</t>
  </si>
  <si>
    <t>ITGIN</t>
  </si>
  <si>
    <t>ISAAMA</t>
  </si>
  <si>
    <t>SBAMA</t>
  </si>
  <si>
    <t>FABLOGMA</t>
  </si>
  <si>
    <t>INTRWMA</t>
  </si>
  <si>
    <t>NEWENGF</t>
  </si>
  <si>
    <t>PEGAMAF</t>
  </si>
  <si>
    <t>PIXMA</t>
  </si>
  <si>
    <t>DMTMA</t>
  </si>
  <si>
    <t>TOWER</t>
  </si>
  <si>
    <t>PIONMA</t>
  </si>
  <si>
    <t>SEASCNH</t>
  </si>
  <si>
    <t>YAMATMA</t>
  </si>
  <si>
    <t>ASFCMA</t>
  </si>
  <si>
    <t>MIDBOS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</si>
</sst>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nk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thawornlakcharoen" refreshedDate="41379.618270833336" createdVersion="3" refreshedVersion="3" minRefreshableVersion="3" recordCount="523">
  <cacheSource type="worksheet">
    <worksheetSource ref="A1:BJ27" sheet="BookingReport_brcmot_us_FCL_boo"/>
  </cacheSource>
  <cacheFields count="62">
    <cacheField name="Booking Seq" numFmtId="0">
      <sharedItems containsSemiMixedTypes="0" containsString="0" containsNumber="1" containsInteger="1" minValue="2652748" maxValue="5593165"/>
    </cacheField>
    <cacheField name="Fcl/Lcl" numFmtId="0">
      <sharedItems/>
    </cacheField>
    <cacheField name="Booking Station" numFmtId="0">
      <sharedItems count="13">
        <s v="CHS"/>
        <s v="IND"/>
        <s v="HOU"/>
        <s v="CHI"/>
        <s v="NYC"/>
        <s v="BOS"/>
        <s v="LGB"/>
        <s v="SEA"/>
        <s v="SFO"/>
        <s v="ATL"/>
        <s v="RNYC"/>
        <s v="PCHS"/>
        <s v="RLGB"/>
      </sharedItems>
    </cacheField>
    <cacheField name="Booking Date" numFmtId="0">
      <sharedItems/>
    </cacheField>
    <cacheField name="File No" numFmtId="0">
      <sharedItems containsString="0" containsBlank="1" containsNumber="1" containsInteger="1" minValue="1304024057" maxValue="1305064005"/>
    </cacheField>
    <cacheField name="Carrier Booking number" numFmtId="0">
      <sharedItems containsBlank="1" containsMixedTypes="1" containsNumber="1" containsInteger="1" minValue="1" maxValue="8007725870"/>
    </cacheField>
    <cacheField name="SCAC code" numFmtId="0">
      <sharedItems containsBlank="1"/>
    </cacheField>
    <cacheField name="Vessel Code" numFmtId="0">
      <sharedItems containsString="0" containsBlank="1" containsNumber="1" containsInteger="1" minValue="150" maxValue="9571296"/>
    </cacheField>
    <cacheField name="Vessel Name" numFmtId="0">
      <sharedItems containsBlank="1"/>
    </cacheField>
    <cacheField name="Voyage" numFmtId="0">
      <sharedItems containsBlank="1" containsMixedTypes="1" containsNumber="1" containsInteger="1" minValue="0" maxValue="5.5E+21"/>
    </cacheField>
    <cacheField name="Origin Code" numFmtId="0">
      <sharedItems containsBlank="1"/>
    </cacheField>
    <cacheField name="Origin Name" numFmtId="0">
      <sharedItems containsBlank="1"/>
    </cacheField>
    <cacheField name="Origin Un Code" numFmtId="0">
      <sharedItems containsNonDate="0" containsString="0" containsBlank="1"/>
    </cacheField>
    <cacheField name="Origin Country" numFmtId="0">
      <sharedItems containsNonDate="0" containsString="0" containsBlank="1"/>
    </cacheField>
    <cacheField name="Origin Region" numFmtId="0">
      <sharedItems containsNonDate="0" containsString="0" containsBlank="1"/>
    </cacheField>
    <cacheField name="Load Code" numFmtId="0">
      <sharedItems/>
    </cacheField>
    <cacheField name="Load Name" numFmtId="0">
      <sharedItems/>
    </cacheField>
    <cacheField name="Load Un Code" numFmtId="0">
      <sharedItems containsNonDate="0" containsString="0" containsBlank="1"/>
    </cacheField>
    <cacheField name="Load Country" numFmtId="0">
      <sharedItems containsNonDate="0" containsString="0" containsBlank="1"/>
    </cacheField>
    <cacheField name="Load Region" numFmtId="0">
      <sharedItems containsNonDate="0" containsString="0" containsBlank="1"/>
    </cacheField>
    <cacheField name="Discharge Code" numFmtId="0">
      <sharedItems/>
    </cacheField>
    <cacheField name="Discharge Name" numFmtId="0">
      <sharedItems/>
    </cacheField>
    <cacheField name="Discharge Un Code" numFmtId="0">
      <sharedItems containsNonDate="0" containsString="0" containsBlank="1"/>
    </cacheField>
    <cacheField name="Discharge Country" numFmtId="0">
      <sharedItems containsNonDate="0" containsString="0" containsBlank="1"/>
    </cacheField>
    <cacheField name="Discharge Region" numFmtId="0">
      <sharedItems containsNonDate="0" containsString="0" containsBlank="1"/>
    </cacheField>
    <cacheField name="Destination Code" numFmtId="0">
      <sharedItems containsBlank="1"/>
    </cacheField>
    <cacheField name="Destination Name" numFmtId="0">
      <sharedItems containsBlank="1"/>
    </cacheField>
    <cacheField name="Destination Un Code" numFmtId="0">
      <sharedItems containsNonDate="0" containsString="0" containsBlank="1"/>
    </cacheField>
    <cacheField name="Destination Country" numFmtId="0">
      <sharedItems containsNonDate="0" containsString="0" containsBlank="1"/>
    </cacheField>
    <cacheField name="Destination Region" numFmtId="0">
      <sharedItems containsNonDate="0" containsString="0" containsBlank="1"/>
    </cacheField>
    <cacheField name="Ets" numFmtId="0">
      <sharedItems/>
    </cacheField>
    <cacheField name="Eta" numFmtId="0">
      <sharedItems/>
    </cacheField>
    <cacheField name="Actual date sailed" numFmtId="0">
      <sharedItems/>
    </cacheField>
    <cacheField name="Customer Code" numFmtId="0">
      <sharedItems containsMixedTypes="1" containsNumber="1" containsInteger="1" minValue="90003" maxValue="90058" count="296">
        <s v="ASLALN"/>
        <n v="90044"/>
        <s v="TWWTX"/>
        <s v="ALICH"/>
        <s v="AAPKO"/>
        <s v="JADEI"/>
        <s v="CHROBMA"/>
        <s v="ALLILA"/>
        <s v="DANINY"/>
        <s v="GRWWNJ"/>
        <s v="AMEWA"/>
        <s v="OVERO"/>
        <s v="KCISFL"/>
        <s v="CROSF"/>
        <s v="DIMATL"/>
        <s v="WWTLA"/>
        <s v="ONINTLCA"/>
        <s v="JONNOL"/>
        <s v="SNCCA"/>
        <s v="IFSWA"/>
        <s v="NNRINDY"/>
        <s v="GDLIL"/>
        <s v="CARALLAX"/>
        <s v="JANFL"/>
        <s v="KINTCA"/>
        <s v="DELIA"/>
        <s v="WESPA"/>
        <s v="EMBASS"/>
        <s v="USSFBU"/>
        <n v="90058"/>
        <s v="BDLTX"/>
        <s v="YOUNGKOLAX"/>
        <s v="CALOIL"/>
        <s v="INTFS"/>
        <s v="HIGHLAND"/>
        <s v="BELLMIA"/>
        <s v="TOWVA"/>
        <s v="STERKY"/>
        <n v="90049"/>
        <s v="AMERISCA"/>
        <s v="SEKSD"/>
        <s v="STIRIX"/>
        <s v="IBEXI"/>
        <s v="SOURCEF"/>
        <s v="AAWITX"/>
        <s v="BFSOR"/>
        <n v="90003"/>
        <s v="DLVNJ"/>
        <s v="ROMWA"/>
        <s v="HHSHI"/>
        <s v="SOUSF"/>
        <n v="90050"/>
        <s v="GLCCHS"/>
        <s v="IFSSF"/>
        <s v="FSIFO"/>
        <s v="MTIORL"/>
        <s v="90049P"/>
        <s v="CROWIL"/>
        <s v="UNIATL"/>
        <s v="TTCCA"/>
        <s v="CIMPAX"/>
        <s v="SCHIL"/>
        <s v="MOZAR"/>
        <s v="NIPOR"/>
        <s v="DASNJF"/>
        <n v="90047"/>
        <s v="NORDFNH"/>
        <s v="SAHARATX"/>
        <s v="NIPNJ"/>
        <s v="ODFLNN"/>
        <s v="INTROH"/>
        <s v="GRAECO"/>
        <s v="MARELI"/>
        <s v="WLAND"/>
        <s v="TRANSALL"/>
        <s v="CTRSNY"/>
        <s v="OIAATL"/>
        <s v="USGNY"/>
        <s v="LOGINC"/>
        <s v="DYNSLA"/>
        <s v="CFRLA"/>
        <s v="EMOTX"/>
        <s v="ROAMTX"/>
        <s v="TEAMDA"/>
        <s v="MORGNY"/>
        <s v="HYUNDAILA"/>
        <s v="UNIWW"/>
        <s v="RADIUMA"/>
        <s v="FIILA"/>
        <s v="FRECOJAX"/>
        <s v="SEANY"/>
        <s v="DANTP"/>
        <s v="HELDA"/>
        <s v="MERIM"/>
        <s v="ALTAIRTX"/>
        <s v="GRIDNJH"/>
        <s v="AHART"/>
        <s v="ARECA"/>
        <s v="NMTFL"/>
        <s v="PANAH"/>
        <s v="MSNILN"/>
        <s v="ADPIL"/>
        <s v="GFSGA"/>
        <s v="DEACA"/>
        <s v="BELLNJ"/>
        <s v="CARGOMI"/>
        <s v="WERNNE"/>
        <s v="SENTFL"/>
        <s v="EVAND"/>
        <s v="SACOH"/>
        <s v="SHIPTX"/>
        <s v="ROADRTX"/>
        <s v="INTSEAAIR"/>
        <s v="AMEMI"/>
        <s v="DOORT"/>
        <s v="KKGLONJ"/>
        <s v="SCHUMLAX"/>
        <s v="BLUEWNJ"/>
        <s v="MTGLOBAL"/>
        <s v="COLOGLAX"/>
        <s v="INTFREMA"/>
        <s v="ADSSFEX"/>
        <s v="KLLCA"/>
        <s v="MAILTX"/>
        <s v="SDVIMA"/>
        <s v="IFSCA"/>
        <n v="90053"/>
        <s v="EXELPA"/>
        <s v="SNYDERFL"/>
        <s v="LEMAWI"/>
        <s v="FAASNJ"/>
        <s v="NYINNY"/>
        <s v="ADCOMVA"/>
        <s v="EMOPA"/>
        <s v="GWSIL"/>
        <s v="HLILOGNJ"/>
        <s v="LEMLA"/>
        <s v="FIFONY"/>
        <s v="EWAYS"/>
        <s v="LEMNJ"/>
        <s v="SPIRIL"/>
        <s v="KAMFL"/>
        <s v="AWCLTI"/>
        <s v="AMOBE"/>
        <s v="BNXCA"/>
        <s v="FARFLI"/>
        <s v="GLOBLCCA"/>
        <s v="SCARKS"/>
        <s v="SDVAT"/>
        <s v="SEACARGOLA"/>
        <s v="SAVLA"/>
        <s v="TEADEL"/>
        <s v="SOSGNI"/>
        <s v="ARKS"/>
        <s v="CROWFL"/>
        <s v="STEPAT"/>
        <s v="SEANCI"/>
        <s v="UNITRANY"/>
        <s v="UGRSD"/>
        <s v="GIFCA"/>
        <s v="MAOPT"/>
        <s v="MOTXX"/>
        <s v="AGPNV"/>
        <s v="JLHOU"/>
        <s v="EMBATL"/>
        <s v="ASSIL"/>
        <s v="INDSMA"/>
        <s v="ELLELOGFF"/>
        <s v="WERNEF"/>
        <s v="ARIANACA"/>
        <s v="PHOAT"/>
        <s v="HYCMEM"/>
        <s v="GLOPROCA"/>
        <s v="AEGLA"/>
        <s v="TRANSGLOLA"/>
        <s v="NAVINY"/>
        <s v="LANDSTAIL"/>
        <n v="90057"/>
        <s v="CSLEX"/>
        <s v="SEASIFLN"/>
        <s v="EUROXXX"/>
        <s v="BWSFL"/>
        <s v="COSTEFL"/>
        <s v="DOLNC"/>
        <s v="HIPSA"/>
        <s v="DMKNH"/>
        <s v="PRIDENY"/>
        <s v="CONTAMAR"/>
        <s v="STILDN"/>
        <s v="UFOWI"/>
        <s v="TRTIL"/>
        <s v="TESTSHP"/>
        <n v="90012"/>
        <n v="90023"/>
        <s v="PILOTX"/>
        <s v="DARYLFLOOD"/>
        <s v="BELLVILLEO"/>
        <s v="SECSTDC"/>
        <s v="MOTNY"/>
        <s v="IVLFL"/>
        <s v="SCHUMNJ"/>
        <s v="STIMNL"/>
        <s v="CRANEWO"/>
        <s v="NNRXX"/>
        <s v="CHKNO"/>
        <s v="RAMIIL"/>
        <s v="AGSFNY"/>
        <s v="MEGMNJ"/>
        <s v="FRTFW"/>
        <s v="RWSMN"/>
        <s v="PANMETN"/>
        <s v="MARITN"/>
        <s v="LYNDIL"/>
        <n v="90035"/>
        <s v="AIRGRPHOU"/>
        <s v="INTLE"/>
        <s v="ALLCAR"/>
        <s v="SIGLA"/>
        <s v="CORBCO"/>
        <s v="LYNCH"/>
        <s v="RINKCI"/>
        <s v="DBADNC"/>
        <s v="ALLWA"/>
        <s v="INCOX"/>
        <s v="MIGEXP"/>
        <s v="ADCOLA"/>
        <s v="KIMMEL"/>
        <s v="CRANEMA"/>
        <s v="AITNC"/>
        <s v="AHARIL"/>
        <s v="MEDEY"/>
        <s v="PARSD"/>
        <s v="GREWORLGA"/>
        <s v="OCEMEIM"/>
        <s v="SKYNC"/>
        <s v="LMJILW"/>
        <s v="INTLMOVFLH"/>
        <s v="PILSD"/>
        <s v="CHISF"/>
        <s v="ADCOMNJ"/>
        <s v="MAPBOS"/>
        <s v="UNGLOFL"/>
        <s v="SCHFIL"/>
        <s v="DEPEN"/>
        <s v="MRCFLA"/>
        <s v="IMGRENY"/>
        <s v="PLATMD"/>
        <s v="PHOEDL"/>
        <s v="HIPAT"/>
        <s v="AGEWA"/>
        <n v="90056"/>
        <s v="EAOLCA"/>
        <s v="LOGTRNMO"/>
        <s v="BHSFLN"/>
        <s v="ELDXXX"/>
        <s v="GLOBHO"/>
        <s v="PCHETX"/>
        <s v="SELNTX"/>
        <s v="CENTRANS"/>
        <s v="LARFL"/>
        <s v="TGALSC"/>
        <s v="ESTEIL"/>
        <s v="KCIMIA"/>
        <s v="DEDLA"/>
        <s v="KAMCA"/>
        <s v="LYDEN"/>
        <s v="NFIGLMD"/>
        <s v="TRIMFL"/>
        <n v="90045"/>
        <s v="JASFWD"/>
        <s v="DAHSF"/>
        <s v="AIRINGIM"/>
        <s v="WWLCA"/>
        <s v="PACIFIFL"/>
        <s v="WORLX"/>
        <s v="GLTTMN"/>
        <s v="TEAMWWOH"/>
        <s v="STISHA"/>
        <s v="KNIMI"/>
        <s v="SEARFL"/>
        <s v="GLCDSLA"/>
        <s v="M&amp;DGLCA"/>
        <s v="PIXCHIF"/>
        <s v="CARBR"/>
        <s v="DFMSF"/>
        <s v="SCLNCA"/>
        <n v="90041"/>
        <s v="USMIAGLOBN"/>
        <s v="ALLTRCA"/>
        <s v="BERTH"/>
        <s v="DELMARIL"/>
        <s v="ROBLA"/>
        <s v="GLTRCUSCA"/>
        <s v="FASLA"/>
        <s v="AJWORLDW"/>
        <s v="AILNYC"/>
      </sharedItems>
    </cacheField>
    <cacheField name="Customer Alias" numFmtId="0">
      <sharedItems containsBlank="1" count="240">
        <s v="ALLSTATES"/>
        <s v="HYDE"/>
        <s v="TRANSPORWW"/>
        <s v="ALLIEDHHG"/>
        <s v="AAPKO"/>
        <s v="JADEI"/>
        <s v="CHRISTAL"/>
        <s v="ALLILA"/>
        <s v="DANINY"/>
        <s v="GREENWW"/>
        <s v="ATLAS"/>
        <s v="OVEROCEANS"/>
        <s v="KCISFL"/>
        <s v="CROWNRELO"/>
        <s v="DIMERCO"/>
        <s v="WWTLA"/>
        <s v="ONINTLCA"/>
        <s v="JONNOL"/>
        <s v="SNCCA"/>
        <s v="IFSWASEA"/>
        <s v="NNRUSA"/>
        <s v="GDLIL"/>
        <s v="CARGOALS"/>
        <s v="ALLWORLD"/>
        <s v="KINTETSU"/>
        <s v="NYCEX"/>
        <s v="WESPA"/>
        <s v="EMBASSY"/>
        <s v="USSFBU"/>
        <s v="BDLTX"/>
        <s v="YOUNGKOLAX"/>
        <s v="CAPRILOG"/>
        <s v="GLOBALFR"/>
        <s v="HIGHLAND"/>
        <s v="BELLVILLE"/>
        <s v="FEDEXTRADE"/>
        <s v="STERLING"/>
        <s v="AMERISCA"/>
        <s v="SEKO"/>
        <s v="STIRIX"/>
        <s v="IBEXCONT"/>
        <s v="ALEXANDER"/>
        <s v="AAWITX"/>
        <s v="BFSOR"/>
        <s v="DLVNJ"/>
        <s v="RAINIER"/>
        <s v="HHSHNJA"/>
        <s v="SOUSF"/>
        <s v="GLCCHS"/>
        <s v="IFSSF"/>
        <s v="AMERRIVL"/>
        <s v="MTIWW"/>
        <s v="UNIATL"/>
        <s v="TTCCA"/>
        <s v="CHAMPION"/>
        <s v="AMERICAN"/>
        <s v="MOZAR"/>
        <s v="NIPPON"/>
        <s v="DASNJF"/>
        <s v="NORDFNH"/>
        <s v="SAHARATX"/>
        <s v="OLDOMIFRE"/>
        <s v="OREGON"/>
        <s v="GRAEBEL"/>
        <s v="MARELIINTL"/>
        <s v="WOODLAND"/>
        <s v="TRANSALL"/>
        <s v="CTSUSA"/>
        <s v="USGROUP"/>
        <s v="LOGINC"/>
        <s v="DYNSLA"/>
        <s v="RINKCI"/>
        <s v="EMOUSA"/>
        <s v="ROAMTX"/>
        <s v="TEAMOCEAN"/>
        <s v="MORGNY"/>
        <s v="HYUNDAILA"/>
        <s v="UNIGROUP"/>
        <s v="RADIUMA"/>
        <s v="FWDINTL"/>
        <s v="TRANST"/>
        <s v="SEAAIRINT"/>
        <s v="DSV"/>
        <s v="HELD"/>
        <s v="MERIM"/>
        <s v="ALTAIRGLOB"/>
        <s v="GRIDIRON"/>
        <s v="HARTRODT"/>
        <s v="AIRSEATPT"/>
        <s v="NMTFL"/>
        <s v="PANALPINA"/>
        <s v="MSN"/>
        <s v="ADPIL"/>
        <s v="GFSLOG"/>
        <s v="CARGOBROK"/>
        <s v="WERNNE"/>
        <s v="SUDDATH"/>
        <s v="EVAND"/>
        <s v="SACOH"/>
        <s v="SHIPTX"/>
        <s v="ROADRUNNER"/>
        <s v="INTSEAAIR"/>
        <s v="NDO"/>
        <s v="DOORT"/>
        <s v="KKGLONJ"/>
        <s v="SCHUMACHER"/>
        <s v="BLUEH2O"/>
        <s v="MTGLOBAL"/>
        <s v="COLO"/>
        <s v="INTFREMA"/>
        <s v="RADIANTCON"/>
        <s v="KLINEAIR"/>
        <s v="MARISOL"/>
        <s v="SDVUSA"/>
        <s v="INTERPORT"/>
        <s v="EXEL"/>
        <s v="SNYDERFL"/>
        <s v="LEMANWW"/>
        <s v="FAASNJ"/>
        <s v="NYINTSHIP"/>
        <s v="HLILOGNJ"/>
        <s v="LEMANUSA"/>
        <s v="FIFONY"/>
        <s v="EWAYS"/>
        <s v="SPIRIT"/>
        <s v="KAMINO"/>
        <s v="AMOBE"/>
        <s v="BNX"/>
        <s v="FARFLI"/>
        <s v="GLCDSLA"/>
        <s v="SCARBROUGH"/>
        <s v="SEACARGOLA"/>
        <s v="SAVINODEL"/>
        <s v="TEADEL"/>
        <s v="SOSGNI"/>
        <s v="ARKS"/>
        <s v="STEPAT"/>
        <s v="SEAEXP"/>
        <s v="UNITRANY"/>
        <s v="UNIPGLOBAL"/>
        <s v="GAVAINTL"/>
        <s v="MIDAMERICA"/>
        <s v="MOT"/>
        <s v="JLHOU"/>
        <s v="EMBASSYUSA"/>
        <s v="ASSOCIATED"/>
        <s v="INDSMA"/>
        <s v="ELLELOGFL"/>
        <s v="ARIANACA"/>
        <s v="PIXLINE"/>
        <s v="HYCMEM"/>
        <s v="GLOPROCA"/>
        <s v="AEGLA"/>
        <s v="TRANSGLOB"/>
        <s v="NAVINY"/>
        <s v="LANDSTAR"/>
        <s v="CSLEX"/>
        <s v="SEASIFLN"/>
        <s v="EUROGROUP"/>
        <s v="COSTEFL"/>
        <s v="DOLNC"/>
        <s v="HIPAGE"/>
        <s v="DMKNH"/>
        <s v="PRIDENY"/>
        <s v="CONTAMAR"/>
        <s v="STILDN"/>
        <s v="UFOWI"/>
        <s v="TEST"/>
        <s v="PILOT"/>
        <s v="BELLVILLEO"/>
        <s v="SECSTDCHHG"/>
        <s v="IVLFL"/>
        <s v="STIMNL"/>
        <s v="CRANEWW"/>
        <s v="RAM"/>
        <s v="AGSFNY"/>
        <s v="MEGMNJ"/>
        <s v="FRTFW"/>
        <s v="RWSMH"/>
        <s v="PANMETN"/>
        <s v="LYNDEN"/>
        <s v="INTLE"/>
        <s v="ALLCARGOEX"/>
        <s v="SIGLA"/>
        <s v="CORBCO"/>
        <s v="ALLWA"/>
        <s v="INTERCONEX"/>
        <s v="MIGXPRE"/>
        <s v="KIMMEL"/>
        <s v="AITFREIGHT"/>
        <s v="MEDEY"/>
        <s v="PARAMOUNT"/>
        <s v="OCEMEIM"/>
        <s v="SKYLINE"/>
        <m/>
        <s v="INTLMOVFLH"/>
        <s v="CHISF"/>
        <s v="MAPUSA"/>
        <s v="UNGLOFL"/>
        <s v="SCHFIL"/>
        <s v="DEPEN"/>
        <s v="MRCFLA"/>
        <s v="IMGRENY"/>
        <s v="PLATMD"/>
        <s v="EASYONLOG"/>
        <s v="LOGTRNMO"/>
        <s v="BHSFLN"/>
        <s v="ELDXXX"/>
        <s v="AGILITY"/>
        <s v="PCHETX"/>
        <s v="SELNTX"/>
        <s v="CENTRANS"/>
        <s v="LAROSA"/>
        <s v="TGALSC"/>
        <s v="ESTESFW"/>
        <s v="DEDOLAUSA"/>
        <s v="NFIGLOBAL"/>
        <s v="TRIWAYS"/>
        <s v="JASOCEAN"/>
        <s v="MERIDIAN"/>
        <s v="AIRSEA"/>
        <s v="WORLDWIDE"/>
        <s v="PACLOG"/>
        <s v="COMMERCE"/>
        <s v="GLTTMN"/>
        <s v="STISHA"/>
        <s v="KNIMI"/>
        <s v="SEARIDERS"/>
        <s v="M&amp;DGLCA"/>
        <s v="DFMSF"/>
        <s v="SCLNCA"/>
        <s v="USMIAGLOBN"/>
        <s v="ALLTRANS"/>
        <s v="BERTLING"/>
        <s v="DELMARIL"/>
        <s v="ROBLA"/>
        <s v="GLTRCUSCA"/>
        <s v="FASLA"/>
        <s v="AJWORLDW"/>
        <s v="ASIAT"/>
      </sharedItems>
    </cacheField>
    <cacheField name="Customer Name" numFmtId="0">
      <sharedItems count="273">
        <s v="ALLSTATES LOGISTICS INC"/>
        <s v="RAINIER OVERSEAS"/>
        <s v="TRANSPORTATION WORLDWIDE INC"/>
        <s v="ALLIED INTERNATIONAL"/>
        <s v="AAPKO FORWARDERS, INC."/>
        <s v="JADE INTERNATIONAL, INC."/>
        <s v="C.H. ROBINSON"/>
        <s v="ALLISON SHIPPING INTERNATIONAL INC."/>
        <s v="DANIEL H. BURDETT, INC."/>
        <s v="GREEN WORLDWIDE SHIPPING LLC"/>
        <s v="ATLAS VAN LINES INTERNATIONAL"/>
        <s v="OVEROCEANS, INC."/>
        <s v="K. CARLTON INTERNATIONAL, INC."/>
        <s v="CROWN FORWARDING, INC."/>
        <s v="DIMERCO EXPRESS / UNI GROUP"/>
        <s v="WORLDWIDE TRANSPORT SERVICE"/>
        <s v="ON BOARD INTL INC"/>
        <s v="JONES &amp; CARROLL SHIPPING, L.L.C."/>
        <s v="SUNCARGO, INC."/>
        <s v="INTERNATIONAL SEAVAN SYSTEMS"/>
        <s v="NNR GLOBAL LOGISTICS (USA) INC."/>
        <s v="GLOBAL DISTRIBUTION AND LOGISTICS LLC"/>
        <s v="CARGO ALLIANCE SERVICE-LOS ANGELES"/>
        <s v="H.Y.H INTERNATIONAL CARGO SERVICES INC"/>
        <s v="KINTETSU WORLD EXPRESS (U.S.A.), INC."/>
        <s v="THE DELCO GROUP, LTD."/>
        <s v="WESTAR INTERNATIONAL FORWARDERS"/>
        <s v="EMBASSY FREIGHT LLC"/>
        <s v="UNIWORLD INTERNATIONAL, INC."/>
        <s v="RELOCATION SERVICES INTERNATIONAL"/>
        <s v="BDL LOGISTICS L.L.C."/>
        <s v="YOUNG-KO TRANS CO LTD."/>
        <s v="CAPRICORN LOGISTICS INC"/>
        <s v="INTERNATIONAL FREIGHT SERVICES INC"/>
        <s v="HIGHLAND FORWARDING, INC."/>
        <s v="BELLVILLE RODAIR INTERNATIONAL"/>
        <s v="FEDEX TRADE NETWORKS (NFK)"/>
        <s v="STERLING INTERNATIONAL"/>
        <s v="SUDDATH INTERNATIONAL"/>
        <s v="AMERICAN INTERNATIONAL SHIPPING"/>
        <s v="SEKO WORLDWIDE"/>
        <s v="SHIPCO TRANSPORT SIA"/>
        <s v="IBEX INTERNATIONAL FORWARDING CORP."/>
        <s v="MALLORY ALEXANDER INTERNATION LOGISTICS"/>
        <s v="AAWI LOGISTICAL SERVICES, LLC"/>
        <s v="BFS INTERNATIONAL, LLC FMC#020399F"/>
        <s v="DANIEL L. VESQUE, LCHB"/>
        <s v="RAINIER OVERSEAS MOVERS, INC."/>
        <s v="H &amp; H SHIPPING CO., INC."/>
        <s v="SOUTHERN WINDS INTERNATIONAL"/>
        <s v="GLOBAL LOGISTICS &amp; CUSTOMS OF CHARLESTON"/>
        <s v="INTERNATIONAL FREIGHT SERVICES INC."/>
        <s v="AMERICAN RIVER INTERNATIONAL, LTD."/>
        <s v="MTI WORLDWIDE LOGISTICS"/>
        <s v="UNI INTERNATIONAL AMERICA CORP"/>
        <s v="TOTAL TRANSPORTATION CONCEPT INC"/>
        <s v="CHAMPION INTERNATIONAL MOVING, LTD."/>
        <s v="NDO AMERICA"/>
        <s v="MFI INTERNATIONAL FORWARDING INC."/>
        <s v="NIPPON EXPRESS USA INC."/>
        <s v="DAS GLOBAL SERVICE"/>
        <s v="NORDIC INTERNATIONAL SERVICES LLC"/>
        <s v="SAHARATX  LLC"/>
        <s v="OLD DOMINION FREIGHT LINE"/>
        <s v="OIA GLOBAL LOGISTICS"/>
        <s v="GRAEBEL MOVERS INTERNATIONAL"/>
        <s v="MARELI INTERNATIONAL INC."/>
        <s v="WOODLAND INTERNATIONAL"/>
        <s v="TRANS ALLIANCE INTERNATIONAL FORWARDING"/>
        <s v="CONSOLIDATED TRANSPORT SERVICES, INC."/>
        <s v="U.S. GROUP CONSOLIDATORS, INC."/>
        <s v="LOGIN LOGISTICS LLC"/>
        <s v="ENGLAND GLOBAL LOGISTICS USA INC."/>
        <s v="CFR RINKENS LLC"/>
        <s v="EMO TRANS TEXAS, INC."/>
        <s v="ROAM GLOBAL LOGISTICS"/>
        <s v="TEAM OCEAN SERVICES"/>
        <s v="EXPEDIA SHIPPING &amp; LOGISTICS INC"/>
        <s v="HYUNDAI SHIPPING USA INC."/>
        <s v="UNIGROUP WORLDWIDE, INC."/>
        <s v="RADIUS INTERNATIONAL"/>
        <s v="FORWARDERS INTERNATIONAL INC"/>
        <s v="TRANS-TRADE, INC."/>
        <s v="SEA &amp; AIR INTERNATIONAL INC"/>
        <s v="DSV AIR &amp; SEA, INC."/>
        <s v="HELD &amp; ASSOCIATES, INC."/>
        <s v="MERIDIAN WORLDWIDE TRANSPORT GROUP"/>
        <s v="ALTAIR GLOBAL RELOCATION"/>
        <s v="GRIDIRON FORWARDING CO.,INC."/>
        <s v="A. HARTRODT, INC."/>
        <s v="AIR SEA TRANSPORT, INC."/>
        <s v="NMT USA, INC"/>
        <s v="PANALPINA, INC."/>
        <s v="MSN LOGISTICS"/>
        <s v="ADP  LOGISTICS CORP"/>
        <s v="SEALASKA GLOBAL LOGISTICS, LLC"/>
        <s v="CARGO BROKERS INTERNATIONAL, INC. (MIA)"/>
        <s v="WERNER GLOBAL LOGISTICS US LLC"/>
        <s v="SENTRY INTERNATIONAL"/>
        <s v="EVANS AND WOOD &amp; CO., INC."/>
        <s v="SACO SHIPPING GMBH"/>
        <s v="SHIPPING LOGISTICS LLC"/>
        <s v="ROADRUNNER MOVING &amp; STORAGE"/>
        <s v="INTERNATIONAL SEA &amp; AIR SHIPPING"/>
        <s v="NDO AMERICA, INC"/>
        <s v="DOOR TO DOOR SERVICES"/>
        <s v="K &amp; K GLOBAL LLC"/>
        <s v="SCHUMACHER CARGO LOGISTICS, INC."/>
        <s v="BLUE WATER SHIPPING"/>
        <s v="MT GLOBAL INC"/>
        <s v="C.O. LOGISTIC"/>
        <s v="INTERPORT FREIGHT SERVICES INC."/>
        <s v="RADIANT CONTAINER LINES"/>
        <s v="K LINE LOGISTICS (USA) INC."/>
        <s v="MARISOL INTERNATIONAL LLC"/>
        <s v="SDV (USA) INC."/>
        <s v="INTERPORT FREIGHT SYSTEMS INC."/>
        <s v="WICKMAN WORLDWIDE"/>
        <s v="MODE TRANSPORTATION"/>
        <s v="SNYDERâ€™S-LANCE INC."/>
        <s v="LEMAN U.S.A. INC."/>
        <s v="FAST AIR SEA TRANSPORT, INC."/>
        <s v="NY INTERNATIONAL SHIPPING LLC"/>
        <s v="EMO TRANS INC.          COR/PA"/>
        <s v="HLI LOGISTICS, LLC"/>
        <s v="LEMAN USA"/>
        <s v="FIDELITY FORWARDING INC."/>
        <s v="EASTWAYS SHIPPING CORPORATION"/>
        <s v="SPIRIT INTERNATIONAL TRANSPORT, INC."/>
        <s v="TIGERS (USA) GLOBAL LOGISTICS (MIA)"/>
        <s v="RADIANT CONTAINER LINES (CLT)"/>
        <s v="AMOBELGE SHIPPING LLC"/>
        <s v="BNX SHIPPING INC"/>
        <s v="FARRIS CUSTOMS BROKERS, INC."/>
        <s v="GLOBAL LOGISTICAL CONNECTIONS"/>
        <s v="SCARBROUGH INTERNATIONAL"/>
        <s v="SDV (USA) INC. (ATL)"/>
        <s v="SEA CARGO INC"/>
        <s v="SAVINO DEL BENE USA INC"/>
        <s v="TEAMGLOBAL LOGISTICS PVT LTD"/>
        <s v="SOS GLOBAL EXPRESS, INC."/>
        <s v="ARK INTERNATIONAL SHIPPING INC"/>
        <s v="STEPKA INTERNATIONAL INC."/>
        <s v="SEA EXPRESS AMERICA CORPORATION"/>
        <s v="UNITRANS INTERNATIONAL CORP./JFK"/>
        <s v="UNIPACK GLOBAL RELOCATION"/>
        <s v="GAVA INTERNATIONAL FREIGHT CONSOLIDATORS"/>
        <s v="MID-AMERICA OVERSEAS, INC"/>
        <s v="M.O.T. INTERMODAL SHIPPING INC."/>
        <s v="J&amp;L WORLDWIDE CO."/>
        <s v="EMBASSY FREIGHT INTERNATIONAL LLC"/>
        <s v="ASSOCIATED GLOBAL SYSTEMS"/>
        <s v="LIBERTY INTERNATIONAL INC"/>
        <s v="ELLE LOGISTICS INC FMC#020493NF"/>
        <s v="ARIANA WORLDWIDE MARITIME INC."/>
        <s v="PHOENIX INTL FREIGHT SERVICES (ATL)"/>
        <s v="HYC LOGISTICS"/>
        <s v="GLOBAL PRO LOGISTICS LLC"/>
        <s v="AE EAGLE CARGO, INC."/>
        <s v="TRANS GLOBAL LOGISTICS LLC"/>
        <s v="NAVIGATIONAL LOGISTICS INC."/>
        <s v="LANDSTAR LOGISTICS/BEW"/>
        <s v="CHIPMAN INTERNATIONAL"/>
        <s v="CSL EXPRESS LINE DBA CSL GROUP INC"/>
        <s v="4 SEAS INTERNATIONAL SHIPPING, INC."/>
        <s v="EUROGROUP S.A."/>
        <s v="BLUE WATER SHIPPING (FLF)"/>
        <s v="COSTEX TRACTOR PARTS"/>
        <s v="DOLPHIN BROKERAGE INTERNATIONAL INC."/>
        <s v="LIVINGSTON-HIPAGE (SAV)"/>
        <s v="DEMANKO HLC LOGISTICS, INC."/>
        <s v="PRIDE WORLDWIDE INC."/>
        <s v="CONTAMAR SHIPPING CORPORATION"/>
        <s v="SHIPCO TRANSPORT LTD."/>
        <s v="UFO"/>
        <s v="TRIDENT TRANSPORT INTERNATIONAL"/>
        <s v="SHIPPER TEST"/>
        <s v="CONTINUUM INTERNATIONAL"/>
        <s v="EUROUSA SHIPPING INC"/>
        <s v="PILOT MARINE SERVICES"/>
        <s v="DARYL FLOOD WAREHOUSE AND MOVERS"/>
        <s v="SECURITY STORAGE COMPANY"/>
        <s v="M.O.T. INTERMODAL SHIPPING FMC#20237F"/>
        <s v="INTERNATIONAL VAN LINES INC"/>
        <s v="SHIPCO TRANSPORT (PHILIPPINES) INC."/>
        <s v="CRANE WORLDWIDE"/>
        <s v="NNR GLOBAL LOGISTICS (USA) INC. (ATL)"/>
        <s v="C.H. ROBINSON INTERNATIONAL, INC. (KNX)"/>
        <s v="RAM INTERNATIONAL INCORPORATED"/>
        <s v="ASSOCIATED GLOBAL SYSTEMS, INC"/>
        <s v="MAGELLAN MARITIME"/>
        <s v="FREIGHT FORWARDERS INC."/>
        <s v="R.W. SMITH &amp; CO. DBA SEA SMITH"/>
        <s v="PANMET GROUP INC."/>
        <s v="MARISOL INTERNATIONAL (NAS)"/>
        <s v="LYNDEN INTERNATIONAL (AES#911102869)"/>
        <s v="NELSON WESTERBERG INTERNATIONAL INC."/>
        <s v="INTERNATIONAL FORWARDERS, INC."/>
        <s v="ALL CARGO EXPRESS INC"/>
        <s v="SIGMA EXPRESS INC."/>
        <s v="CORBCO TRANSPORT SERVICES CORP"/>
        <s v="LYNDEN INTERNATIONAL"/>
        <s v="CFR FREIGHT"/>
        <s v="RADIANT GLOBAL LOGISTICS, INC. (CLT)"/>
        <s v="ALL FREIGHT INTERNATIONAL  INC"/>
        <s v="INTERCONEX, INC."/>
        <s v="MIG EXPRESS LLC"/>
        <s v="DIAMOND WORLDWIDE RELOCATION"/>
        <s v="CRANE WORLDWIDE LOGISTICS"/>
        <s v="AIT WORLDWIDE LOGISTICS  (CLT)"/>
        <s v="A. HARTRODT (U.S.A) INC."/>
        <s v="M.E. DEY &amp; CO INC"/>
        <s v="PARAMOUNT TRANSPORTATION SYSTEMS"/>
        <s v="GREEN WORLDWIDE SHIPPING, LLC"/>
        <s v="OCEANAIR INC"/>
        <s v="SKYLINE FREIGHT, INC. (CLT)"/>
        <s v="LMJ INTERNATIONAL LOGISTICS, LLC"/>
        <s v="INTLMOVE INC."/>
        <s v="PILOT AIR FREIGHT SERVICES"/>
        <s v="MAPCARGO GLOBAL LOGISTICS"/>
        <s v="UNITED GLOBE CARGO INC"/>
        <s v="DEPENDABLE FREIGHT FORWARDING, INC."/>
        <s v="MERCO AIR &amp; OCEAN CARGO"/>
        <s v="IMOVEGREEN LLC"/>
        <s v="PLATINUM MOVING SERVICES"/>
        <s v="PHOENIX INTERNATIONAL    DAL/TX"/>
        <s v="CONTAINER CONSOLIDATORS (ATL)"/>
        <s v="EASY ON LOGISTICS, INC."/>
        <s v="LOGICTRANS CORPORATION"/>
        <s v="BLUE HORIZON SHIPPING INC"/>
        <s v="ELDAN CARGO 2000 LTD"/>
        <s v="AGILITY PROJECT LOGISTICS, INC."/>
        <s v="P CHEM INC."/>
        <s v="SELECT TRANSPORT INTERNATIONAL INC."/>
        <s v="CENTRANS INTERNATIONAL FORWARDING CO."/>
        <s v="LA ROSA DEL MONTE EXPRESS, INC."/>
        <s v="TRANS GLOBAL AUTO LOGISTICS, INC. (CHS)"/>
        <s v="ESTES FORWARDING WORLDWIDE"/>
        <s v="K CARLTON INTERNATIONAL INC."/>
        <s v="DEDOLA GLOBAL LOGISTICS"/>
        <s v="TIGERS (USA) GLOBAL LOGISTICS, INC."/>
        <s v="LYNDEN AIR FREIGHT, INC. (ATL)"/>
        <s v="NFI GLOBAL, LLC."/>
        <s v="TRIWAYS SHIPPING LINES, INC."/>
        <s v="BROOKFIELD RELOCATION SERVICES"/>
        <s v="JAS FORWARDING (USA), INC."/>
        <s v="MIQ LOGISTICS"/>
        <s v="AIR-SEA FORWARDERS, INC."/>
        <s v="WORLDWIDE LOGISTICS COMPANY"/>
        <s v="PACIFIC LOGISTICS CORP"/>
        <s v="WORLD COMMERCE FORWARDING, INC."/>
        <s v="SBS-GTT (GLOBAL TRANSPORT &amp; TECH)"/>
        <s v="TEAM WORLDWIDE"/>
        <s v="SHIPCO TRANSPORT (SHANGHAI) LTD."/>
        <s v="KNIGHT GLOBAL SOLUTIONS INC."/>
        <s v="SEARIDERS BROKERAGE CORPORATION"/>
        <s v="M&amp;D GLOBAL LOGISTICS INC."/>
        <s v="PHOENIX INTERNATIONAL FREIGHT SVCS LTD"/>
        <s v="CARGO BROKERS INTERNATIONAL, INC. (CLT)"/>
        <s v="TRANS-PAK INTERNATIONAL INC."/>
        <s v="SCL-NIELSEN MULTIMODAL TRANSPORT INC"/>
        <s v="GLOBAL CARGO ALLIANCE, CORP."/>
        <s v="ALL TRANSPORT WORLDWIDE, CORP."/>
        <s v="BERTLING LOGISTICS INC"/>
        <s v="DELMAR INTERNATIONAL (USA)"/>
        <s v="ROBERT E. LANDWEER &amp; CO"/>
        <s v="GLOBAL TRADE &amp; CUSTOMS INC."/>
        <s v="FIRST FORWARD INTERNATIONAL SERVICES INC"/>
        <s v="AJ WORLDWIDE SERVICES INC."/>
        <s v="AMERICAN INTERNATIONAL LINE"/>
        <s v="HIPAGE COMPANY" u="1"/>
        <s v="PHOENIX INTERNATIONAL    ATL/GA" u="1"/>
        <s v="CROWN RELOCATIONS" u="1"/>
      </sharedItems>
    </cacheField>
    <cacheField name="Customer Contact" numFmtId="0">
      <sharedItems containsBlank="1"/>
    </cacheField>
    <cacheField name="Customer Phone" numFmtId="0">
      <sharedItems containsBlank="1" containsMixedTypes="1" containsNumber="1" containsInteger="1" minValue="2814437447" maxValue="114940311706455"/>
    </cacheField>
    <cacheField name="Customer Fax" numFmtId="0">
      <sharedItems containsBlank="1" containsMixedTypes="1" containsNumber="1" containsInteger="1" minValue="3058846350" maxValue="114940311706450" count="271">
        <m/>
        <s v="1281-492-8248"/>
        <n v="16305703496"/>
        <s v="732 295 9025"/>
        <s v="1-610-522-1427"/>
        <s v="(978) 863-1701"/>
        <s v="562 435-7201"/>
        <n v="17188164683"/>
        <s v="908 912 0305"/>
        <s v="1-206-436-0176"/>
        <s v="1281-443-3051"/>
        <s v="1-954-525-9708"/>
        <s v="1510-895-1806"/>
        <s v="1-404-684-1588"/>
        <s v="562 426 9871"/>
        <s v="1 504 586 0255"/>
        <s v="1619-474-4268"/>
        <s v="1-206-433-2807"/>
        <s v="1-317-270-9865"/>
        <s v="847-521-4953"/>
        <s v="310-515-1631"/>
        <s v="1-305-883-0888"/>
        <s v="13106674636 OR 4637"/>
        <s v="1-631-243-3030"/>
        <n v="14122628079"/>
        <s v="EMAIL ONLY DO NOT FX"/>
        <s v="1-407-370-0036"/>
        <s v="310 850 2998"/>
        <s v="310-354-9904"/>
        <n v="16302389301"/>
        <s v="1-650-697-4929"/>
        <s v="603-471-2811"/>
        <s v="305-887-6009"/>
        <s v="1-757-857-8007"/>
        <n v="15024263735"/>
        <s v="(714)782-7012"/>
        <s v="1-619-229-2229"/>
        <n v="1137167139087"/>
        <s v="1-212-233-4137"/>
        <n v="18435294761"/>
        <s v="1972-744-0254"/>
        <s v="503-281-4773"/>
        <s v="201-330-0063"/>
        <s v="1-425-643-0448"/>
        <s v="1-201-585-0501"/>
        <s v="1-760-721-7584"/>
        <s v="1-843-856-3269"/>
        <s v="1 631 396 6801"/>
        <s v="407-691-4697"/>
        <s v="1630-678-9016"/>
        <s v="727-828-0411"/>
        <s v="310-337-7901"/>
        <n v="7248738008"/>
        <n v="8476350838"/>
        <s v="1-856-931-0818"/>
        <s v="1-503-281-4433"/>
        <n v="18315971597"/>
        <s v="502-426-3735"/>
        <s v="603-7267007"/>
        <s v="713 928 3334"/>
        <n v="12013879388"/>
        <s v="336-822-5805"/>
        <s v="(440) 826-4333"/>
        <s v="1-303-214-2152"/>
        <n v="12157508033"/>
        <s v="516-922-9146"/>
        <s v="1201287 9111"/>
        <s v="1-516-872-6319"/>
        <s v="1-404-767-2247"/>
        <s v="1-516-285-8808"/>
        <s v="1-877-653-4028"/>
        <s v="310-328-5805"/>
        <n v="13102230477"/>
        <s v="281-590-5488"/>
        <n v="17136643732"/>
        <s v="956-843-8230"/>
        <s v="646-706-7723"/>
        <s v="310-763-7772"/>
        <s v="1636-717-6422"/>
        <s v="617-561-0425"/>
        <s v="1310 645-2994 EXT15COM"/>
        <s v="1-904-741-0955"/>
        <n v="12122160645"/>
        <s v="407-816-0036"/>
        <n v="18168426724"/>
        <s v="(408)271-0708"/>
        <s v="972-468-3001"/>
        <s v="1-732-246-7022"/>
        <s v="1-516-203-3101"/>
        <s v="1-626-281-2438"/>
        <s v="877-668-3291"/>
        <s v="1-281-548-7527"/>
        <s v="908-620-0069"/>
        <s v="1-630-279-6675"/>
        <s v="678-884-8301"/>
        <s v="1-714-898-5640"/>
        <n v="17328022233"/>
        <s v="1-305-477-4290"/>
        <s v="402-894-3780"/>
        <s v="904-858-1284"/>
        <n v="18174884716"/>
        <n v="114940311706450"/>
        <s v="281-741-7156"/>
        <s v="1-713-270-1101"/>
        <s v="1201-246-1105"/>
        <s v="305-592-1564"/>
        <n v="19087070011"/>
        <s v="(609) 512 1238"/>
        <s v="562-408-6636"/>
        <s v="1-908-624-0079"/>
        <s v="310 767 1776"/>
        <s v="562) 492-6376"/>
        <s v="(617) 569-1057"/>
        <n v="19169226699"/>
        <s v="1-310-615-0335"/>
        <s v="1-781-928-2339"/>
        <n v="13109708010"/>
        <s v="215-766-3090"/>
        <s v="1-786-361-1245"/>
        <s v="1262-884-4690"/>
        <s v="1-201-475-0862"/>
        <s v="1-212-587-2107"/>
        <s v="724-695-8903"/>
        <s v="847-250-4371"/>
        <n v="9082580468"/>
        <s v="310-641-3786"/>
        <n v="9737724879"/>
        <s v="1718848-1667"/>
        <s v="1-848-628-1010"/>
        <s v="1-847-307-7984"/>
        <s v="305-592-9316"/>
        <s v="1-201-4363057"/>
        <s v="1-310-764-0988"/>
        <s v="239-481-4455"/>
        <s v="310-603-2109"/>
        <n v="13144294337"/>
        <s v="404-361-0509"/>
        <s v="562-394-0512"/>
        <s v="1310-671-9939"/>
        <s v="011 91 114791 00 99"/>
        <s v="1-252-635-1920"/>
        <s v="713 643 5577"/>
        <s v="1281-492-824"/>
        <s v="1-954-962-4754"/>
        <s v="1-678-566-8126"/>
        <s v="1-704-732-6383"/>
        <s v="(718) 949-2177"/>
        <n v="17606920533"/>
        <s v="1-310-215-3202"/>
        <n v="14122997520"/>
        <n v="15148437456"/>
        <n v="17027988026"/>
        <s v="1281-332-8450"/>
        <s v="1-770-817-1900"/>
        <s v="1-847-238-9440"/>
        <n v="6178845236"/>
        <s v="1-786-331-7959"/>
        <s v="310-527-6103"/>
        <s v="404-366-4487"/>
        <s v="901-365-7480"/>
        <s v="888-509-1230"/>
        <s v="1-310-328-1211"/>
        <s v="310 670 6201"/>
        <n v="17185539600"/>
        <s v="1-630-626-3747"/>
        <n v="15107488765"/>
        <n v="13104361341"/>
        <s v="561-775-6445"/>
        <s v="+30 210  5519862"/>
        <s v="1-954-764-3191"/>
        <s v="1-786-336-5521"/>
        <s v="704-553-2167"/>
        <s v="1-912-233-2872"/>
        <s v="(603) 589-1278"/>
        <s v="631-242-9247"/>
        <s v="1-212-227-8641"/>
        <s v="44 0 1268 412554"/>
        <n v="19207310293"/>
        <s v="1-630-570-3541"/>
        <s v="FAX NOT PROVIDE"/>
        <s v="281-590-1197"/>
        <s v="972-745-9591"/>
        <s v="905 671 4414"/>
        <s v="1-202-454-5962"/>
        <s v="1-585-758-5798"/>
        <s v="1-954-337-0731"/>
        <s v="1-973-373-9031"/>
        <n v="116328864245"/>
        <s v="678-251-1060"/>
        <s v="1-865-288-6707"/>
        <n v="18474390303"/>
        <s v="516-869-6020"/>
        <n v="12015690064"/>
        <s v="1-281-227-3332"/>
        <s v="1281590-6077"/>
        <s v="1-770-419-4880"/>
        <n v="16306167815"/>
        <s v="847-364-9270"/>
        <s v="1281-449-0992"/>
        <s v="1-843-769-7042"/>
        <s v="954-753-0036"/>
        <s v="1626-289-9455"/>
        <s v="1-718-632-8390"/>
        <n v="16307666758"/>
        <s v="1-980-224-8454"/>
        <n v="12069884360"/>
        <n v="12032952251"/>
        <n v="8662119291"/>
        <s v="1-310-216-9625"/>
        <s v="1-828-251-9904"/>
        <s v="704-392-7914"/>
        <n v="18479566877"/>
        <s v="1414-482-3273"/>
        <s v="1-760-510-7999"/>
        <s v="404-974-2915"/>
        <s v="1-207-761-5820"/>
        <s v="1-704-359-8600"/>
        <s v="732.248.0004"/>
        <s v="(305) 944-0959"/>
        <n v="18586933877"/>
        <s v="908-662-6001"/>
        <n v="16175692444"/>
        <s v="786-361-1029"/>
        <s v="1 718 592 2603"/>
        <s v="305-677-2790"/>
        <n v="17186658778"/>
        <s v="(301) 760-7606"/>
        <s v="1817-416-0032"/>
        <s v="1-404-362-3530"/>
        <s v="1-425-462-0768"/>
        <s v="1-626-457-5967"/>
        <s v="1-314-423-5305"/>
        <s v="305 891 5310"/>
        <s v="011-972-3556-2070"/>
        <s v="1-516-203-3101RMORALES@HARTRODTUSA.COM"/>
        <s v="1-281-752-3501"/>
        <s v="1817 489 3432"/>
        <s v="1-713-783-2101"/>
        <s v="912-233-2872"/>
        <n v="3058846350"/>
        <s v="954-525-9708"/>
        <s v="1-562-594-6704"/>
        <s v="1-678-904-0719"/>
        <s v="717 235 2216"/>
        <s v="1 305 718 9008"/>
        <s v="866-501-3657"/>
        <n v="12013057147"/>
        <s v="1913-217-2541"/>
        <s v="1-310-216-2625"/>
        <n v="13105360390"/>
        <s v="954-763-5824"/>
        <s v="1-281-209-9792"/>
        <s v="1-440-816-1554"/>
        <s v="011 86 21 2313 6799"/>
        <s v="586-273-7617"/>
        <s v="954-764-0855"/>
        <s v="626-330-9918"/>
        <n v="16302747965"/>
        <s v="1-704-357-8182"/>
        <s v="1-650-873-5639"/>
        <n v="16264543644"/>
        <s v="1-732-346-7181"/>
        <s v="1-786-507-0646"/>
        <s v="310-868-0645"/>
        <s v="1-281-449-7426"/>
        <n v="16308605737"/>
        <s v="1206-444-9280"/>
        <s v="562-983-8037"/>
        <n v="13106703715"/>
        <s v="201 348 2800"/>
        <n v="17189957065"/>
      </sharedItems>
    </cacheField>
    <cacheField name="Customer Email" numFmtId="0">
      <sharedItems containsBlank="1"/>
    </cacheField>
    <cacheField name="Customers Sales Person" numFmtId="0">
      <sharedItems containsBlank="1" count="36">
        <s v="MWH"/>
        <s v="HYD1"/>
        <s v="CC"/>
        <s v="SP"/>
        <s v="PK"/>
        <s v="PKH"/>
        <s v="SMC"/>
        <s v="PJ"/>
        <s v="MD"/>
        <s v="KE"/>
        <s v="CSR"/>
        <s v="BP"/>
        <s v="KH"/>
        <s v="RF"/>
        <s v="LM"/>
        <s v="AP"/>
        <s v="SM"/>
        <s v="DD"/>
        <s v="MH"/>
        <s v="JW"/>
        <m/>
        <s v="JA"/>
        <s v="KEH"/>
        <s v="MJD"/>
        <s v="AM"/>
        <s v="LAX"/>
        <s v="SPH"/>
        <s v="CSRC"/>
        <s v="JN"/>
        <s v="PKC"/>
        <s v="MWHH"/>
        <s v="MWHC"/>
        <s v="HOUS"/>
        <s v="DDC"/>
        <s v="CCC"/>
        <s v="APC"/>
      </sharedItems>
    </cacheField>
    <cacheField name="Uom" numFmtId="0">
      <sharedItems/>
    </cacheField>
    <cacheField name="Weight" numFmtId="0">
      <sharedItems containsSemiMixedTypes="0" containsString="0" containsNumber="1" minValue="0" maxValue="67320"/>
    </cacheField>
    <cacheField name="Commodity" numFmtId="0">
      <sharedItems containsBlank="1"/>
    </cacheField>
    <cacheField name="20 STD" numFmtId="0">
      <sharedItems containsSemiMixedTypes="0" containsString="0" containsNumber="1" containsInteger="1" minValue="0" maxValue="5"/>
    </cacheField>
    <cacheField name="40 STD" numFmtId="0">
      <sharedItems containsSemiMixedTypes="0" containsString="0" containsNumber="1" containsInteger="1" minValue="0" maxValue="8"/>
    </cacheField>
    <cacheField name="40 HC" numFmtId="0">
      <sharedItems containsSemiMixedTypes="0" containsString="0" containsNumber="1" containsInteger="1" minValue="0" maxValue="6"/>
    </cacheField>
    <cacheField name="45 HC" numFmtId="0">
      <sharedItems containsSemiMixedTypes="0" containsString="0" containsNumber="1" containsInteger="1" minValue="0" maxValue="5"/>
    </cacheField>
    <cacheField name="Other containers" numFmtId="0">
      <sharedItems containsSemiMixedTypes="0" containsString="0" containsNumber="1" containsInteger="1" minValue="0" maxValue="3"/>
    </cacheField>
    <cacheField name="TUEs" numFmtId="0">
      <sharedItems containsSemiMixedTypes="0" containsString="0" containsNumber="1" minValue="0" maxValue="16"/>
    </cacheField>
    <cacheField name="Service Contract" numFmtId="0">
      <sharedItems containsBlank="1" containsMixedTypes="1" containsNumber="1" containsInteger="1" minValue="45634" maxValue="1204343"/>
    </cacheField>
    <cacheField name="Delivery Terminal" numFmtId="0">
      <sharedItems containsBlank="1"/>
    </cacheField>
    <cacheField name="Hazardous" numFmtId="0">
      <sharedItems/>
    </cacheField>
    <cacheField name="Trucker Code" numFmtId="0">
      <sharedItems containsBlank="1"/>
    </cacheField>
    <cacheField name="Hbl Number" numFmtId="0">
      <sharedItems containsBlank="1" containsMixedTypes="1" containsNumber="1" containsInteger="1" minValue="1304024066" maxValue="1305064005"/>
    </cacheField>
    <cacheField name="Customer Type" numFmtId="0">
      <sharedItems containsBlank="1"/>
    </cacheField>
    <cacheField name="Booking Status" numFmtId="0">
      <sharedItems containsBlank="1" count="5">
        <s v="D"/>
        <m/>
        <s v="C"/>
        <s v="I"/>
        <s v="P"/>
      </sharedItems>
    </cacheField>
    <cacheField name="AES Value above 2500" numFmtId="0">
      <sharedItems/>
    </cacheField>
    <cacheField name="ITN Number" numFmtId="0">
      <sharedItems containsBlank="1" containsMixedTypes="1" containsNumber="1" containsInteger="1" minValue="1234567" maxValue="1234567"/>
    </cacheField>
    <cacheField name="User ID" numFmtId="0">
      <sharedItems/>
    </cacheField>
    <cacheField name="Cutoff Date" numFmtId="0">
      <sharedItems/>
    </cacheField>
    <cacheField name="Cutoff Time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3">
  <r>
    <n v="5591071"/>
    <s v="F"/>
    <x v="0"/>
    <s v="'08-APR-13"/>
    <m/>
    <n v="8007716150"/>
    <s v="COSU"/>
    <n v="9305570"/>
    <s v=" COSCO GUANGZHOU"/>
    <s v="048W"/>
    <s v="CHI"/>
    <s v="CHICAGO, IL  (WHS)"/>
    <m/>
    <m/>
    <m/>
    <s v="LGB"/>
    <s v="LONG BEACH, CA"/>
    <m/>
    <m/>
    <m/>
    <s v="NSH"/>
    <s v="NANSHA"/>
    <m/>
    <m/>
    <m/>
    <s v="NSH"/>
    <s v="NANSHA"/>
    <m/>
    <m/>
    <m/>
    <s v="'04-MAY-13"/>
    <s v="'24-MAY-13"/>
    <s v="'"/>
    <x v="0"/>
    <x v="0"/>
    <x v="0"/>
    <s v="CONNIE ELIOPULOS"/>
    <s v="205-776-8973"/>
    <x v="0"/>
    <s v="CELIOPULOS@ALLSTATES-WORLDCARGO.COM"/>
    <x v="0"/>
    <s v="M"/>
    <n v="0"/>
    <s v="LAWN MOWER CLUTCH BRAKE ASSEMBLIES,  , EARLIEST RETURN: 4-20, CHI WHS NLT: 4-19, DIRECT SERVICE"/>
    <n v="1"/>
    <n v="0"/>
    <n v="0"/>
    <n v="0"/>
    <n v="0"/>
    <n v="1"/>
    <m/>
    <s v="LOGPARK"/>
    <s v="N"/>
    <s v="BASIC"/>
    <m/>
    <s v="N"/>
    <x v="0"/>
    <s v="Y"/>
    <m/>
    <s v="CHSDW"/>
    <s v="'01-MAY-13"/>
    <s v="4:00PM"/>
  </r>
  <r>
    <n v="5590863"/>
    <s v="F"/>
    <x v="1"/>
    <s v="'08-APR-13"/>
    <n v="1304904124"/>
    <s v="038VIP1020648"/>
    <s v="MSCU"/>
    <n v="9289104"/>
    <s v=" MSC LUCY"/>
    <s v="NG1316R"/>
    <s v="HOU"/>
    <s v="HOUSTON"/>
    <m/>
    <m/>
    <m/>
    <s v="HOU"/>
    <s v="HOUSTON"/>
    <m/>
    <m/>
    <m/>
    <s v="ANT"/>
    <s v="ANTWERP"/>
    <m/>
    <m/>
    <m/>
    <s v="CORK"/>
    <s v="CORK"/>
    <m/>
    <m/>
    <m/>
    <s v="'21-APR-13"/>
    <s v="'06-MAY-13"/>
    <s v="'21-APR-13"/>
    <x v="1"/>
    <x v="1"/>
    <x v="1"/>
    <s v="RICK &amp; CESAR"/>
    <s v="(206) 522-1982"/>
    <x v="0"/>
    <m/>
    <x v="1"/>
    <s v="M"/>
    <n v="0"/>
    <s v="HHGS ONLY, PER DIEMS: 4 B/D FREE, 5 C/D $60, $120 PER DAY THEREAFTER, ERD: APRIL 15 PLS CONTACT TERMINAL, BEFORE PICKUP EQ"/>
    <n v="1"/>
    <n v="0"/>
    <n v="0"/>
    <n v="0"/>
    <n v="0"/>
    <n v="1"/>
    <s v="NO SERVICE CONTRACT"/>
    <s v="MSCBAY"/>
    <s v="N"/>
    <m/>
    <n v="1304904124"/>
    <s v="H"/>
    <x v="1"/>
    <s v="N"/>
    <m/>
    <s v="INDWH"/>
    <s v="'16-APR-13"/>
    <s v="3:00PM"/>
  </r>
  <r>
    <n v="5590936"/>
    <s v="F"/>
    <x v="2"/>
    <s v="'08-APR-13"/>
    <m/>
    <s v="038VIP1020532"/>
    <s v="MSCU"/>
    <n v="9289104"/>
    <s v=" MSC LUCY"/>
    <s v="NG316R"/>
    <s v="HOU"/>
    <s v="HOUSTON"/>
    <m/>
    <m/>
    <m/>
    <s v="HOU"/>
    <s v="HOUSTON"/>
    <m/>
    <m/>
    <m/>
    <s v="LPL"/>
    <s v="LIVERPOOL"/>
    <m/>
    <m/>
    <m/>
    <s v="LPL"/>
    <s v="LIVERPOOL"/>
    <m/>
    <m/>
    <m/>
    <s v="'21-APR-13"/>
    <s v="'14-MAY-13"/>
    <s v="'"/>
    <x v="2"/>
    <x v="2"/>
    <x v="2"/>
    <s v="KILTY ARNY"/>
    <s v="281-492-7717"/>
    <x v="1"/>
    <s v="KILTYA@TWW.NET"/>
    <x v="2"/>
    <s v="M"/>
    <n v="0"/>
    <s v="HHGS ONLY"/>
    <n v="0"/>
    <n v="1"/>
    <n v="0"/>
    <n v="0"/>
    <n v="0"/>
    <n v="2"/>
    <m/>
    <s v="BAYPORT"/>
    <s v="N"/>
    <m/>
    <m/>
    <s v="H"/>
    <x v="0"/>
    <s v="Y"/>
    <m/>
    <s v="HOUKC"/>
    <s v="'15-APR-13"/>
    <s v="4:00PM"/>
  </r>
  <r>
    <n v="5591018"/>
    <s v="F"/>
    <x v="3"/>
    <s v="'08-APR-13"/>
    <n v="1304044179"/>
    <s v="NYNY434191"/>
    <s v="HDMU"/>
    <n v="8616934"/>
    <s v=" PRESIDENT ADAMS"/>
    <s v="225E"/>
    <s v="NYC"/>
    <s v="NEW YORK"/>
    <m/>
    <m/>
    <m/>
    <s v="NYC"/>
    <s v="NEW YORK"/>
    <m/>
    <m/>
    <m/>
    <s v="SIN"/>
    <s v="SINGAPORE"/>
    <m/>
    <m/>
    <m/>
    <s v="SIN"/>
    <s v="SINGAPORE"/>
    <m/>
    <m/>
    <m/>
    <s v="'23-APR-13"/>
    <s v="'"/>
    <s v="'23-APR-13"/>
    <x v="3"/>
    <x v="3"/>
    <x v="3"/>
    <s v="SUE"/>
    <s v="(800) 323-1909"/>
    <x v="2"/>
    <s v="SUE.GILIBERTO@ALLIEDINTL.COM"/>
    <x v="3"/>
    <s v="M"/>
    <n v="0"/>
    <s v="HHG ONLY"/>
    <n v="0"/>
    <n v="1"/>
    <n v="0"/>
    <n v="0"/>
    <n v="0"/>
    <n v="2"/>
    <n v="75872"/>
    <s v="MATENJ"/>
    <s v="N"/>
    <m/>
    <s v="SIN5591018"/>
    <s v="H"/>
    <x v="1"/>
    <s v="Y"/>
    <s v="X20130411055118"/>
    <s v="CHIKC"/>
    <s v="'18-APR-13"/>
    <s v="10:00AM"/>
  </r>
  <r>
    <n v="5590930"/>
    <s v="F"/>
    <x v="4"/>
    <s v="'08-APR-13"/>
    <m/>
    <s v="ORF499001"/>
    <s v="ZIMU"/>
    <n v="9288904"/>
    <s v=" ZIM HAIFA"/>
    <s v="36W"/>
    <m/>
    <m/>
    <m/>
    <m/>
    <m/>
    <s v="NYC"/>
    <s v="NEW YORK"/>
    <m/>
    <m/>
    <m/>
    <s v="SHA"/>
    <s v="SHANGHAI"/>
    <m/>
    <m/>
    <m/>
    <s v="LAM"/>
    <s v="LAEM CHABANG"/>
    <m/>
    <m/>
    <m/>
    <s v="'21-APR-13"/>
    <s v="'"/>
    <s v="'"/>
    <x v="4"/>
    <x v="4"/>
    <x v="4"/>
    <s v="JONI DEVINE"/>
    <s v="732 295 9055"/>
    <x v="3"/>
    <s v="JONI@AAPKO.COM"/>
    <x v="4"/>
    <s v="M"/>
    <n v="0"/>
    <s v="GRAPHITE"/>
    <n v="1"/>
    <n v="0"/>
    <n v="0"/>
    <n v="0"/>
    <n v="0"/>
    <n v="1"/>
    <m/>
    <s v="MATENJ"/>
    <s v="N"/>
    <m/>
    <m/>
    <s v="F"/>
    <x v="0"/>
    <s v="Y"/>
    <m/>
    <s v="NYCMA"/>
    <s v="'17-APR-13"/>
    <s v="4:00PM"/>
  </r>
  <r>
    <n v="5591064"/>
    <s v="F"/>
    <x v="4"/>
    <s v="'08-APR-13"/>
    <m/>
    <s v="038VIP1020531"/>
    <s v="MSCU"/>
    <n v="9230488"/>
    <s v=" MSC MICHAELA"/>
    <s v="UA316A"/>
    <m/>
    <m/>
    <m/>
    <m/>
    <m/>
    <s v="BAL"/>
    <s v="BALTIMORE"/>
    <m/>
    <m/>
    <m/>
    <s v="BUE"/>
    <s v="BUENOS AIRES"/>
    <m/>
    <m/>
    <m/>
    <s v="BUE"/>
    <s v="BUENOS AIRES"/>
    <m/>
    <m/>
    <m/>
    <s v="'25-APR-13"/>
    <s v="'"/>
    <s v="'"/>
    <x v="5"/>
    <x v="5"/>
    <x v="5"/>
    <s v="STEPHANIE BLANCHE"/>
    <s v="1-610-522-9300"/>
    <x v="4"/>
    <s v="STEPHANIE.BLANCHE@JADEINTL.COM"/>
    <x v="5"/>
    <s v="M"/>
    <n v="0"/>
    <s v="ABSORBENT MATERIALS, **ROLLED PER SHIPPER**"/>
    <n v="0"/>
    <n v="1"/>
    <n v="0"/>
    <n v="0"/>
    <n v="0"/>
    <n v="2"/>
    <m/>
    <s v="SEAGIRT"/>
    <s v="N"/>
    <m/>
    <m/>
    <s v="F"/>
    <x v="0"/>
    <s v="Y"/>
    <m/>
    <s v="NYCMA"/>
    <s v="'19-APR-13"/>
    <s v="4:00PM"/>
  </r>
  <r>
    <n v="5591170"/>
    <s v="F"/>
    <x v="5"/>
    <s v="'08-APR-13"/>
    <m/>
    <s v=" 038VIP1020712"/>
    <s v="MSCU"/>
    <n v="9122605"/>
    <s v=" MELINA"/>
    <s v="NU317R"/>
    <m/>
    <m/>
    <m/>
    <m/>
    <m/>
    <s v="BOS"/>
    <s v="BOSTON"/>
    <m/>
    <m/>
    <m/>
    <s v="KLP"/>
    <s v="KLAIPEDA"/>
    <m/>
    <m/>
    <m/>
    <s v="KLP"/>
    <s v="KLAIPEDA"/>
    <m/>
    <m/>
    <m/>
    <s v="'25-APR-13"/>
    <s v="'21-MAY-13"/>
    <s v="'"/>
    <x v="6"/>
    <x v="6"/>
    <x v="6"/>
    <s v="GAYLENE ABATE"/>
    <s v="(978) 863-1780"/>
    <x v="5"/>
    <s v="GABATE@BOS.PHOENIXINTL.COM"/>
    <x v="6"/>
    <s v="M"/>
    <n v="0"/>
    <s v="RELIEF GOODS, ERD:4/16"/>
    <n v="0"/>
    <n v="0"/>
    <n v="1"/>
    <n v="0"/>
    <n v="0"/>
    <n v="2.25"/>
    <m/>
    <s v="PAULWC"/>
    <s v="N"/>
    <m/>
    <m/>
    <s v="N"/>
    <x v="0"/>
    <s v="Y"/>
    <m/>
    <s v="BOSBA"/>
    <s v="'17-APR-13"/>
    <s v="12:00PM"/>
  </r>
  <r>
    <n v="5591181"/>
    <s v="F"/>
    <x v="6"/>
    <s v="'08-APR-13"/>
    <n v="1304084176"/>
    <s v="038VIP1020862"/>
    <s v="MSCU"/>
    <n v="8124400"/>
    <s v=" MSC PILAR"/>
    <s v="UW314A"/>
    <s v="NYC"/>
    <s v="NEW YORK"/>
    <m/>
    <m/>
    <m/>
    <s v="NYC"/>
    <s v="NEW YORK"/>
    <m/>
    <m/>
    <m/>
    <s v="BAB"/>
    <s v="BALBOA/MELBOURNE"/>
    <m/>
    <m/>
    <m/>
    <s v="ADE"/>
    <s v="ADELAIDE"/>
    <m/>
    <m/>
    <m/>
    <s v="'14-APR-13"/>
    <s v="'"/>
    <s v="'14-APR-13"/>
    <x v="7"/>
    <x v="7"/>
    <x v="7"/>
    <s v="SEAN/DONNA/ERIC"/>
    <s v="562 435-7200"/>
    <x v="6"/>
    <s v="SEAN@ALLISONSHIPPING.COM"/>
    <x v="7"/>
    <s v="M"/>
    <n v="0"/>
    <s v="PLASTIC TRAYS NEW "/>
    <n v="0"/>
    <n v="0"/>
    <n v="1"/>
    <n v="0"/>
    <n v="0"/>
    <n v="2.25"/>
    <s v="10-618WW"/>
    <s v="POLANJ"/>
    <s v="N"/>
    <m/>
    <s v="ADE5591181"/>
    <s v="N"/>
    <x v="1"/>
    <s v="Y"/>
    <s v="X20130410033739"/>
    <s v="LAXCH"/>
    <s v="'12-APR-13"/>
    <s v="12:00PM"/>
  </r>
  <r>
    <n v="5590962"/>
    <s v="F"/>
    <x v="4"/>
    <s v="'08-APR-13"/>
    <m/>
    <s v="USCQG122770"/>
    <s v="UASC"/>
    <n v="9149770"/>
    <s v=" AL NOOF"/>
    <s v="1314E"/>
    <m/>
    <m/>
    <m/>
    <m/>
    <m/>
    <s v="NYC"/>
    <s v="NEW YORK"/>
    <m/>
    <m/>
    <m/>
    <s v="SHJ"/>
    <s v="SHARJAH"/>
    <m/>
    <m/>
    <m/>
    <s v="SHJ"/>
    <s v="SHARJAH"/>
    <m/>
    <m/>
    <m/>
    <s v="'14-MAY-13"/>
    <s v="'24-JUN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07-MAY-13"/>
    <s v="3:00PM"/>
  </r>
  <r>
    <n v="5591119"/>
    <s v="F"/>
    <x v="4"/>
    <s v="'08-APR-13"/>
    <m/>
    <s v="038VIP1020596"/>
    <s v="MSCU"/>
    <n v="9309461"/>
    <s v=" MSC TOMOKO"/>
    <s v="318R"/>
    <s v="CLE"/>
    <s v="CLEVELAND"/>
    <m/>
    <m/>
    <m/>
    <s v="NYC"/>
    <s v="NEW YORK"/>
    <m/>
    <m/>
    <m/>
    <s v="DOH"/>
    <s v="DOHA"/>
    <m/>
    <m/>
    <m/>
    <s v="DOH"/>
    <s v="DOHA"/>
    <m/>
    <m/>
    <m/>
    <s v="'01-MAY-13"/>
    <s v="'16-JUN-13"/>
    <s v="'"/>
    <x v="9"/>
    <x v="9"/>
    <x v="9"/>
    <s v="SARAH"/>
    <s v="908 912 0304 X 304"/>
    <x v="8"/>
    <s v="SAM@GREENWORLDWIDE.COM"/>
    <x v="4"/>
    <s v="M"/>
    <n v="0"/>
    <s v="STEEL SHEVLING, CHECK TERMINAL BEFORE P/U &amp; RETURN, EARLY RETURN 4/18"/>
    <n v="1"/>
    <n v="0"/>
    <n v="0"/>
    <n v="0"/>
    <n v="0"/>
    <n v="1"/>
    <m/>
    <s v="CSXCLE"/>
    <s v="N"/>
    <m/>
    <m/>
    <s v="N"/>
    <x v="0"/>
    <s v="Y"/>
    <m/>
    <s v="NYCEM"/>
    <s v="'23-APR-13"/>
    <s v="12:00PM"/>
  </r>
  <r>
    <n v="5591214"/>
    <s v="F"/>
    <x v="7"/>
    <s v="'08-APR-13"/>
    <m/>
    <n v="6063795110"/>
    <s v="NYKS"/>
    <n v="9247730"/>
    <s v=" NYK APOLLO"/>
    <s v="68W17"/>
    <s v="DEN"/>
    <s v="DENVER"/>
    <m/>
    <m/>
    <m/>
    <s v="OAK"/>
    <s v="OAKLAND"/>
    <m/>
    <m/>
    <m/>
    <s v="PKL"/>
    <s v="PORT KLANG"/>
    <m/>
    <m/>
    <m/>
    <s v="PKL"/>
    <s v="PORT KLANG"/>
    <m/>
    <m/>
    <m/>
    <s v="'29-APR-13"/>
    <s v="'26-MAY-13"/>
    <s v="'"/>
    <x v="10"/>
    <x v="10"/>
    <x v="10"/>
    <s v="CHRIS HARRIS"/>
    <s v="1-206-526-1730"/>
    <x v="9"/>
    <s v="CHARRIS@ATLASINTL.COM"/>
    <x v="9"/>
    <s v="M"/>
    <n v="0"/>
    <s v="SLAC, HHGDS, DOCS DUE 4/23 BY 4PM, LINE: NYK, SUBJECT TO: CSC / DDC / CHASIS FEE"/>
    <n v="1"/>
    <n v="0"/>
    <n v="0"/>
    <n v="0"/>
    <n v="0"/>
    <n v="1"/>
    <m/>
    <s v="UPDEN"/>
    <s v="N"/>
    <s v="AMEWA"/>
    <m/>
    <s v="H"/>
    <x v="0"/>
    <s v="Y"/>
    <m/>
    <s v="SEAGV"/>
    <s v="'23-APR-13"/>
    <s v="4:00PM"/>
  </r>
  <r>
    <n v="5590968"/>
    <s v="F"/>
    <x v="4"/>
    <s v="'08-APR-13"/>
    <m/>
    <s v="USCQG122772"/>
    <s v="UASC"/>
    <n v="9128130"/>
    <s v=" HANJIN LOS ANGELES"/>
    <s v="0116E"/>
    <m/>
    <m/>
    <m/>
    <m/>
    <m/>
    <s v="NYC"/>
    <s v="NEW YORK"/>
    <m/>
    <m/>
    <m/>
    <s v="SHJ"/>
    <s v="SHARJAH"/>
    <m/>
    <m/>
    <m/>
    <s v="SHJ"/>
    <s v="SHARJAH"/>
    <m/>
    <m/>
    <m/>
    <s v="'21-MAY-13"/>
    <s v="'30-JUN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14-MAY-13"/>
    <s v="3:00PM"/>
  </r>
  <r>
    <n v="5591155"/>
    <s v="F"/>
    <x v="2"/>
    <s v="'08-APR-13"/>
    <m/>
    <n v="753240848"/>
    <s v="SAFM"/>
    <n v="9193264"/>
    <s v=" MAERSK IDAHO"/>
    <n v="1305"/>
    <s v="HOU"/>
    <s v="HOUSTON"/>
    <m/>
    <m/>
    <m/>
    <s v="HOU"/>
    <s v="HOUSTON"/>
    <m/>
    <m/>
    <m/>
    <s v="NVA"/>
    <s v="NHAVA SHEVA"/>
    <m/>
    <m/>
    <m/>
    <s v="NVA"/>
    <s v="NHAVA SHEVA"/>
    <m/>
    <m/>
    <m/>
    <s v="'07-MAY-13"/>
    <s v="'13-JUN-13"/>
    <s v="'"/>
    <x v="11"/>
    <x v="11"/>
    <x v="11"/>
    <s v="ABIGAIL PARDO"/>
    <n v="2814437447"/>
    <x v="10"/>
    <s v="APARDO@GATEWAY-GROUP.COM"/>
    <x v="2"/>
    <s v="M"/>
    <n v="0"/>
    <s v="DRILLING MUD ADDITIVES"/>
    <n v="1"/>
    <n v="0"/>
    <n v="0"/>
    <n v="0"/>
    <n v="0"/>
    <n v="1"/>
    <m/>
    <s v="APMHOU"/>
    <s v="N"/>
    <m/>
    <m/>
    <s v="N"/>
    <x v="0"/>
    <s v="Y"/>
    <m/>
    <s v="HOUAZ"/>
    <s v="'30-APR-13"/>
    <s v="4:30PM"/>
  </r>
  <r>
    <n v="5591166"/>
    <s v="F"/>
    <x v="5"/>
    <s v="'08-APR-13"/>
    <m/>
    <s v="038VIP1020709"/>
    <s v="MSCU"/>
    <n v="9122605"/>
    <s v=" MELINA"/>
    <s v="NU317R"/>
    <m/>
    <m/>
    <m/>
    <m/>
    <m/>
    <s v="BOS"/>
    <s v="BOSTON"/>
    <m/>
    <m/>
    <m/>
    <s v="KLP"/>
    <s v="KLAIPEDA"/>
    <m/>
    <m/>
    <m/>
    <s v="KLP"/>
    <s v="KLAIPEDA"/>
    <m/>
    <m/>
    <m/>
    <s v="'25-APR-13"/>
    <s v="'21-MAY-13"/>
    <s v="'"/>
    <x v="6"/>
    <x v="6"/>
    <x v="6"/>
    <s v="GAYLENE ABATE"/>
    <s v="(978) 863-1780"/>
    <x v="5"/>
    <s v="GABATE@BOS.PHOENIXINTL.COM"/>
    <x v="6"/>
    <s v="M"/>
    <n v="0"/>
    <s v="RELIEF GOODS, ERD:4/16"/>
    <n v="0"/>
    <n v="0"/>
    <n v="1"/>
    <n v="0"/>
    <n v="0"/>
    <n v="2.25"/>
    <m/>
    <s v="PAULWC"/>
    <s v="N"/>
    <m/>
    <m/>
    <s v="N"/>
    <x v="0"/>
    <s v="Y"/>
    <m/>
    <s v="BOSBA"/>
    <s v="'18-APR-13"/>
    <s v="12:00PM"/>
  </r>
  <r>
    <n v="5591109"/>
    <s v="F"/>
    <x v="0"/>
    <s v="'08-APR-13"/>
    <m/>
    <s v="FLMA318235"/>
    <s v="HDMU"/>
    <n v="9155121"/>
    <s v=" MAERSK MISSOURI"/>
    <s v="001E"/>
    <m/>
    <m/>
    <m/>
    <m/>
    <m/>
    <s v="MIA"/>
    <s v="MIAMI"/>
    <m/>
    <m/>
    <m/>
    <s v="HEL"/>
    <s v="HELSINKI"/>
    <m/>
    <m/>
    <m/>
    <s v="HEL"/>
    <s v="HELSINKI"/>
    <m/>
    <m/>
    <m/>
    <s v="'28-APR-13"/>
    <s v="'14-MAY-13"/>
    <s v="'"/>
    <x v="12"/>
    <x v="12"/>
    <x v="12"/>
    <s v="KATHY CARLTON"/>
    <s v="1-954-525-9707"/>
    <x v="11"/>
    <s v="DOCS@KCARLTON.COM"/>
    <x v="10"/>
    <s v="M"/>
    <n v="0"/>
    <s v="AUTO N/H NO SCRAP PREPAID, E/R:4/18, V.TITLES DUE 4/23, MUST FOLLOW CUSTOMS RULES/REGS"/>
    <n v="0"/>
    <n v="0"/>
    <n v="1"/>
    <n v="0"/>
    <n v="0"/>
    <n v="2.25"/>
    <m/>
    <s v="SFCT"/>
    <s v="N"/>
    <m/>
    <m/>
    <s v="N"/>
    <x v="0"/>
    <s v="Y"/>
    <m/>
    <s v="CHSBP"/>
    <s v="'22-APR-13"/>
    <s v="12:00PM"/>
  </r>
  <r>
    <n v="5591665"/>
    <s v="F"/>
    <x v="8"/>
    <s v="'09-APR-13"/>
    <m/>
    <s v="038VIP1020869"/>
    <s v="MSCU"/>
    <n v="9315355"/>
    <s v=" HS BIZET"/>
    <s v="330S"/>
    <m/>
    <m/>
    <m/>
    <m/>
    <m/>
    <s v="OAK"/>
    <s v="OAKLAND"/>
    <m/>
    <m/>
    <m/>
    <s v="TAG"/>
    <s v="TAURANGA"/>
    <m/>
    <m/>
    <m/>
    <s v="TAG"/>
    <s v="TAURANGA"/>
    <m/>
    <m/>
    <m/>
    <s v="'25-APR-13"/>
    <s v="'24-MAY-13"/>
    <s v="'"/>
    <x v="13"/>
    <x v="13"/>
    <x v="13"/>
    <s v="ROWENA KRALL"/>
    <s v="1510-895-1550"/>
    <x v="12"/>
    <s v="TFRENCH@CROWNRELO.COM"/>
    <x v="11"/>
    <s v="M"/>
    <n v="0"/>
    <s v="HHG ONLY"/>
    <n v="1"/>
    <n v="0"/>
    <n v="0"/>
    <n v="0"/>
    <n v="0"/>
    <n v="1"/>
    <m/>
    <s v="OUTECA"/>
    <s v="N"/>
    <m/>
    <m/>
    <s v="H"/>
    <x v="0"/>
    <s v="Y"/>
    <m/>
    <s v="SFOYKC"/>
    <s v="'22-APR-13"/>
    <s v="12:00PM"/>
  </r>
  <r>
    <n v="5591489"/>
    <s v="F"/>
    <x v="9"/>
    <s v="'09-APR-13"/>
    <m/>
    <n v="560047811"/>
    <s v="MAEU"/>
    <n v="9080613"/>
    <s v=" MAERSK DAUPHIN"/>
    <n v="1305"/>
    <m/>
    <m/>
    <m/>
    <m/>
    <m/>
    <s v="NFK"/>
    <s v="NORFOLK, VA"/>
    <m/>
    <m/>
    <m/>
    <s v="ONN"/>
    <s v="ONNE"/>
    <m/>
    <m/>
    <m/>
    <s v="ONN"/>
    <s v="ONNE"/>
    <m/>
    <m/>
    <m/>
    <s v="'04-MAY-13"/>
    <s v="'05-JUN-13"/>
    <s v="'"/>
    <x v="14"/>
    <x v="14"/>
    <x v="14"/>
    <s v="ANNETTE DAVIS"/>
    <s v="1-404-684-9188"/>
    <x v="13"/>
    <s v="ANNETTE_DAVIS@DIMERCO.COM"/>
    <x v="0"/>
    <s v="M"/>
    <n v="0"/>
    <s v="FABRIC ON ROLLS, ERD: 4/29"/>
    <n v="0"/>
    <n v="1"/>
    <n v="0"/>
    <n v="0"/>
    <n v="0"/>
    <n v="2"/>
    <m/>
    <s v="NFKSAFM"/>
    <s v="N"/>
    <m/>
    <m/>
    <s v="N"/>
    <x v="0"/>
    <s v="Y"/>
    <m/>
    <s v="ATLAG"/>
    <s v="'29-APR-13"/>
    <s v="4:00PM"/>
  </r>
  <r>
    <n v="5591720"/>
    <s v="F"/>
    <x v="6"/>
    <s v="'09-APR-13"/>
    <n v="1304084144"/>
    <n v="560048685"/>
    <s v="MAEU"/>
    <n v="9359040"/>
    <s v=" MARIT MAERSK"/>
    <s v="132N"/>
    <m/>
    <m/>
    <m/>
    <m/>
    <m/>
    <s v="LAX"/>
    <s v="LOS ANGELES"/>
    <m/>
    <m/>
    <m/>
    <s v="HKG"/>
    <s v="HONG KONG"/>
    <m/>
    <m/>
    <m/>
    <s v="HKG"/>
    <s v="HONG KONG"/>
    <m/>
    <m/>
    <m/>
    <s v="'17-APR-13"/>
    <s v="'"/>
    <s v="'17-APR-13"/>
    <x v="15"/>
    <x v="15"/>
    <x v="15"/>
    <s v="BRAD TAGGART"/>
    <s v="310-951-3903"/>
    <x v="0"/>
    <s v="BTAGGART@TOTALMM.COM,BROBINSON@TOTALMM.COM"/>
    <x v="7"/>
    <s v="M"/>
    <n v="0"/>
    <s v="PLASTIC PELLETS, LAX.EXP.FCL.DOCS@SHIPCO.COM, **LOADING 4/10-, TRUCKER WILL, CONFIRM WITH DAVID**"/>
    <n v="1"/>
    <n v="0"/>
    <n v="0"/>
    <n v="0"/>
    <n v="0"/>
    <n v="1"/>
    <n v="575943"/>
    <s v="LAXP"/>
    <s v="N"/>
    <s v="VALUE"/>
    <n v="1304084144"/>
    <s v="F"/>
    <x v="1"/>
    <s v="Y"/>
    <s v="X20130411031081"/>
    <s v="LAXBLP"/>
    <s v="'11-APR-13"/>
    <s v="12:00PM"/>
  </r>
  <r>
    <n v="5591732"/>
    <s v="F"/>
    <x v="6"/>
    <s v="'09-APR-13"/>
    <n v="1304084197"/>
    <s v="CALB554405"/>
    <s v="HDMU"/>
    <n v="9475636"/>
    <s v=" MOL MODERN"/>
    <s v="013W"/>
    <m/>
    <m/>
    <m/>
    <m/>
    <m/>
    <s v="LAX"/>
    <s v="LOS ANGELES"/>
    <m/>
    <m/>
    <m/>
    <s v="LAM"/>
    <s v="LAEM CHABANG"/>
    <m/>
    <m/>
    <m/>
    <s v="LAM"/>
    <s v="LAEM CHABANG"/>
    <m/>
    <m/>
    <m/>
    <s v="'20-APR-13"/>
    <s v="'"/>
    <s v="'20-APR-13"/>
    <x v="16"/>
    <x v="16"/>
    <x v="16"/>
    <s v="DEANNA"/>
    <s v="562 426 1241"/>
    <x v="14"/>
    <s v="DEANNA@ONBOARDINC.COM"/>
    <x v="7"/>
    <s v="M"/>
    <n v="0"/>
    <s v="STC AUTOMOBILE, NO DOC NO LOAD"/>
    <n v="1"/>
    <n v="0"/>
    <n v="0"/>
    <n v="0"/>
    <n v="0"/>
    <n v="1"/>
    <n v="75872"/>
    <s v="TRAPACLAX"/>
    <s v="N"/>
    <m/>
    <s v="LAM5591732"/>
    <s v="F"/>
    <x v="0"/>
    <s v="Y"/>
    <m/>
    <s v="LAXER"/>
    <s v="'12-APR-13"/>
    <s v="12:00PM"/>
  </r>
  <r>
    <n v="5591734"/>
    <s v="F"/>
    <x v="2"/>
    <s v="'09-APR-13"/>
    <m/>
    <n v="341665421"/>
    <s v="EGLV"/>
    <n v="9300324"/>
    <s v=" COSCO TIANJIN"/>
    <s v="0664-001W"/>
    <s v="KNS"/>
    <s v="SENECA, MO"/>
    <m/>
    <m/>
    <m/>
    <s v="LAX"/>
    <s v="LOS ANGELES"/>
    <m/>
    <m/>
    <m/>
    <s v="JKT"/>
    <s v="JAKARTA"/>
    <m/>
    <m/>
    <m/>
    <s v="JKT"/>
    <s v="JAKARTA"/>
    <m/>
    <m/>
    <m/>
    <s v="'03-MAY-13"/>
    <s v="'02-JUN-13"/>
    <s v="'"/>
    <x v="17"/>
    <x v="17"/>
    <x v="17"/>
    <s v="PEGGY"/>
    <s v="1 504 586 1223 X11"/>
    <x v="15"/>
    <s v="PEGGMCK@BELLSOUTH.NET"/>
    <x v="12"/>
    <s v="M"/>
    <n v="0"/>
    <s v="TRIPOLI CLAY"/>
    <n v="1"/>
    <n v="0"/>
    <n v="0"/>
    <n v="0"/>
    <n v="0"/>
    <n v="1"/>
    <m/>
    <s v="UPKAS"/>
    <s v="N"/>
    <s v="RAYCORE"/>
    <m/>
    <s v="F"/>
    <x v="0"/>
    <s v="Y"/>
    <m/>
    <s v="HOUAZ"/>
    <s v="'23-APR-13"/>
    <s v="4:30PM"/>
  </r>
  <r>
    <n v="5591540"/>
    <s v="F"/>
    <x v="6"/>
    <s v="'09-APR-13"/>
    <m/>
    <n v="6053846340"/>
    <s v="NYKS"/>
    <n v="9477878"/>
    <s v=" OOCL BEIJING"/>
    <s v="18W17"/>
    <s v="LAX"/>
    <s v="LOS ANGELES"/>
    <m/>
    <m/>
    <m/>
    <s v="LGB"/>
    <s v="LONG BEACH"/>
    <m/>
    <m/>
    <m/>
    <s v="KAO"/>
    <s v="KAOHSIUNG"/>
    <m/>
    <m/>
    <m/>
    <s v="MSP"/>
    <s v="MANILA SOUTH HARBOUR"/>
    <m/>
    <m/>
    <m/>
    <s v="'26-APR-13"/>
    <s v="'"/>
    <s v="'"/>
    <x v="18"/>
    <x v="18"/>
    <x v="18"/>
    <s v="PROSER"/>
    <s v="619-474-8091"/>
    <x v="16"/>
    <s v="PROSER@MYSUNCARGO.COM"/>
    <x v="7"/>
    <s v="M"/>
    <n v="0"/>
    <s v="HHG'S ONLY"/>
    <n v="1"/>
    <n v="0"/>
    <n v="0"/>
    <n v="0"/>
    <n v="0"/>
    <n v="1"/>
    <m/>
    <s v="LGBNYK"/>
    <s v="N"/>
    <m/>
    <m/>
    <s v="N"/>
    <x v="0"/>
    <s v="Y"/>
    <m/>
    <s v="LAXBLP"/>
    <s v="'18-APR-13"/>
    <s v="12:00PM"/>
  </r>
  <r>
    <n v="5591760"/>
    <s v="F"/>
    <x v="7"/>
    <s v="'09-APR-13"/>
    <m/>
    <s v="3SEAPA2846"/>
    <s v="SUDU"/>
    <n v="9149304"/>
    <s v=" CAP EGMONT"/>
    <s v="331S"/>
    <s v="CHI"/>
    <s v="CHICAGO"/>
    <m/>
    <m/>
    <m/>
    <s v="LAX"/>
    <s v="LOS ANGELES"/>
    <m/>
    <m/>
    <m/>
    <s v="SYD"/>
    <s v="SYDNEY"/>
    <m/>
    <m/>
    <m/>
    <s v="SYD"/>
    <s v="SYDNEY"/>
    <m/>
    <m/>
    <m/>
    <s v="'05-MAY-13"/>
    <s v="'28-MAY-13"/>
    <s v="'"/>
    <x v="19"/>
    <x v="19"/>
    <x v="19"/>
    <s v="SHELLEY"/>
    <s v="1-206-433-2614"/>
    <x v="17"/>
    <s v="SMOINE@INTFREIGHT.COM"/>
    <x v="9"/>
    <s v="M"/>
    <n v="0"/>
    <s v="SLAC, STOVES / PARTS , DOCS DUE 4/30 4PM, LINE: HAMBURG SUD, SUBJECT TO: CSC / DDC / CHASIS FEE "/>
    <n v="0"/>
    <n v="0"/>
    <n v="1"/>
    <n v="0"/>
    <n v="0"/>
    <n v="2.25"/>
    <m/>
    <s v="UPGLOBALIL"/>
    <s v="N"/>
    <s v="IFSWA"/>
    <m/>
    <s v="N"/>
    <x v="0"/>
    <s v="Y"/>
    <m/>
    <s v="SEAGV"/>
    <s v="'30-APR-13"/>
    <s v="4:00PM"/>
  </r>
  <r>
    <n v="5591320"/>
    <s v="F"/>
    <x v="3"/>
    <s v="'09-APR-13"/>
    <m/>
    <n v="2533473600"/>
    <s v="OOLU"/>
    <n v="9398395"/>
    <s v=" ZIM LOS ANGELES"/>
    <s v="030W"/>
    <s v="TAC"/>
    <s v="TACOMA"/>
    <m/>
    <m/>
    <m/>
    <s v="TAC"/>
    <s v="TACOMA"/>
    <m/>
    <m/>
    <m/>
    <s v="SIN"/>
    <s v="SINGAPORE"/>
    <m/>
    <m/>
    <m/>
    <s v="DAM"/>
    <s v="DAMMAM"/>
    <m/>
    <m/>
    <m/>
    <s v="'20-APR-13"/>
    <s v="'13-MAY-13"/>
    <s v="'"/>
    <x v="20"/>
    <x v="20"/>
    <x v="20"/>
    <s v="JEFF SORRELL"/>
    <s v="317-856-1400"/>
    <x v="18"/>
    <s v="JSORRELL@NNRUSA.COM"/>
    <x v="13"/>
    <s v="M"/>
    <n v="0"/>
    <s v="BALE WAGONS"/>
    <n v="0"/>
    <n v="0"/>
    <n v="1"/>
    <n v="0"/>
    <n v="0"/>
    <n v="2.25"/>
    <m/>
    <s v="WUTWA"/>
    <s v="N"/>
    <m/>
    <m/>
    <s v="F"/>
    <x v="1"/>
    <s v="N"/>
    <m/>
    <s v="CHIRBA"/>
    <s v="'16-APR-13"/>
    <s v="3:00PM"/>
  </r>
  <r>
    <n v="5591553"/>
    <s v="F"/>
    <x v="3"/>
    <s v="'09-APR-13"/>
    <m/>
    <n v="80269285"/>
    <s v="APLU"/>
    <n v="9305661"/>
    <s v=" HYUNDAI HONGKONG"/>
    <n v="60"/>
    <s v="LRD"/>
    <s v="LAREDO, TX DOOR"/>
    <m/>
    <m/>
    <m/>
    <s v="SPO"/>
    <s v="SAN PEDRO"/>
    <m/>
    <m/>
    <m/>
    <s v="SHA"/>
    <s v="SHANGHAI"/>
    <m/>
    <m/>
    <m/>
    <s v="SHA"/>
    <s v="SHANGHAI"/>
    <m/>
    <m/>
    <m/>
    <s v="'28-APR-13"/>
    <s v="'"/>
    <s v="'"/>
    <x v="21"/>
    <x v="21"/>
    <x v="21"/>
    <s v="JOHN YARWOOD"/>
    <s v="847-697-8711"/>
    <x v="19"/>
    <s v="JOHN@GDLUSA.COM"/>
    <x v="14"/>
    <s v="M"/>
    <n v="0"/>
    <s v="PLASTIC JANITORIAL SUPPLIES"/>
    <n v="0"/>
    <n v="0"/>
    <n v="1"/>
    <n v="0"/>
    <n v="0"/>
    <n v="2.25"/>
    <m/>
    <s v="TRANSMARI"/>
    <s v="N"/>
    <m/>
    <m/>
    <s v="N"/>
    <x v="0"/>
    <s v="Y"/>
    <m/>
    <s v="CHIKH"/>
    <s v="'22-APR-13"/>
    <s v="12:00PM"/>
  </r>
  <r>
    <n v="5591556"/>
    <s v="F"/>
    <x v="6"/>
    <s v="'09-APR-13"/>
    <m/>
    <n v="6053724380"/>
    <s v="NYKS"/>
    <n v="9036909"/>
    <s v=" BOSTON EXPRESS"/>
    <n v="9.2E+17"/>
    <m/>
    <m/>
    <m/>
    <m/>
    <m/>
    <s v="OAK"/>
    <s v="OAKLAND, CA"/>
    <m/>
    <m/>
    <m/>
    <s v="THA"/>
    <s v="THAMESPORT"/>
    <m/>
    <m/>
    <m/>
    <s v="THA"/>
    <s v="THAMESPORT"/>
    <m/>
    <m/>
    <m/>
    <s v="'08-MAY-13"/>
    <s v="'"/>
    <s v="'"/>
    <x v="22"/>
    <x v="22"/>
    <x v="22"/>
    <s v="YOUNG SUH"/>
    <s v="310-515-5618"/>
    <x v="20"/>
    <s v="CASLAX@CAS-WORLD.COM"/>
    <x v="7"/>
    <s v="M"/>
    <n v="0"/>
    <s v="DRY RICE/FOODSTUFF, LAX.EXP.FCL.DOCS@SHIPCO.COM, CALL FOR EARLIEST RETURN"/>
    <n v="1"/>
    <n v="0"/>
    <n v="0"/>
    <n v="0"/>
    <n v="0"/>
    <n v="1"/>
    <m/>
    <s v="HAMOAK"/>
    <s v="N"/>
    <m/>
    <m/>
    <s v="N"/>
    <x v="0"/>
    <s v="Y"/>
    <m/>
    <s v="LAXBLP"/>
    <s v="'01-MAY-13"/>
    <s v="12:00PM"/>
  </r>
  <r>
    <n v="5591396"/>
    <s v="F"/>
    <x v="0"/>
    <s v="'09-APR-13"/>
    <n v="1304054133"/>
    <n v="80269101"/>
    <s v="APLU"/>
    <n v="9196917"/>
    <s v=" APL MALAYSIA"/>
    <n v="155"/>
    <m/>
    <m/>
    <m/>
    <m/>
    <m/>
    <s v="JAX"/>
    <s v="JACKSONVILLE, FL"/>
    <m/>
    <m/>
    <m/>
    <s v="BHV"/>
    <s v="BREMERHAVEN"/>
    <m/>
    <m/>
    <m/>
    <s v="BHV"/>
    <s v="BREMERHAVEN"/>
    <m/>
    <m/>
    <m/>
    <s v="'15-APR-13"/>
    <s v="'30-APR-13"/>
    <s v="'15-APR-13"/>
    <x v="23"/>
    <x v="23"/>
    <x v="23"/>
    <s v="HANS"/>
    <s v="1-305-888-6400"/>
    <x v="21"/>
    <s v="HANS@HYH-CARGO.COM"/>
    <x v="10"/>
    <s v="M"/>
    <n v="0"/>
    <s v="LAUNDRY EQUIPMENT"/>
    <n v="0"/>
    <n v="0"/>
    <n v="1"/>
    <n v="0"/>
    <n v="0"/>
    <n v="2.25"/>
    <s v="GB12/0207"/>
    <s v="TRAJAX"/>
    <s v="N"/>
    <m/>
    <n v="1304054133"/>
    <s v="F"/>
    <x v="1"/>
    <s v="Y"/>
    <s v=" X20130409046061"/>
    <s v="CHSKL"/>
    <s v="'09-APR-13"/>
    <s v="4:00PM"/>
  </r>
  <r>
    <n v="5591708"/>
    <s v="F"/>
    <x v="6"/>
    <s v="'09-APR-13"/>
    <m/>
    <s v="NAM1596379"/>
    <s v="CMDU"/>
    <n v="9431719"/>
    <s v=" RUDOLF SCHEPERS"/>
    <s v="TY104E"/>
    <s v="CHI"/>
    <s v="CHICAGO"/>
    <m/>
    <m/>
    <m/>
    <s v="NYC"/>
    <s v="NEW YORK"/>
    <m/>
    <m/>
    <m/>
    <s v="FLX"/>
    <s v="FELIXSTOWE"/>
    <m/>
    <m/>
    <m/>
    <s v="FLX"/>
    <s v="FELIXSTOWE"/>
    <m/>
    <m/>
    <m/>
    <s v="'01-MAY-13"/>
    <s v="'"/>
    <s v="'"/>
    <x v="24"/>
    <x v="24"/>
    <x v="24"/>
    <s v="JON"/>
    <s v="310-667-4500"/>
    <x v="22"/>
    <s v="JON.KAMIKAWA@AM.KWE.COM"/>
    <x v="7"/>
    <s v="M"/>
    <n v="0"/>
    <s v="CHEMICALS "/>
    <n v="0"/>
    <n v="0"/>
    <n v="2"/>
    <n v="0"/>
    <n v="0"/>
    <n v="4.5"/>
    <m/>
    <s v="CSXBIL"/>
    <s v="Y"/>
    <m/>
    <m/>
    <s v="N"/>
    <x v="0"/>
    <s v="Y"/>
    <m/>
    <s v="LAXCH"/>
    <s v="'22-APR-13"/>
    <s v="12:00PM"/>
  </r>
  <r>
    <n v="5591617"/>
    <s v="F"/>
    <x v="4"/>
    <s v="'09-APR-13"/>
    <m/>
    <n v="8007718270"/>
    <s v="COSU"/>
    <n v="9403229"/>
    <s v=" ZIM LUANDA"/>
    <s v="029E"/>
    <s v="CLE"/>
    <s v="CLEVELAND RAIL"/>
    <m/>
    <m/>
    <m/>
    <s v="NYC"/>
    <s v="NEW YORK"/>
    <m/>
    <m/>
    <m/>
    <s v="HAI"/>
    <s v="HAIFA"/>
    <m/>
    <m/>
    <m/>
    <m/>
    <m/>
    <m/>
    <m/>
    <m/>
    <s v="'02-MAY-13"/>
    <s v="'21-MAY-13"/>
    <s v="'"/>
    <x v="25"/>
    <x v="25"/>
    <x v="25"/>
    <s v="JENNY"/>
    <s v="1-631-243-2020"/>
    <x v="23"/>
    <s v="J.RIVERA@DELCOGROUP.COM"/>
    <x v="15"/>
    <s v="M"/>
    <n v="0"/>
    <s v="HOT ROLLED SHEETS, NO SCRAP/NO WASTE PRODUCT, ERD 4/22"/>
    <n v="1"/>
    <n v="0"/>
    <n v="0"/>
    <n v="0"/>
    <n v="0"/>
    <n v="1"/>
    <m/>
    <s v="EVGNSCLE"/>
    <s v="N"/>
    <m/>
    <m/>
    <s v="F"/>
    <x v="2"/>
    <s v="Y"/>
    <m/>
    <s v="NYCAB"/>
    <s v="'26-APR-13"/>
    <s v="12:00PM"/>
  </r>
  <r>
    <n v="5591679"/>
    <s v="F"/>
    <x v="3"/>
    <s v="'09-APR-13"/>
    <m/>
    <s v="HOU367734"/>
    <s v="CHNJ"/>
    <n v="8519253"/>
    <s v=" NAVARINO"/>
    <s v="0770-011W"/>
    <s v="CLE"/>
    <s v="MCDONALD PA"/>
    <m/>
    <m/>
    <m/>
    <s v="LAX"/>
    <s v="LOS ANGELES, CA"/>
    <m/>
    <m/>
    <m/>
    <s v="HKG"/>
    <s v="HONG KONG"/>
    <m/>
    <m/>
    <m/>
    <s v="HKG"/>
    <s v="HONG KONG"/>
    <m/>
    <m/>
    <m/>
    <s v="'29-APR-13"/>
    <s v="'"/>
    <s v="'"/>
    <x v="26"/>
    <x v="26"/>
    <x v="26"/>
    <s v="KATIE"/>
    <s v="(412) 262-8077"/>
    <x v="24"/>
    <s v="KALI@WESTARUSA.COM"/>
    <x v="13"/>
    <s v="M"/>
    <n v="0"/>
    <s v="NON-HAZ CHEMICALS"/>
    <n v="1"/>
    <n v="0"/>
    <n v="0"/>
    <n v="0"/>
    <n v="0"/>
    <n v="1"/>
    <m/>
    <s v="CSXCLE"/>
    <s v="N"/>
    <s v="TRANSINCLV"/>
    <m/>
    <s v="N"/>
    <x v="0"/>
    <s v="Y"/>
    <m/>
    <s v="CHIKH"/>
    <s v="'19-APR-13"/>
    <s v="12:00PM"/>
  </r>
  <r>
    <n v="5591662"/>
    <s v="F"/>
    <x v="5"/>
    <s v="'09-APR-13"/>
    <m/>
    <n v="2533475030"/>
    <s v="OOLU"/>
    <n v="9252565"/>
    <s v=" SAN FRANCISCO EXPRESS"/>
    <s v="061W"/>
    <m/>
    <m/>
    <m/>
    <m/>
    <m/>
    <s v="NYC"/>
    <s v="NEW YORK"/>
    <m/>
    <m/>
    <m/>
    <s v="LAM"/>
    <s v="LAEM CHABANG"/>
    <m/>
    <m/>
    <m/>
    <s v="LAM"/>
    <s v="LAEM CHABANG"/>
    <m/>
    <m/>
    <m/>
    <s v="'30-APR-13"/>
    <s v="'05-JUN-13"/>
    <s v="'"/>
    <x v="27"/>
    <x v="27"/>
    <x v="27"/>
    <s v="CHERYL"/>
    <s v="617 569 5180"/>
    <x v="25"/>
    <s v="CHERYLD@EMBASSYFREIGHTUSA.COM"/>
    <x v="16"/>
    <s v="M"/>
    <n v="0"/>
    <s v="CHEMICALS, HAZARDOUS, * ERD SUBJECT TO CHANGE SO, PLS, DOUBLE CHECK IT W/ THE TERMINAL *"/>
    <n v="0"/>
    <n v="1"/>
    <n v="0"/>
    <n v="0"/>
    <n v="0"/>
    <n v="2"/>
    <m/>
    <s v="PONY"/>
    <s v="N"/>
    <m/>
    <m/>
    <s v="N"/>
    <x v="0"/>
    <s v="Y"/>
    <m/>
    <s v="BOSBA"/>
    <s v="'23-APR-13"/>
    <s v="12:00PM"/>
  </r>
  <r>
    <n v="5591777"/>
    <s v="F"/>
    <x v="0"/>
    <s v="'10-APR-13"/>
    <m/>
    <s v="HOU367723"/>
    <s v="CHNJ"/>
    <n v="9330989"/>
    <s v=" CMA CGM MARLIN"/>
    <s v="824W"/>
    <m/>
    <m/>
    <m/>
    <m/>
    <m/>
    <s v="HOU"/>
    <s v="HOUSTON"/>
    <m/>
    <m/>
    <m/>
    <s v="LAM"/>
    <s v="LAEM CHABANG"/>
    <m/>
    <m/>
    <m/>
    <s v="LAM"/>
    <s v="LAEM CHABANG"/>
    <m/>
    <m/>
    <m/>
    <s v="'08-MAY-13"/>
    <s v="'13-JUN-13"/>
    <s v="'"/>
    <x v="28"/>
    <x v="28"/>
    <x v="28"/>
    <s v="RICK"/>
    <s v="1-407-370-0012"/>
    <x v="26"/>
    <s v="RICKS@SHIPALL.COM"/>
    <x v="10"/>
    <s v="M"/>
    <n v="0"/>
    <s v="MACHINERY PARTS - USED , EARLIEST RETURN: 3-29 , CSC COLLECT, NO BROKERAGE ADDED, T/S: HONG KONG "/>
    <n v="0"/>
    <n v="0"/>
    <n v="1"/>
    <n v="0"/>
    <n v="0"/>
    <n v="2.25"/>
    <m/>
    <s v="BAYCHNJ"/>
    <s v="N"/>
    <m/>
    <m/>
    <s v="F"/>
    <x v="0"/>
    <s v="Y"/>
    <m/>
    <s v="CHSDW"/>
    <s v="'29-APR-13"/>
    <s v="4:00PM"/>
  </r>
  <r>
    <n v="5591832"/>
    <s v="F"/>
    <x v="1"/>
    <s v="'10-APR-13"/>
    <m/>
    <n v="1003306830"/>
    <s v="OOLU"/>
    <n v="9243198"/>
    <s v=" WASHINGTON EXPRESS"/>
    <s v="058E"/>
    <s v="HOU"/>
    <s v="HOUSTON"/>
    <m/>
    <m/>
    <m/>
    <s v="HOU"/>
    <s v="HOUSTON"/>
    <m/>
    <m/>
    <m/>
    <s v="ANT"/>
    <s v="ANTWERP"/>
    <m/>
    <m/>
    <m/>
    <s v="GRA"/>
    <s v="GRANGEMOUTH"/>
    <m/>
    <m/>
    <m/>
    <s v="'24-APR-13"/>
    <s v="'09-MAY-13"/>
    <s v="'"/>
    <x v="29"/>
    <x v="1"/>
    <x v="29"/>
    <s v="PAULA SKALA"/>
    <s v="815-458-0176"/>
    <x v="0"/>
    <s v="SONYA@HYDELOGISTICS.COM"/>
    <x v="1"/>
    <s v="M"/>
    <n v="0"/>
    <s v="HHGS ONLY, PER DIEM: 10 C/D FREE, $100 PER DAY THEREAFTER, ERD: APRIL 15TH"/>
    <n v="1"/>
    <n v="0"/>
    <n v="0"/>
    <n v="0"/>
    <n v="0"/>
    <n v="1"/>
    <m/>
    <s v="1819BARB"/>
    <s v="N"/>
    <m/>
    <m/>
    <s v="H"/>
    <x v="1"/>
    <s v="N"/>
    <m/>
    <s v="INDSK"/>
    <s v="'18-APR-13"/>
    <s v="12:00PM"/>
  </r>
  <r>
    <n v="5591924"/>
    <s v="F"/>
    <x v="2"/>
    <s v="'10-APR-13"/>
    <m/>
    <n v="6053863570"/>
    <s v="NYKU"/>
    <n v="9477880"/>
    <s v=" OOCL CANADA"/>
    <s v="16W18"/>
    <s v="KNS"/>
    <s v="KANSAS CITY, MO"/>
    <m/>
    <m/>
    <m/>
    <s v="LGB"/>
    <s v="LONG BEACH, CA"/>
    <m/>
    <m/>
    <m/>
    <s v="MSP"/>
    <s v="MANILA SOUTH HARBOUR"/>
    <m/>
    <m/>
    <m/>
    <s v="MSP"/>
    <s v="MANILA SOUTH HARBOUR"/>
    <m/>
    <m/>
    <m/>
    <s v="'03-MAY-13"/>
    <s v="'25-MAY-13"/>
    <s v="'"/>
    <x v="30"/>
    <x v="29"/>
    <x v="30"/>
    <s v="REINA LOUDEN"/>
    <s v="281 248 7822"/>
    <x v="27"/>
    <s v="REINA@BDLLOGISTICS.US"/>
    <x v="17"/>
    <s v="M"/>
    <n v="0"/>
    <s v=" TRUCK PARTS KD"/>
    <n v="0"/>
    <n v="0"/>
    <n v="0"/>
    <n v="2"/>
    <n v="0"/>
    <n v="5"/>
    <m/>
    <s v="ATSF"/>
    <s v="N"/>
    <m/>
    <m/>
    <s v="F"/>
    <x v="0"/>
    <s v="Y"/>
    <m/>
    <s v="HOUNK"/>
    <s v="'24-APR-13"/>
    <s v="12:00PM"/>
  </r>
  <r>
    <n v="5592084"/>
    <s v="F"/>
    <x v="6"/>
    <s v="'10-APR-13"/>
    <m/>
    <s v="3SEAWA2303"/>
    <s v="SUDU"/>
    <n v="9344655"/>
    <s v=" CAP PASLEY"/>
    <s v="316S"/>
    <m/>
    <m/>
    <m/>
    <m/>
    <m/>
    <s v="LAX"/>
    <s v="LOS ANGELES"/>
    <m/>
    <m/>
    <m/>
    <s v="MANZ"/>
    <s v="MANZANILLO"/>
    <m/>
    <m/>
    <m/>
    <s v="VLP"/>
    <s v="VALPARAISO"/>
    <m/>
    <m/>
    <m/>
    <s v="'21-APR-13"/>
    <s v="'"/>
    <s v="'"/>
    <x v="31"/>
    <x v="30"/>
    <x v="31"/>
    <s v="SCOTT KIM"/>
    <s v="310-354-9903"/>
    <x v="28"/>
    <s v="LA@YOUNG-KO.COM"/>
    <x v="7"/>
    <s v="M"/>
    <n v="0"/>
    <s v="STC MOTOR OIL NON HAZ, FIRST RETURN: 4/15"/>
    <n v="1"/>
    <n v="0"/>
    <n v="0"/>
    <n v="0"/>
    <n v="0"/>
    <n v="1"/>
    <m/>
    <s v="TRAPACLAX"/>
    <s v="N"/>
    <m/>
    <m/>
    <s v="N"/>
    <x v="0"/>
    <s v="Y"/>
    <m/>
    <s v="LAXER"/>
    <s v="'17-APR-13"/>
    <s v="12:00PM"/>
  </r>
  <r>
    <n v="5591861"/>
    <s v="F"/>
    <x v="3"/>
    <s v="'10-APR-13"/>
    <m/>
    <s v="NAM1598527"/>
    <s v="CMDU"/>
    <n v="9295402"/>
    <s v=" JPO CANCER"/>
    <s v="VB716E"/>
    <s v="MIA"/>
    <s v="MIAMI"/>
    <m/>
    <m/>
    <m/>
    <s v="MIA"/>
    <s v="MIAMI, FL"/>
    <m/>
    <m/>
    <m/>
    <s v="ROT"/>
    <s v="ROTTERDAM"/>
    <m/>
    <m/>
    <m/>
    <s v="ROT"/>
    <s v="ROTTERDAM"/>
    <m/>
    <m/>
    <m/>
    <s v="'22-APR-13"/>
    <s v="'"/>
    <s v="'"/>
    <x v="32"/>
    <x v="31"/>
    <x v="32"/>
    <s v="JUAN"/>
    <s v="630-238-9300"/>
    <x v="29"/>
    <s v="JUAN_MUNOZ@CAPRICORNLOGISTICS.COM"/>
    <x v="18"/>
    <s v="M"/>
    <n v="0"/>
    <s v="NON HAZ INK CARTRIDGES"/>
    <n v="0"/>
    <n v="0"/>
    <n v="2"/>
    <n v="0"/>
    <n v="0"/>
    <n v="4.5"/>
    <m/>
    <s v="SFCT"/>
    <s v="N"/>
    <m/>
    <m/>
    <s v="N"/>
    <x v="0"/>
    <s v="Y"/>
    <m/>
    <s v="CHIKH"/>
    <s v="'17-APR-13"/>
    <s v="12:00PM"/>
  </r>
  <r>
    <n v="5592192"/>
    <s v="F"/>
    <x v="8"/>
    <s v="'10-APR-13"/>
    <m/>
    <s v="038VIP1020748"/>
    <s v="MSCU"/>
    <n v="9315355"/>
    <s v=" HS BIZET"/>
    <s v="V330S"/>
    <m/>
    <m/>
    <m/>
    <m/>
    <m/>
    <s v="OAK"/>
    <s v="OAKLAND, CA"/>
    <m/>
    <m/>
    <m/>
    <s v="MEL"/>
    <s v="MELBOURNE"/>
    <m/>
    <m/>
    <m/>
    <s v="MEL"/>
    <s v="MELBOURNE"/>
    <m/>
    <m/>
    <m/>
    <s v="'25-APR-13"/>
    <s v="'18-MAY-13"/>
    <s v="'"/>
    <x v="33"/>
    <x v="32"/>
    <x v="33"/>
    <s v="COLIN"/>
    <s v="(650) 692-1635"/>
    <x v="30"/>
    <s v="COLIN@IFSSFO.COM"/>
    <x v="11"/>
    <s v="M"/>
    <n v="0"/>
    <s v="ANTIQUE TRACTORS , EARLIEST RECEIVING 4-18-2013"/>
    <n v="1"/>
    <n v="1"/>
    <n v="0"/>
    <n v="0"/>
    <n v="0"/>
    <n v="3"/>
    <m/>
    <s v="OUTECA"/>
    <s v="N"/>
    <m/>
    <m/>
    <s v="N"/>
    <x v="0"/>
    <s v="Y"/>
    <m/>
    <s v="SFOYKC"/>
    <s v="'23-APR-13"/>
    <s v="12:00PM"/>
  </r>
  <r>
    <n v="5592187"/>
    <s v="F"/>
    <x v="5"/>
    <s v="'10-APR-13"/>
    <m/>
    <n v="2533521170"/>
    <s v="OOLU"/>
    <n v="8902565"/>
    <s v=" HOECHST EXPRESS"/>
    <s v="017E"/>
    <m/>
    <m/>
    <m/>
    <m/>
    <m/>
    <s v="LAX"/>
    <s v="LOS ANGELES, CA"/>
    <m/>
    <m/>
    <m/>
    <s v="RIX"/>
    <s v="RIGA"/>
    <m/>
    <m/>
    <m/>
    <s v="RIX"/>
    <s v="RIGA"/>
    <m/>
    <m/>
    <m/>
    <s v="'19-APR-13"/>
    <s v="'29-MAY-13"/>
    <s v="'"/>
    <x v="34"/>
    <x v="33"/>
    <x v="34"/>
    <s v="TANIA STANIN"/>
    <s v="603-471-2800"/>
    <x v="31"/>
    <s v="TANIA@HIGHLANDFORWARDING.COM"/>
    <x v="16"/>
    <s v="M"/>
    <n v="0"/>
    <s v="PLASTIC KITCHENWARE, PIERPASS ON CUST ACCT"/>
    <n v="0"/>
    <n v="0"/>
    <n v="1"/>
    <n v="0"/>
    <n v="0"/>
    <n v="2.25"/>
    <m/>
    <s v="APMOOCLCA"/>
    <s v="N"/>
    <m/>
    <m/>
    <s v="N"/>
    <x v="0"/>
    <s v="Y"/>
    <m/>
    <s v="BOSBA"/>
    <s v="'15-APR-13"/>
    <s v="12:00PM"/>
  </r>
  <r>
    <n v="5592165"/>
    <s v="F"/>
    <x v="0"/>
    <s v="'10-APR-13"/>
    <n v="1304054161"/>
    <s v="SAV032668"/>
    <s v="ZIMU"/>
    <n v="9367176"/>
    <s v=" OOCL KUALA LUMPUR"/>
    <s v="54E"/>
    <m/>
    <m/>
    <m/>
    <m/>
    <m/>
    <s v="CHS"/>
    <s v="CHARLESTON, SC"/>
    <m/>
    <m/>
    <m/>
    <s v="HAM"/>
    <s v="HAMBURG"/>
    <m/>
    <m/>
    <m/>
    <s v="HAM"/>
    <s v="HAMBURG"/>
    <m/>
    <m/>
    <m/>
    <s v="'20-APR-13"/>
    <s v="'30-APR-13"/>
    <s v="'20-APR-13"/>
    <x v="35"/>
    <x v="34"/>
    <x v="35"/>
    <s v="ROBERTO"/>
    <s v="305-887-6007"/>
    <x v="32"/>
    <s v="ROBERTO.LAURINO@BELLVILLERODAIR.COM"/>
    <x v="12"/>
    <s v="M"/>
    <n v="0"/>
    <s v="STATOR SWITCH CABINETS / GENERAL, ELECTRIC EQUIPMENT N/H NO SCRAP, EQP RLS:912-964-3100"/>
    <n v="1"/>
    <n v="1"/>
    <n v="0"/>
    <n v="0"/>
    <n v="0"/>
    <n v="3"/>
    <s v="Z13926NY"/>
    <s v="NCTERM"/>
    <s v="N"/>
    <m/>
    <s v="HAM5592165"/>
    <s v="N"/>
    <x v="1"/>
    <s v="Y"/>
    <s v="X20130412001804"/>
    <s v="CHSBP"/>
    <s v="'15-APR-13"/>
    <s v="10:00AM"/>
  </r>
  <r>
    <n v="5591968"/>
    <s v="F"/>
    <x v="0"/>
    <s v="'10-APR-13"/>
    <n v="1304054159"/>
    <n v="8007702930"/>
    <s v="COSU"/>
    <n v="9335173"/>
    <s v=" COSCO BOSTON"/>
    <n v="124"/>
    <m/>
    <m/>
    <m/>
    <m/>
    <m/>
    <s v="NFK"/>
    <s v="NORFOLK, VA"/>
    <m/>
    <m/>
    <m/>
    <s v="SHA"/>
    <s v="SHANGHAI"/>
    <m/>
    <m/>
    <m/>
    <s v="SHA"/>
    <s v="SHANGHAI"/>
    <m/>
    <m/>
    <m/>
    <s v="'22-APR-13"/>
    <s v="'23-MAY-13"/>
    <s v="'22-APR-13"/>
    <x v="36"/>
    <x v="35"/>
    <x v="36"/>
    <s v="JAMES"/>
    <s v="1-757-857-8000"/>
    <x v="33"/>
    <s v="JAMES_RICE@FTN.FEDEX.COM"/>
    <x v="19"/>
    <s v="M"/>
    <n v="0"/>
    <s v="SYNTHETIC YARN , EARLIEST RETURN: 4-11, CSC COLLECT, CO LOADED , DIRECT SERVICE"/>
    <n v="0"/>
    <n v="0"/>
    <n v="2"/>
    <n v="0"/>
    <n v="0"/>
    <n v="4.5"/>
    <s v="ECN13061"/>
    <s v="NFKINT"/>
    <s v="N"/>
    <m/>
    <n v="1304054159"/>
    <s v="N"/>
    <x v="1"/>
    <s v="Y"/>
    <s v="X20130412009333"/>
    <s v="CHSDW"/>
    <s v="'16-APR-13"/>
    <s v="4:00PM"/>
  </r>
  <r>
    <n v="5591956"/>
    <s v="F"/>
    <x v="0"/>
    <s v="'10-APR-13"/>
    <m/>
    <s v="PCAEM7J00"/>
    <s v="CHIW"/>
    <n v="9440772"/>
    <s v=" CAP HARALD"/>
    <s v="56S"/>
    <m/>
    <m/>
    <m/>
    <m/>
    <m/>
    <s v="PEV"/>
    <s v="PORT EVERGLADES"/>
    <m/>
    <m/>
    <m/>
    <s v="RIG"/>
    <s v="RIO GRANDE"/>
    <m/>
    <m/>
    <m/>
    <s v="RIG"/>
    <s v="RIO GRANDE"/>
    <m/>
    <m/>
    <m/>
    <s v="'25-APR-13"/>
    <s v="'14-MAY-13"/>
    <s v="'"/>
    <x v="35"/>
    <x v="34"/>
    <x v="35"/>
    <s v="CAROLINA"/>
    <s v="305-887-6007"/>
    <x v="32"/>
    <s v="CAROLINA.CHARRIA@BELLVILLERODAIR.COM"/>
    <x v="12"/>
    <s v="M"/>
    <n v="0"/>
    <s v="AGRICULTURAL PARTS N/H NO SCRAP , 4/12.RLD &amp; RVS TO 40'HC PER, CAROLINA, 4/12.RVS TO CSAV"/>
    <n v="0"/>
    <n v="0"/>
    <n v="1"/>
    <n v="0"/>
    <n v="0"/>
    <n v="2.25"/>
    <m/>
    <s v="FITFL"/>
    <s v="N"/>
    <m/>
    <m/>
    <s v="N"/>
    <x v="0"/>
    <s v="Y"/>
    <m/>
    <s v="CHSBP"/>
    <s v="'23-APR-13"/>
    <s v="12:00PM"/>
  </r>
  <r>
    <n v="5592006"/>
    <s v="F"/>
    <x v="3"/>
    <s v="'10-APR-13"/>
    <m/>
    <n v="6063787810"/>
    <s v="NYKS"/>
    <n v="8902565"/>
    <s v=" HOECHST EXPRESS"/>
    <n v="170000000000000"/>
    <s v="CHI"/>
    <s v="CHICAGO"/>
    <m/>
    <m/>
    <m/>
    <s v="NYC"/>
    <s v="NEW YORK"/>
    <m/>
    <m/>
    <m/>
    <s v="HAM"/>
    <s v="HAMBURG"/>
    <m/>
    <m/>
    <m/>
    <s v="HAM"/>
    <s v="HAMBURG"/>
    <m/>
    <m/>
    <m/>
    <s v="'05-MAY-13"/>
    <s v="'"/>
    <s v="'"/>
    <x v="37"/>
    <x v="36"/>
    <x v="37"/>
    <s v="MARINA COATES"/>
    <s v="800 626 5371"/>
    <x v="34"/>
    <s v="MARINA.COATES@A-ARNOLD.COM"/>
    <x v="13"/>
    <s v="M"/>
    <n v="0"/>
    <s v="HHGS NO AUTO"/>
    <n v="1"/>
    <n v="0"/>
    <n v="0"/>
    <n v="0"/>
    <n v="0"/>
    <n v="1"/>
    <m/>
    <s v="NS 47TH"/>
    <s v="N"/>
    <m/>
    <m/>
    <s v="H"/>
    <x v="0"/>
    <s v="Y"/>
    <m/>
    <s v="CHIKH"/>
    <s v="'29-APR-13"/>
    <s v="12:00PM"/>
  </r>
  <r>
    <n v="5591991"/>
    <s v="F"/>
    <x v="4"/>
    <s v="'10-APR-13"/>
    <m/>
    <s v="ORF501150"/>
    <s v="ZIMU"/>
    <n v="9471214"/>
    <s v=" ZIM TARRAGONA"/>
    <s v="20E"/>
    <s v="CLE"/>
    <s v="CLEVELAND RAMP"/>
    <m/>
    <m/>
    <m/>
    <s v="NYC"/>
    <s v="NEW YORK"/>
    <m/>
    <m/>
    <m/>
    <s v="HAI"/>
    <s v="HAIFA"/>
    <m/>
    <m/>
    <m/>
    <m/>
    <m/>
    <m/>
    <m/>
    <m/>
    <s v="'26-APR-13"/>
    <s v="'15-MAY-13"/>
    <s v="'"/>
    <x v="25"/>
    <x v="25"/>
    <x v="25"/>
    <s v="JENNY"/>
    <s v="1-631-243-2020"/>
    <x v="23"/>
    <s v="J.RIVERA@DELCOGROUP.COM"/>
    <x v="15"/>
    <s v="M"/>
    <n v="0"/>
    <s v="ROLLED SHEETS"/>
    <n v="1"/>
    <n v="0"/>
    <n v="0"/>
    <n v="0"/>
    <n v="0"/>
    <n v="1"/>
    <m/>
    <s v="CSXCLE"/>
    <s v="N"/>
    <m/>
    <m/>
    <s v="F"/>
    <x v="0"/>
    <s v="Y"/>
    <m/>
    <s v="NYCAB"/>
    <s v="'22-APR-13"/>
    <s v="12:00PM"/>
  </r>
  <r>
    <n v="5591999"/>
    <s v="F"/>
    <x v="1"/>
    <s v="'10-APR-13"/>
    <m/>
    <s v="038VIP1020747"/>
    <s v="MSCU"/>
    <n v="9426817"/>
    <s v=" RHL FIDUCIA"/>
    <s v="NU316R"/>
    <s v="CLE"/>
    <s v="CLEVELAND"/>
    <m/>
    <m/>
    <m/>
    <s v="NYC"/>
    <s v="NEW YORK"/>
    <m/>
    <m/>
    <m/>
    <s v="ANT"/>
    <s v="ANTWERP"/>
    <m/>
    <m/>
    <m/>
    <s v="ANT"/>
    <s v="ANTWERP"/>
    <m/>
    <m/>
    <m/>
    <s v="'27-APR-13"/>
    <s v="'10-MAY-13"/>
    <s v="'"/>
    <x v="38"/>
    <x v="1"/>
    <x v="38"/>
    <s v="ANDREA TAYLOR"/>
    <s v="800-874-3833"/>
    <x v="0"/>
    <s v="WENJIE@HYDELOGISTICS.COM"/>
    <x v="1"/>
    <s v="M"/>
    <n v="0"/>
    <s v="HHGS ONLY, PER DIEMS: 4 B/D FREE, 5 C/D $60, $120 PER DAY THEREAFTER, ERD: 4/16, PLS CONTACT EQ, AVAILABILITY IN ADVANCE"/>
    <n v="1"/>
    <n v="0"/>
    <n v="0"/>
    <n v="0"/>
    <n v="0"/>
    <n v="1"/>
    <m/>
    <s v="CSXCLE"/>
    <s v="N"/>
    <m/>
    <m/>
    <s v="H"/>
    <x v="1"/>
    <s v="N"/>
    <m/>
    <s v="INDWH"/>
    <s v="'22-APR-13"/>
    <s v="4:00PM"/>
  </r>
  <r>
    <n v="5592196"/>
    <s v="F"/>
    <x v="6"/>
    <s v="'10-APR-13"/>
    <m/>
    <n v="310119121"/>
    <s v="EGLV"/>
    <n v="9314234"/>
    <s v=" CSCL ZEEBRUGGE"/>
    <s v="0078W"/>
    <m/>
    <m/>
    <m/>
    <m/>
    <m/>
    <s v="LAX"/>
    <s v="LOS ANGELES"/>
    <m/>
    <m/>
    <m/>
    <s v="BUS"/>
    <s v="BUSAN"/>
    <m/>
    <m/>
    <m/>
    <s v="BUS"/>
    <s v="BUSAN"/>
    <m/>
    <m/>
    <m/>
    <s v="'30-APR-13"/>
    <s v="'"/>
    <s v="'"/>
    <x v="39"/>
    <x v="37"/>
    <x v="39"/>
    <s v="MIKE"/>
    <s v="(714)533-1122"/>
    <x v="35"/>
    <s v="INFO@AMERICANINTERNATIONALSHIPPING.COM"/>
    <x v="7"/>
    <s v="M"/>
    <n v="0"/>
    <s v="STC AUTOMOBILE, CALL FOR FISR RETURN: "/>
    <n v="1"/>
    <n v="0"/>
    <n v="0"/>
    <n v="0"/>
    <n v="0"/>
    <n v="1"/>
    <m/>
    <s v="WBCT"/>
    <s v="N"/>
    <m/>
    <m/>
    <s v="N"/>
    <x v="0"/>
    <s v="Y"/>
    <m/>
    <s v="LAXER"/>
    <s v="'22-APR-13"/>
    <s v="12:00PM"/>
  </r>
  <r>
    <n v="5592036"/>
    <s v="F"/>
    <x v="6"/>
    <s v="'10-APR-13"/>
    <n v="1304084192"/>
    <n v="1021317330"/>
    <s v="OOLU"/>
    <n v="9486075"/>
    <s v=" OOCL MEMPHIS"/>
    <s v="001W"/>
    <s v="LAX"/>
    <s v="LOS ANGELES"/>
    <m/>
    <m/>
    <m/>
    <s v="LGB"/>
    <s v="LONG BEACH"/>
    <m/>
    <m/>
    <m/>
    <s v="KAO"/>
    <s v="KAOHSIUNG, SINGAPORE"/>
    <m/>
    <m/>
    <m/>
    <s v="CHE"/>
    <s v="CHENNAI"/>
    <m/>
    <m/>
    <m/>
    <s v="'20-APR-13"/>
    <s v="'"/>
    <s v="'20-APR-13"/>
    <x v="40"/>
    <x v="38"/>
    <x v="40"/>
    <s v="CESAR H. OLEAELLIE/MARY"/>
    <s v="1-619-229-2222"/>
    <x v="36"/>
    <s v="CESAR.OLEA@SEKOLOGISTICS.COM"/>
    <x v="7"/>
    <s v="M"/>
    <n v="0"/>
    <s v="WEATHER STATIONS"/>
    <n v="1"/>
    <n v="0"/>
    <n v="0"/>
    <n v="0"/>
    <n v="0"/>
    <n v="1"/>
    <s v="PW132728"/>
    <s v="LGBCT"/>
    <s v="N"/>
    <m/>
    <s v="CHE5592036"/>
    <s v="N"/>
    <x v="1"/>
    <s v="Y"/>
    <s v="X20130411045143"/>
    <s v="LAXBLP"/>
    <s v="'11-APR-13"/>
    <s v="4:00PM"/>
  </r>
  <r>
    <n v="5591894"/>
    <s v="F"/>
    <x v="10"/>
    <s v="'10-APR-13"/>
    <m/>
    <s v="038VIP1020598"/>
    <s v="MSCU"/>
    <n v="9289104"/>
    <s v=" MSC LUCY"/>
    <s v="NG316R"/>
    <s v="HOU"/>
    <s v="HOUSTON, TX"/>
    <m/>
    <m/>
    <m/>
    <s v="HOU"/>
    <s v="HOUSTON, TX"/>
    <m/>
    <m/>
    <m/>
    <s v="ANT"/>
    <s v="ANTWERP"/>
    <m/>
    <m/>
    <m/>
    <s v="RIX"/>
    <s v="RIGA"/>
    <m/>
    <m/>
    <m/>
    <s v="'21-APR-13"/>
    <s v="'"/>
    <s v="'"/>
    <x v="41"/>
    <x v="39"/>
    <x v="41"/>
    <s v="LASMA"/>
    <m/>
    <x v="37"/>
    <s v="NYCTB@SHIPCO.COM"/>
    <x v="20"/>
    <s v="M"/>
    <n v="0"/>
    <s v="ADHESIVES,HAZ, UN1133,CL3, PG II,  LOAD 4/15 , NO DOCS NO LOAD"/>
    <n v="0"/>
    <n v="0"/>
    <n v="1"/>
    <n v="0"/>
    <n v="0"/>
    <n v="2.25"/>
    <m/>
    <s v="MSCBAY"/>
    <s v="Y"/>
    <s v="DENHELDER"/>
    <m/>
    <s v="A"/>
    <x v="0"/>
    <s v="Y"/>
    <m/>
    <s v="NYCTB"/>
    <s v="'15-APR-13"/>
    <s v="10:00AM"/>
  </r>
  <r>
    <n v="5592063"/>
    <s v="F"/>
    <x v="4"/>
    <s v="'10-APR-13"/>
    <m/>
    <n v="8007711810"/>
    <s v="COSU"/>
    <n v="9305570"/>
    <s v=" COSCO GUANGZHOU"/>
    <s v="048W"/>
    <s v="CLE"/>
    <s v="CLEVELAND"/>
    <m/>
    <m/>
    <m/>
    <s v="LGB"/>
    <s v="LONG BEACH"/>
    <m/>
    <m/>
    <m/>
    <s v="JKT"/>
    <s v="JAKARTA"/>
    <m/>
    <m/>
    <m/>
    <s v="JKT"/>
    <s v="JAKARTA"/>
    <m/>
    <m/>
    <m/>
    <s v="'04-MAY-13"/>
    <s v="'10-JUN-13"/>
    <s v="'"/>
    <x v="42"/>
    <x v="40"/>
    <x v="42"/>
    <s v="MIKE"/>
    <s v="1-212-233-4134"/>
    <x v="38"/>
    <s v="MHORAN@IBEXFREIGHT.COM"/>
    <x v="21"/>
    <s v="M"/>
    <n v="0"/>
    <s v="BUILDING MATERIALS "/>
    <n v="0"/>
    <n v="0"/>
    <n v="1"/>
    <n v="0"/>
    <n v="0"/>
    <n v="2.25"/>
    <m/>
    <s v="NORCLE"/>
    <s v="N"/>
    <m/>
    <m/>
    <s v="F"/>
    <x v="0"/>
    <s v="Y"/>
    <m/>
    <s v="NYCGRC"/>
    <s v="'30-APR-13"/>
    <s v="3:00PM"/>
  </r>
  <r>
    <n v="5592629"/>
    <s v="F"/>
    <x v="0"/>
    <s v="'11-APR-13"/>
    <m/>
    <s v="NAM1599729"/>
    <s v="CMDU"/>
    <n v="9327592"/>
    <s v=" CONRAD S"/>
    <s v="UA751S"/>
    <m/>
    <m/>
    <m/>
    <m/>
    <m/>
    <s v="JAX"/>
    <s v="JACKSONVILLE, FL"/>
    <m/>
    <m/>
    <m/>
    <s v="GUR"/>
    <s v="LA GUAIRA"/>
    <m/>
    <m/>
    <m/>
    <s v="GUR"/>
    <s v="LA GUAIRA"/>
    <m/>
    <m/>
    <m/>
    <s v="'02-MAY-13"/>
    <s v="'25-MAY-13"/>
    <s v="'"/>
    <x v="43"/>
    <x v="41"/>
    <x v="43"/>
    <s v="SYLVIA MCCARTHY"/>
    <n v="18435294760"/>
    <x v="39"/>
    <s v="SYLVIAM@MALLORYGROUP.COM"/>
    <x v="19"/>
    <s v="M"/>
    <n v="0"/>
    <s v="CERAMIC FILTERS"/>
    <n v="1"/>
    <n v="0"/>
    <n v="0"/>
    <n v="0"/>
    <n v="0"/>
    <n v="1"/>
    <m/>
    <s v="APMJAX"/>
    <s v="N"/>
    <m/>
    <m/>
    <s v="F"/>
    <x v="0"/>
    <s v="Y"/>
    <m/>
    <s v="CHSAC"/>
    <s v="'29-APR-13"/>
    <s v="4:00PM"/>
  </r>
  <r>
    <n v="5592479"/>
    <s v="F"/>
    <x v="2"/>
    <s v="'11-APR-13"/>
    <m/>
    <s v="PCAEM1S00"/>
    <s v="CHIW"/>
    <n v="9344564"/>
    <s v=" CMA CGM AUCKLAND"/>
    <s v="00031/S"/>
    <s v="HOU"/>
    <s v="HOUSTON"/>
    <m/>
    <m/>
    <m/>
    <s v="HOU"/>
    <s v="HOUSTON"/>
    <m/>
    <m/>
    <m/>
    <s v="CAO"/>
    <s v="CALLAO"/>
    <m/>
    <m/>
    <m/>
    <s v="CAO"/>
    <s v="CALLAO"/>
    <m/>
    <m/>
    <m/>
    <s v="'21-APR-13"/>
    <s v="'09-MAY-13"/>
    <s v="'"/>
    <x v="44"/>
    <x v="42"/>
    <x v="44"/>
    <s v="SHIRLEY ILLG"/>
    <s v="972-744-0205"/>
    <x v="40"/>
    <s v="SILLGAAWI@GMAIL.COM"/>
    <x v="2"/>
    <s v="M"/>
    <n v="0"/>
    <s v="MOVIE THEATRE EQUIPMENT"/>
    <n v="1"/>
    <n v="0"/>
    <n v="0"/>
    <n v="0"/>
    <n v="0"/>
    <n v="1"/>
    <m/>
    <s v="BAYPORT"/>
    <s v="N"/>
    <m/>
    <m/>
    <s v="F"/>
    <x v="0"/>
    <s v="Y"/>
    <m/>
    <s v="HOUKC"/>
    <s v="'15-APR-13"/>
    <s v="4:00PM"/>
  </r>
  <r>
    <n v="5592668"/>
    <s v="F"/>
    <x v="7"/>
    <s v="'11-APR-13"/>
    <m/>
    <n v="18882203"/>
    <s v="HLCU"/>
    <n v="9360271"/>
    <s v=" CAPE MAYOR"/>
    <n v="6E+19"/>
    <s v="PDX"/>
    <s v="PORTLAND, OR"/>
    <m/>
    <m/>
    <m/>
    <s v="PDX"/>
    <s v="PORTLAND, OR"/>
    <m/>
    <m/>
    <m/>
    <s v="HAM"/>
    <s v="HAMBURG"/>
    <m/>
    <m/>
    <m/>
    <s v="HAM"/>
    <s v="HAMBURG"/>
    <m/>
    <m/>
    <m/>
    <s v="'04-MAY-13"/>
    <s v="'14-JUN-13"/>
    <s v="'"/>
    <x v="45"/>
    <x v="43"/>
    <x v="45"/>
    <s v="KIM MARTIN"/>
    <s v="503-281-4645"/>
    <x v="41"/>
    <s v="KIM@BFSINTL.COM"/>
    <x v="9"/>
    <s v="M"/>
    <n v="0"/>
    <s v="SLAC, BAGGED GRASS SEED , DOCS DUE 4/29 APR BY 4PM, LINE: HAPAG LLOYD, SUBJECT TO: CSC / DDC / CHASIS FEE"/>
    <n v="0"/>
    <n v="0"/>
    <n v="1"/>
    <n v="0"/>
    <n v="0"/>
    <n v="2.25"/>
    <m/>
    <s v="PORTLANDT"/>
    <s v="N"/>
    <s v="BFSOR"/>
    <m/>
    <s v="F"/>
    <x v="0"/>
    <s v="Y"/>
    <m/>
    <s v="SEAGV"/>
    <s v="'29-APR-13"/>
    <s v="4:00PM"/>
  </r>
  <r>
    <n v="5592601"/>
    <s v="F"/>
    <x v="1"/>
    <s v="'11-APR-13"/>
    <m/>
    <s v="3JAXUC3611"/>
    <s v="SUDU"/>
    <n v="9215672"/>
    <s v=" CAP DOMINGO"/>
    <s v="98S"/>
    <s v="HOU"/>
    <s v="HOUSTON"/>
    <m/>
    <m/>
    <m/>
    <s v="HOU"/>
    <s v="HOUSTON"/>
    <m/>
    <m/>
    <m/>
    <s v="CGA"/>
    <s v="CARTAGENA"/>
    <m/>
    <m/>
    <m/>
    <s v="PRU"/>
    <s v="PARANAGUA"/>
    <m/>
    <m/>
    <m/>
    <s v="'23-APR-13"/>
    <s v="'"/>
    <s v="'"/>
    <x v="46"/>
    <x v="1"/>
    <x v="3"/>
    <s v="MARIA ESTRADA"/>
    <s v="800-228-3020"/>
    <x v="0"/>
    <s v="SONYA@HYDELOGISTICS.COM"/>
    <x v="1"/>
    <s v="M"/>
    <n v="0"/>
    <s v="HHGS ONLY, PER DIEMS: 10 C/D FREE, $100 PER DAY THEREAFTER, ERD: CK TERM WEBSITE"/>
    <n v="1"/>
    <n v="0"/>
    <n v="0"/>
    <n v="0"/>
    <n v="0"/>
    <n v="1"/>
    <m/>
    <s v="BCUT"/>
    <s v="N"/>
    <m/>
    <m/>
    <s v="H"/>
    <x v="1"/>
    <s v="N"/>
    <m/>
    <s v="INDSK"/>
    <s v="'16-APR-13"/>
    <s v="4:00PM"/>
  </r>
  <r>
    <n v="5592575"/>
    <s v="F"/>
    <x v="4"/>
    <s v="'11-APR-13"/>
    <m/>
    <s v="ORF501425"/>
    <s v="ZIMU"/>
    <n v="9403229"/>
    <s v=" ZIM LUANDA"/>
    <s v="29E"/>
    <m/>
    <m/>
    <m/>
    <m/>
    <m/>
    <s v="NYC"/>
    <s v="NEW YORK"/>
    <m/>
    <m/>
    <m/>
    <s v="IST"/>
    <s v="ISTANBUL"/>
    <m/>
    <m/>
    <m/>
    <s v="IST"/>
    <s v="ISTANBUL"/>
    <m/>
    <m/>
    <m/>
    <s v="'02-MAY-13"/>
    <s v="'03-JUN-13"/>
    <s v="'"/>
    <x v="47"/>
    <x v="44"/>
    <x v="46"/>
    <s v="DAN"/>
    <s v="201-319-6600"/>
    <x v="42"/>
    <s v="CARMEN@DLVBROKERAGE.COM"/>
    <x v="15"/>
    <s v="M"/>
    <n v="0"/>
    <s v="TOILETRIES"/>
    <n v="0"/>
    <n v="0"/>
    <n v="1"/>
    <n v="0"/>
    <n v="0"/>
    <n v="2.25"/>
    <m/>
    <s v="MAH62"/>
    <s v="N"/>
    <m/>
    <m/>
    <s v="F"/>
    <x v="0"/>
    <s v="Y"/>
    <m/>
    <s v="NYCGRC"/>
    <s v="'29-APR-13"/>
    <s v="3:00PM"/>
  </r>
  <r>
    <n v="5592626"/>
    <s v="F"/>
    <x v="7"/>
    <s v="'11-APR-13"/>
    <m/>
    <n v="605"/>
    <s v="NYKS"/>
    <n v="161"/>
    <s v=" DALLAS EXPRESS"/>
    <n v="7000000000000000"/>
    <s v="ATL"/>
    <s v="ATLANTA"/>
    <m/>
    <m/>
    <m/>
    <s v="SAV"/>
    <s v="SAVANNAH"/>
    <m/>
    <m/>
    <m/>
    <s v="ANT"/>
    <s v="ANTWERP"/>
    <m/>
    <m/>
    <m/>
    <s v="ANT"/>
    <s v="ANTWERP"/>
    <m/>
    <m/>
    <m/>
    <s v="'07-MAY-13"/>
    <s v="'23-MAY-13"/>
    <s v="'"/>
    <x v="48"/>
    <x v="45"/>
    <x v="47"/>
    <s v="RICK"/>
    <s v="1-425-277-6000"/>
    <x v="43"/>
    <s v="RICKP@RAINIEROS.COM"/>
    <x v="22"/>
    <s v="M"/>
    <n v="0"/>
    <s v="SLAC, HHGDS"/>
    <n v="1"/>
    <n v="0"/>
    <n v="0"/>
    <n v="0"/>
    <n v="0"/>
    <n v="1"/>
    <m/>
    <s v="NFKSOUATL"/>
    <s v="N"/>
    <s v="ROMWA"/>
    <m/>
    <s v="H"/>
    <x v="3"/>
    <s v="Y"/>
    <m/>
    <s v="SEAGV"/>
    <s v="'29-APR-13"/>
    <s v="4:00PM"/>
  </r>
  <r>
    <n v="5592510"/>
    <s v="F"/>
    <x v="7"/>
    <s v="'11-APR-13"/>
    <m/>
    <n v="560067316"/>
    <s v="MAEU"/>
    <n v="8406274"/>
    <s v=" ROME EXPRESS"/>
    <n v="1305"/>
    <s v="CHI"/>
    <s v="CHICAGO"/>
    <m/>
    <m/>
    <m/>
    <s v="NFK"/>
    <s v="NORFOLK, VA"/>
    <m/>
    <m/>
    <m/>
    <s v="VLN"/>
    <s v="VALENCIA"/>
    <m/>
    <m/>
    <m/>
    <s v="VLN"/>
    <s v="VALENCIA"/>
    <m/>
    <m/>
    <m/>
    <s v="'25-APR-13"/>
    <s v="'22-MAY-13"/>
    <s v="'"/>
    <x v="10"/>
    <x v="10"/>
    <x v="10"/>
    <s v="MARTHA"/>
    <s v="1-206-526-1730"/>
    <x v="9"/>
    <s v="MLUNA@ATLASINTL.COM"/>
    <x v="9"/>
    <s v="M"/>
    <n v="0"/>
    <s v="SLAC, HHGDS, DOCS DUE 4/22 BY 4PM - - ERD 4/16, LINE: MAERSK, SUBJECT TO: CSC / DDC /CHASIS FEE"/>
    <n v="1"/>
    <n v="0"/>
    <n v="0"/>
    <n v="0"/>
    <n v="0"/>
    <n v="1"/>
    <m/>
    <s v="CNBRAIL"/>
    <s v="N"/>
    <s v="AMEWA"/>
    <m/>
    <s v="H"/>
    <x v="0"/>
    <s v="Y"/>
    <m/>
    <s v="SEAGV"/>
    <s v="'22-APR-12"/>
    <s v="4:00PM"/>
  </r>
  <r>
    <n v="5592263"/>
    <s v="F"/>
    <x v="0"/>
    <s v="'11-APR-13"/>
    <m/>
    <n v="865928858"/>
    <s v="MAEU"/>
    <n v="9193264"/>
    <s v=" MAERSK IDAHO"/>
    <n v="1305"/>
    <m/>
    <m/>
    <m/>
    <m/>
    <m/>
    <s v="CHS"/>
    <s v="CHARLESTON, SC"/>
    <m/>
    <m/>
    <m/>
    <s v="COL"/>
    <s v="COLOMBO"/>
    <m/>
    <m/>
    <m/>
    <s v="COL"/>
    <s v="COLOMBO"/>
    <m/>
    <m/>
    <m/>
    <s v="'02-MAY-13"/>
    <s v="'02-JUN-13"/>
    <s v="'"/>
    <x v="28"/>
    <x v="28"/>
    <x v="28"/>
    <s v="ROSS"/>
    <s v="1-407-370-0012"/>
    <x v="26"/>
    <s v="ROSSS@SHIPALL.COM"/>
    <x v="10"/>
    <s v="M"/>
    <n v="0"/>
    <s v="HEAVY MACHINERY - SELF PROPELLED **, VALIDATION REQ ** , EARLIEST RETURN: 4-23 , CSC COLLECT, NO BROKERAGE ADDED "/>
    <n v="0"/>
    <n v="0"/>
    <n v="1"/>
    <n v="0"/>
    <n v="0"/>
    <n v="2.25"/>
    <m/>
    <s v="WANCMACHS"/>
    <s v="N"/>
    <m/>
    <m/>
    <s v="F"/>
    <x v="0"/>
    <s v="Y"/>
    <m/>
    <s v="CHSDW"/>
    <s v="'29-APR-13"/>
    <s v="4:00PM"/>
  </r>
  <r>
    <n v="5592367"/>
    <s v="F"/>
    <x v="4"/>
    <s v="'11-APR-13"/>
    <m/>
    <n v="560065200"/>
    <s v="MAEU"/>
    <n v="9155119"/>
    <s v=" MAERSK GEORGIA"/>
    <n v="1307"/>
    <m/>
    <m/>
    <m/>
    <m/>
    <m/>
    <s v="EWR"/>
    <s v="NEWARK"/>
    <m/>
    <m/>
    <m/>
    <s v="JEB"/>
    <s v="JEBEL ALI"/>
    <m/>
    <m/>
    <m/>
    <s v="JEB"/>
    <s v="JEBEL ALI"/>
    <m/>
    <m/>
    <m/>
    <s v="'26-MAY-13"/>
    <s v="'13-JUN-13"/>
    <s v="'"/>
    <x v="49"/>
    <x v="46"/>
    <x v="48"/>
    <s v="CHARLIE"/>
    <n v="12015852900"/>
    <x v="44"/>
    <s v="MLEJM5@AOL.COM"/>
    <x v="23"/>
    <s v="M"/>
    <n v="0"/>
    <s v="PERFUME HAZ"/>
    <n v="0"/>
    <n v="1"/>
    <n v="0"/>
    <n v="0"/>
    <n v="0"/>
    <n v="2"/>
    <m/>
    <s v="APMBERTH88"/>
    <s v="Y"/>
    <m/>
    <m/>
    <s v="F"/>
    <x v="0"/>
    <s v="Y"/>
    <m/>
    <s v="NYCGRC"/>
    <s v="'22-MAY-13"/>
    <s v="3:00PM"/>
  </r>
  <r>
    <n v="5592677"/>
    <s v="F"/>
    <x v="6"/>
    <s v="'11-APR-13"/>
    <m/>
    <n v="6063919070"/>
    <s v="NYKS"/>
    <n v="9477880"/>
    <s v=" OOCL CANADA"/>
    <s v="16W18"/>
    <m/>
    <m/>
    <m/>
    <m/>
    <m/>
    <s v="LGB"/>
    <s v="LONG BEACH"/>
    <m/>
    <m/>
    <m/>
    <s v="KAO"/>
    <s v="KAOHSIUNG"/>
    <m/>
    <m/>
    <m/>
    <s v="MSP"/>
    <s v="MANILA SOUTH HARBOUR"/>
    <m/>
    <m/>
    <m/>
    <s v="'03-MAY-13"/>
    <s v="'"/>
    <s v="'"/>
    <x v="50"/>
    <x v="47"/>
    <x v="49"/>
    <s v="KRISTINE PARRA"/>
    <s v="800-570-7715"/>
    <x v="45"/>
    <s v="KRISTINE@SWINTL.COM"/>
    <x v="7"/>
    <s v="M"/>
    <n v="0"/>
    <s v="STC: HHG'S ONLY, NO DOCS NO LOAD, LAX.EXP.FCL.DOCS@SHIPCO.COM"/>
    <n v="1"/>
    <n v="0"/>
    <n v="0"/>
    <n v="0"/>
    <n v="0"/>
    <n v="1"/>
    <m/>
    <s v="LGBNYK"/>
    <s v="N"/>
    <m/>
    <m/>
    <s v="H"/>
    <x v="0"/>
    <s v="Y"/>
    <m/>
    <s v="LAXLM"/>
    <s v="'25-APR-13"/>
    <s v="12:00PM"/>
  </r>
  <r>
    <n v="5592554"/>
    <s v="F"/>
    <x v="4"/>
    <s v="'11-APR-13"/>
    <m/>
    <n v="560065233"/>
    <s v="MAEU"/>
    <n v="9332975"/>
    <s v=" MAERSK CHICAGO"/>
    <n v="1303"/>
    <m/>
    <m/>
    <m/>
    <m/>
    <m/>
    <s v="EWR"/>
    <s v="NEWARK"/>
    <m/>
    <m/>
    <m/>
    <s v="JEB"/>
    <s v="JEBEL ALI"/>
    <m/>
    <m/>
    <m/>
    <s v="JEB"/>
    <s v="JEBEL ALI"/>
    <m/>
    <m/>
    <m/>
    <s v="'07-JUN-13"/>
    <s v="'28-JUN-13"/>
    <s v="'"/>
    <x v="49"/>
    <x v="46"/>
    <x v="48"/>
    <s v="CHARLIE"/>
    <n v="12015852900"/>
    <x v="44"/>
    <s v="MLEJM5@AOL.COM"/>
    <x v="23"/>
    <s v="M"/>
    <n v="0"/>
    <s v="PERFUME HAZ"/>
    <n v="0"/>
    <n v="1"/>
    <n v="0"/>
    <n v="0"/>
    <n v="0"/>
    <n v="2"/>
    <m/>
    <s v="APMBERTH88"/>
    <s v="Y"/>
    <m/>
    <m/>
    <s v="F"/>
    <x v="0"/>
    <s v="Y"/>
    <m/>
    <s v="NYCGRC"/>
    <s v="'29-MAY-13"/>
    <s v="3:00PM"/>
  </r>
  <r>
    <n v="5592979"/>
    <s v="F"/>
    <x v="1"/>
    <s v="'12-APR-13"/>
    <m/>
    <s v="038VIP1020895"/>
    <s v="MSCU"/>
    <n v="9221815"/>
    <s v=" BUXCLIFF"/>
    <s v="NG319R"/>
    <m/>
    <m/>
    <m/>
    <m/>
    <m/>
    <s v="HOU"/>
    <s v="HOUSTON"/>
    <m/>
    <m/>
    <m/>
    <s v="FLX"/>
    <s v="FELIXSTOWE"/>
    <m/>
    <m/>
    <m/>
    <s v="FLX"/>
    <s v="FELIXSTOWE"/>
    <m/>
    <m/>
    <m/>
    <s v="'12-MAY-13"/>
    <s v="'04-JUN-13"/>
    <s v="'"/>
    <x v="51"/>
    <x v="1"/>
    <x v="2"/>
    <s v="KILTY ARNY"/>
    <s v="281-492-7717"/>
    <x v="1"/>
    <s v="JOHN@HYDELOGISTICS.COM"/>
    <x v="1"/>
    <s v="M"/>
    <n v="0"/>
    <s v="USED HOUSEHOLD GOODS ONLY., PER DIEM 4 B/D FREE, $60 FOR 5 C/D, $120 THEREAFTER."/>
    <n v="1"/>
    <n v="0"/>
    <n v="0"/>
    <n v="0"/>
    <n v="0"/>
    <n v="1"/>
    <m/>
    <s v="MSCBAY"/>
    <s v="N"/>
    <m/>
    <m/>
    <s v="H"/>
    <x v="1"/>
    <s v="N"/>
    <m/>
    <s v="INDJH"/>
    <s v="'08-MAY-13"/>
    <s v="12:00PM"/>
  </r>
  <r>
    <n v="5592924"/>
    <s v="F"/>
    <x v="11"/>
    <s v="'12-APR-13"/>
    <m/>
    <s v="PCAEM5800"/>
    <s v="CHIW"/>
    <n v="9484558"/>
    <s v=" CAP ISABEL"/>
    <s v="00060S"/>
    <m/>
    <m/>
    <m/>
    <m/>
    <m/>
    <s v="CHS"/>
    <s v="CHARLESTON, SC"/>
    <m/>
    <m/>
    <m/>
    <s v="BUE"/>
    <s v="BUENOS AIRES"/>
    <m/>
    <m/>
    <m/>
    <s v="BUE"/>
    <s v="BUENOS AIRES"/>
    <m/>
    <m/>
    <m/>
    <s v="'29-APR-13"/>
    <s v="'18-MAY-13"/>
    <s v="'"/>
    <x v="52"/>
    <x v="48"/>
    <x v="50"/>
    <s v="JEANNE BEHLING-HOOK"/>
    <s v="1-843-216-3201"/>
    <x v="46"/>
    <s v="JEANNE@GLC-ASSOCIATES.COM"/>
    <x v="19"/>
    <s v="M"/>
    <n v="0"/>
    <s v="FROZEN CHICKEN CARTILAGE - HS, 051000 / TEMPERATURE @ -18 DEG C /, VENTS CLOSED. TRUCKER TO CALL, 732-746-1811 (CELIA) 48HRS PRIOR, P/U FOR PRE-TRIP. E/R:04-25 "/>
    <n v="0"/>
    <n v="0"/>
    <n v="0"/>
    <n v="0"/>
    <n v="1"/>
    <n v="1"/>
    <m/>
    <s v="WAND"/>
    <s v="N"/>
    <m/>
    <m/>
    <s v="F"/>
    <x v="0"/>
    <s v="Y"/>
    <m/>
    <s v="CHSLM"/>
    <s v="'25-APR-13"/>
    <s v="12:00PM"/>
  </r>
  <r>
    <n v="5592810"/>
    <s v="F"/>
    <x v="8"/>
    <s v="'12-APR-13"/>
    <m/>
    <n v="560076121"/>
    <s v="SAFM"/>
    <n v="9106209"/>
    <s v=" SEALAND METEOR"/>
    <n v="1309"/>
    <m/>
    <m/>
    <m/>
    <m/>
    <m/>
    <s v="EWR"/>
    <s v="NEWARK"/>
    <m/>
    <m/>
    <m/>
    <s v="JEB"/>
    <s v="JEBEL ALI"/>
    <m/>
    <m/>
    <m/>
    <m/>
    <m/>
    <m/>
    <m/>
    <m/>
    <s v="'23-APR-13"/>
    <s v="'"/>
    <s v="'"/>
    <x v="53"/>
    <x v="49"/>
    <x v="51"/>
    <s v="COLIN MCCARTHY"/>
    <m/>
    <x v="0"/>
    <s v="NPERA@SHIPCO.COM"/>
    <x v="20"/>
    <s v="M"/>
    <n v="0"/>
    <s v="COMPRESSOR "/>
    <n v="1"/>
    <n v="0"/>
    <n v="0"/>
    <n v="0"/>
    <n v="0"/>
    <n v="1"/>
    <m/>
    <s v="APMBERTH88"/>
    <s v="N"/>
    <m/>
    <m/>
    <m/>
    <x v="0"/>
    <s v="Y"/>
    <m/>
    <s v="SFONP"/>
    <s v="'18-APR-13"/>
    <s v="12:00PM"/>
  </r>
  <r>
    <n v="5592889"/>
    <s v="F"/>
    <x v="4"/>
    <s v="'12-APR-13"/>
    <m/>
    <s v="038VIP1020771"/>
    <s v="MSCU"/>
    <n v="9287900"/>
    <s v=" CHARLOTTE C. RICKMERS"/>
    <s v="316R"/>
    <m/>
    <m/>
    <m/>
    <m/>
    <m/>
    <s v="LAX"/>
    <s v="LOS ANGELES"/>
    <m/>
    <m/>
    <m/>
    <s v="KOP"/>
    <s v="KOPER"/>
    <m/>
    <m/>
    <m/>
    <m/>
    <m/>
    <m/>
    <m/>
    <m/>
    <s v="'22-APR-13"/>
    <s v="'22-MAY-13"/>
    <s v="'"/>
    <x v="54"/>
    <x v="50"/>
    <x v="52"/>
    <s v="RICHARD"/>
    <s v="1-631-396-6800"/>
    <x v="47"/>
    <s v="MLEJM5@AOL.COM"/>
    <x v="8"/>
    <s v="M"/>
    <n v="0"/>
    <s v="SOLAR TUBES NON HAZ, ERD 4/12"/>
    <n v="1"/>
    <n v="0"/>
    <n v="0"/>
    <n v="0"/>
    <n v="0"/>
    <n v="1"/>
    <m/>
    <s v="MSCLGB"/>
    <s v="N"/>
    <m/>
    <m/>
    <s v="F"/>
    <x v="0"/>
    <s v="Y"/>
    <m/>
    <s v="NYCAB"/>
    <s v="'16-APR-13"/>
    <s v="12:00PM"/>
  </r>
  <r>
    <n v="5593100"/>
    <s v="F"/>
    <x v="0"/>
    <s v="'12-APR-13"/>
    <m/>
    <s v="26006040554A"/>
    <s v="MOLU"/>
    <n v="9261736"/>
    <s v=" MOL ENDURANCE"/>
    <s v="072ET"/>
    <m/>
    <m/>
    <m/>
    <m/>
    <m/>
    <s v="JAX"/>
    <s v="JACKSONVILLE, FL"/>
    <m/>
    <m/>
    <m/>
    <s v="ROT"/>
    <s v="ROTTERDAM"/>
    <m/>
    <m/>
    <m/>
    <s v="ROT"/>
    <s v="ROTTERDAM"/>
    <m/>
    <m/>
    <m/>
    <s v="'23-APR-13"/>
    <s v="'09-MAY-13"/>
    <s v="'"/>
    <x v="55"/>
    <x v="51"/>
    <x v="53"/>
    <s v="BRENT"/>
    <s v="407-691-4696"/>
    <x v="48"/>
    <s v="BRENT.WOODWARD@MTI-WORLDWIDE.COM"/>
    <x v="10"/>
    <s v="M"/>
    <n v="0"/>
    <s v="MEDICAL SUPPLIES-NON HAZ"/>
    <n v="0"/>
    <n v="0"/>
    <n v="1"/>
    <n v="0"/>
    <n v="0"/>
    <n v="2.25"/>
    <m/>
    <s v="TRAJAX"/>
    <s v="N"/>
    <m/>
    <m/>
    <s v="N"/>
    <x v="0"/>
    <s v="Y"/>
    <m/>
    <s v="CHSAC"/>
    <s v="'17-APR-13"/>
    <s v="4:00PM"/>
  </r>
  <r>
    <n v="5592771"/>
    <s v="F"/>
    <x v="1"/>
    <s v="'12-APR-13"/>
    <m/>
    <n v="6053773840"/>
    <s v="NYKS"/>
    <n v="9193288"/>
    <s v=" DALLAS EXPRESS"/>
    <n v="7000000000000000"/>
    <s v="NYC"/>
    <s v="NEW YORK"/>
    <m/>
    <m/>
    <m/>
    <s v="NYC"/>
    <s v="NEW YORK"/>
    <m/>
    <m/>
    <m/>
    <s v="THA"/>
    <s v="THAMESPORT"/>
    <m/>
    <m/>
    <m/>
    <s v="THA"/>
    <s v="THAMESPORT"/>
    <m/>
    <m/>
    <m/>
    <s v="'10-MAY-13"/>
    <s v="'24-MAY-13"/>
    <s v="'"/>
    <x v="56"/>
    <x v="1"/>
    <x v="38"/>
    <s v="ELDRIDGE DAVIS"/>
    <s v="800-874-3833"/>
    <x v="0"/>
    <s v="SONYA@HYDELOGISTICS.COM"/>
    <x v="1"/>
    <s v="M"/>
    <n v="0"/>
    <s v="HHGS ONLY, PER DIEMS: 10 C/D FREE, $100 PER DAY THEREAFTER, ERD:CK WEBSITE"/>
    <n v="1"/>
    <n v="0"/>
    <n v="0"/>
    <n v="0"/>
    <n v="0"/>
    <n v="1"/>
    <m/>
    <s v="GLOTMLNYK"/>
    <s v="N"/>
    <m/>
    <m/>
    <s v="H"/>
    <x v="1"/>
    <s v="N"/>
    <m/>
    <s v="INDSK"/>
    <s v="'06-MAY-13"/>
    <s v="4:00PM"/>
  </r>
  <r>
    <n v="5593096"/>
    <s v="F"/>
    <x v="4"/>
    <s v="'12-APR-13"/>
    <m/>
    <n v="80272124"/>
    <s v="APLU"/>
    <n v="9261736"/>
    <s v=" MOL ENDURANCE"/>
    <n v="72"/>
    <m/>
    <m/>
    <m/>
    <m/>
    <m/>
    <s v="MIA"/>
    <s v="MIAMI"/>
    <m/>
    <m/>
    <m/>
    <s v="GOT"/>
    <s v="GOTHENBURG"/>
    <m/>
    <m/>
    <m/>
    <s v="GOT"/>
    <s v="GOTHENBURG"/>
    <m/>
    <m/>
    <m/>
    <s v="'21-APR-13"/>
    <s v="'16-MAY-13"/>
    <s v="'"/>
    <x v="42"/>
    <x v="40"/>
    <x v="42"/>
    <s v="MIKE"/>
    <s v="1-212-233-4134"/>
    <x v="38"/>
    <s v="MHORAN@IBEXFREIGHT.COM"/>
    <x v="21"/>
    <s v="M"/>
    <n v="0"/>
    <s v="AIRCRAFT PARTS"/>
    <n v="0"/>
    <n v="0"/>
    <n v="1"/>
    <n v="0"/>
    <n v="0"/>
    <n v="2.25"/>
    <m/>
    <s v="POMTOCAPL"/>
    <s v="N"/>
    <m/>
    <m/>
    <s v="F"/>
    <x v="0"/>
    <s v="Y"/>
    <m/>
    <s v="NYCGRC"/>
    <s v="'16-APR-13"/>
    <s v="3:00PM"/>
  </r>
  <r>
    <n v="5593056"/>
    <s v="F"/>
    <x v="3"/>
    <s v="'12-APR-13"/>
    <m/>
    <s v="038VIP1020896"/>
    <s v="MSCU"/>
    <n v="9231250"/>
    <s v=" E.R. DENMARK"/>
    <s v="MU319R"/>
    <s v="CLE"/>
    <s v="CLEVELAND"/>
    <m/>
    <m/>
    <m/>
    <s v="NYC"/>
    <s v="NEW YORK"/>
    <m/>
    <m/>
    <m/>
    <s v="VCI"/>
    <s v="VALENCIA"/>
    <m/>
    <m/>
    <m/>
    <s v="FOS"/>
    <s v="FOS SUR MER"/>
    <m/>
    <m/>
    <m/>
    <s v="'12-MAY-13"/>
    <s v="'25-MAY-13"/>
    <s v="'"/>
    <x v="57"/>
    <x v="13"/>
    <x v="13"/>
    <s v="PAM"/>
    <s v="630-678-9015"/>
    <x v="49"/>
    <s v="PSCHERER@CROWNRELO.COM"/>
    <x v="3"/>
    <s v="M"/>
    <n v="0"/>
    <s v="HHGS ONLY"/>
    <n v="1"/>
    <n v="0"/>
    <n v="0"/>
    <n v="0"/>
    <n v="0"/>
    <n v="1"/>
    <m/>
    <s v="CSXCLE"/>
    <s v="N"/>
    <m/>
    <m/>
    <s v="H"/>
    <x v="0"/>
    <s v="Y"/>
    <m/>
    <s v="CHIMAB"/>
    <s v="'06-MAY-13"/>
    <s v="12:00PM"/>
  </r>
  <r>
    <n v="5592846"/>
    <s v="F"/>
    <x v="0"/>
    <s v="'12-APR-13"/>
    <m/>
    <s v="038VIP1020770"/>
    <s v="MSCU"/>
    <n v="9073995"/>
    <s v=" MSC CATANIA"/>
    <s v="MU316R"/>
    <m/>
    <s v="MARTINSVILLE, VA"/>
    <m/>
    <m/>
    <m/>
    <s v="NFK"/>
    <s v="NORFOLK, VA"/>
    <m/>
    <m/>
    <m/>
    <s v="DAM"/>
    <s v="DAMMAM"/>
    <m/>
    <m/>
    <m/>
    <m/>
    <m/>
    <m/>
    <m/>
    <m/>
    <s v="'25-APR-13"/>
    <s v="'02-JUN-13"/>
    <s v="'"/>
    <x v="58"/>
    <x v="52"/>
    <x v="54"/>
    <s v="THOMAS ALVI"/>
    <s v="727-360-2844"/>
    <x v="50"/>
    <s v="THOMASALVI@UNIINTERNATIONAL.COM"/>
    <x v="10"/>
    <s v="M"/>
    <n v="0"/>
    <s v="ANTIQUE AUTOMOBILE (N/H, NON-SCRAP), - EMPTY P/U &amp; ERD: 4/16, - V.TITLES DUE: 4/19 @ 1200"/>
    <n v="1"/>
    <n v="0"/>
    <n v="0"/>
    <n v="0"/>
    <n v="0"/>
    <n v="1"/>
    <m/>
    <s v="MSKNFK"/>
    <s v="N"/>
    <s v="IMSNJ"/>
    <m/>
    <s v="N"/>
    <x v="0"/>
    <s v="Y"/>
    <m/>
    <s v="CHSWO"/>
    <s v="'18-APR-13"/>
    <s v="4:00PM"/>
  </r>
  <r>
    <n v="5592965"/>
    <s v="F"/>
    <x v="6"/>
    <s v="'12-APR-13"/>
    <m/>
    <s v="038VIP1021138"/>
    <s v="MSCU"/>
    <n v="9287900"/>
    <s v=" CHARLOTTE C. RICKMERS"/>
    <s v="MC316R"/>
    <m/>
    <m/>
    <m/>
    <m/>
    <m/>
    <s v="LGB"/>
    <s v="LONG BEACH"/>
    <m/>
    <m/>
    <m/>
    <s v="CRI"/>
    <s v="CRISTOBAL; CAUCEDO; NAVEGANTES"/>
    <m/>
    <m/>
    <m/>
    <s v="ZAE"/>
    <s v="ZARATE"/>
    <m/>
    <m/>
    <m/>
    <s v="'22-APR-13"/>
    <s v="'"/>
    <s v="'"/>
    <x v="59"/>
    <x v="53"/>
    <x v="55"/>
    <s v="VICTOR CACERES"/>
    <s v="310-337-0515"/>
    <x v="51"/>
    <s v="VICTOR@TOTALTRANS.COM"/>
    <x v="24"/>
    <s v="M"/>
    <n v="0"/>
    <s v="STC: FOODSTUFF, NO DOCS NO LOAD, LAX.EXP.FCL.DOCS@SHIPCO.COM"/>
    <n v="0"/>
    <n v="1"/>
    <n v="0"/>
    <n v="0"/>
    <n v="0"/>
    <n v="2"/>
    <m/>
    <s v="HJLGB"/>
    <s v="N"/>
    <m/>
    <m/>
    <s v="N"/>
    <x v="0"/>
    <s v="Y"/>
    <m/>
    <s v="LAXLM"/>
    <s v="'17-APR-13"/>
    <s v="12:00PM"/>
  </r>
  <r>
    <n v="5592982"/>
    <s v="F"/>
    <x v="4"/>
    <s v="'12-APR-13"/>
    <m/>
    <s v="3PHLIA3493"/>
    <s v="SUDU"/>
    <n v="9437385"/>
    <s v=" CSAV LONCOMILLA"/>
    <s v="35S"/>
    <m/>
    <m/>
    <m/>
    <m/>
    <m/>
    <s v="PEV"/>
    <s v="PORT EVERGLADES"/>
    <m/>
    <m/>
    <m/>
    <s v="SSZ"/>
    <s v="SANTOS"/>
    <m/>
    <m/>
    <m/>
    <m/>
    <m/>
    <m/>
    <m/>
    <m/>
    <s v="'06-JUN-13"/>
    <s v="'18-JUN-13"/>
    <s v="'"/>
    <x v="60"/>
    <x v="54"/>
    <x v="56"/>
    <s v="DIANNA"/>
    <n v="7248738000"/>
    <x v="52"/>
    <s v="DIANNA@CHAMPMOVE.COM"/>
    <x v="13"/>
    <s v="M"/>
    <n v="0"/>
    <s v="HHG'S ONLY"/>
    <n v="0"/>
    <n v="0"/>
    <n v="1"/>
    <n v="0"/>
    <n v="0"/>
    <n v="2.25"/>
    <m/>
    <s v="FIT"/>
    <s v="N"/>
    <m/>
    <m/>
    <s v="H"/>
    <x v="0"/>
    <s v="Y"/>
    <m/>
    <s v="NYCAB"/>
    <s v="'03-JUN-13"/>
    <s v="12:00PM"/>
  </r>
  <r>
    <n v="5593084"/>
    <s v="F"/>
    <x v="3"/>
    <s v="'12-APR-13"/>
    <m/>
    <n v="6053252500"/>
    <s v="NYKS"/>
    <n v="9307009"/>
    <s v=" OOCL KAOHSIUNG"/>
    <n v="5.4E+19"/>
    <s v="CLT"/>
    <s v="CHARLOTTE"/>
    <m/>
    <m/>
    <m/>
    <s v="CHS"/>
    <s v="CHARLESTON, SC"/>
    <m/>
    <m/>
    <m/>
    <s v="HAM"/>
    <s v="HAMBURG"/>
    <m/>
    <m/>
    <m/>
    <s v="AAR"/>
    <s v="AARHUS"/>
    <m/>
    <m/>
    <m/>
    <s v="'03-MAY-13"/>
    <s v="'"/>
    <s v="'"/>
    <x v="61"/>
    <x v="55"/>
    <x v="57"/>
    <s v="JENNIFER"/>
    <n v="8476350285"/>
    <x v="53"/>
    <s v="JENNIFER.WEYBRIGHT@NORBERT-DENTRESSANGLE.COM"/>
    <x v="18"/>
    <s v="M"/>
    <n v="0"/>
    <s v="MULCH"/>
    <n v="0"/>
    <n v="0"/>
    <n v="1"/>
    <n v="0"/>
    <n v="0"/>
    <n v="2.25"/>
    <m/>
    <s v="HCHAL"/>
    <s v="N"/>
    <m/>
    <m/>
    <s v="N"/>
    <x v="0"/>
    <s v="Y"/>
    <m/>
    <s v="CHIKH"/>
    <s v="'26-APR-13"/>
    <s v="12:00PM"/>
  </r>
  <r>
    <n v="5592828"/>
    <s v="F"/>
    <x v="10"/>
    <s v="'12-APR-13"/>
    <m/>
    <s v="038VIP1021130"/>
    <s v="MSCU"/>
    <n v="9426817"/>
    <s v=" RHL FIDUCIA"/>
    <s v="NU316R"/>
    <s v="BD40"/>
    <s v="CHICAGO, IL 60639 (BDK)"/>
    <m/>
    <m/>
    <m/>
    <s v="NYC"/>
    <s v="NEW YORK"/>
    <m/>
    <m/>
    <m/>
    <s v="RIX"/>
    <s v="RIGA"/>
    <m/>
    <m/>
    <m/>
    <m/>
    <m/>
    <m/>
    <m/>
    <m/>
    <s v="'27-APR-13"/>
    <s v="'12-MAY-13"/>
    <s v="'"/>
    <x v="41"/>
    <x v="39"/>
    <x v="41"/>
    <s v="LASMA"/>
    <m/>
    <x v="37"/>
    <s v="NYCTB@SHIPCO.COM"/>
    <x v="20"/>
    <s v="M"/>
    <n v="0"/>
    <s v="HS:9504.30.0050, GAMES, LOAD 4/15 "/>
    <n v="0"/>
    <n v="0"/>
    <n v="1"/>
    <n v="0"/>
    <n v="0"/>
    <n v="2.25"/>
    <m/>
    <s v="CSXBIL"/>
    <s v="N"/>
    <s v="IMSNJ"/>
    <m/>
    <s v="A"/>
    <x v="0"/>
    <s v="Y"/>
    <m/>
    <s v="NYCTB"/>
    <s v="'15-APR-13"/>
    <s v="12:00PM"/>
  </r>
  <r>
    <n v="5593065"/>
    <s v="F"/>
    <x v="4"/>
    <s v="'12-APR-13"/>
    <m/>
    <s v="USCQG"/>
    <s v="UASU"/>
    <n v="5170032"/>
    <s v=" AL RIYADH"/>
    <n v="0"/>
    <m/>
    <m/>
    <m/>
    <m/>
    <m/>
    <s v="NYC"/>
    <s v="NEW YORK"/>
    <m/>
    <m/>
    <m/>
    <s v="TEM"/>
    <s v="TEMA"/>
    <m/>
    <m/>
    <m/>
    <s v="TEM"/>
    <s v="TEMA"/>
    <m/>
    <m/>
    <m/>
    <s v="'30-APR-13"/>
    <s v="'31-MAY-13"/>
    <s v="'"/>
    <x v="62"/>
    <x v="56"/>
    <x v="58"/>
    <s v="TOM TOBIN"/>
    <s v="1-856-931-0361"/>
    <x v="54"/>
    <s v="TOM@MFIUSA.COM"/>
    <x v="5"/>
    <s v="M"/>
    <n v="0"/>
    <s v="PERSONAL EFFECTS &amp; AUTO, CHECK TERMINAL BEFORE P/U &amp; RETURN, HS CODE REQUIRED ON B/L, E/R "/>
    <n v="0"/>
    <n v="0"/>
    <n v="1"/>
    <n v="0"/>
    <n v="0"/>
    <n v="2.25"/>
    <m/>
    <s v="MATENJ"/>
    <s v="N"/>
    <m/>
    <m/>
    <s v="F"/>
    <x v="0"/>
    <s v="Y"/>
    <m/>
    <s v="NYCEM"/>
    <s v="'22-APR-13"/>
    <s v="12:00PM"/>
  </r>
  <r>
    <n v="5593090"/>
    <s v="F"/>
    <x v="7"/>
    <s v="'12-APR-13"/>
    <m/>
    <n v="6053867950"/>
    <s v="NYKS"/>
    <n v="6520478"/>
    <s v=" BOSTON EXPRESS"/>
    <n v="9.2E+17"/>
    <s v="PDX"/>
    <s v="PORTLAND, OR"/>
    <m/>
    <m/>
    <m/>
    <s v="TAC"/>
    <s v="TACOMA"/>
    <m/>
    <m/>
    <m/>
    <s v="THA"/>
    <s v="THAMESPORT"/>
    <m/>
    <m/>
    <m/>
    <s v="THA"/>
    <s v="THAMESPORT"/>
    <m/>
    <m/>
    <m/>
    <s v="'05-MAY-13"/>
    <s v="'07-JUN-13"/>
    <s v="'"/>
    <x v="63"/>
    <x v="57"/>
    <x v="59"/>
    <s v="ARIANNE"/>
    <s v="503-281-6400"/>
    <x v="55"/>
    <s v="ARIANNE_ROBERTS@NITTSU.COM"/>
    <x v="9"/>
    <s v="M"/>
    <n v="0"/>
    <s v="SLAC, INK TONER NON-HAZ, DOCS DUE 4/29 12 NOON, LINE: NYK, SUBJECT TO: CSC / DDC /CHASIS FEE"/>
    <n v="1"/>
    <n v="2"/>
    <n v="0"/>
    <n v="0"/>
    <n v="0"/>
    <n v="5"/>
    <m/>
    <s v="PDXCG"/>
    <s v="N"/>
    <s v="NIPOR"/>
    <m/>
    <s v="N"/>
    <x v="0"/>
    <s v="Y"/>
    <m/>
    <s v="SEAGV"/>
    <s v="'29-APR-13"/>
    <s v="12:00PM"/>
  </r>
  <r>
    <n v="5590789"/>
    <s v="F"/>
    <x v="4"/>
    <s v="'08-APR-13"/>
    <m/>
    <s v="038VIP1020855"/>
    <s v="MSCU"/>
    <n v="9006291"/>
    <s v=" MSC BAHAMAS"/>
    <s v="UB315R"/>
    <m/>
    <m/>
    <m/>
    <m/>
    <m/>
    <s v="PEV"/>
    <s v="PORT EVERGLADES"/>
    <m/>
    <m/>
    <m/>
    <s v="PRU"/>
    <s v="PARANAGUA"/>
    <m/>
    <m/>
    <m/>
    <s v="PRU"/>
    <s v="PARANAGUA"/>
    <m/>
    <m/>
    <m/>
    <s v="'17-APR-13"/>
    <s v="'"/>
    <s v="'"/>
    <x v="64"/>
    <x v="58"/>
    <x v="60"/>
    <s v="CAROLINA BIEN"/>
    <s v="908 290 1571"/>
    <x v="56"/>
    <s v="CBIEN@DASGLOBALSERVICES.COM"/>
    <x v="20"/>
    <s v="M"/>
    <n v="0"/>
    <s v="AUTO (1981 PORSCHE 911)"/>
    <n v="1"/>
    <n v="0"/>
    <n v="0"/>
    <n v="0"/>
    <n v="0"/>
    <n v="1"/>
    <m/>
    <s v="PEVMSC"/>
    <s v="N"/>
    <m/>
    <m/>
    <s v="F"/>
    <x v="1"/>
    <s v="N"/>
    <m/>
    <s v="NYCMA"/>
    <s v="'12-APR-13"/>
    <s v="4:00PM"/>
  </r>
  <r>
    <n v="5591171"/>
    <s v="F"/>
    <x v="2"/>
    <s v="'08-APR-13"/>
    <m/>
    <n v="6063904710"/>
    <s v="NYKU"/>
    <n v="9477878"/>
    <s v=" OOCL BEIJING"/>
    <s v="18W17"/>
    <s v="KNS"/>
    <s v="KANSAS CITY, MO"/>
    <m/>
    <m/>
    <m/>
    <s v="LGB"/>
    <s v="LONG BEACH, CA"/>
    <m/>
    <m/>
    <m/>
    <s v="MSP"/>
    <s v="MANILA SOUTH HARBOUR"/>
    <m/>
    <m/>
    <m/>
    <s v="MSP"/>
    <s v="MANILA SOUTH HARBOUR"/>
    <m/>
    <m/>
    <m/>
    <s v="'26-APR-13"/>
    <s v="'17-MAY-13"/>
    <s v="'"/>
    <x v="30"/>
    <x v="29"/>
    <x v="30"/>
    <s v="REINA LOUDEN"/>
    <s v="281 248 7822"/>
    <x v="27"/>
    <s v="REINA@BDLLOGISTICS.US"/>
    <x v="17"/>
    <s v="M"/>
    <n v="0"/>
    <s v=" TRUCK PARTS KD"/>
    <n v="0"/>
    <n v="0"/>
    <n v="0"/>
    <n v="1"/>
    <n v="0"/>
    <n v="2.5"/>
    <m/>
    <s v="ATSF"/>
    <s v="N"/>
    <m/>
    <m/>
    <s v="F"/>
    <x v="0"/>
    <s v="Y"/>
    <m/>
    <s v="HOUNK"/>
    <s v="'17-APR-13"/>
    <s v="12:00PM"/>
  </r>
  <r>
    <n v="5590780"/>
    <s v="F"/>
    <x v="1"/>
    <s v="'08-APR-13"/>
    <m/>
    <n v="32709969"/>
    <s v="EGLV"/>
    <n v="9134232"/>
    <s v=" EVER DAINTY"/>
    <s v="099W"/>
    <s v="BAL"/>
    <s v="BALTIMORE"/>
    <m/>
    <m/>
    <m/>
    <s v="BAL"/>
    <s v="BALTIMORE"/>
    <m/>
    <m/>
    <m/>
    <s v="CLO"/>
    <s v="COLON"/>
    <m/>
    <m/>
    <m/>
    <s v="PTE"/>
    <s v="PUERTO LIMON"/>
    <m/>
    <m/>
    <m/>
    <s v="'09-MAY-13"/>
    <s v="'19-MAY-13"/>
    <s v="'"/>
    <x v="65"/>
    <x v="1"/>
    <x v="37"/>
    <s v="ANNE MARIE THAWLEY"/>
    <s v="502-810-0669"/>
    <x v="57"/>
    <s v="SONYA@HYDELOGISTICS.COM"/>
    <x v="1"/>
    <s v="M"/>
    <n v="0"/>
    <s v="HHGS ONLY, PER DIEMS: 10 C/D FREE , $100 PER DAY THEREAFTER, ERD: APRIL 24TH"/>
    <n v="0"/>
    <n v="0"/>
    <n v="1"/>
    <n v="0"/>
    <n v="0"/>
    <n v="2.25"/>
    <m/>
    <s v="BALUASU"/>
    <s v="N"/>
    <m/>
    <m/>
    <s v="H"/>
    <x v="1"/>
    <s v="N"/>
    <m/>
    <s v="INDSK"/>
    <s v="'01-MAY-13"/>
    <s v="4:00PM"/>
  </r>
  <r>
    <n v="5590985"/>
    <s v="F"/>
    <x v="4"/>
    <s v="'08-APR-13"/>
    <m/>
    <s v="USCQG12280"/>
    <s v="UASC"/>
    <n v="9021693"/>
    <s v=" HANJIN IRENE"/>
    <s v="0140E"/>
    <m/>
    <m/>
    <m/>
    <m/>
    <m/>
    <s v="NYC"/>
    <s v="NEW YORK"/>
    <m/>
    <m/>
    <m/>
    <s v="SHJ"/>
    <s v="SHARJAH"/>
    <m/>
    <m/>
    <m/>
    <s v="SHJ"/>
    <s v="SHARJAH"/>
    <m/>
    <m/>
    <m/>
    <s v="'31-MAY-13"/>
    <s v="'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24-MAY-13"/>
    <s v="3:00PM"/>
  </r>
  <r>
    <n v="5591085"/>
    <s v="F"/>
    <x v="5"/>
    <s v="'08-APR-13"/>
    <m/>
    <s v="BOS28378"/>
    <s v="ZIMU"/>
    <n v="8913411"/>
    <s v=" MSC SANTHYA"/>
    <s v="12E"/>
    <s v="HOU"/>
    <s v="TX 77640"/>
    <m/>
    <m/>
    <m/>
    <s v="HOU"/>
    <s v="HOUSTON, TX"/>
    <m/>
    <m/>
    <m/>
    <s v="CTG"/>
    <s v="CARTAGENA"/>
    <m/>
    <m/>
    <m/>
    <s v="CTG"/>
    <s v="CARTAGENA"/>
    <m/>
    <m/>
    <m/>
    <s v="'26-APR-13"/>
    <s v="'10-MAY-13"/>
    <s v="'"/>
    <x v="66"/>
    <x v="59"/>
    <x v="61"/>
    <s v="H.W. LUEHRS"/>
    <s v="603.726.8078"/>
    <x v="58"/>
    <s v="HWLUEHRS@NORDICINTL.COM"/>
    <x v="16"/>
    <s v="M"/>
    <n v="0"/>
    <s v="RUBBER-BASED CHEMICALS, NON HAZ, ERD:4/19, PLS CHECK WITH TERMINAL, PRIOR RETURN. 40 STD OR HC."/>
    <n v="0"/>
    <n v="0"/>
    <n v="1"/>
    <n v="0"/>
    <n v="0"/>
    <n v="2.25"/>
    <m/>
    <s v="BAYPORT"/>
    <s v="N"/>
    <s v="IMSNJ"/>
    <m/>
    <s v="F"/>
    <x v="0"/>
    <s v="Y"/>
    <m/>
    <s v="BOSBA"/>
    <s v="'23-APR-13"/>
    <s v="12:00PM"/>
  </r>
  <r>
    <n v="5590840"/>
    <s v="F"/>
    <x v="2"/>
    <s v="'08-APR-13"/>
    <m/>
    <n v="560037216"/>
    <s v="MAEU"/>
    <n v="9080613"/>
    <s v=" MAERSK DAUPHIN"/>
    <n v="1305"/>
    <s v="OAK"/>
    <s v="OAKLAND"/>
    <m/>
    <m/>
    <m/>
    <s v="HOU"/>
    <s v="HOUSTON"/>
    <m/>
    <m/>
    <m/>
    <s v="PTS"/>
    <s v="PORT SAID"/>
    <m/>
    <m/>
    <m/>
    <s v="PTS"/>
    <s v="PORT SAID"/>
    <m/>
    <m/>
    <m/>
    <s v="'23-APR-13"/>
    <s v="'18-MAY-13"/>
    <s v="'"/>
    <x v="67"/>
    <x v="60"/>
    <x v="62"/>
    <s v="GHAZI"/>
    <s v="713 419 9350"/>
    <x v="59"/>
    <s v="GHAZI@SAHARACARGOLLC.COM"/>
    <x v="17"/>
    <s v="M"/>
    <n v="0"/>
    <s v="AUTO PARTS "/>
    <n v="0"/>
    <n v="0"/>
    <n v="0"/>
    <n v="1"/>
    <n v="0"/>
    <n v="2.5"/>
    <m/>
    <s v="OJIT"/>
    <s v="N"/>
    <m/>
    <m/>
    <s v="F"/>
    <x v="0"/>
    <s v="Y"/>
    <m/>
    <s v="HOUKC"/>
    <s v="'23-APR-13"/>
    <s v="4:00PM"/>
  </r>
  <r>
    <n v="5591013"/>
    <s v="F"/>
    <x v="4"/>
    <s v="'08-APR-13"/>
    <m/>
    <s v="ORF500724"/>
    <s v="ZIMU"/>
    <n v="9471214"/>
    <s v=" ZIM TARRAGONA"/>
    <s v="20E"/>
    <m/>
    <m/>
    <m/>
    <m/>
    <m/>
    <s v="NYC"/>
    <s v="NEW YORK"/>
    <m/>
    <m/>
    <m/>
    <s v="HAI"/>
    <s v="HAIFA"/>
    <m/>
    <m/>
    <m/>
    <m/>
    <m/>
    <m/>
    <m/>
    <m/>
    <s v="'26-APR-13"/>
    <s v="'08-MAY-13"/>
    <s v="'"/>
    <x v="68"/>
    <x v="57"/>
    <x v="59"/>
    <s v="MR. PETER GOGLIA"/>
    <s v="1-201-767-9175"/>
    <x v="60"/>
    <s v="MLEJM5@AOL.COM"/>
    <x v="23"/>
    <s v="M"/>
    <n v="0"/>
    <s v="FLOORING"/>
    <n v="0"/>
    <n v="0"/>
    <n v="1"/>
    <n v="0"/>
    <n v="0"/>
    <n v="2.25"/>
    <m/>
    <s v="MAHERCOR"/>
    <s v="N"/>
    <m/>
    <m/>
    <s v="N"/>
    <x v="0"/>
    <s v="Y"/>
    <m/>
    <s v="NYCAB"/>
    <s v="'22-APR-13"/>
    <s v="12:00PM"/>
  </r>
  <r>
    <n v="5591655"/>
    <s v="F"/>
    <x v="5"/>
    <s v="'09-APR-13"/>
    <m/>
    <n v="2533475010"/>
    <s v="OOLU"/>
    <n v="9252565"/>
    <s v=" SAN FRANCISCO EXPRESS"/>
    <s v="061W"/>
    <m/>
    <m/>
    <m/>
    <m/>
    <m/>
    <s v="NYC"/>
    <s v="NEW YORK"/>
    <m/>
    <m/>
    <m/>
    <s v="LAM"/>
    <s v="LAEM CHABANG"/>
    <m/>
    <m/>
    <m/>
    <s v="LAM"/>
    <s v="LAEM CHABANG"/>
    <m/>
    <m/>
    <m/>
    <s v="'30-APR-13"/>
    <s v="'05-JUN-13"/>
    <s v="'"/>
    <x v="27"/>
    <x v="27"/>
    <x v="27"/>
    <s v="CHERYL"/>
    <s v="617 569 5180"/>
    <x v="25"/>
    <s v="CHERYLD@EMBASSYFREIGHTUSA.COM"/>
    <x v="16"/>
    <s v="M"/>
    <n v="0"/>
    <s v="CHEMICALS, * ERD SUBJECT TO CHANGE SO, PLS, DOUBLE CHECK IT W/ THE TERMINAL *"/>
    <n v="0"/>
    <n v="2"/>
    <n v="0"/>
    <n v="0"/>
    <n v="0"/>
    <n v="4"/>
    <m/>
    <s v="PONY"/>
    <s v="N"/>
    <m/>
    <m/>
    <s v="N"/>
    <x v="0"/>
    <s v="Y"/>
    <m/>
    <s v="BOSBA"/>
    <s v="'23-APR-13"/>
    <s v="12:00PM"/>
  </r>
  <r>
    <n v="5591762"/>
    <s v="F"/>
    <x v="7"/>
    <s v="'09-APR-13"/>
    <m/>
    <n v="1003305690"/>
    <s v="OOLU"/>
    <n v="9243394"/>
    <s v=" OOCL SHENZHEN"/>
    <s v="061W"/>
    <s v="CHI"/>
    <s v="CHICAGO"/>
    <m/>
    <m/>
    <m/>
    <s v="LGB"/>
    <s v="LONG BEACH"/>
    <m/>
    <m/>
    <m/>
    <s v="FRE"/>
    <s v="FREMANTLE"/>
    <m/>
    <m/>
    <m/>
    <s v="FRE"/>
    <s v="FREMANTLE"/>
    <m/>
    <m/>
    <m/>
    <s v="'17-MAY-13"/>
    <s v="'16-JUN-13"/>
    <s v="'"/>
    <x v="19"/>
    <x v="19"/>
    <x v="19"/>
    <s v="SHELLEY"/>
    <s v="1-206-433-2614"/>
    <x v="17"/>
    <s v="SMOINE@INTFREIGHT.COM"/>
    <x v="9"/>
    <s v="M"/>
    <n v="0"/>
    <s v="SLAC, STOVES / PARTS , DOCS DUE 5/8 4PM, LINE: OOCL , SUBJECT TO: CSC / DDC / CHASIS FEE "/>
    <n v="0"/>
    <n v="0"/>
    <n v="1"/>
    <n v="0"/>
    <n v="0"/>
    <n v="2.25"/>
    <m/>
    <s v="BNSFILMSK"/>
    <s v="N"/>
    <s v="IFSWA"/>
    <m/>
    <s v="N"/>
    <x v="0"/>
    <s v="Y"/>
    <m/>
    <s v="SEAGV"/>
    <s v="'08-MAY-13"/>
    <s v="4:00PM"/>
  </r>
  <r>
    <n v="5591311"/>
    <s v="F"/>
    <x v="3"/>
    <s v="'09-APR-13"/>
    <m/>
    <n v="6053801510"/>
    <s v="NYKS"/>
    <n v="9398395"/>
    <s v=" ZIM LOS ANGELES"/>
    <s v="030W"/>
    <s v="TAC"/>
    <s v="TACOMA"/>
    <m/>
    <m/>
    <m/>
    <s v="TAC"/>
    <s v="TACOMA"/>
    <m/>
    <m/>
    <m/>
    <s v="SIN"/>
    <s v="SINGAPORE"/>
    <m/>
    <m/>
    <m/>
    <s v="JED"/>
    <s v="JEDDAH"/>
    <m/>
    <m/>
    <m/>
    <s v="'20-APR-13"/>
    <s v="'17-MAY-13"/>
    <s v="'"/>
    <x v="20"/>
    <x v="20"/>
    <x v="20"/>
    <s v="JEFF SORRELL"/>
    <s v="317-856-1400"/>
    <x v="18"/>
    <s v="JSORRELL@NNRUSA.COM"/>
    <x v="13"/>
    <s v="M"/>
    <n v="0"/>
    <s v="BALE WAGONS"/>
    <n v="0"/>
    <n v="0"/>
    <n v="1"/>
    <n v="0"/>
    <n v="0"/>
    <n v="2.25"/>
    <m/>
    <s v="WUTWA"/>
    <s v="N"/>
    <m/>
    <m/>
    <s v="F"/>
    <x v="0"/>
    <s v="Y"/>
    <m/>
    <s v="CHIKH"/>
    <s v="'16-APR-13"/>
    <s v="12:00PM"/>
  </r>
  <r>
    <n v="5591567"/>
    <s v="F"/>
    <x v="0"/>
    <s v="'09-APR-13"/>
    <n v="1304054164"/>
    <n v="341663071"/>
    <s v="EGLV"/>
    <n v="9002714"/>
    <s v=" SUN RIGHT"/>
    <s v="116W"/>
    <s v="CLT"/>
    <s v="CHARLOTTE"/>
    <m/>
    <m/>
    <m/>
    <s v="CHS"/>
    <s v="CHARLESTON, SC"/>
    <m/>
    <m/>
    <m/>
    <s v="KIN"/>
    <s v="KINGSTON, JAMAICA"/>
    <m/>
    <m/>
    <m/>
    <m/>
    <m/>
    <m/>
    <m/>
    <m/>
    <s v="'21-APR-13"/>
    <s v="'03-MAY-13"/>
    <s v="'21-APR-13"/>
    <x v="69"/>
    <x v="61"/>
    <x v="63"/>
    <s v="TINA"/>
    <s v="336-822-5669"/>
    <x v="61"/>
    <s v="TINA.REYNOLDS@ODFL.COM"/>
    <x v="19"/>
    <s v="M"/>
    <n v="0"/>
    <s v="BUILDING MATERIALS (N/H, NON-SCRAP), - EMPTY P/U: 4/11, - RAIL ERD: 4/12, - RAIL BILL:, DLSRBCHS@EVERGREEN-SHIPPING.US"/>
    <n v="0"/>
    <n v="0"/>
    <n v="1"/>
    <n v="0"/>
    <n v="0"/>
    <n v="2.25"/>
    <n v="45634"/>
    <s v="NORSNC"/>
    <s v="N"/>
    <m/>
    <s v="KIN5591567"/>
    <s v="N"/>
    <x v="1"/>
    <s v="Y"/>
    <s v="X20130412027962"/>
    <s v="CHSWO"/>
    <s v="'16-APR-13"/>
    <s v="12:00PM"/>
  </r>
  <r>
    <n v="5591620"/>
    <s v="F"/>
    <x v="5"/>
    <s v="'09-APR-13"/>
    <m/>
    <n v="80269206"/>
    <s v="APLU"/>
    <n v="9431757"/>
    <s v=" APL INDONESIA"/>
    <n v="29"/>
    <s v="STL"/>
    <s v="ST.  LOUIS"/>
    <m/>
    <m/>
    <m/>
    <s v="NYC"/>
    <s v="NEW YORK"/>
    <m/>
    <m/>
    <m/>
    <s v="STP"/>
    <s v="ST. PETERSBURG"/>
    <m/>
    <m/>
    <m/>
    <s v="STP"/>
    <s v="ST. PETERSBURG"/>
    <m/>
    <m/>
    <m/>
    <s v="'06-MAY-13"/>
    <s v="'21-MAY-13"/>
    <s v="'"/>
    <x v="34"/>
    <x v="33"/>
    <x v="34"/>
    <s v="LIUDMILA RABACU"/>
    <s v="603-471-2800"/>
    <x v="31"/>
    <s v="LIUDMILA@HIGHLANDFORWARDING.COM"/>
    <x v="16"/>
    <s v="M"/>
    <n v="0"/>
    <s v="POPCORN BAGS &amp; FLAVORS, ERD:4/23"/>
    <n v="0"/>
    <n v="1"/>
    <n v="0"/>
    <n v="0"/>
    <n v="0"/>
    <n v="2"/>
    <m/>
    <s v="CSXSTLOU"/>
    <s v="N"/>
    <m/>
    <m/>
    <s v="N"/>
    <x v="0"/>
    <s v="Y"/>
    <m/>
    <s v="BOSBA"/>
    <s v="'30-APR-13"/>
    <s v="12:00PM"/>
  </r>
  <r>
    <n v="5591392"/>
    <s v="F"/>
    <x v="3"/>
    <s v="'09-APR-13"/>
    <m/>
    <s v="ORF500921"/>
    <s v="ZIMU"/>
    <n v="9143075"/>
    <s v=" OOCL NETHERLANDS"/>
    <s v="38E"/>
    <s v="CLE"/>
    <s v="CLEVELAND, OH"/>
    <m/>
    <m/>
    <m/>
    <s v="NFK"/>
    <s v="NORFOLK, VA"/>
    <m/>
    <m/>
    <m/>
    <s v="SOU"/>
    <s v="SOUTHAMPTON"/>
    <m/>
    <m/>
    <m/>
    <s v="SOU"/>
    <s v="SOUTHAMPTON"/>
    <m/>
    <m/>
    <m/>
    <s v="'26-APR-13"/>
    <s v="'"/>
    <s v="'"/>
    <x v="70"/>
    <x v="62"/>
    <x v="64"/>
    <s v="KEVIN"/>
    <s v="(440) 826-4400"/>
    <x v="62"/>
    <s v="KEVIN.DOYLE@OIAGLOBAL.COM"/>
    <x v="13"/>
    <s v="M"/>
    <n v="0"/>
    <s v="CHEMICALS NON HAZ"/>
    <n v="0"/>
    <n v="1"/>
    <n v="0"/>
    <n v="0"/>
    <n v="0"/>
    <n v="2"/>
    <m/>
    <s v="NORCLE"/>
    <s v="N"/>
    <m/>
    <m/>
    <s v="F"/>
    <x v="0"/>
    <s v="Y"/>
    <m/>
    <s v="CHIRBA"/>
    <s v="'19-APR-13"/>
    <s v="10:00AM"/>
  </r>
  <r>
    <n v="5591764"/>
    <s v="F"/>
    <x v="7"/>
    <s v="'09-APR-13"/>
    <m/>
    <n v="1003305310"/>
    <s v="OOLU"/>
    <n v="9477878"/>
    <s v=" OOCL BEIJING"/>
    <s v="018W"/>
    <s v="CIN"/>
    <s v="CINCINNATI"/>
    <m/>
    <m/>
    <m/>
    <s v="LGB"/>
    <s v="LONG BEACH"/>
    <m/>
    <m/>
    <m/>
    <s v="SYD"/>
    <s v="SYDNEY"/>
    <m/>
    <m/>
    <m/>
    <s v="SYD"/>
    <s v="SYDNEY"/>
    <m/>
    <m/>
    <m/>
    <s v="'26-APR-13"/>
    <s v="'31-MAY-13"/>
    <s v="'"/>
    <x v="71"/>
    <x v="63"/>
    <x v="65"/>
    <s v="PATTY"/>
    <s v="303-214-6551"/>
    <x v="63"/>
    <s v=" PENGLEHART@MOVEMGT.COM,KFLEINER@GRAEBEL.COM,"/>
    <x v="7"/>
    <s v="M"/>
    <n v="0"/>
    <s v="SLAC, HHGDS, DOCS DUE 4/17 4PM, LINE: OOCL, SUBJECT TO: CSC / DDC / CHASIS FEE"/>
    <n v="0"/>
    <n v="2"/>
    <n v="0"/>
    <n v="0"/>
    <n v="0"/>
    <n v="4"/>
    <m/>
    <s v="CINGESTRAM"/>
    <s v="N"/>
    <s v="GRAECO"/>
    <m/>
    <s v="H"/>
    <x v="0"/>
    <s v="Y"/>
    <m/>
    <s v="SEAGV"/>
    <s v="'17-APR-13"/>
    <s v="4:00PM"/>
  </r>
  <r>
    <n v="5591253"/>
    <s v="F"/>
    <x v="4"/>
    <s v="'09-APR-13"/>
    <m/>
    <s v="3PHLPA2241"/>
    <s v="SUDU"/>
    <n v="9448827"/>
    <s v=" HUGO SCHULTE"/>
    <s v="329S"/>
    <s v="DLS"/>
    <s v="DALLAS, TX"/>
    <m/>
    <m/>
    <m/>
    <s v="LAX"/>
    <s v="LOS ANGELES, CA"/>
    <m/>
    <m/>
    <m/>
    <s v="SYD"/>
    <s v="SYDNEY"/>
    <m/>
    <m/>
    <m/>
    <s v="SYD"/>
    <s v="SYDNEY"/>
    <m/>
    <m/>
    <m/>
    <s v="'21-APR-13"/>
    <s v="'14-MAY-13"/>
    <s v="'"/>
    <x v="72"/>
    <x v="64"/>
    <x v="66"/>
    <s v="IRENE CAMPBELL"/>
    <s v="215-750-8030"/>
    <x v="64"/>
    <s v="IC@SHIPMARELI.COM"/>
    <x v="4"/>
    <s v="M"/>
    <n v="0"/>
    <s v="SADDLERY PRODUCTS N/H, *NO DOCS/NO LOAD*, CALL TO CONFIRM P/U &amp; RETURN"/>
    <n v="1"/>
    <n v="0"/>
    <n v="0"/>
    <n v="0"/>
    <n v="0"/>
    <n v="1"/>
    <m/>
    <s v="DAINTER"/>
    <s v="N"/>
    <m/>
    <m/>
    <s v="N"/>
    <x v="0"/>
    <s v="Y"/>
    <m/>
    <s v="NYCEM"/>
    <s v="'15-APR-13"/>
    <s v="12:00PM"/>
  </r>
  <r>
    <n v="5591485"/>
    <s v="F"/>
    <x v="4"/>
    <s v="'09-APR-13"/>
    <m/>
    <s v="USCQG123126"/>
    <s v="UASU"/>
    <n v="9262144"/>
    <s v=" XIN SU ZHOU"/>
    <s v="0223W"/>
    <m/>
    <m/>
    <m/>
    <m/>
    <m/>
    <s v="NYC"/>
    <s v="NEW YORK"/>
    <m/>
    <m/>
    <m/>
    <s v="SHA"/>
    <s v="SHANGHAI"/>
    <m/>
    <m/>
    <m/>
    <s v="SHA"/>
    <s v="SHANGHAI"/>
    <m/>
    <m/>
    <m/>
    <s v="'22-APR-13"/>
    <s v="'28-MAY-13"/>
    <s v="'"/>
    <x v="73"/>
    <x v="65"/>
    <x v="67"/>
    <s v="NAREEFA"/>
    <s v="516-802-4545 EXP"/>
    <x v="65"/>
    <s v="NAREEFA.SUKHRAM@WOODLANDGLOBAL.COM"/>
    <x v="15"/>
    <s v="M"/>
    <n v="0"/>
    <s v="ALUMINUM STRIPS,NON HAZ, CHECK TERMINAL BEFORE P/U &amp; RETURN"/>
    <n v="1"/>
    <n v="0"/>
    <n v="0"/>
    <n v="0"/>
    <n v="0"/>
    <n v="1"/>
    <m/>
    <s v="PTNEWARK"/>
    <s v="N"/>
    <m/>
    <m/>
    <s v="N"/>
    <x v="0"/>
    <s v="Y"/>
    <m/>
    <s v="NYCEM"/>
    <s v="'16-APR-13"/>
    <s v="12:00PM"/>
  </r>
  <r>
    <n v="5591608"/>
    <s v="F"/>
    <x v="4"/>
    <s v="'09-APR-13"/>
    <m/>
    <n v="6053861630"/>
    <s v="NYKS"/>
    <n v="9213272"/>
    <s v=" MARE ATLANTICUM"/>
    <n v="3212"/>
    <m/>
    <m/>
    <m/>
    <m/>
    <m/>
    <s v="SAV"/>
    <s v="SAVANNAH"/>
    <m/>
    <m/>
    <m/>
    <s v="JED"/>
    <s v="JEDDAH"/>
    <m/>
    <m/>
    <m/>
    <s v="JED"/>
    <s v="JEDDAH"/>
    <m/>
    <m/>
    <m/>
    <s v="'20-APR-13"/>
    <s v="'12-MAY-13"/>
    <s v="'"/>
    <x v="74"/>
    <x v="66"/>
    <x v="68"/>
    <s v="ENRIQUE"/>
    <s v="201 287 9100"/>
    <x v="66"/>
    <s v="MLEJM5@AOL.COM"/>
    <x v="8"/>
    <s v="M"/>
    <n v="0"/>
    <s v="COTTON SOCKS"/>
    <n v="1"/>
    <n v="0"/>
    <n v="0"/>
    <n v="0"/>
    <n v="0"/>
    <n v="1"/>
    <m/>
    <s v="GCTERM"/>
    <s v="N"/>
    <m/>
    <m/>
    <s v="F"/>
    <x v="0"/>
    <s v="Y"/>
    <m/>
    <s v="NYCGRC"/>
    <s v="'17-APR-13"/>
    <s v="3:00PM"/>
  </r>
  <r>
    <n v="5591690"/>
    <s v="F"/>
    <x v="5"/>
    <s v="'09-APR-13"/>
    <m/>
    <n v="2533475090"/>
    <s v="OOLU"/>
    <n v="9477878"/>
    <s v=" OOCL BEIJING"/>
    <s v="018W"/>
    <s v="MEM"/>
    <s v="MEMPHIS"/>
    <m/>
    <m/>
    <m/>
    <s v="LGB"/>
    <s v="LONG BEACH"/>
    <m/>
    <m/>
    <m/>
    <s v="PKL"/>
    <s v="PORT KLANG"/>
    <m/>
    <m/>
    <m/>
    <s v="PKL"/>
    <s v="PORT KLANG"/>
    <m/>
    <m/>
    <m/>
    <s v="'26-APR-13"/>
    <s v="'12-MAY-13"/>
    <s v="'"/>
    <x v="27"/>
    <x v="27"/>
    <x v="27"/>
    <s v="CLAUDIA ANTUNEZ"/>
    <s v="617 569 5180"/>
    <x v="25"/>
    <s v="CLAUDIAA@EMBASSYFREIGHTUSA.COM"/>
    <x v="16"/>
    <s v="M"/>
    <n v="0"/>
    <s v="AUTOMOTIVE EQUIPMENT, NON HAZ, PIERPASS ON CUST ACCT"/>
    <n v="0"/>
    <n v="0"/>
    <n v="1"/>
    <n v="0"/>
    <n v="0"/>
    <n v="2.25"/>
    <m/>
    <s v="BNSFHDMU"/>
    <s v="N"/>
    <m/>
    <m/>
    <s v="N"/>
    <x v="0"/>
    <s v="Y"/>
    <m/>
    <s v="BOSBA"/>
    <s v="'18-APR-13"/>
    <s v="12:00PM"/>
  </r>
  <r>
    <n v="5591719"/>
    <s v="F"/>
    <x v="4"/>
    <s v="'09-APR-13"/>
    <m/>
    <s v="038VIP1020725"/>
    <s v="MSCU"/>
    <n v="9292149"/>
    <s v=" HS LIVINGSTONE"/>
    <s v="NU318R"/>
    <s v="STL"/>
    <s v="ST.  LOUIS"/>
    <m/>
    <m/>
    <m/>
    <s v="NYC"/>
    <s v="NEW YORK"/>
    <m/>
    <m/>
    <m/>
    <s v="RIX"/>
    <s v="RIGA"/>
    <m/>
    <m/>
    <m/>
    <s v="RIX"/>
    <s v="RIGA"/>
    <m/>
    <m/>
    <m/>
    <s v="'11-MAY-13"/>
    <s v="'26-MAY-13"/>
    <s v="'"/>
    <x v="75"/>
    <x v="67"/>
    <x v="69"/>
    <s v="JESSIE DUPREY"/>
    <s v="516-872-6317"/>
    <x v="67"/>
    <s v="JESSIE@CTSAMERICA.COM"/>
    <x v="15"/>
    <s v="M"/>
    <n v="0"/>
    <s v="PET SUPPLIES"/>
    <n v="0"/>
    <n v="0"/>
    <n v="1"/>
    <n v="0"/>
    <n v="0"/>
    <n v="2.25"/>
    <m/>
    <s v="CSXSTL"/>
    <s v="N"/>
    <s v="JUNGMO"/>
    <m/>
    <s v="F"/>
    <x v="0"/>
    <s v="Y"/>
    <m/>
    <s v="NYCGRC"/>
    <s v="'07-MAY-13"/>
    <s v="3:00PM"/>
  </r>
  <r>
    <n v="5591586"/>
    <s v="F"/>
    <x v="9"/>
    <s v="'09-APR-13"/>
    <n v="1304024057"/>
    <n v="560048505"/>
    <s v="MAEU"/>
    <n v="9301330"/>
    <s v=" MAERSK DELLYS"/>
    <n v="1306"/>
    <s v="CLT"/>
    <s v="CHARLOTTE"/>
    <m/>
    <m/>
    <m/>
    <s v="CHS"/>
    <s v="CHARLESTON, SC"/>
    <m/>
    <m/>
    <m/>
    <s v="YOK"/>
    <s v="YOKOHAMA"/>
    <m/>
    <m/>
    <m/>
    <s v="YOK"/>
    <s v="YOKOHAMA"/>
    <m/>
    <m/>
    <m/>
    <s v="'18-APR-13"/>
    <s v="'30-MAY-13"/>
    <s v="'18-APR-13"/>
    <x v="76"/>
    <x v="62"/>
    <x v="64"/>
    <s v="PAIGE SMITH"/>
    <s v="1-404-767-2243"/>
    <x v="68"/>
    <s v="ATLOCEANEXPORT@OIAGLOBAL.COM"/>
    <x v="0"/>
    <s v="M"/>
    <n v="0"/>
    <s v="LAB EQUIPMENT , ERD: 4/12, **SUBJECT TO CHASSIS USAGE FEE, OF $20 / DAY.**, **CSC COLLECT, NO FFC INCLUDED**"/>
    <n v="0"/>
    <n v="0"/>
    <n v="1"/>
    <n v="0"/>
    <n v="0"/>
    <n v="2.25"/>
    <n v="575943"/>
    <s v="BTTCHA"/>
    <s v="N"/>
    <s v="IMSNJ"/>
    <s v="YOK5591586"/>
    <s v="N"/>
    <x v="1"/>
    <s v="Y"/>
    <s v="X20130411016014"/>
    <s v="ATLPK"/>
    <s v="'11-APR-13"/>
    <s v="12:00PM"/>
  </r>
  <r>
    <n v="5591614"/>
    <s v="F"/>
    <x v="4"/>
    <s v="'09-APR-13"/>
    <m/>
    <s v="3PHLEN2261"/>
    <s v="SUDU"/>
    <n v="9143075"/>
    <s v=" OOCL NETHERLANDS"/>
    <s v="315E"/>
    <m/>
    <m/>
    <m/>
    <m/>
    <m/>
    <s v="NYC"/>
    <s v="NEW YORK"/>
    <m/>
    <m/>
    <m/>
    <s v="ROT"/>
    <s v="ROTTERDAM"/>
    <m/>
    <m/>
    <m/>
    <s v="ROT"/>
    <s v="ROTTERDAM"/>
    <m/>
    <m/>
    <m/>
    <s v="'22-APR-13"/>
    <s v="'06-MAY-13"/>
    <s v="'"/>
    <x v="77"/>
    <x v="68"/>
    <x v="70"/>
    <s v="JUN HUANG"/>
    <s v="1-516-285-8800"/>
    <x v="69"/>
    <s v="JUN@USGROUP-JFK.COM"/>
    <x v="15"/>
    <s v="M"/>
    <n v="0"/>
    <s v="INDUSTRIAL SUPPLIES"/>
    <n v="1"/>
    <n v="0"/>
    <n v="0"/>
    <n v="0"/>
    <n v="0"/>
    <n v="1"/>
    <m/>
    <s v="PONY"/>
    <s v="N"/>
    <m/>
    <m/>
    <s v="N"/>
    <x v="0"/>
    <s v="Y"/>
    <m/>
    <s v="NYCGRC"/>
    <s v="'16-APR-13"/>
    <s v="3:00PM"/>
  </r>
  <r>
    <n v="5591822"/>
    <s v="F"/>
    <x v="0"/>
    <s v="'10-APR-13"/>
    <m/>
    <s v="3JAXEN1626"/>
    <s v="SUDU"/>
    <n v="9143075"/>
    <s v=" OOCL NETHERLANDS"/>
    <s v="315E"/>
    <m/>
    <m/>
    <m/>
    <m/>
    <m/>
    <s v="NYC"/>
    <s v="NEW YORK"/>
    <m/>
    <m/>
    <m/>
    <s v="ROT"/>
    <s v="ROTTERDAM"/>
    <m/>
    <m/>
    <m/>
    <s v="ROT"/>
    <s v="ROTTERDAM"/>
    <m/>
    <m/>
    <m/>
    <s v="'27-APR-13"/>
    <s v="'06-MAY-13"/>
    <s v="'"/>
    <x v="78"/>
    <x v="69"/>
    <x v="71"/>
    <s v="STEEN A. MARCUSLUND"/>
    <s v="1-704-971-8187"/>
    <x v="70"/>
    <s v="STEEN_MARCUSLUND@LOGINLOGISTICS.COM"/>
    <x v="19"/>
    <s v="M"/>
    <n v="0"/>
    <s v="NEW BRAS N/H NO SCRAP, E/R:4/18, 4/12.DATES RVS DUE TO DELAYED VSL"/>
    <n v="1"/>
    <n v="0"/>
    <n v="0"/>
    <n v="0"/>
    <n v="0"/>
    <n v="1"/>
    <m/>
    <s v="GLOBALNYC"/>
    <s v="N"/>
    <m/>
    <m/>
    <s v="N"/>
    <x v="0"/>
    <s v="Y"/>
    <m/>
    <s v="CHSBP"/>
    <s v="'22-APR-13"/>
    <s v="4:00PM"/>
  </r>
  <r>
    <n v="5592194"/>
    <s v="F"/>
    <x v="6"/>
    <s v="'10-APR-13"/>
    <n v="1304084184"/>
    <n v="6063853190"/>
    <s v="NYKS"/>
    <n v="9158501"/>
    <s v=" BOXFORD"/>
    <s v="205E"/>
    <m/>
    <m/>
    <m/>
    <m/>
    <m/>
    <s v="LAX"/>
    <s v="LOS ANGELES, CA"/>
    <m/>
    <m/>
    <m/>
    <s v="CLD"/>
    <s v="PUERTO CALDERA"/>
    <m/>
    <m/>
    <m/>
    <s v="CLD"/>
    <s v="PUERTO CALDERA"/>
    <m/>
    <m/>
    <m/>
    <s v="'17-APR-13"/>
    <s v="'"/>
    <s v="'17-APR-13"/>
    <x v="79"/>
    <x v="70"/>
    <x v="72"/>
    <s v="IRIS"/>
    <s v="310-328-5800 X 1190"/>
    <x v="71"/>
    <s v="ILIANG@ENGLANDLOGISTICS.COM"/>
    <x v="24"/>
    <s v="M"/>
    <n v="0"/>
    <s v="MACHINERY"/>
    <n v="1"/>
    <n v="0"/>
    <n v="0"/>
    <n v="0"/>
    <n v="0"/>
    <n v="1"/>
    <n v="1204343"/>
    <s v="YUSENCAIM"/>
    <s v="N"/>
    <m/>
    <n v="1304084184"/>
    <s v="N"/>
    <x v="1"/>
    <s v="Y"/>
    <s v="X20130411021322"/>
    <s v="LAXBLP"/>
    <s v="'11-APR-13"/>
    <s v="4:00PM"/>
  </r>
  <r>
    <n v="5592206"/>
    <s v="F"/>
    <x v="6"/>
    <s v="'10-APR-13"/>
    <m/>
    <s v="YLX223132"/>
    <s v="YMLU"/>
    <n v="9152258"/>
    <s v=" ABU DHABI"/>
    <s v="1312E"/>
    <s v="CHI"/>
    <s v="CHICAGO"/>
    <m/>
    <m/>
    <m/>
    <s v="NFK"/>
    <s v="NORFOLK, VA"/>
    <m/>
    <m/>
    <m/>
    <s v="PTS"/>
    <s v="PORT SAID"/>
    <m/>
    <m/>
    <m/>
    <s v="BRT"/>
    <s v="BEIRUT"/>
    <m/>
    <m/>
    <m/>
    <s v="'02-MAY-13"/>
    <s v="'"/>
    <s v="'"/>
    <x v="80"/>
    <x v="71"/>
    <x v="73"/>
    <s v="CRISTINA"/>
    <s v="310-223-0474"/>
    <x v="72"/>
    <s v="CRISTINA@CFRLINE.COM"/>
    <x v="7"/>
    <s v="M"/>
    <n v="0"/>
    <s v="STC DIAPERS, FIRST RECEIVING : 4/18"/>
    <n v="0"/>
    <n v="0"/>
    <n v="1"/>
    <n v="0"/>
    <n v="0"/>
    <n v="2.25"/>
    <m/>
    <s v="NSRRCHI76"/>
    <s v="N"/>
    <m/>
    <m/>
    <s v="N"/>
    <x v="0"/>
    <s v="Y"/>
    <m/>
    <s v="LAXER"/>
    <s v="'26-APR-13"/>
    <s v="12:00PM"/>
  </r>
  <r>
    <n v="5591798"/>
    <s v="F"/>
    <x v="2"/>
    <s v="'10-APR-13"/>
    <m/>
    <s v="C038VIP1020546"/>
    <s v="MSCU"/>
    <n v="200"/>
    <s v=" CANCELLED"/>
    <s v="MG315R"/>
    <s v="HOU"/>
    <s v="HOUSTON"/>
    <m/>
    <m/>
    <m/>
    <s v="HOU"/>
    <s v="HOUSTON"/>
    <m/>
    <m/>
    <m/>
    <s v="AUH"/>
    <s v="ABU DHABI"/>
    <m/>
    <m/>
    <m/>
    <s v="AUH"/>
    <s v="ABU DHABI"/>
    <m/>
    <m/>
    <m/>
    <s v="'19-APR-13"/>
    <s v="'30-MAY-13"/>
    <s v="'"/>
    <x v="81"/>
    <x v="72"/>
    <x v="74"/>
    <s v="JUNE"/>
    <s v="281-590-8555"/>
    <x v="73"/>
    <s v="JUNE.STJOHN@EMOTRANS.COM"/>
    <x v="2"/>
    <s v="M"/>
    <n v="0"/>
    <s v="TRAFFIC CONTROL"/>
    <n v="0"/>
    <n v="0"/>
    <n v="1"/>
    <n v="0"/>
    <n v="0"/>
    <n v="2.25"/>
    <m/>
    <s v="BAYPORT"/>
    <s v="N"/>
    <m/>
    <m/>
    <s v="N"/>
    <x v="0"/>
    <s v="Y"/>
    <m/>
    <s v="HOUNK"/>
    <s v="'12-APR-13"/>
    <s v="12:00PM"/>
  </r>
  <r>
    <n v="5592172"/>
    <s v="F"/>
    <x v="2"/>
    <s v="'10-APR-13"/>
    <m/>
    <s v="038VIP1020754"/>
    <s v="MSCU"/>
    <n v="9289104"/>
    <s v=" MSC LUCY"/>
    <s v="NG316R"/>
    <s v="HOU"/>
    <s v="HOUSTON"/>
    <m/>
    <m/>
    <m/>
    <s v="HOU"/>
    <s v="HOUSTON, TX"/>
    <m/>
    <m/>
    <m/>
    <s v="CAX"/>
    <s v="CASTRIES, ST LUCIA"/>
    <m/>
    <m/>
    <m/>
    <s v="CAX"/>
    <s v="CASTRIES, ST LUCIA"/>
    <m/>
    <m/>
    <m/>
    <s v="'21-APR-13"/>
    <s v="'23-MAY-13"/>
    <s v="'"/>
    <x v="82"/>
    <x v="73"/>
    <x v="75"/>
    <s v="KELVIN"/>
    <s v="713-664-4030"/>
    <x v="74"/>
    <s v="KELVING@ROAMFLUIDSOLUTIONS.COM"/>
    <x v="17"/>
    <s v="M"/>
    <n v="0"/>
    <s v="NON HAZARDOUS OIL "/>
    <n v="2"/>
    <n v="0"/>
    <n v="0"/>
    <n v="0"/>
    <n v="0"/>
    <n v="2"/>
    <m/>
    <s v="BAYPORT"/>
    <s v="N"/>
    <m/>
    <m/>
    <s v="S"/>
    <x v="0"/>
    <s v="Y"/>
    <m/>
    <s v="HOUNK"/>
    <s v="'17-APR-13"/>
    <s v="12:00PM"/>
  </r>
  <r>
    <n v="5592197"/>
    <s v="F"/>
    <x v="2"/>
    <s v="'10-APR-13"/>
    <n v="1304074107"/>
    <s v="038VIP1020879"/>
    <s v="MSCU"/>
    <n v="9141285"/>
    <s v=" MSC UGANDA"/>
    <s v="NU315R"/>
    <s v="DET"/>
    <s v="DETROIT, ROMULUS"/>
    <m/>
    <m/>
    <m/>
    <s v="NYC"/>
    <s v="NEW YORK"/>
    <m/>
    <m/>
    <m/>
    <s v="HAM"/>
    <s v="HAMBURG"/>
    <m/>
    <m/>
    <m/>
    <s v="HAM"/>
    <s v="HAMBURG"/>
    <m/>
    <m/>
    <m/>
    <s v="'19-APR-13"/>
    <s v="'07-MAY-13"/>
    <s v="'06-APR-13"/>
    <x v="83"/>
    <x v="74"/>
    <x v="76"/>
    <s v="JAMI"/>
    <s v="956-843-8200"/>
    <x v="75"/>
    <s v="JAMI.BROWN@TEAMWW.COM"/>
    <x v="17"/>
    <s v="M"/>
    <n v="0"/>
    <s v="AUTO PARTS"/>
    <n v="1"/>
    <n v="0"/>
    <n v="0"/>
    <n v="0"/>
    <n v="0"/>
    <n v="1"/>
    <s v="10-618WW"/>
    <s v="CSXDETMSC"/>
    <s v="N"/>
    <s v="EVANSPA"/>
    <s v="HAM5592197"/>
    <s v="N"/>
    <x v="1"/>
    <s v="Y"/>
    <s v="X20130411052459"/>
    <s v="HOUNK"/>
    <s v="'12-APR-13"/>
    <s v="12:00PM"/>
  </r>
  <r>
    <n v="5591953"/>
    <s v="F"/>
    <x v="4"/>
    <s v="'10-APR-13"/>
    <m/>
    <n v="300140812"/>
    <s v="EISU"/>
    <n v="9300324"/>
    <s v=" COSCO TIANJIN"/>
    <n v="664"/>
    <s v="DLS"/>
    <s v="DALLAS, TX"/>
    <m/>
    <m/>
    <m/>
    <s v="LAX"/>
    <s v="LOS ANGELES"/>
    <m/>
    <m/>
    <m/>
    <s v="CEB"/>
    <s v="CEBU"/>
    <m/>
    <m/>
    <m/>
    <m/>
    <m/>
    <m/>
    <m/>
    <m/>
    <s v="'03-MAY-13"/>
    <s v="'31-MAY-13"/>
    <s v="'"/>
    <x v="84"/>
    <x v="75"/>
    <x v="77"/>
    <s v="LEAH"/>
    <s v="1800-394-7017"/>
    <x v="76"/>
    <s v="LEAHKUGEL@MORGANSHIPPING.COM"/>
    <x v="21"/>
    <s v="M"/>
    <n v="0"/>
    <s v="HHG'S ONLY , ERD 4/17"/>
    <n v="1"/>
    <n v="0"/>
    <n v="0"/>
    <n v="0"/>
    <n v="0"/>
    <n v="1"/>
    <m/>
    <s v="UPTX"/>
    <s v="N"/>
    <m/>
    <m/>
    <s v="N"/>
    <x v="0"/>
    <s v="Y"/>
    <m/>
    <s v="NYCAB"/>
    <s v="'24-APR-13"/>
    <s v="12:00PM"/>
  </r>
  <r>
    <n v="5592150"/>
    <s v="F"/>
    <x v="1"/>
    <s v="'10-APR-13"/>
    <m/>
    <s v="038VIP1020752"/>
    <s v="MSCU"/>
    <n v="9230488"/>
    <s v=" MSC MICHAELA"/>
    <s v="UA316A"/>
    <s v="NYC"/>
    <s v="NEW YORK"/>
    <m/>
    <m/>
    <m/>
    <s v="NYC"/>
    <s v="NEW YORK"/>
    <m/>
    <m/>
    <m/>
    <s v="FPT"/>
    <s v="FREEPORT, BAHAMAS"/>
    <m/>
    <m/>
    <m/>
    <s v="VCR"/>
    <s v="VERACRUZ"/>
    <m/>
    <m/>
    <m/>
    <s v="'24-APR-13"/>
    <s v="'"/>
    <s v="'"/>
    <x v="56"/>
    <x v="1"/>
    <x v="38"/>
    <s v="ELDRIDGE DAVIS"/>
    <s v="800-874-3833"/>
    <x v="0"/>
    <s v="SONYA@HYDELOGISTICS.COM"/>
    <x v="1"/>
    <s v="M"/>
    <n v="0"/>
    <s v="HHGS ONLY, PER DIEMS: 4 B/D FREE, 5 C/D $60, $120 PER DAY THEREAFTER, ERD: APRIL 15TH"/>
    <n v="1"/>
    <n v="0"/>
    <n v="0"/>
    <n v="0"/>
    <n v="0"/>
    <n v="1"/>
    <m/>
    <s v="PNCT MSC"/>
    <s v="N"/>
    <m/>
    <m/>
    <s v="H"/>
    <x v="1"/>
    <s v="N"/>
    <m/>
    <s v="INDSK"/>
    <s v="'17-APR-13"/>
    <s v="4:00PM"/>
  </r>
  <r>
    <n v="5592203"/>
    <s v="F"/>
    <x v="6"/>
    <s v="'10-APR-13"/>
    <m/>
    <n v="560058574"/>
    <s v="MAEU"/>
    <n v="9387463"/>
    <s v=" MAERSK WESTPORT"/>
    <n v="1311"/>
    <m/>
    <m/>
    <m/>
    <m/>
    <m/>
    <s v="LAX"/>
    <s v="LOS ANGELES"/>
    <m/>
    <m/>
    <m/>
    <s v="BAB"/>
    <s v="BALBOA"/>
    <m/>
    <m/>
    <m/>
    <s v="SYD"/>
    <s v="SYDNEY"/>
    <m/>
    <m/>
    <m/>
    <s v="'25-APR-13"/>
    <s v="'"/>
    <s v="'"/>
    <x v="85"/>
    <x v="76"/>
    <x v="78"/>
    <s v="RICKY LEE"/>
    <s v="310-763-7770"/>
    <x v="77"/>
    <s v="SOO@CYHDS.COM"/>
    <x v="25"/>
    <s v="M"/>
    <n v="0"/>
    <s v="STC HOUSEHOLD GOODS ONLY, FIRST RECEIVING - 4/16"/>
    <n v="1"/>
    <n v="0"/>
    <n v="0"/>
    <n v="0"/>
    <n v="0"/>
    <n v="1"/>
    <m/>
    <s v="APMTML"/>
    <s v="N"/>
    <m/>
    <m/>
    <s v="N"/>
    <x v="0"/>
    <s v="Y"/>
    <m/>
    <s v="LAXER"/>
    <s v="'19-APR-13"/>
    <s v="12:00PM"/>
  </r>
  <r>
    <n v="5592089"/>
    <s v="F"/>
    <x v="3"/>
    <s v="'10-APR-13"/>
    <m/>
    <s v="038VIP1020753"/>
    <s v="MSCU"/>
    <n v="9122605"/>
    <s v=" MELINA"/>
    <s v="NU317R"/>
    <s v="BOS"/>
    <s v="BOSTON"/>
    <m/>
    <m/>
    <m/>
    <s v="BOS"/>
    <s v="BOSTON"/>
    <m/>
    <m/>
    <m/>
    <s v="HAM"/>
    <s v="HAMBURG"/>
    <m/>
    <m/>
    <m/>
    <s v="HAM"/>
    <s v="HAMBURG"/>
    <m/>
    <m/>
    <m/>
    <s v="'25-APR-13"/>
    <s v="'14-MAY-13"/>
    <s v="'"/>
    <x v="20"/>
    <x v="20"/>
    <x v="20"/>
    <s v="JEFF SORRELL"/>
    <s v="317-856-1400"/>
    <x v="18"/>
    <s v="OCEANCENTRAL@NNRUSA.COM"/>
    <x v="13"/>
    <s v="M"/>
    <n v="0"/>
    <s v="ADHESIVES  NON HAZ"/>
    <n v="1"/>
    <n v="0"/>
    <n v="0"/>
    <n v="0"/>
    <n v="0"/>
    <n v="1"/>
    <m/>
    <s v="CONLEYMSC"/>
    <s v="N"/>
    <m/>
    <m/>
    <s v="F"/>
    <x v="0"/>
    <s v="Y"/>
    <m/>
    <s v="CHIMAB"/>
    <s v="'16-APR-13"/>
    <s v="12:00PM"/>
  </r>
  <r>
    <n v="5592303"/>
    <s v="F"/>
    <x v="3"/>
    <s v="'11-APR-13"/>
    <m/>
    <s v="038VIP1020759"/>
    <s v="MSCU"/>
    <n v="9275971"/>
    <s v=" MSC MARINA"/>
    <s v="NG320R"/>
    <s v="ATL"/>
    <s v="ATLANTA"/>
    <m/>
    <m/>
    <m/>
    <s v="SAV"/>
    <s v="SAVANNAH"/>
    <m/>
    <m/>
    <m/>
    <s v="ANT"/>
    <s v="ANTWERP"/>
    <m/>
    <m/>
    <m/>
    <s v="LPL"/>
    <s v="LIVERPOOL"/>
    <m/>
    <m/>
    <m/>
    <s v="'29-MAY-13"/>
    <s v="'"/>
    <s v="'"/>
    <x v="86"/>
    <x v="77"/>
    <x v="79"/>
    <s v="CARISSA"/>
    <s v="(636) 343.3900"/>
    <x v="78"/>
    <s v="CARISSA_MOROSE@UNIGROUPRELOCATION.COM"/>
    <x v="26"/>
    <s v="M"/>
    <n v="0"/>
    <s v="HHG ONLY"/>
    <n v="0"/>
    <n v="1"/>
    <n v="0"/>
    <n v="0"/>
    <n v="0"/>
    <n v="2"/>
    <m/>
    <s v="CSXFGA"/>
    <s v="N"/>
    <m/>
    <m/>
    <s v="H"/>
    <x v="0"/>
    <s v="Y"/>
    <m/>
    <s v="CHIKC"/>
    <s v="'22-MAY-13"/>
    <s v="2:00PM"/>
  </r>
  <r>
    <n v="5592327"/>
    <s v="F"/>
    <x v="5"/>
    <s v="'11-APR-13"/>
    <m/>
    <s v="26006026849A"/>
    <s v="MOLU"/>
    <n v="9352418"/>
    <s v=" MOL DESTINY"/>
    <s v="017E"/>
    <m/>
    <m/>
    <m/>
    <m/>
    <m/>
    <s v="NYC"/>
    <s v="NEW YORK"/>
    <m/>
    <m/>
    <m/>
    <s v="ROT"/>
    <s v="ROTTERDAM"/>
    <m/>
    <m/>
    <m/>
    <s v="ROT"/>
    <s v="ROTTERDAM"/>
    <m/>
    <m/>
    <m/>
    <s v="'23-APR-13"/>
    <s v="'01-MAY-13"/>
    <s v="'"/>
    <x v="87"/>
    <x v="78"/>
    <x v="80"/>
    <s v="JOE MURRAY"/>
    <s v="617-561-1300"/>
    <x v="79"/>
    <s v="JOEM@RADIUSCARGO.COM"/>
    <x v="16"/>
    <s v="M"/>
    <n v="0"/>
    <s v="MACHINERY NON HAZ"/>
    <n v="0"/>
    <n v="0"/>
    <n v="1"/>
    <n v="0"/>
    <n v="0"/>
    <n v="2.25"/>
    <m/>
    <s v="MATENJ"/>
    <s v="N"/>
    <m/>
    <m/>
    <s v="N"/>
    <x v="0"/>
    <s v="Y"/>
    <m/>
    <s v="BOSBA"/>
    <s v="'17-APR-13"/>
    <s v="12:00PM"/>
  </r>
  <r>
    <n v="5592655"/>
    <s v="F"/>
    <x v="6"/>
    <s v="'11-APR-13"/>
    <m/>
    <s v="NYC310441600"/>
    <s v="HJSC"/>
    <n v="9152258"/>
    <s v=" ABU DHABI"/>
    <s v="1312E"/>
    <s v="NYC"/>
    <s v="NEW YORK"/>
    <m/>
    <m/>
    <m/>
    <s v="NYC"/>
    <s v="NEW YORK"/>
    <m/>
    <m/>
    <m/>
    <s v="AQA"/>
    <s v="AQABA"/>
    <m/>
    <m/>
    <m/>
    <s v="AQA"/>
    <s v="AQABA"/>
    <m/>
    <m/>
    <m/>
    <s v="'30-APR-13"/>
    <s v="'"/>
    <s v="'"/>
    <x v="88"/>
    <x v="79"/>
    <x v="81"/>
    <s v="RACHELLE"/>
    <s v="310-645-2992"/>
    <x v="80"/>
    <s v="RACHELLE.DELROSARIO@FORWARDERS-INTL.COM"/>
    <x v="24"/>
    <s v="M"/>
    <n v="0"/>
    <s v="HOUSEHOLD GOODS ONLY "/>
    <n v="1"/>
    <n v="0"/>
    <n v="0"/>
    <n v="0"/>
    <n v="0"/>
    <n v="1"/>
    <m/>
    <s v="MAHERHANJ"/>
    <s v="N"/>
    <m/>
    <m/>
    <m/>
    <x v="0"/>
    <s v="Y"/>
    <m/>
    <s v="LAXCH"/>
    <s v="'23-APR-13"/>
    <s v="2:00PM"/>
  </r>
  <r>
    <n v="5592489"/>
    <s v="F"/>
    <x v="4"/>
    <s v="'11-APR-13"/>
    <m/>
    <n v="1010531420"/>
    <s v="OOLU"/>
    <n v="9307009"/>
    <s v=" OOCL KAOHSIUNG"/>
    <n v="5.4E+19"/>
    <m/>
    <m/>
    <m/>
    <m/>
    <m/>
    <s v="NYC"/>
    <s v="NEW YORK"/>
    <m/>
    <m/>
    <m/>
    <s v="SOU"/>
    <s v="SOUTHAMPTON"/>
    <m/>
    <m/>
    <m/>
    <s v="SOU"/>
    <s v="SOUTHAMPTON"/>
    <m/>
    <m/>
    <m/>
    <s v="'29-APR-13"/>
    <s v="'18-MAY-13"/>
    <s v="'"/>
    <x v="73"/>
    <x v="65"/>
    <x v="67"/>
    <s v="NAREEFA"/>
    <s v="516-802-4545 EXP"/>
    <x v="65"/>
    <s v="NAREEFA.SUKHRAM@WOODLANDGLOBAL.COM"/>
    <x v="15"/>
    <s v="M"/>
    <n v="0"/>
    <s v="PLASTIC PIPES, EARLY RETURN 4/23"/>
    <n v="0"/>
    <n v="0"/>
    <n v="0"/>
    <n v="1"/>
    <n v="0"/>
    <n v="2.5"/>
    <m/>
    <s v="PONY"/>
    <s v="N"/>
    <m/>
    <m/>
    <s v="N"/>
    <x v="0"/>
    <s v="Y"/>
    <m/>
    <s v="NYCEM"/>
    <s v="'23-APR-13"/>
    <s v="12:00PM"/>
  </r>
  <r>
    <n v="5592617"/>
    <s v="F"/>
    <x v="0"/>
    <s v="'11-APR-13"/>
    <m/>
    <n v="6053833650"/>
    <s v="NYKS"/>
    <n v="161"/>
    <s v=" DALLAS EXPRESS"/>
    <n v="7000000000000000"/>
    <m/>
    <m/>
    <m/>
    <m/>
    <m/>
    <s v="OAK"/>
    <s v="OAKLAND"/>
    <m/>
    <m/>
    <m/>
    <s v="SVG"/>
    <s v="STAVANGER"/>
    <m/>
    <m/>
    <m/>
    <s v="SVG"/>
    <s v="STAVANGER"/>
    <m/>
    <m/>
    <m/>
    <s v="'24-APR-13"/>
    <s v="'30-MAY-13"/>
    <s v="'"/>
    <x v="89"/>
    <x v="80"/>
    <x v="82"/>
    <s v="STEPHEN BROWN"/>
    <s v="1-904-741-4787"/>
    <x v="81"/>
    <s v="STEPHENB@FREIGHTCOLOGISTICS.COM"/>
    <x v="10"/>
    <s v="M"/>
    <n v="0"/>
    <s v="NEW ELECTRONIC EQ - NON HAZ , EARLIEST RETURN: 4-16 , CSC COLLECT, T/S: HAMBURG "/>
    <n v="1"/>
    <n v="0"/>
    <n v="0"/>
    <n v="0"/>
    <n v="0"/>
    <n v="1"/>
    <m/>
    <s v="OAKINTNYK"/>
    <s v="N"/>
    <m/>
    <m/>
    <s v="N"/>
    <x v="0"/>
    <s v="Y"/>
    <m/>
    <s v="CHSDW"/>
    <s v="'16-APR-13"/>
    <s v="4:00PM"/>
  </r>
  <r>
    <n v="5592299"/>
    <s v="F"/>
    <x v="4"/>
    <s v="'11-APR-13"/>
    <m/>
    <n v="560065799"/>
    <s v="MAEU"/>
    <n v="9387463"/>
    <s v=" MAERSK WESTPORT"/>
    <n v="1311"/>
    <m/>
    <m/>
    <m/>
    <m/>
    <m/>
    <s v="LAX"/>
    <s v="LOS ANGELES"/>
    <m/>
    <m/>
    <m/>
    <s v="MEL"/>
    <s v="MELBOURNE"/>
    <m/>
    <m/>
    <m/>
    <s v="MEL"/>
    <s v="MELBOURNE"/>
    <m/>
    <m/>
    <m/>
    <s v="'06-MAY-13"/>
    <s v="'03-JUN-13"/>
    <s v="'"/>
    <x v="90"/>
    <x v="81"/>
    <x v="83"/>
    <s v="MARY"/>
    <s v="212-734-5666"/>
    <x v="82"/>
    <s v="MARY@SEA-AIR.NET"/>
    <x v="21"/>
    <s v="M"/>
    <n v="0"/>
    <s v="HOUSEHOLD GOODS"/>
    <n v="0"/>
    <n v="1"/>
    <n v="0"/>
    <n v="0"/>
    <n v="0"/>
    <n v="2"/>
    <m/>
    <s v="APMLAXIM"/>
    <s v="N"/>
    <m/>
    <m/>
    <s v="N"/>
    <x v="0"/>
    <s v="Y"/>
    <m/>
    <s v="NYCGRC"/>
    <s v="'19-APR-13"/>
    <s v="3:00PM"/>
  </r>
  <r>
    <n v="5592422"/>
    <s v="F"/>
    <x v="0"/>
    <s v="'11-APR-13"/>
    <m/>
    <n v="341671681"/>
    <s v="EGLV"/>
    <n v="9134270"/>
    <s v=" EVER DIADEM"/>
    <s v="106W"/>
    <m/>
    <m/>
    <m/>
    <m/>
    <m/>
    <s v="NYC"/>
    <s v="NEW YORK"/>
    <m/>
    <m/>
    <m/>
    <s v="CTG"/>
    <s v="CARTAGENA"/>
    <m/>
    <m/>
    <m/>
    <s v="CTG"/>
    <s v="CARTAGENA"/>
    <m/>
    <m/>
    <m/>
    <s v="'23-APR-13"/>
    <s v="'06-MAY-13"/>
    <s v="'"/>
    <x v="91"/>
    <x v="82"/>
    <x v="84"/>
    <s v="SILVIA RODRIGUEZ"/>
    <s v="407-816-0030"/>
    <x v="83"/>
    <s v="SILVIA.RODRIGUEZ@US.DSV.COM"/>
    <x v="27"/>
    <s v="M"/>
    <n v="0"/>
    <s v="FLOORING MATERIALS-NON HAZ"/>
    <n v="1"/>
    <n v="0"/>
    <n v="0"/>
    <n v="0"/>
    <n v="0"/>
    <n v="1"/>
    <m/>
    <s v="MAHEGVL"/>
    <s v="N"/>
    <m/>
    <m/>
    <s v="N"/>
    <x v="0"/>
    <s v="Y"/>
    <m/>
    <s v="CHSAC"/>
    <s v="'16-APR-13"/>
    <s v="4:00PM"/>
  </r>
  <r>
    <n v="5592396"/>
    <s v="F"/>
    <x v="3"/>
    <s v="'11-APR-13"/>
    <m/>
    <n v="327105061"/>
    <s v="EGLV"/>
    <n v="9241308"/>
    <s v=" EVER ENVOY"/>
    <s v="0663W"/>
    <s v="LAX"/>
    <s v="LOS ANGELES"/>
    <m/>
    <m/>
    <m/>
    <s v="LAX"/>
    <s v="LOS ANGELES"/>
    <m/>
    <m/>
    <m/>
    <s v="KAO"/>
    <s v="KAOHSIUNG"/>
    <m/>
    <m/>
    <m/>
    <s v="MNP"/>
    <s v="MANILA NORTH HARBOUR"/>
    <m/>
    <m/>
    <m/>
    <s v="'26-APR-13"/>
    <s v="'"/>
    <s v="'"/>
    <x v="92"/>
    <x v="83"/>
    <x v="85"/>
    <s v="JR"/>
    <s v="(816) 842-6701"/>
    <x v="84"/>
    <s v="JR@HELD-ASSOC.COM"/>
    <x v="26"/>
    <s v="M"/>
    <n v="0"/>
    <s v="PRINTING MACHINERY"/>
    <n v="0"/>
    <n v="4"/>
    <n v="0"/>
    <n v="0"/>
    <n v="0"/>
    <n v="8"/>
    <m/>
    <s v="BERTH233EV"/>
    <s v="N"/>
    <m/>
    <m/>
    <s v="F"/>
    <x v="0"/>
    <s v="Y"/>
    <m/>
    <s v="CHIKC"/>
    <s v="'18-APR-13"/>
    <s v="12:00PM"/>
  </r>
  <r>
    <n v="5592478"/>
    <s v="F"/>
    <x v="8"/>
    <s v="'11-APR-13"/>
    <m/>
    <n v="560047714"/>
    <s v="MAEU"/>
    <n v="9286267"/>
    <s v=" CMA CGM VIVALDI"/>
    <s v="515W"/>
    <m/>
    <m/>
    <m/>
    <m/>
    <m/>
    <s v="OAK"/>
    <s v="OAKLAND, CA"/>
    <m/>
    <m/>
    <m/>
    <s v="SYD"/>
    <s v="SYDNEY"/>
    <m/>
    <m/>
    <m/>
    <m/>
    <m/>
    <m/>
    <m/>
    <m/>
    <s v="'20-MAY-13"/>
    <s v="'"/>
    <s v="'"/>
    <x v="93"/>
    <x v="84"/>
    <x v="86"/>
    <s v="HEATHER WEST / DEBBI"/>
    <s v="(408)271-0700"/>
    <x v="85"/>
    <s v="HEATHER@MERIDIANWW.COM"/>
    <x v="11"/>
    <s v="M"/>
    <n v="0"/>
    <s v="HHG/PE NO AUTO, CANCEL 4-11-2013"/>
    <n v="1"/>
    <n v="0"/>
    <n v="0"/>
    <n v="0"/>
    <n v="0"/>
    <n v="1"/>
    <m/>
    <s v="OAKTER"/>
    <s v="N"/>
    <m/>
    <m/>
    <s v="H"/>
    <x v="0"/>
    <s v="Y"/>
    <m/>
    <s v="SFONP"/>
    <s v="'16-APR-13"/>
    <s v="12:00PM"/>
  </r>
  <r>
    <n v="5592359"/>
    <s v="F"/>
    <x v="4"/>
    <s v="'11-APR-13"/>
    <m/>
    <n v="560065163"/>
    <s v="MAEU"/>
    <n v="9106194"/>
    <s v=" SEALAND MERCURY"/>
    <n v="1311"/>
    <m/>
    <m/>
    <m/>
    <m/>
    <m/>
    <s v="EWR"/>
    <s v="NEWARK"/>
    <m/>
    <m/>
    <m/>
    <s v="JEB"/>
    <s v="JEBEL ALI"/>
    <m/>
    <m/>
    <m/>
    <s v="JEB"/>
    <s v="JEBEL ALI"/>
    <m/>
    <m/>
    <m/>
    <s v="'22-MAY-13"/>
    <s v="'07-JUN-13"/>
    <s v="'"/>
    <x v="49"/>
    <x v="46"/>
    <x v="48"/>
    <s v="CHARLIE"/>
    <n v="12015852900"/>
    <x v="44"/>
    <s v="MLEJM5@AOL.COM"/>
    <x v="23"/>
    <s v="M"/>
    <n v="0"/>
    <s v="PERFUME HAZ"/>
    <n v="0"/>
    <n v="1"/>
    <n v="0"/>
    <n v="0"/>
    <n v="0"/>
    <n v="2"/>
    <m/>
    <s v="APMBERTH88"/>
    <s v="N"/>
    <m/>
    <m/>
    <s v="F"/>
    <x v="0"/>
    <s v="Y"/>
    <m/>
    <s v="NYCGRC"/>
    <s v="'16-MAY-13"/>
    <s v="3:00PM"/>
  </r>
  <r>
    <n v="5592319"/>
    <s v="F"/>
    <x v="2"/>
    <s v="'11-APR-13"/>
    <m/>
    <s v="038VIP1020760"/>
    <s v="MSCU"/>
    <n v="9122605"/>
    <s v=" MELINA"/>
    <s v="NU317R"/>
    <s v="BOS"/>
    <s v="BOSTON"/>
    <m/>
    <m/>
    <m/>
    <s v="BOS"/>
    <s v="BOSTON"/>
    <m/>
    <m/>
    <m/>
    <s v="BEL"/>
    <s v="BELFAST"/>
    <m/>
    <m/>
    <m/>
    <s v="BEL"/>
    <s v="BELFAST"/>
    <m/>
    <m/>
    <m/>
    <s v="'25-APR-13"/>
    <s v="'20-MAY-13"/>
    <s v="'"/>
    <x v="94"/>
    <x v="85"/>
    <x v="87"/>
    <s v="MICHELLE STOKER"/>
    <s v="972- 468- 3000"/>
    <x v="86"/>
    <s v="MSTOKER@ALTAIRGLOBAL.COM"/>
    <x v="2"/>
    <s v="M"/>
    <n v="0"/>
    <s v="HHG"/>
    <n v="1"/>
    <n v="0"/>
    <n v="0"/>
    <n v="0"/>
    <n v="0"/>
    <n v="1"/>
    <m/>
    <s v="PAULWC"/>
    <s v="N"/>
    <m/>
    <m/>
    <s v="H"/>
    <x v="0"/>
    <s v="Y"/>
    <m/>
    <s v="HOUKC"/>
    <s v="'17-APR-13"/>
    <s v="2:00PM"/>
  </r>
  <r>
    <n v="5592266"/>
    <s v="F"/>
    <x v="4"/>
    <s v="'11-APR-13"/>
    <m/>
    <s v="GASV350899"/>
    <s v="HDMU"/>
    <n v="8616934"/>
    <s v=" PRESIDENT ADAMS"/>
    <s v="225E SZX"/>
    <m/>
    <m/>
    <m/>
    <m/>
    <m/>
    <s v="SAV"/>
    <s v="SAVANNAH"/>
    <m/>
    <m/>
    <m/>
    <s v="SIN"/>
    <s v="SINGAPORE"/>
    <m/>
    <m/>
    <m/>
    <s v="SIN"/>
    <s v="SINGAPORE"/>
    <m/>
    <m/>
    <m/>
    <s v="'26-APR-13"/>
    <s v="'"/>
    <s v="'"/>
    <x v="95"/>
    <x v="86"/>
    <x v="88"/>
    <s v="DONALD GOLDBERG"/>
    <s v="732-246-7070"/>
    <x v="87"/>
    <s v="DGOLDBERG@GRINMAIL.COM"/>
    <x v="4"/>
    <s v="M"/>
    <n v="0"/>
    <s v="HOUSEHOLD GOODS ONLY"/>
    <n v="1"/>
    <n v="1"/>
    <n v="0"/>
    <n v="0"/>
    <n v="0"/>
    <n v="3"/>
    <m/>
    <s v="GCTERM"/>
    <s v="N"/>
    <m/>
    <m/>
    <s v="H"/>
    <x v="0"/>
    <s v="Y"/>
    <m/>
    <s v="NYCMA"/>
    <s v="'23-APR-13"/>
    <s v="4:00PM"/>
  </r>
  <r>
    <n v="5592429"/>
    <s v="F"/>
    <x v="4"/>
    <s v="'11-APR-13"/>
    <m/>
    <s v="NYNY434607"/>
    <s v="HDMU"/>
    <n v="9081215"/>
    <s v=" APL SPINEL"/>
    <s v="145W"/>
    <m/>
    <m/>
    <m/>
    <m/>
    <m/>
    <s v="SAV"/>
    <s v="SAVANNAH"/>
    <m/>
    <m/>
    <m/>
    <s v="KOB"/>
    <s v="KOBE"/>
    <m/>
    <m/>
    <m/>
    <s v="KOB"/>
    <s v="KOBE"/>
    <m/>
    <m/>
    <m/>
    <s v="'29-MAY-13"/>
    <s v="'29-JUN-13"/>
    <s v="'"/>
    <x v="96"/>
    <x v="87"/>
    <x v="89"/>
    <s v="BEN"/>
    <s v="1-516-203-3100"/>
    <x v="88"/>
    <s v="BFRANCO@HARTRODTUSA.COM"/>
    <x v="15"/>
    <s v="M"/>
    <n v="0"/>
    <s v="CLAY"/>
    <n v="0"/>
    <n v="1"/>
    <n v="0"/>
    <n v="0"/>
    <n v="0"/>
    <n v="2"/>
    <m/>
    <s v="GCTERM"/>
    <s v="N"/>
    <m/>
    <m/>
    <s v="F"/>
    <x v="0"/>
    <s v="Y"/>
    <m/>
    <s v="NYCEM"/>
    <s v="'24-MAY-13"/>
    <s v="12:00PM"/>
  </r>
  <r>
    <n v="5592457"/>
    <s v="F"/>
    <x v="4"/>
    <s v="'11-APR-13"/>
    <m/>
    <s v="MBA1300037"/>
    <s v="PABV"/>
    <n v="9492696"/>
    <s v=" BREVIK BRIDGE"/>
    <s v="006W"/>
    <m/>
    <m/>
    <m/>
    <m/>
    <m/>
    <s v="LGB"/>
    <s v="LONG BEACH"/>
    <m/>
    <m/>
    <m/>
    <s v="MOM"/>
    <s v="MOMBASA"/>
    <m/>
    <m/>
    <m/>
    <m/>
    <m/>
    <m/>
    <m/>
    <m/>
    <s v="'22-APR-13"/>
    <s v="'12-JUN-13"/>
    <s v="'"/>
    <x v="54"/>
    <x v="50"/>
    <x v="52"/>
    <s v="RICHARD"/>
    <s v="1-631-396-6800"/>
    <x v="47"/>
    <s v="MLEJM5@AOL.COM"/>
    <x v="8"/>
    <s v="M"/>
    <n v="0"/>
    <s v="HUMANITARIAN AID, ** SOC CONTAINER **"/>
    <n v="0"/>
    <n v="0"/>
    <n v="1"/>
    <n v="0"/>
    <n v="0"/>
    <n v="2.25"/>
    <m/>
    <s v="ITSPG"/>
    <s v="N"/>
    <m/>
    <m/>
    <s v="F"/>
    <x v="0"/>
    <s v="Y"/>
    <m/>
    <s v="NYCAB"/>
    <s v="'15-APR-13"/>
    <s v="12:00PM"/>
  </r>
  <r>
    <n v="5592295"/>
    <s v="F"/>
    <x v="0"/>
    <s v="'11-APR-13"/>
    <m/>
    <s v="038VIP1021127"/>
    <s v="MSCU"/>
    <n v="9122605"/>
    <s v=" MELINA"/>
    <s v="NU317R"/>
    <m/>
    <m/>
    <m/>
    <m/>
    <m/>
    <s v="NYC"/>
    <s v="NEW YORK"/>
    <m/>
    <m/>
    <m/>
    <s v="TLL"/>
    <s v="TALLINN"/>
    <m/>
    <m/>
    <m/>
    <m/>
    <m/>
    <m/>
    <m/>
    <m/>
    <s v="'04-MAY-13"/>
    <s v="'18-MAY-13"/>
    <s v="'"/>
    <x v="69"/>
    <x v="61"/>
    <x v="63"/>
    <s v="TINA"/>
    <s v="336-822-5669"/>
    <x v="61"/>
    <s v="TINA.REYNOLDS@ODFL.COM"/>
    <x v="19"/>
    <s v="M"/>
    <n v="0"/>
    <s v="NEW RUBBER FLOOR MATS, - EMPTY P/U &amp; ERD: 4/26"/>
    <n v="0"/>
    <n v="1"/>
    <n v="0"/>
    <n v="0"/>
    <n v="0"/>
    <n v="2"/>
    <m/>
    <s v="PNCT MSC"/>
    <s v="N"/>
    <m/>
    <m/>
    <s v="N"/>
    <x v="0"/>
    <s v="Y"/>
    <m/>
    <s v="CHSWO"/>
    <s v="'29-APR-13"/>
    <s v="12:00PM"/>
  </r>
  <r>
    <n v="5592632"/>
    <s v="F"/>
    <x v="6"/>
    <s v="'11-APR-13"/>
    <n v="1304084195"/>
    <n v="6063916430"/>
    <s v="NYKS"/>
    <n v="9486075"/>
    <s v=" OOCL MEMPHIS"/>
    <s v="01W16"/>
    <s v="LGB"/>
    <s v="LONG BEACH"/>
    <m/>
    <m/>
    <m/>
    <s v="LGB"/>
    <s v="LONG BEACH"/>
    <m/>
    <m/>
    <m/>
    <s v="KAO"/>
    <s v="KAOHSIUNG"/>
    <m/>
    <m/>
    <m/>
    <s v="MSP"/>
    <s v="MANILA SOUTH HARBOUR"/>
    <m/>
    <m/>
    <m/>
    <s v="'20-APR-13"/>
    <s v="'"/>
    <s v="'20-APR-13"/>
    <x v="97"/>
    <x v="88"/>
    <x v="90"/>
    <s v="RON"/>
    <s v="1-626-281-9666"/>
    <x v="89"/>
    <s v="RON-ASTILAX@AIRSEAGROUP.COM"/>
    <x v="28"/>
    <s v="M"/>
    <n v="0"/>
    <s v="MIXED GORCERIES"/>
    <n v="1"/>
    <n v="0"/>
    <n v="0"/>
    <n v="0"/>
    <n v="0"/>
    <n v="1"/>
    <n v="1204343"/>
    <s v="LBCT"/>
    <s v="N"/>
    <m/>
    <s v="MSP5592632"/>
    <s v="N"/>
    <x v="0"/>
    <s v="Y"/>
    <m/>
    <s v="LAXCH"/>
    <s v="'11-APR-13"/>
    <s v="4:00PM"/>
  </r>
  <r>
    <n v="5592729"/>
    <s v="F"/>
    <x v="0"/>
    <s v="'12-APR-13"/>
    <m/>
    <s v="AQJ1300193"/>
    <s v="PABV"/>
    <n v="9305570"/>
    <s v=" COSCO GUANGZHOU"/>
    <s v="048W"/>
    <m/>
    <m/>
    <m/>
    <m/>
    <m/>
    <s v="LGB"/>
    <s v="LONG BEACH, CA"/>
    <m/>
    <m/>
    <m/>
    <s v="AQA"/>
    <s v="AQABA"/>
    <m/>
    <m/>
    <m/>
    <m/>
    <m/>
    <m/>
    <m/>
    <m/>
    <s v="'04-MAY-13"/>
    <s v="'23-JUN-13"/>
    <s v="'"/>
    <x v="98"/>
    <x v="89"/>
    <x v="91"/>
    <s v="RON DAVIS"/>
    <s v="727-828-4100"/>
    <x v="90"/>
    <s v="RON.DAVIS@NMTSHIPPING.COM"/>
    <x v="10"/>
    <s v="M"/>
    <n v="0"/>
    <s v="USED MACHINERY, SELF-PROPELLED, - EMPTY P/U: 4/17, - ERD: 4/23, - V.TITLES DUE: 4/28 @ 1200, * 5 FREE BUSINESS DAYS PER DIEM"/>
    <n v="0"/>
    <n v="0"/>
    <n v="1"/>
    <n v="0"/>
    <n v="0"/>
    <n v="2.25"/>
    <m/>
    <s v="PCT"/>
    <s v="N"/>
    <m/>
    <m/>
    <s v="F"/>
    <x v="0"/>
    <s v="Y"/>
    <m/>
    <s v="CHSWO"/>
    <s v="'25-APR-13"/>
    <s v="4:00PM"/>
  </r>
  <r>
    <n v="5592951"/>
    <s v="F"/>
    <x v="3"/>
    <s v="'12-APR-13"/>
    <m/>
    <s v="038VIP1020890"/>
    <s v="MSCU"/>
    <n v="9445904"/>
    <s v=" STADT CADIZ"/>
    <s v="UH318R"/>
    <s v="HOU"/>
    <s v="DOOR DEER PARK, TEXAS TO HOUSTON PORT"/>
    <m/>
    <m/>
    <m/>
    <s v="HOU"/>
    <s v="HOUSTON, TX"/>
    <m/>
    <m/>
    <m/>
    <s v="ARI"/>
    <s v="ARICA"/>
    <m/>
    <m/>
    <m/>
    <s v="COH"/>
    <s v="COCHABAMBA"/>
    <m/>
    <m/>
    <m/>
    <s v="'03-MAY-13"/>
    <s v="'21-MAY-13"/>
    <s v="'"/>
    <x v="99"/>
    <x v="90"/>
    <x v="92"/>
    <s v="SYLLA"/>
    <s v="281 446 0600"/>
    <x v="91"/>
    <s v="ABDOULAYE.SYLLA@PANALPINA.COM"/>
    <x v="20"/>
    <s v="M"/>
    <n v="0"/>
    <s v="NON HAZ LUBE OIL"/>
    <n v="2"/>
    <n v="0"/>
    <n v="0"/>
    <n v="0"/>
    <n v="0"/>
    <n v="2"/>
    <m/>
    <s v="BAYPORTTX"/>
    <s v="N"/>
    <s v="WWROLANDTX"/>
    <m/>
    <s v="F"/>
    <x v="0"/>
    <s v="Y"/>
    <m/>
    <s v="CHIKH"/>
    <s v="'26-APR-13"/>
    <s v="12:00PM"/>
  </r>
  <r>
    <n v="5592972"/>
    <s v="F"/>
    <x v="3"/>
    <s v="'12-APR-13"/>
    <m/>
    <n v="327108171"/>
    <s v="EGLV"/>
    <n v="9293789"/>
    <s v=" HATSU COURAGE"/>
    <s v="0771-054W"/>
    <s v="DLS"/>
    <s v="DALLAS, TX"/>
    <m/>
    <m/>
    <m/>
    <s v="LAX"/>
    <s v="LOS ANGELES, CA"/>
    <m/>
    <m/>
    <m/>
    <s v="HKG"/>
    <s v="HONG KONG"/>
    <m/>
    <m/>
    <m/>
    <s v="TUT"/>
    <s v="TUTICORIN"/>
    <m/>
    <m/>
    <m/>
    <s v="'07-MAY-13"/>
    <s v="'"/>
    <s v="'"/>
    <x v="100"/>
    <x v="91"/>
    <x v="93"/>
    <s v="ARFEEN ANWAR"/>
    <s v="908-620-0077"/>
    <x v="92"/>
    <s v="ARFEEN@MSN-LOGISTICS.US"/>
    <x v="20"/>
    <s v="M"/>
    <n v="0"/>
    <s v="USED PRINTING MACHINERY"/>
    <n v="0"/>
    <n v="0"/>
    <n v="1"/>
    <n v="0"/>
    <n v="0"/>
    <n v="2.25"/>
    <m/>
    <s v="UPDAL-EVG"/>
    <s v="N"/>
    <m/>
    <m/>
    <s v="N"/>
    <x v="0"/>
    <s v="Y"/>
    <m/>
    <s v="CHIRBA"/>
    <s v="'29-APR-13"/>
    <s v="10:00AM"/>
  </r>
  <r>
    <n v="5592811"/>
    <s v="F"/>
    <x v="3"/>
    <s v="'12-APR-13"/>
    <m/>
    <s v="HOU366547"/>
    <s v="CHNJ"/>
    <n v="9307229"/>
    <s v=" CSCL PUSAN"/>
    <s v="0092W"/>
    <s v="CLE"/>
    <s v="LAKEWOOD NY"/>
    <m/>
    <m/>
    <m/>
    <s v="LAX"/>
    <s v="LOS ANGELES"/>
    <m/>
    <m/>
    <m/>
    <s v="SHA"/>
    <s v="SHANGHAI"/>
    <m/>
    <m/>
    <m/>
    <s v="WUH"/>
    <s v="WUHAN"/>
    <m/>
    <m/>
    <m/>
    <s v="'15-MAY-13"/>
    <s v="'06-JUN-13"/>
    <s v="'"/>
    <x v="101"/>
    <x v="92"/>
    <x v="94"/>
    <s v="JIM"/>
    <s v="1-630-279-6630"/>
    <x v="93"/>
    <s v="JDONOVAN@ADPLOGISTICSCORP.COM"/>
    <x v="18"/>
    <s v="M"/>
    <n v="0"/>
    <s v="MACHINE PARTS"/>
    <n v="0"/>
    <n v="1"/>
    <n v="0"/>
    <n v="0"/>
    <n v="0"/>
    <n v="2"/>
    <m/>
    <s v="CSXCLE"/>
    <s v="N"/>
    <s v="TRACLE"/>
    <m/>
    <s v="F"/>
    <x v="0"/>
    <s v="Y"/>
    <m/>
    <s v="CHIMAB"/>
    <s v="'30-APR-13"/>
    <s v="12:00PM"/>
  </r>
  <r>
    <n v="5593117"/>
    <s v="F"/>
    <x v="9"/>
    <s v="'12-APR-13"/>
    <m/>
    <n v="8007725870"/>
    <s v="COSU"/>
    <n v="9448774"/>
    <s v=" COSCO MALAYSIA"/>
    <s v="027W"/>
    <m/>
    <m/>
    <m/>
    <m/>
    <m/>
    <s v="LGB"/>
    <s v="LONG BEACH"/>
    <m/>
    <m/>
    <m/>
    <s v="MNL"/>
    <s v="MANILA"/>
    <m/>
    <m/>
    <m/>
    <s v="MNL"/>
    <s v="MANILA"/>
    <m/>
    <m/>
    <m/>
    <s v="'27-APR-13"/>
    <s v="'28-MAY-13"/>
    <s v="'"/>
    <x v="102"/>
    <x v="93"/>
    <x v="95"/>
    <s v="STEPHANIE SANDERS"/>
    <s v="678-884-8300"/>
    <x v="94"/>
    <s v="STEPHANIE.SANDERS@SEALASKA.COM"/>
    <x v="0"/>
    <s v="M"/>
    <n v="0"/>
    <s v="DIVE EQUIPMENT NON HAZ, ERD: 4/17, **CSC COLLECT, NO FFC INCLUDED**"/>
    <n v="1"/>
    <n v="0"/>
    <n v="0"/>
    <n v="0"/>
    <n v="0"/>
    <n v="1"/>
    <m/>
    <s v="PACLGB"/>
    <s v="N"/>
    <m/>
    <m/>
    <s v="N"/>
    <x v="0"/>
    <s v="Y"/>
    <m/>
    <s v="ATLPK"/>
    <s v="'17-APR-13"/>
    <s v="12:00PM"/>
  </r>
  <r>
    <n v="5592996"/>
    <s v="F"/>
    <x v="6"/>
    <s v="'12-APR-13"/>
    <m/>
    <n v="8007336770"/>
    <s v="COSU"/>
    <n v="9448803"/>
    <s v=" COSCO PRINCE RUPERT"/>
    <s v="022W"/>
    <s v="ELP"/>
    <s v="EL PASO, TX"/>
    <m/>
    <m/>
    <m/>
    <s v="LGB"/>
    <s v="LONG BEACH, CA"/>
    <m/>
    <m/>
    <m/>
    <s v="NSH"/>
    <s v="NANSHA"/>
    <m/>
    <m/>
    <m/>
    <s v="BRI"/>
    <s v="BRISBANE"/>
    <m/>
    <m/>
    <m/>
    <s v="'18-MAY-13"/>
    <s v="'"/>
    <s v="'"/>
    <x v="103"/>
    <x v="13"/>
    <x v="13"/>
    <s v="JENNIFER"/>
    <s v="714-898-0955"/>
    <x v="95"/>
    <s v="JBERNHARDT@CROWNRELO.COM"/>
    <x v="7"/>
    <s v="M"/>
    <n v="0"/>
    <s v="HHG W/AUTO "/>
    <n v="0"/>
    <n v="1"/>
    <n v="0"/>
    <n v="0"/>
    <n v="0"/>
    <n v="2"/>
    <m/>
    <s v="UNPATX"/>
    <s v="N"/>
    <s v="IMSNJ"/>
    <m/>
    <s v="H"/>
    <x v="0"/>
    <s v="Y"/>
    <m/>
    <s v="LAXCH"/>
    <s v="'09-MAY-13"/>
    <s v="12:00PM"/>
  </r>
  <r>
    <n v="2654717"/>
    <s v="F"/>
    <x v="4"/>
    <s v="'12-APR-13"/>
    <m/>
    <s v="038VIP1020775"/>
    <s v="MSCU"/>
    <n v="9225665"/>
    <s v=" MSC LAURA"/>
    <s v="NG315R"/>
    <m/>
    <m/>
    <m/>
    <m/>
    <m/>
    <s v="CHS"/>
    <s v="CHARLESTON"/>
    <m/>
    <m/>
    <m/>
    <s v="BHV"/>
    <s v="BREMERHAVEN"/>
    <m/>
    <m/>
    <m/>
    <s v="ORO"/>
    <s v="OROSZLANY"/>
    <m/>
    <m/>
    <m/>
    <s v="'24-APR-13"/>
    <s v="'08-MAY-13"/>
    <s v="'"/>
    <x v="104"/>
    <x v="34"/>
    <x v="35"/>
    <s v="TERESITA"/>
    <s v="732-802-2222"/>
    <x v="96"/>
    <s v="TERESITA.BAEZ@BELLVILLERODAIR.COM"/>
    <x v="21"/>
    <s v="M"/>
    <n v="2521.9740000000002"/>
    <s v="FILTER FABRIC"/>
    <n v="1"/>
    <n v="0"/>
    <n v="0"/>
    <n v="0"/>
    <n v="0"/>
    <n v="1"/>
    <m/>
    <s v="WANDO"/>
    <s v="N"/>
    <m/>
    <m/>
    <s v="N"/>
    <x v="0"/>
    <s v="Y"/>
    <m/>
    <s v="ECOM"/>
    <s v="'17-APR-13"/>
    <s v="4:00PM"/>
  </r>
  <r>
    <n v="5593010"/>
    <s v="F"/>
    <x v="4"/>
    <s v="'12-APR-13"/>
    <m/>
    <s v="NAM1600719"/>
    <s v="CMDU"/>
    <n v="9395082"/>
    <s v=" FOUMA"/>
    <s v="UA753S"/>
    <m/>
    <m/>
    <m/>
    <m/>
    <m/>
    <s v="NYC"/>
    <s v="NEW YORK"/>
    <m/>
    <m/>
    <m/>
    <s v="GUR"/>
    <s v="LA GUAIRA"/>
    <m/>
    <m/>
    <m/>
    <s v="GUR"/>
    <s v="LA GUAIRA"/>
    <m/>
    <m/>
    <m/>
    <s v="'05-MAY-13"/>
    <s v="'01-JUN-13"/>
    <s v="'"/>
    <x v="74"/>
    <x v="66"/>
    <x v="68"/>
    <s v="ENRIQUE"/>
    <s v="201 287 9100"/>
    <x v="66"/>
    <s v="MLEJM5@AOL.COM"/>
    <x v="8"/>
    <s v="M"/>
    <n v="0"/>
    <s v="METAL MAKING MACHINERY"/>
    <n v="0"/>
    <n v="0"/>
    <n v="0"/>
    <n v="0"/>
    <n v="3"/>
    <n v="3"/>
    <m/>
    <s v="REDHOOKNJ"/>
    <s v="N"/>
    <m/>
    <m/>
    <s v="F"/>
    <x v="0"/>
    <s v="Y"/>
    <m/>
    <s v="NYCGRC"/>
    <s v="'01-MAY-13"/>
    <s v="3:00PM"/>
  </r>
  <r>
    <n v="5592761"/>
    <s v="F"/>
    <x v="0"/>
    <s v="'12-APR-13"/>
    <m/>
    <s v="NAM1600283"/>
    <s v="CMDU"/>
    <n v="9295402"/>
    <s v=" JPO CANCER"/>
    <s v="716E"/>
    <m/>
    <m/>
    <m/>
    <m/>
    <m/>
    <s v="MIA"/>
    <s v="MIAMI, FL"/>
    <m/>
    <m/>
    <m/>
    <s v="ROT"/>
    <s v="ROTTERDAM"/>
    <m/>
    <m/>
    <m/>
    <s v="ROT"/>
    <s v="ROTTERDAM"/>
    <m/>
    <m/>
    <m/>
    <s v="'22-APR-13"/>
    <s v="'08-MAY-13"/>
    <s v="'"/>
    <x v="105"/>
    <x v="94"/>
    <x v="96"/>
    <s v="AURELIO VALCARCEL"/>
    <s v="1-305-477-3990"/>
    <x v="97"/>
    <s v="AVALCARCEL@CARGOBROKERS.COM"/>
    <x v="10"/>
    <s v="M"/>
    <n v="0"/>
    <s v="NEW FISHING EQP. N/H NO SCRAP"/>
    <n v="1"/>
    <n v="0"/>
    <n v="0"/>
    <n v="0"/>
    <n v="0"/>
    <n v="1"/>
    <m/>
    <s v="SFCT"/>
    <s v="N"/>
    <m/>
    <m/>
    <s v="N"/>
    <x v="0"/>
    <s v="Y"/>
    <m/>
    <s v="CHSBP"/>
    <s v="'17-APR-13"/>
    <s v="12:00PM"/>
  </r>
  <r>
    <n v="5592950"/>
    <s v="F"/>
    <x v="3"/>
    <s v="'12-APR-13"/>
    <m/>
    <s v="038VIP1021136"/>
    <s v="MSCU"/>
    <n v="9287900"/>
    <s v=" CHARLOTTE C. RICKMERS"/>
    <s v="MC316R"/>
    <s v="LGB"/>
    <s v="LONG BEACH"/>
    <m/>
    <m/>
    <m/>
    <s v="LGB"/>
    <s v="LONG BEACH"/>
    <m/>
    <m/>
    <m/>
    <s v="CRI"/>
    <s v="CRISTOBAL"/>
    <m/>
    <m/>
    <m/>
    <s v="CFZ"/>
    <s v="COLON FREE ZONE"/>
    <m/>
    <m/>
    <m/>
    <s v="'22-APR-13"/>
    <s v="'"/>
    <s v="'"/>
    <x v="106"/>
    <x v="95"/>
    <x v="97"/>
    <s v="SUZY"/>
    <s v="800-228-2240"/>
    <x v="98"/>
    <s v="SWINEY@WERNERVAS.COM"/>
    <x v="3"/>
    <s v="M"/>
    <n v="0"/>
    <s v="NEW SHOES"/>
    <n v="0"/>
    <n v="0"/>
    <n v="2"/>
    <n v="0"/>
    <n v="0"/>
    <n v="4.5"/>
    <m/>
    <s v="MSCLGB"/>
    <s v="N"/>
    <m/>
    <m/>
    <s v="N"/>
    <x v="0"/>
    <s v="Y"/>
    <m/>
    <s v="CHIRBA"/>
    <s v="'17-APR-13"/>
    <s v="10:00AM"/>
  </r>
  <r>
    <n v="5593055"/>
    <s v="F"/>
    <x v="0"/>
    <s v="'12-APR-13"/>
    <m/>
    <s v="GU002114"/>
    <s v="GFAL"/>
    <n v="7907350"/>
    <s v=" MARIE O"/>
    <n v="1316"/>
    <m/>
    <m/>
    <m/>
    <m/>
    <m/>
    <s v="HOU"/>
    <s v="HOUSTON"/>
    <m/>
    <m/>
    <m/>
    <s v="CAP"/>
    <s v="CAPE TOWN"/>
    <m/>
    <m/>
    <m/>
    <s v="CAP"/>
    <s v="CAPE TOWN"/>
    <m/>
    <m/>
    <m/>
    <s v="'06-MAY-13"/>
    <s v="'03-JUN-13"/>
    <s v="'"/>
    <x v="107"/>
    <x v="96"/>
    <x v="98"/>
    <s v="JOSE MARRERO"/>
    <n v="9048581202"/>
    <x v="99"/>
    <s v="JOSEM@SENTRY-INTL.COM"/>
    <x v="10"/>
    <s v="M"/>
    <n v="0"/>
    <s v="HHG ONLY, EARLIEST PICK UP: 4/16, EARLIEST RETURN DATE:4/16"/>
    <n v="1"/>
    <n v="0"/>
    <n v="0"/>
    <n v="0"/>
    <n v="0"/>
    <n v="1"/>
    <m/>
    <s v="GPTX"/>
    <s v="N"/>
    <m/>
    <m/>
    <s v="H"/>
    <x v="0"/>
    <s v="Y"/>
    <m/>
    <s v="CHSAC"/>
    <s v="'26-APR-13"/>
    <s v="12:00PM"/>
  </r>
  <r>
    <n v="5593027"/>
    <s v="F"/>
    <x v="1"/>
    <s v="'12-APR-13"/>
    <m/>
    <s v="038VIP1020773"/>
    <s v="MSCU"/>
    <n v="9299525"/>
    <s v=" MSC TORONTO"/>
    <s v="FG319R"/>
    <s v="NYC"/>
    <s v="NEW YORK"/>
    <m/>
    <m/>
    <m/>
    <s v="NYC"/>
    <s v="NEW YORK"/>
    <m/>
    <m/>
    <m/>
    <s v="SLL"/>
    <s v="SALALAH"/>
    <m/>
    <m/>
    <m/>
    <s v="JEB"/>
    <s v="JEBEL ALI"/>
    <m/>
    <m/>
    <m/>
    <s v="'08-MAY-13"/>
    <s v="'12-JUN-13"/>
    <s v="'"/>
    <x v="38"/>
    <x v="1"/>
    <x v="38"/>
    <s v="VANESSA VALENTIN OSBORNE"/>
    <s v="800-874-3833"/>
    <x v="0"/>
    <s v="SONYA@HYDELOGISTICS.COM"/>
    <x v="1"/>
    <s v="M"/>
    <n v="0"/>
    <s v="HHGS ONLY, PER DIEMS: 4 B/D FREE, 5 C/D $60,, $120 PER DAY THEREAFTER, ERD: APRIL 30TH"/>
    <n v="1"/>
    <n v="0"/>
    <n v="0"/>
    <n v="0"/>
    <n v="0"/>
    <n v="1"/>
    <m/>
    <s v="PNCT MSC"/>
    <s v="N"/>
    <m/>
    <m/>
    <s v="H"/>
    <x v="1"/>
    <s v="N"/>
    <m/>
    <s v="INDSK"/>
    <s v="'02-MAY-13"/>
    <s v="4:00PM"/>
  </r>
  <r>
    <n v="5592884"/>
    <s v="F"/>
    <x v="2"/>
    <s v="'12-APR-13"/>
    <m/>
    <n v="8007259420"/>
    <s v="COSU"/>
    <n v="9403011"/>
    <s v=" COSCO YINGKOU"/>
    <s v="052W"/>
    <s v="HOU"/>
    <s v="HOUSTON"/>
    <m/>
    <m/>
    <m/>
    <s v="HOU"/>
    <s v="HOUSTON"/>
    <m/>
    <m/>
    <m/>
    <s v="SIN"/>
    <s v="SINGAPORE"/>
    <m/>
    <m/>
    <m/>
    <s v="SIN"/>
    <s v="SINGAPORE"/>
    <m/>
    <m/>
    <m/>
    <s v="'24-APR-13"/>
    <s v="'31-MAY-13"/>
    <s v="'"/>
    <x v="108"/>
    <x v="97"/>
    <x v="99"/>
    <s v="JOHN SEVCIK"/>
    <n v="18174812028"/>
    <x v="100"/>
    <s v="JOHN@EVANSWOOD.COM"/>
    <x v="2"/>
    <s v="M"/>
    <n v="0"/>
    <s v="WIRE CABLES"/>
    <n v="1"/>
    <n v="1"/>
    <n v="0"/>
    <n v="0"/>
    <n v="0"/>
    <n v="3"/>
    <m/>
    <s v="BCUT"/>
    <s v="N"/>
    <m/>
    <m/>
    <s v="F"/>
    <x v="0"/>
    <s v="Y"/>
    <m/>
    <s v="HOUKC"/>
    <s v="'18-APR-13"/>
    <s v="4:00PM"/>
  </r>
  <r>
    <n v="5593069"/>
    <s v="F"/>
    <x v="4"/>
    <s v="'12-APR-13"/>
    <m/>
    <s v="USCQG"/>
    <s v="UASU"/>
    <n v="5170032"/>
    <s v=" AL RIYADH"/>
    <n v="0"/>
    <m/>
    <m/>
    <m/>
    <m/>
    <m/>
    <s v="NYC"/>
    <s v="NEW YORK"/>
    <m/>
    <m/>
    <m/>
    <s v="TEM"/>
    <s v="TEMA"/>
    <m/>
    <m/>
    <m/>
    <s v="TEM"/>
    <s v="TEMA"/>
    <m/>
    <m/>
    <m/>
    <s v="'30-APR-13"/>
    <s v="'31-MAY-13"/>
    <s v="'"/>
    <x v="62"/>
    <x v="56"/>
    <x v="58"/>
    <s v="TOM TOBIN"/>
    <s v="1-856-931-0361"/>
    <x v="54"/>
    <s v="TOM@MFIUSA.COM"/>
    <x v="5"/>
    <s v="M"/>
    <n v="0"/>
    <s v="PERSONAL EFFECTS ONLY, CHECK TERMINAL BEFORE P/U &amp; RETURN, HS CODE REQUIRED ON B/L, E/R "/>
    <n v="0"/>
    <n v="0"/>
    <n v="1"/>
    <n v="0"/>
    <n v="0"/>
    <n v="2.25"/>
    <m/>
    <s v="MATENJ"/>
    <s v="N"/>
    <m/>
    <m/>
    <s v="F"/>
    <x v="0"/>
    <s v="Y"/>
    <m/>
    <s v="NYCEM"/>
    <s v="'22-APR-13"/>
    <s v="12:00PM"/>
  </r>
  <r>
    <n v="5592874"/>
    <s v="F"/>
    <x v="10"/>
    <s v="'12-APR-13"/>
    <m/>
    <n v="6053800430"/>
    <s v="NYKS"/>
    <n v="9307009"/>
    <s v=" OOCL KAOHSIUNG"/>
    <n v="5.4E+19"/>
    <m/>
    <m/>
    <m/>
    <m/>
    <m/>
    <s v="CMH"/>
    <s v="COLUMBUS"/>
    <m/>
    <m/>
    <m/>
    <s v="HAM"/>
    <s v="HAMBURG"/>
    <m/>
    <m/>
    <m/>
    <s v="HAM"/>
    <s v="HAMBURG"/>
    <m/>
    <m/>
    <m/>
    <s v="'01-MAY-13"/>
    <s v="'15-MAY-13"/>
    <s v="'"/>
    <x v="109"/>
    <x v="98"/>
    <x v="100"/>
    <s v="NINO"/>
    <n v="114940311706455"/>
    <x v="101"/>
    <s v="LMCKAY@SHIPCO.COM"/>
    <x v="20"/>
    <s v="M"/>
    <n v="7711.07"/>
    <s v="NON HAZ GENERAL CARGO"/>
    <n v="1"/>
    <n v="0"/>
    <n v="0"/>
    <n v="0"/>
    <n v="0"/>
    <n v="1"/>
    <m/>
    <s v="CPGCOL"/>
    <s v="N"/>
    <s v="IMSNJ"/>
    <m/>
    <s v="A"/>
    <x v="0"/>
    <s v="Y"/>
    <m/>
    <s v="NYCLMC"/>
    <s v="'25-APR-13"/>
    <s v="12:00PM"/>
  </r>
  <r>
    <n v="5592843"/>
    <s v="F"/>
    <x v="3"/>
    <s v="'12-APR-13"/>
    <m/>
    <n v="2533606240"/>
    <s v="OOLU"/>
    <n v="9200811"/>
    <s v=" OAKLAND EXPRESS"/>
    <s v="055E"/>
    <s v="TAC"/>
    <s v="TACOMA"/>
    <m/>
    <m/>
    <m/>
    <s v="TAC"/>
    <s v="TACOMA"/>
    <m/>
    <m/>
    <m/>
    <s v="ROT"/>
    <s v="ROTTERDAM"/>
    <m/>
    <m/>
    <m/>
    <s v="ROT"/>
    <s v="ROTTERDAM"/>
    <m/>
    <m/>
    <m/>
    <s v="'19-MAY-13"/>
    <s v="'"/>
    <s v="'"/>
    <x v="3"/>
    <x v="3"/>
    <x v="3"/>
    <s v="RENEE"/>
    <s v="(800) 323-1909"/>
    <x v="2"/>
    <s v="RENEE.DOUGLAS@SIRVA.COM"/>
    <x v="3"/>
    <s v="M"/>
    <n v="0"/>
    <s v="HHGS ONLY"/>
    <n v="1"/>
    <n v="0"/>
    <n v="0"/>
    <n v="0"/>
    <n v="0"/>
    <n v="1"/>
    <m/>
    <s v="WUTWA"/>
    <s v="N"/>
    <m/>
    <m/>
    <s v="H"/>
    <x v="0"/>
    <s v="Y"/>
    <m/>
    <s v="CHIRBA"/>
    <s v="'13-MAY-13"/>
    <s v="10:00AM"/>
  </r>
  <r>
    <n v="5591035"/>
    <s v="F"/>
    <x v="2"/>
    <s v="'08-APR-13"/>
    <n v="1304074091"/>
    <s v="038VIP1020533"/>
    <s v="MSCU"/>
    <n v="9225665"/>
    <s v=" MSC LAURA"/>
    <s v="315R"/>
    <s v="HOU"/>
    <s v="HOUSTON"/>
    <m/>
    <m/>
    <m/>
    <s v="HOU"/>
    <s v="HOUSTON, TX"/>
    <m/>
    <m/>
    <m/>
    <s v="CRI"/>
    <s v="CRISTOBAL"/>
    <m/>
    <m/>
    <m/>
    <s v="CRI"/>
    <s v="CRISTOBAL"/>
    <m/>
    <m/>
    <m/>
    <s v="'14-APR-13"/>
    <s v="'26-APR-13"/>
    <s v="'14-APR-13"/>
    <x v="110"/>
    <x v="99"/>
    <x v="101"/>
    <s v="LARRY FRANCIS"/>
    <s v="281-741-7310"/>
    <x v="102"/>
    <s v="LARRY@SHIPPINGLOGISTICS.WS"/>
    <x v="2"/>
    <s v="M"/>
    <n v="0"/>
    <s v="LUBRICANTS, NON-HAZARDOUS"/>
    <n v="0"/>
    <n v="1"/>
    <n v="0"/>
    <n v="0"/>
    <n v="0"/>
    <n v="2"/>
    <s v="10-618WW"/>
    <s v="BAYPORT"/>
    <s v="N"/>
    <m/>
    <s v="CRI5591035"/>
    <s v="N"/>
    <x v="1"/>
    <s v="Y"/>
    <s v="X20130409053128"/>
    <s v="HOUKC"/>
    <s v="'09-APR-13"/>
    <s v="4:00PM"/>
  </r>
  <r>
    <n v="5591201"/>
    <s v="F"/>
    <x v="8"/>
    <s v="'08-APR-13"/>
    <m/>
    <s v="038VIP1020540"/>
    <s v="MSCU"/>
    <n v="9287900"/>
    <s v=" CHARLOTTE C. RICKMERS"/>
    <s v="316R"/>
    <m/>
    <m/>
    <m/>
    <m/>
    <m/>
    <s v="OAK"/>
    <s v="OAKLAND, CA"/>
    <m/>
    <m/>
    <m/>
    <s v="BUE"/>
    <s v="BUENOS AIRES"/>
    <m/>
    <m/>
    <m/>
    <m/>
    <m/>
    <m/>
    <m/>
    <m/>
    <s v="'20-APR-13"/>
    <s v="'"/>
    <s v="'"/>
    <x v="13"/>
    <x v="13"/>
    <x v="13"/>
    <s v="ROWENA"/>
    <m/>
    <x v="0"/>
    <s v="YCLARABAL@SHIPCO.COM"/>
    <x v="11"/>
    <s v="M"/>
    <n v="0"/>
    <s v="HOUSEHOLD GOODS"/>
    <n v="1"/>
    <n v="0"/>
    <n v="0"/>
    <n v="0"/>
    <n v="0"/>
    <n v="1"/>
    <m/>
    <s v="OUTECA"/>
    <s v="N"/>
    <m/>
    <m/>
    <m/>
    <x v="0"/>
    <s v="Y"/>
    <m/>
    <s v="SFONP"/>
    <s v="'16-APR-13"/>
    <s v="12:00PM"/>
  </r>
  <r>
    <n v="5591092"/>
    <s v="F"/>
    <x v="4"/>
    <s v="'08-APR-13"/>
    <n v="1304064246"/>
    <s v="NYC310011600"/>
    <s v="HJSC"/>
    <n v="9074391"/>
    <s v=" APL JAPAN"/>
    <s v="0139E"/>
    <s v="CLT"/>
    <s v="CHARLOTTE"/>
    <m/>
    <m/>
    <m/>
    <s v="SAV"/>
    <s v="SAVANNAH"/>
    <m/>
    <m/>
    <m/>
    <s v="DAM"/>
    <s v="DAMMAM"/>
    <m/>
    <m/>
    <m/>
    <m/>
    <m/>
    <m/>
    <m/>
    <m/>
    <s v="'18-APR-13"/>
    <s v="'22-MAY-13"/>
    <s v="'18-APR-13"/>
    <x v="25"/>
    <x v="25"/>
    <x v="25"/>
    <s v="JENNY"/>
    <s v="1-631-243-2020"/>
    <x v="23"/>
    <s v="J.RIVERA@DELCOGROUP.COM"/>
    <x v="15"/>
    <s v="M"/>
    <n v="0"/>
    <s v="POLYMER CONCRETE"/>
    <n v="0"/>
    <n v="1"/>
    <n v="0"/>
    <n v="0"/>
    <n v="0"/>
    <n v="2"/>
    <s v="ASE120060"/>
    <s v="HCHAL"/>
    <s v="N"/>
    <m/>
    <n v="1304064246"/>
    <s v="F"/>
    <x v="1"/>
    <s v="Y"/>
    <s v="X20130412009989"/>
    <s v="NYCAB"/>
    <s v="'12-APR-13"/>
    <s v="12:00PM"/>
  </r>
  <r>
    <n v="5590891"/>
    <s v="F"/>
    <x v="2"/>
    <s v="'08-APR-13"/>
    <n v="1304074113"/>
    <s v="038VIP1020705"/>
    <s v="MSCU"/>
    <n v="9289104"/>
    <s v=" MSC LUCY"/>
    <s v="NG316R"/>
    <s v="HOU"/>
    <s v="HOUSTON"/>
    <m/>
    <m/>
    <m/>
    <s v="HOU"/>
    <s v="HOUSTON"/>
    <m/>
    <m/>
    <m/>
    <s v="ANT"/>
    <s v="ANTWERP"/>
    <m/>
    <m/>
    <m/>
    <s v="ANT"/>
    <s v="ANTWERP"/>
    <m/>
    <m/>
    <m/>
    <s v="'21-APR-13"/>
    <s v="'"/>
    <s v="'21-APR-13"/>
    <x v="111"/>
    <x v="100"/>
    <x v="102"/>
    <s v="BUTCH"/>
    <s v="1-713-270-1616"/>
    <x v="103"/>
    <s v="BUTCH@ROADRUNNER-MOVING.COM"/>
    <x v="2"/>
    <s v="M"/>
    <n v="0"/>
    <s v="HHGS"/>
    <n v="1"/>
    <n v="0"/>
    <n v="0"/>
    <n v="0"/>
    <n v="0"/>
    <n v="1"/>
    <s v="10-618WW"/>
    <s v="BAYPORT"/>
    <s v="N"/>
    <m/>
    <s v="ANT5590891"/>
    <s v="H"/>
    <x v="1"/>
    <s v="Y"/>
    <s v="X20130412047744"/>
    <s v="HOUNK"/>
    <s v="'16-APR-13"/>
    <s v="12:00PM"/>
  </r>
  <r>
    <n v="5590813"/>
    <s v="F"/>
    <x v="4"/>
    <s v="'08-APR-13"/>
    <m/>
    <n v="8007704270"/>
    <s v="COSU"/>
    <n v="9131058"/>
    <s v=" HANJIN SAN FRANCISCO"/>
    <s v="102W"/>
    <m/>
    <m/>
    <m/>
    <m/>
    <m/>
    <s v="NYC"/>
    <s v="NEW YORK"/>
    <m/>
    <m/>
    <m/>
    <s v="BUS"/>
    <s v="BUSAN"/>
    <m/>
    <m/>
    <m/>
    <s v="BUS"/>
    <s v="BUSAN"/>
    <m/>
    <m/>
    <m/>
    <s v="'17-APR-13"/>
    <s v="'22-MAY-13"/>
    <s v="'"/>
    <x v="112"/>
    <x v="101"/>
    <x v="103"/>
    <s v="JEANINE"/>
    <s v="201-246-1100"/>
    <x v="104"/>
    <s v="JEANINE@INTERNATIONALMOVING.COM"/>
    <x v="21"/>
    <s v="M"/>
    <n v="0"/>
    <s v="HOUSEHOLD GOODS ONLY"/>
    <n v="1"/>
    <n v="0"/>
    <n v="0"/>
    <n v="0"/>
    <n v="0"/>
    <n v="1"/>
    <m/>
    <s v="MATENJ"/>
    <s v="N"/>
    <m/>
    <m/>
    <s v="H"/>
    <x v="1"/>
    <s v="Y"/>
    <s v="X20130327007969"/>
    <s v="NYCMA"/>
    <s v="'15-APR-13"/>
    <s v="4:00PM"/>
  </r>
  <r>
    <n v="2652790"/>
    <s v="F"/>
    <x v="4"/>
    <s v="'08-APR-13"/>
    <m/>
    <s v="038VIP1020710"/>
    <s v="MSCU"/>
    <n v="9309459"/>
    <s v=" MSC SILVANA"/>
    <s v="FG316R"/>
    <s v="MIN"/>
    <s v="MINNEAPOLIS"/>
    <m/>
    <m/>
    <m/>
    <s v="NFK"/>
    <s v="NORFOLK, VA"/>
    <m/>
    <m/>
    <m/>
    <s v="COL"/>
    <s v="COLOMBO"/>
    <m/>
    <m/>
    <m/>
    <s v="CHE"/>
    <s v="CHENNAI"/>
    <m/>
    <m/>
    <m/>
    <s v="'30-APR-13"/>
    <s v="'"/>
    <s v="'"/>
    <x v="104"/>
    <x v="34"/>
    <x v="35"/>
    <s v="TERESITA"/>
    <s v="732-802-2222"/>
    <x v="96"/>
    <s v="TERESITA.BAEZ@BELLVILLERODAIR.COM"/>
    <x v="21"/>
    <s v="M"/>
    <n v="4535.924"/>
    <s v="WATER FILTRATION EQUIPMENT"/>
    <n v="1"/>
    <n v="0"/>
    <n v="0"/>
    <n v="0"/>
    <n v="0"/>
    <n v="1"/>
    <m/>
    <s v="MSCMIN2"/>
    <s v="N"/>
    <m/>
    <m/>
    <s v="N"/>
    <x v="0"/>
    <s v="Y"/>
    <m/>
    <s v="ECOM"/>
    <s v="'22-APR-13"/>
    <s v="4:00PM"/>
  </r>
  <r>
    <n v="5590880"/>
    <s v="F"/>
    <x v="0"/>
    <s v="'08-APR-13"/>
    <m/>
    <n v="341655611"/>
    <s v="EGLV"/>
    <n v="9088122"/>
    <s v=" EVER REACH"/>
    <s v="0581-102W"/>
    <s v="CLE"/>
    <s v="CLEVELAND, OH"/>
    <m/>
    <m/>
    <m/>
    <s v="NFK"/>
    <s v="NORFOLK, VA"/>
    <m/>
    <m/>
    <m/>
    <s v="SNA"/>
    <s v="SAN ANTONIO"/>
    <m/>
    <m/>
    <m/>
    <s v="SNA"/>
    <s v="SAN ANTONIO"/>
    <m/>
    <m/>
    <m/>
    <s v="'29-APR-13"/>
    <s v="'21-MAY-13"/>
    <s v="'"/>
    <x v="113"/>
    <x v="102"/>
    <x v="104"/>
    <s v="JORGE / KARLA"/>
    <s v="305-591-8565"/>
    <x v="105"/>
    <s v="JORGE.QUINTANA@NORBERT-DENTRESSANGLE.COM"/>
    <x v="10"/>
    <s v="M"/>
    <n v="0"/>
    <s v="FORKLIFTS &amp; PARTS ** VALIDATION REQ, **  *4/9 ROLLED , EARLIEST RETURN: 4-18, CSC COLLECT, CO LOADED , T/S: COLON "/>
    <n v="0"/>
    <n v="0"/>
    <n v="1"/>
    <n v="0"/>
    <n v="0"/>
    <n v="2.25"/>
    <m/>
    <s v="NSRROH"/>
    <s v="N"/>
    <s v="IMSNJ"/>
    <m/>
    <s v="N"/>
    <x v="0"/>
    <s v="Y"/>
    <m/>
    <s v="CHSDW"/>
    <s v="'23-APR-13"/>
    <s v="4:00PM"/>
  </r>
  <r>
    <n v="5590940"/>
    <s v="F"/>
    <x v="4"/>
    <s v="'08-APR-13"/>
    <m/>
    <n v="2533425300"/>
    <s v="OOLU"/>
    <n v="9193288"/>
    <s v=" DALLAS EXPRESS"/>
    <s v="070E"/>
    <s v="CHI"/>
    <s v="CHICAGO"/>
    <m/>
    <m/>
    <m/>
    <s v="NFK"/>
    <s v="NORFOLK, VA"/>
    <m/>
    <m/>
    <m/>
    <s v="ANT"/>
    <s v="ANTWERP"/>
    <m/>
    <m/>
    <m/>
    <s v="ANT"/>
    <s v="ANTWERP"/>
    <m/>
    <m/>
    <m/>
    <s v="'11-MAY-13"/>
    <s v="'24-MAY-13"/>
    <s v="'"/>
    <x v="114"/>
    <x v="103"/>
    <x v="105"/>
    <s v="DANIEL"/>
    <s v="908 707 0077"/>
    <x v="106"/>
    <s v="DKENNY@DTDUSA.COM"/>
    <x v="4"/>
    <s v="M"/>
    <n v="0"/>
    <s v="EXHIBITION GOODS"/>
    <n v="1"/>
    <n v="0"/>
    <n v="0"/>
    <n v="0"/>
    <n v="0"/>
    <n v="1"/>
    <m/>
    <s v="NSROOCL"/>
    <s v="N"/>
    <m/>
    <m/>
    <s v="F"/>
    <x v="0"/>
    <s v="Y"/>
    <m/>
    <s v="NYCGRC"/>
    <s v="'03-MAY-13"/>
    <s v="3:00PM"/>
  </r>
  <r>
    <n v="5590931"/>
    <s v="F"/>
    <x v="4"/>
    <s v="'08-APR-13"/>
    <m/>
    <s v="MNNY303843"/>
    <s v="HDMU"/>
    <n v="9196917"/>
    <s v=" APL MALAYSIA"/>
    <s v="155E"/>
    <s v="MIN"/>
    <s v="MINNEAPOLIS"/>
    <m/>
    <m/>
    <m/>
    <s v="NYC"/>
    <s v="NEW YORK"/>
    <m/>
    <m/>
    <m/>
    <s v="BHV"/>
    <s v="BREMERHAVEN"/>
    <m/>
    <m/>
    <m/>
    <s v="BHV"/>
    <s v="BREMERHAVEN"/>
    <m/>
    <m/>
    <m/>
    <s v="'20-APR-13"/>
    <s v="'30-APR-13"/>
    <s v="'"/>
    <x v="115"/>
    <x v="104"/>
    <x v="106"/>
    <s v="KATYA OR KOSTA"/>
    <s v="(609) 972 9397"/>
    <x v="107"/>
    <s v="KOSTA@KKGLOBALLLC.COM"/>
    <x v="4"/>
    <s v="M"/>
    <n v="0"/>
    <s v="AGRICULTURAL EQUIPMENT"/>
    <n v="0"/>
    <n v="0"/>
    <n v="1"/>
    <n v="0"/>
    <n v="0"/>
    <n v="2.25"/>
    <m/>
    <s v="BNSFMN"/>
    <s v="N"/>
    <m/>
    <m/>
    <s v="N"/>
    <x v="0"/>
    <s v="Y"/>
    <m/>
    <s v="NYCEM"/>
    <s v="'12-APR-13"/>
    <s v="12:00PM"/>
  </r>
  <r>
    <n v="5591199"/>
    <s v="F"/>
    <x v="6"/>
    <s v="'08-APR-13"/>
    <n v="1304084147"/>
    <s v="038VIP1020865"/>
    <s v="MSCU"/>
    <n v="9302578"/>
    <s v=" MSC MARA"/>
    <s v="MC315R"/>
    <s v="LGB"/>
    <s v="LONG BEACH"/>
    <m/>
    <m/>
    <m/>
    <s v="LGB"/>
    <s v="LONG BEACH"/>
    <m/>
    <m/>
    <m/>
    <s v="BAB"/>
    <s v="BALBOA/ANTWERP"/>
    <m/>
    <m/>
    <m/>
    <s v="BEL"/>
    <s v="BELFAST"/>
    <m/>
    <m/>
    <m/>
    <s v="'16-APR-13"/>
    <s v="'"/>
    <s v="'16-APR-13"/>
    <x v="116"/>
    <x v="105"/>
    <x v="107"/>
    <s v="REBECA"/>
    <s v="562-408-6677"/>
    <x v="108"/>
    <s v="REBECA@SCLUSA.COM"/>
    <x v="7"/>
    <s v="M"/>
    <n v="0"/>
    <s v="HHG ONLY "/>
    <n v="0"/>
    <n v="0"/>
    <n v="1"/>
    <n v="0"/>
    <n v="0"/>
    <n v="2.25"/>
    <s v="10-618WW"/>
    <s v="HJLGB"/>
    <s v="N"/>
    <m/>
    <s v="BEL5591199"/>
    <s v="H"/>
    <x v="1"/>
    <s v="Y"/>
    <s v="X20130409022112"/>
    <s v="LAXCH"/>
    <s v="'09-APR-13"/>
    <s v="12:00PM"/>
  </r>
  <r>
    <n v="5590920"/>
    <s v="F"/>
    <x v="4"/>
    <s v="'08-APR-13"/>
    <m/>
    <s v="YCH316094"/>
    <s v="YMLU"/>
    <n v="9380271"/>
    <s v=" COSCO NAGOYA"/>
    <s v="315E"/>
    <s v="MIN"/>
    <s v="MINNEAPOLIS"/>
    <m/>
    <m/>
    <m/>
    <s v="NFK"/>
    <s v="NORFOLK, VA"/>
    <m/>
    <m/>
    <m/>
    <s v="BHV"/>
    <s v="BREMERHAVEN"/>
    <m/>
    <m/>
    <m/>
    <s v="BHV"/>
    <s v="BREMERHAVEN"/>
    <m/>
    <m/>
    <m/>
    <s v="'25-APR-13"/>
    <s v="'07-MAY-13"/>
    <s v="'"/>
    <x v="115"/>
    <x v="104"/>
    <x v="106"/>
    <s v="KATYA OR KOSTA"/>
    <s v="(609) 972 9397"/>
    <x v="107"/>
    <s v="KOSTA@KKGLOBALLLC.COM"/>
    <x v="4"/>
    <s v="M"/>
    <n v="0"/>
    <s v="AGRICULTURAL EQUIPMENT, ERD 4/10"/>
    <n v="0"/>
    <n v="0"/>
    <n v="1"/>
    <n v="0"/>
    <n v="0"/>
    <n v="2.25"/>
    <m/>
    <s v="BNSFMN"/>
    <s v="N"/>
    <m/>
    <m/>
    <s v="N"/>
    <x v="0"/>
    <s v="Y"/>
    <m/>
    <s v="NYCEM"/>
    <s v="'17-APR-13"/>
    <s v="12:00PM"/>
  </r>
  <r>
    <n v="5591084"/>
    <s v="F"/>
    <x v="7"/>
    <s v="'08-APR-13"/>
    <n v="1304124048"/>
    <n v="6063892990"/>
    <s v="NYKS"/>
    <n v="161"/>
    <s v=" DALLAS EXPRESS"/>
    <n v="7000000000000000"/>
    <s v="PDX"/>
    <s v="PORTLAND, OR"/>
    <m/>
    <m/>
    <m/>
    <s v="TAC"/>
    <s v="TACOMA"/>
    <m/>
    <m/>
    <m/>
    <s v="THA"/>
    <s v="THAMESPORT"/>
    <m/>
    <m/>
    <m/>
    <s v="STH"/>
    <s v="SAINT HELENS"/>
    <m/>
    <m/>
    <m/>
    <s v="'21-APR-13"/>
    <s v="'24-MAY-13"/>
    <s v="'21-APR-13"/>
    <x v="45"/>
    <x v="43"/>
    <x v="45"/>
    <s v="KIM MARTIN"/>
    <s v="503-281-4645"/>
    <x v="41"/>
    <s v="KIM@BFSINTL.COM"/>
    <x v="9"/>
    <s v="M"/>
    <n v="0"/>
    <s v="SLAC, BAGGED SEEDS, DOCS DUE 4/12 BY 4PM, LINE: NYK - - DOOR TO ST. HELENS, SUBJECT TO: CSC / DDC / CHASIS FEE "/>
    <n v="0"/>
    <n v="0"/>
    <n v="2"/>
    <n v="0"/>
    <n v="0"/>
    <n v="4.5"/>
    <n v="1204343"/>
    <s v="PDXCG"/>
    <s v="N"/>
    <s v="BFSOR"/>
    <s v="STH5591084"/>
    <s v="F"/>
    <x v="0"/>
    <s v="Y"/>
    <m/>
    <s v="SEAGV"/>
    <s v="'12-APR-13"/>
    <s v="4:00PM"/>
  </r>
  <r>
    <n v="5591172"/>
    <s v="F"/>
    <x v="3"/>
    <s v="'08-APR-13"/>
    <m/>
    <s v="038VIP1020538"/>
    <s v="MSCU"/>
    <n v="9299525"/>
    <s v=" MSC TORONTO"/>
    <s v="FG319R"/>
    <s v="BAL"/>
    <s v="BALTIMORE"/>
    <m/>
    <m/>
    <m/>
    <s v="BAL"/>
    <s v="BALTIMORE"/>
    <m/>
    <m/>
    <m/>
    <s v="SLL"/>
    <s v="SALALAH"/>
    <m/>
    <m/>
    <m/>
    <s v="JEB"/>
    <s v="JEBEL ALI"/>
    <m/>
    <m/>
    <m/>
    <s v="'11-MAY-13"/>
    <s v="'"/>
    <s v="'"/>
    <x v="86"/>
    <x v="77"/>
    <x v="79"/>
    <s v="LIZ"/>
    <s v="(636) 343.3900"/>
    <x v="78"/>
    <s v="LIZ_LEE@UNIGROUPRELOCATION.COM"/>
    <x v="26"/>
    <s v="M"/>
    <n v="0"/>
    <s v="HHGS ONLY"/>
    <n v="0"/>
    <n v="1"/>
    <n v="0"/>
    <n v="0"/>
    <n v="0"/>
    <n v="2"/>
    <m/>
    <s v="BALUASU"/>
    <s v="N"/>
    <m/>
    <m/>
    <s v="H"/>
    <x v="0"/>
    <s v="Y"/>
    <m/>
    <s v="CHIRBA"/>
    <s v="'06-MAY-13"/>
    <s v="10:00AM"/>
  </r>
  <r>
    <n v="5590934"/>
    <s v="F"/>
    <x v="4"/>
    <s v="'08-APR-13"/>
    <m/>
    <s v="3PHLEN2234"/>
    <s v="SUDU"/>
    <n v="9143075"/>
    <s v=" OOCL NETHERLANDS"/>
    <s v="315E"/>
    <m/>
    <m/>
    <m/>
    <m/>
    <m/>
    <s v="NYC"/>
    <s v="NEW YORK"/>
    <m/>
    <m/>
    <m/>
    <s v="GOT"/>
    <s v="GOTHENBURG"/>
    <m/>
    <m/>
    <m/>
    <s v="GOT"/>
    <s v="GOTHENBURG"/>
    <m/>
    <m/>
    <m/>
    <s v="'22-APR-13"/>
    <s v="'10-MAY-13"/>
    <s v="'"/>
    <x v="117"/>
    <x v="106"/>
    <x v="108"/>
    <s v="JESPER"/>
    <s v="1 (908) 624-0070"/>
    <x v="109"/>
    <s v="JSO@BWS.DK"/>
    <x v="21"/>
    <s v="M"/>
    <n v="0"/>
    <s v="FOODSTUFF (NON PERISHABLE)"/>
    <n v="0"/>
    <n v="0"/>
    <n v="1"/>
    <n v="0"/>
    <n v="0"/>
    <n v="2.25"/>
    <m/>
    <s v="GLOB"/>
    <s v="N"/>
    <m/>
    <m/>
    <s v="N"/>
    <x v="0"/>
    <s v="Y"/>
    <m/>
    <s v="NYCEM"/>
    <s v="'16-APR-13"/>
    <s v="12:00PM"/>
  </r>
  <r>
    <n v="5590873"/>
    <s v="F"/>
    <x v="0"/>
    <s v="'08-APR-13"/>
    <m/>
    <n v="560036790"/>
    <s v="MAEU"/>
    <n v="9301328"/>
    <s v=" MAERSK DERINCE"/>
    <n v="1306"/>
    <m/>
    <m/>
    <m/>
    <m/>
    <m/>
    <s v="MIA"/>
    <s v="MIAMI, FL"/>
    <m/>
    <m/>
    <m/>
    <s v="TXG"/>
    <s v="XINGANG"/>
    <m/>
    <m/>
    <m/>
    <s v="TXG"/>
    <s v="XINGANG"/>
    <m/>
    <m/>
    <m/>
    <s v="'27-APR-13"/>
    <s v="'06-JUN-13"/>
    <s v="'"/>
    <x v="35"/>
    <x v="34"/>
    <x v="35"/>
    <s v="MONIKA"/>
    <s v="305-887-6007"/>
    <x v="32"/>
    <s v="MONIKA.PEREZ@BELLVILLERODAIR.COM"/>
    <x v="12"/>
    <s v="M"/>
    <n v="0"/>
    <s v="HEAT PUMPS N/H NO SCRAP, E/R:4/22"/>
    <n v="0"/>
    <n v="0"/>
    <n v="2"/>
    <n v="0"/>
    <n v="0"/>
    <n v="4.5"/>
    <m/>
    <s v="SFCT"/>
    <s v="N"/>
    <m/>
    <m/>
    <s v="N"/>
    <x v="0"/>
    <s v="Y"/>
    <m/>
    <s v="CHSBP"/>
    <s v="'23-APR-13"/>
    <s v="12:00PM"/>
  </r>
  <r>
    <n v="5590779"/>
    <s v="F"/>
    <x v="0"/>
    <s v="'08-APR-13"/>
    <n v="1304054148"/>
    <s v="SAV032598"/>
    <s v="ZIMU"/>
    <n v="9367176"/>
    <s v=" OOCL KUALA LUMPUR"/>
    <s v="54E"/>
    <s v="CHI"/>
    <s v="CHICAGO"/>
    <m/>
    <m/>
    <m/>
    <s v="NFK"/>
    <s v="NORFOLK, VA"/>
    <m/>
    <m/>
    <m/>
    <s v="AAR"/>
    <s v="AARHUS"/>
    <m/>
    <m/>
    <m/>
    <m/>
    <m/>
    <m/>
    <m/>
    <m/>
    <s v="'18-APR-13"/>
    <s v="'17-MAY-13"/>
    <s v="'18-APR-13"/>
    <x v="69"/>
    <x v="61"/>
    <x v="63"/>
    <s v="TINA"/>
    <s v="336-822-5669"/>
    <x v="61"/>
    <s v="TINA.REYNOLDS@ODFL.COM"/>
    <x v="19"/>
    <s v="M"/>
    <n v="0"/>
    <s v="ICE MACHINES, - EMPTY P/U &amp; ERD: OPEN"/>
    <n v="0"/>
    <n v="0"/>
    <n v="1"/>
    <n v="0"/>
    <n v="0"/>
    <n v="2.25"/>
    <s v="Z12837NY"/>
    <s v="LANRIL"/>
    <s v="N"/>
    <m/>
    <n v="1304054148"/>
    <s v="N"/>
    <x v="1"/>
    <s v="Y"/>
    <s v="X20130411002305"/>
    <s v="CHSWO"/>
    <s v="'12-APR-13"/>
    <s v="12:00PM"/>
  </r>
  <r>
    <n v="5591754"/>
    <s v="F"/>
    <x v="6"/>
    <s v="'09-APR-13"/>
    <m/>
    <s v="IST1300003"/>
    <s v="PABV"/>
    <n v="9448774"/>
    <s v=" COSCO MALAYSIA"/>
    <s v="027W"/>
    <m/>
    <m/>
    <m/>
    <m/>
    <m/>
    <s v="LGB"/>
    <s v="LONG BEACH, CA"/>
    <m/>
    <m/>
    <m/>
    <s v="NSH"/>
    <s v="NANSHA"/>
    <m/>
    <m/>
    <m/>
    <s v="IST"/>
    <s v="ISTANBUL"/>
    <m/>
    <m/>
    <m/>
    <s v="'27-APR-13"/>
    <s v="'"/>
    <s v="'"/>
    <x v="118"/>
    <x v="107"/>
    <x v="109"/>
    <s v="KEREM"/>
    <s v="310 767 1770"/>
    <x v="110"/>
    <s v="KEREM@MT-GLOBAL.ORG"/>
    <x v="25"/>
    <s v="M"/>
    <n v="0"/>
    <s v="HHG ONLY, 1ST RETURN DATE 4/16"/>
    <n v="1"/>
    <n v="0"/>
    <n v="0"/>
    <n v="0"/>
    <n v="0"/>
    <n v="1"/>
    <m/>
    <s v="PCT"/>
    <s v="N"/>
    <m/>
    <m/>
    <s v="N"/>
    <x v="0"/>
    <s v="Y"/>
    <m/>
    <s v="LAXBLP"/>
    <s v="'18-APR-13"/>
    <s v="12:00PM"/>
  </r>
  <r>
    <n v="5591564"/>
    <s v="F"/>
    <x v="6"/>
    <s v="'09-APR-13"/>
    <m/>
    <s v="YLX222982"/>
    <s v="YMLU"/>
    <n v="9198288"/>
    <s v=" YM COSMOS"/>
    <s v="PSW314W"/>
    <m/>
    <m/>
    <m/>
    <m/>
    <m/>
    <s v="LAX"/>
    <s v="LOS ANGELES"/>
    <m/>
    <m/>
    <m/>
    <s v="KEE"/>
    <s v="KEELUNG"/>
    <m/>
    <m/>
    <m/>
    <s v="KEE"/>
    <s v="KEELUNG"/>
    <m/>
    <m/>
    <m/>
    <s v="'28-APR-13"/>
    <s v="'"/>
    <s v="'"/>
    <x v="119"/>
    <x v="108"/>
    <x v="110"/>
    <s v="PAVAO SOSIC"/>
    <s v="(562) 490-9416"/>
    <x v="111"/>
    <s v="PAVAOSOSIC@COLOGISTIC.NET"/>
    <x v="28"/>
    <s v="M"/>
    <n v="0"/>
    <s v="STC EXHIBITION GOODS, FIRST RETURN: 4/12"/>
    <n v="1"/>
    <n v="0"/>
    <n v="1"/>
    <n v="0"/>
    <n v="0"/>
    <n v="3.25"/>
    <m/>
    <s v="WESTBASIN"/>
    <s v="N"/>
    <m/>
    <m/>
    <s v="N"/>
    <x v="2"/>
    <s v="Y"/>
    <m/>
    <s v="LAXER"/>
    <s v="'17-APR-13"/>
    <s v="12:00PM"/>
  </r>
  <r>
    <n v="5591744"/>
    <s v="F"/>
    <x v="5"/>
    <s v="'09-APR-13"/>
    <m/>
    <s v="ILLB395775"/>
    <s v="HDMU"/>
    <n v="9398216"/>
    <s v=" APL WASHINGTON"/>
    <s v="031W"/>
    <s v="CHI"/>
    <s v=" WAUKEGAN, IL"/>
    <m/>
    <m/>
    <m/>
    <s v="SPO"/>
    <s v="SAN PEDRO"/>
    <m/>
    <m/>
    <m/>
    <s v="SIN"/>
    <s v="SINGAPORE"/>
    <m/>
    <m/>
    <m/>
    <s v="SIN"/>
    <s v="SINGAPORE"/>
    <m/>
    <m/>
    <m/>
    <s v="'03-MAY-13"/>
    <s v="'27-MAY-13"/>
    <s v="'"/>
    <x v="120"/>
    <x v="109"/>
    <x v="111"/>
    <s v="MATT CHRISOM"/>
    <s v="(617) 569-1047"/>
    <x v="112"/>
    <s v="MATTC@INTERPORTFREIGHT.NET"/>
    <x v="16"/>
    <s v="M"/>
    <n v="0"/>
    <s v="HOUSEHOLD CLEANERS, NON HAZ, ERD:4/11 PER MANDY"/>
    <n v="1"/>
    <n v="0"/>
    <n v="0"/>
    <n v="0"/>
    <n v="0"/>
    <n v="1"/>
    <m/>
    <s v="BNLOIL"/>
    <s v="N"/>
    <s v="IMSNJ"/>
    <m/>
    <s v="F"/>
    <x v="0"/>
    <s v="Y"/>
    <m/>
    <s v="BOSBA"/>
    <s v="'24-APR-13"/>
    <s v="12:00PM"/>
  </r>
  <r>
    <n v="5591341"/>
    <s v="F"/>
    <x v="3"/>
    <s v="'09-APR-13"/>
    <n v="1304044182"/>
    <s v="038VIP1020541"/>
    <s v="MSCU"/>
    <n v="9436367"/>
    <s v=" CMA CGM BIANCA"/>
    <s v="BH520W"/>
    <s v="DLS"/>
    <s v="DALLAS, TX"/>
    <m/>
    <m/>
    <m/>
    <s v="LGB"/>
    <s v="LONG BEACH"/>
    <m/>
    <m/>
    <m/>
    <s v="TXG"/>
    <s v="XINGANG"/>
    <m/>
    <m/>
    <m/>
    <s v="TXG"/>
    <s v="XINGANG"/>
    <m/>
    <m/>
    <m/>
    <s v="'22-APR-13"/>
    <s v="'"/>
    <s v="'22-APR-13"/>
    <x v="61"/>
    <x v="55"/>
    <x v="57"/>
    <s v="JENNIFER"/>
    <n v="8476350285"/>
    <x v="53"/>
    <s v="JENNIFER.WEYBRIGHT@NORBERT-DENTRESSANGLE.COM"/>
    <x v="18"/>
    <s v="M"/>
    <n v="0"/>
    <s v="MANLIFTS"/>
    <n v="0"/>
    <n v="0"/>
    <n v="1"/>
    <n v="0"/>
    <n v="0"/>
    <n v="2.25"/>
    <s v="10-618WW"/>
    <s v="BNDAL(MSC)"/>
    <s v="N"/>
    <m/>
    <n v="1304044182"/>
    <s v="N"/>
    <x v="1"/>
    <s v="Y"/>
    <s v="X20130412010706"/>
    <s v="CHIRBA"/>
    <s v="'15-APR-13"/>
    <s v="10:00AM"/>
  </r>
  <r>
    <n v="5591644"/>
    <s v="F"/>
    <x v="4"/>
    <s v="'09-APR-13"/>
    <m/>
    <s v="038VIP1020741"/>
    <s v="MSCU"/>
    <n v="9309473"/>
    <s v=" MSC HEIDI"/>
    <s v="FG315R"/>
    <m/>
    <m/>
    <m/>
    <m/>
    <m/>
    <s v="NFK"/>
    <s v="NORFOLK, VA"/>
    <m/>
    <m/>
    <m/>
    <s v="JKT"/>
    <s v="JAKARTA"/>
    <m/>
    <m/>
    <m/>
    <s v="JKT"/>
    <s v="JAKARTA"/>
    <m/>
    <m/>
    <m/>
    <s v="'23-APR-13"/>
    <s v="'31-MAY-13"/>
    <s v="'"/>
    <x v="96"/>
    <x v="87"/>
    <x v="89"/>
    <s v="BEN"/>
    <s v="1-516-203-3100"/>
    <x v="88"/>
    <s v="BFRANCO@HARTRODTUSA.COM"/>
    <x v="15"/>
    <s v="M"/>
    <n v="0"/>
    <s v="PAINT , E/R 4/15"/>
    <n v="1"/>
    <n v="0"/>
    <n v="0"/>
    <n v="0"/>
    <n v="0"/>
    <n v="1"/>
    <m/>
    <s v="APMVA"/>
    <s v="N"/>
    <m/>
    <m/>
    <s v="F"/>
    <x v="0"/>
    <s v="Y"/>
    <m/>
    <s v="NYCEM"/>
    <s v="'17-APR-13"/>
    <s v="12:00PM"/>
  </r>
  <r>
    <n v="5591529"/>
    <s v="F"/>
    <x v="8"/>
    <s v="'09-APR-13"/>
    <m/>
    <s v="038VIP1020870"/>
    <s v="MSCU"/>
    <n v="9315355"/>
    <s v=" HS BIZET"/>
    <s v="330S"/>
    <m/>
    <m/>
    <m/>
    <m/>
    <m/>
    <s v="OAK"/>
    <s v="OAKLAND, CA"/>
    <m/>
    <m/>
    <m/>
    <s v="AUC"/>
    <s v="AUCKLAND"/>
    <m/>
    <m/>
    <m/>
    <s v="AUC"/>
    <s v="AUCKLAND"/>
    <m/>
    <m/>
    <m/>
    <s v="'25-APR-13"/>
    <s v="'12-MAY-13"/>
    <s v="'"/>
    <x v="121"/>
    <x v="110"/>
    <x v="112"/>
    <s v="RICHARD LAL"/>
    <s v="916-922-1600"/>
    <x v="113"/>
    <s v="RLAL@ADCOMWORLDWIDE.COM"/>
    <x v="11"/>
    <s v="M"/>
    <n v="0"/>
    <s v="HHG+AUTO"/>
    <n v="1"/>
    <n v="0"/>
    <n v="0"/>
    <n v="0"/>
    <n v="0"/>
    <n v="1"/>
    <m/>
    <s v="OUTECA"/>
    <s v="N"/>
    <m/>
    <m/>
    <s v="N"/>
    <x v="0"/>
    <s v="Y"/>
    <m/>
    <s v="SFOYKC"/>
    <s v="'22-APR-13"/>
    <s v="12:00PM"/>
  </r>
  <r>
    <n v="5591449"/>
    <s v="F"/>
    <x v="6"/>
    <s v="'09-APR-13"/>
    <n v="1304084172"/>
    <s v="038VIP1020871"/>
    <s v="MSCU"/>
    <n v="9302578"/>
    <s v=" MSC MARA"/>
    <s v="MC315R"/>
    <s v="LGB"/>
    <s v="LONG BEACH"/>
    <m/>
    <m/>
    <m/>
    <s v="LGB"/>
    <s v="LONG BEACH"/>
    <m/>
    <m/>
    <m/>
    <s v="BAB"/>
    <s v="BALBOA/ANTWERP"/>
    <m/>
    <m/>
    <m/>
    <s v="LVE"/>
    <s v="LE VERDON-SUR-MER"/>
    <m/>
    <m/>
    <m/>
    <s v="'16-APR-13"/>
    <s v="'"/>
    <s v="'16-APR-13"/>
    <x v="116"/>
    <x v="105"/>
    <x v="107"/>
    <s v="MARTIN"/>
    <s v="562-408-6677"/>
    <x v="108"/>
    <s v="MC@SCLUSA.COM"/>
    <x v="7"/>
    <s v="M"/>
    <n v="0"/>
    <s v="HHG ONLY "/>
    <n v="1"/>
    <n v="0"/>
    <n v="0"/>
    <n v="0"/>
    <n v="0"/>
    <n v="1"/>
    <s v="10-618WW"/>
    <s v="HJLGB"/>
    <s v="N"/>
    <m/>
    <s v="LVE5591449"/>
    <s v="H"/>
    <x v="0"/>
    <s v="Y"/>
    <m/>
    <s v="LAXCH"/>
    <s v="'10-APR-13"/>
    <s v="12:00PM"/>
  </r>
  <r>
    <n v="5591606"/>
    <s v="F"/>
    <x v="6"/>
    <s v="'09-APR-13"/>
    <n v="1304084179"/>
    <s v="038VIP1020722"/>
    <s v="MSCU"/>
    <n v="9571296"/>
    <s v=" CAPE MAAS"/>
    <s v="328S"/>
    <s v="LAX"/>
    <s v="LOS ANGELES, CA"/>
    <m/>
    <m/>
    <m/>
    <s v="LAX"/>
    <s v="LOS ANGELES, CA"/>
    <m/>
    <m/>
    <m/>
    <s v="SYD"/>
    <s v="SYDNEY"/>
    <m/>
    <m/>
    <m/>
    <s v="SYD"/>
    <s v="SYDNEY"/>
    <m/>
    <m/>
    <m/>
    <s v="'14-APR-13"/>
    <s v="'"/>
    <s v="'14-APR-13"/>
    <x v="122"/>
    <x v="111"/>
    <x v="113"/>
    <s v="TRINA D. JOHNSON, JONGWOON"/>
    <s v="1-310-615-0555"/>
    <x v="114"/>
    <s v="RHIANNONA@AGSWORLD.COM"/>
    <x v="24"/>
    <s v="M"/>
    <n v="0"/>
    <s v="STC AUTO PARTS NEW, LAX.EXP.FCL.DOCS@SHIPCO.COM, FIRST RETURN: 4/5, ***** **ROUTED CARGO ****"/>
    <n v="0"/>
    <n v="2"/>
    <n v="0"/>
    <n v="0"/>
    <n v="0"/>
    <n v="4"/>
    <s v="10-618WW"/>
    <s v="NORASLA"/>
    <s v="N"/>
    <m/>
    <s v="SYD5591606"/>
    <s v="N"/>
    <x v="1"/>
    <s v="Y"/>
    <s v="X20130410027275"/>
    <s v="LAXER"/>
    <s v="'10-APR-13"/>
    <s v="3:00PM"/>
  </r>
  <r>
    <n v="5591578"/>
    <s v="F"/>
    <x v="2"/>
    <s v="'09-APR-13"/>
    <m/>
    <s v="038VIP1018965"/>
    <s v="MSCU"/>
    <n v="9251690"/>
    <s v=" MSC LUDOVICA"/>
    <s v="UA317A"/>
    <s v="CHI"/>
    <s v="CHICAGO"/>
    <m/>
    <m/>
    <m/>
    <s v="NYC"/>
    <s v="NEW YORK"/>
    <m/>
    <m/>
    <m/>
    <s v="BUE"/>
    <s v="BUENOS AIRES"/>
    <m/>
    <m/>
    <m/>
    <s v="BUE"/>
    <s v="BUENOS AIRES"/>
    <m/>
    <m/>
    <m/>
    <s v="'30-APR-13"/>
    <s v="'23-MAY-13"/>
    <s v="'"/>
    <x v="123"/>
    <x v="112"/>
    <x v="114"/>
    <s v="DUSTIN R. TAYLOR"/>
    <s v="469-420-9800"/>
    <x v="0"/>
    <s v="DUSTIN.TAYLOR@MARISOLINTL.COM"/>
    <x v="17"/>
    <s v="M"/>
    <n v="0"/>
    <s v="NEW EMPTY FLEXITANKS"/>
    <n v="0"/>
    <n v="0"/>
    <n v="1"/>
    <n v="0"/>
    <n v="0"/>
    <n v="2.25"/>
    <m/>
    <s v="CSXBIL"/>
    <s v="N"/>
    <m/>
    <m/>
    <s v="N"/>
    <x v="0"/>
    <s v="Y"/>
    <m/>
    <s v="HOUKC"/>
    <s v="'22-APR-13"/>
    <s v="4:00PM"/>
  </r>
  <r>
    <n v="5591592"/>
    <s v="F"/>
    <x v="5"/>
    <s v="'09-APR-13"/>
    <m/>
    <s v="038VIP1020745"/>
    <s v="MSCU"/>
    <n v="9426817"/>
    <s v=" RHL  FIDUCIA"/>
    <s v="054ENU316R"/>
    <s v="MIN"/>
    <s v="MINNEAPOLIS"/>
    <m/>
    <m/>
    <m/>
    <s v="NYC"/>
    <s v="NEW YORK"/>
    <m/>
    <m/>
    <m/>
    <s v="GDY"/>
    <s v="GDYNIA"/>
    <m/>
    <m/>
    <m/>
    <s v="GDY"/>
    <s v="GDYNIA"/>
    <m/>
    <m/>
    <m/>
    <s v="'27-APR-13"/>
    <s v="'10-MAY-13"/>
    <s v="'"/>
    <x v="34"/>
    <x v="33"/>
    <x v="34"/>
    <s v="LAURA PALLOTTA"/>
    <s v="603-471-2800"/>
    <x v="31"/>
    <s v="LAURA@HIGHLANDFORWARDING.COM"/>
    <x v="16"/>
    <s v="M"/>
    <n v="0"/>
    <s v="CONSTRUCTION MACHINERY"/>
    <n v="0"/>
    <n v="0"/>
    <n v="2"/>
    <n v="0"/>
    <n v="0"/>
    <n v="4.5"/>
    <m/>
    <s v="MSCMIN2"/>
    <s v="N"/>
    <m/>
    <m/>
    <s v="N"/>
    <x v="0"/>
    <s v="Y"/>
    <m/>
    <s v="BOSBA"/>
    <s v="'22-APR-13"/>
    <s v="12:00PM"/>
  </r>
  <r>
    <n v="5591750"/>
    <s v="F"/>
    <x v="5"/>
    <s v="'09-APR-13"/>
    <m/>
    <n v="560038002"/>
    <s v="MAEU"/>
    <n v="9298698"/>
    <s v=" MAERSK OHIO"/>
    <n v="1305"/>
    <m/>
    <m/>
    <m/>
    <m/>
    <m/>
    <s v="NFK"/>
    <s v="NORFOLK, VA"/>
    <m/>
    <m/>
    <m/>
    <s v="IZM"/>
    <s v="IZMIR"/>
    <m/>
    <m/>
    <m/>
    <s v="IZM"/>
    <s v="IZMIR"/>
    <m/>
    <m/>
    <m/>
    <s v="'27-APR-13"/>
    <s v="'19-MAY-13"/>
    <s v="'"/>
    <x v="124"/>
    <x v="113"/>
    <x v="115"/>
    <s v="RANDY GARLAND"/>
    <s v="1-781-928-2300"/>
    <x v="115"/>
    <s v="RGARLAND@SDVUSA.COM"/>
    <x v="16"/>
    <s v="M"/>
    <n v="0"/>
    <s v="X-RAY SCREENING MACHINE, ERD:4/22"/>
    <n v="0"/>
    <n v="0"/>
    <n v="4"/>
    <n v="0"/>
    <n v="0"/>
    <n v="9"/>
    <m/>
    <s v="MSKNFK"/>
    <s v="N"/>
    <m/>
    <m/>
    <s v="N"/>
    <x v="0"/>
    <s v="Y"/>
    <m/>
    <s v="BOSBA"/>
    <s v="'23-APR-13"/>
    <s v="4:00PM"/>
  </r>
  <r>
    <n v="5591940"/>
    <s v="F"/>
    <x v="6"/>
    <s v="'10-APR-13"/>
    <m/>
    <s v="038VIP1020743"/>
    <s v="MSCU"/>
    <n v="9287900"/>
    <s v=" CHARLOTTE C. RICKMERS"/>
    <s v="MC316R"/>
    <m/>
    <m/>
    <m/>
    <m/>
    <m/>
    <s v="LGB"/>
    <s v="LONG BEACH"/>
    <m/>
    <m/>
    <m/>
    <s v="GIO"/>
    <s v="GIOIA TAURO"/>
    <m/>
    <m/>
    <m/>
    <s v="JED"/>
    <s v="JEDDAH"/>
    <m/>
    <m/>
    <m/>
    <s v="'22-APR-13"/>
    <s v="'"/>
    <s v="'"/>
    <x v="125"/>
    <x v="114"/>
    <x v="116"/>
    <s v="MARCO"/>
    <n v="13109708000"/>
    <x v="116"/>
    <s v="MARCO@INTERPORTFREIGHT.COM"/>
    <x v="24"/>
    <s v="M"/>
    <n v="0"/>
    <s v="STC SANITARY WARE, FIRST RETURN: 4/12"/>
    <n v="0"/>
    <n v="0"/>
    <n v="1"/>
    <n v="0"/>
    <n v="0"/>
    <n v="2.25"/>
    <m/>
    <s v="HJLGB"/>
    <s v="N"/>
    <m/>
    <m/>
    <s v="N"/>
    <x v="0"/>
    <s v="Y"/>
    <m/>
    <s v="LAXER"/>
    <s v="'16-APR-13"/>
    <s v="12:00PM"/>
  </r>
  <r>
    <n v="5592161"/>
    <s v="F"/>
    <x v="11"/>
    <s v="'10-APR-13"/>
    <m/>
    <s v="GPJU46074"/>
    <s v="MAEU"/>
    <n v="9106170"/>
    <s v=" SEALAND CHAMPION"/>
    <n v="1309"/>
    <m/>
    <m/>
    <m/>
    <m/>
    <m/>
    <s v="CHS"/>
    <s v="CHARLESTON, SC"/>
    <m/>
    <m/>
    <m/>
    <s v="AUH"/>
    <s v="ABU DHABI"/>
    <m/>
    <m/>
    <m/>
    <s v="AUH"/>
    <s v="ABU DHAB"/>
    <m/>
    <m/>
    <m/>
    <s v="'23-APR-13"/>
    <s v="'24-MAY-13"/>
    <s v="'"/>
    <x v="104"/>
    <x v="34"/>
    <x v="35"/>
    <s v="ERIC BATHANY"/>
    <s v="732-802-2222"/>
    <x v="96"/>
    <s v="ERIC.BATHANY@BELLVILLERODAIR.COM"/>
    <x v="21"/>
    <s v="M"/>
    <n v="0"/>
    <s v="MACHINERY - - SOME HAZ OOG - DIMS, NOT TO EXCEED 549 X 219 272 CM, OVERHEIGHT OF 38 CM, NEED FINAL HAZ DEC PRIOR TO RETURN, OF LOADED CONTAINER. "/>
    <n v="0"/>
    <n v="0"/>
    <n v="0"/>
    <n v="0"/>
    <n v="1"/>
    <n v="1"/>
    <m/>
    <s v="WANDO"/>
    <s v="N"/>
    <m/>
    <m/>
    <s v="N"/>
    <x v="0"/>
    <s v="Y"/>
    <m/>
    <s v="CHSKL"/>
    <s v="'19-APR-13"/>
    <s v="12:00PM"/>
  </r>
  <r>
    <n v="5592164"/>
    <s v="F"/>
    <x v="1"/>
    <s v="'10-APR-13"/>
    <m/>
    <s v="038VIP1020548"/>
    <s v="MSCU"/>
    <n v="9122605"/>
    <s v=" MELINA"/>
    <s v="NU317R"/>
    <s v="DET"/>
    <s v="DETROIT"/>
    <m/>
    <m/>
    <m/>
    <s v="NYC"/>
    <s v="NEW YORK"/>
    <m/>
    <m/>
    <m/>
    <s v="ANT"/>
    <s v="ANTWERP"/>
    <m/>
    <m/>
    <m/>
    <s v="ANT"/>
    <s v="ANTWERP"/>
    <m/>
    <m/>
    <m/>
    <s v="'04-MAY-13"/>
    <s v="'17-MAY-13"/>
    <s v="'"/>
    <x v="126"/>
    <x v="1"/>
    <x v="117"/>
    <s v="CHRISTY WICKMAN"/>
    <s v="812-424-4997"/>
    <x v="0"/>
    <s v="SONYA@HYDELOGISTICS.COM"/>
    <x v="1"/>
    <s v="M"/>
    <n v="0"/>
    <s v="HHGS ONLY, PER DIEMS: 4 B/D FREE, 5 C/D $60, $120 PER DAY THEREAFTER, ERD RAMP: APRIL 23RD"/>
    <n v="1"/>
    <n v="0"/>
    <n v="0"/>
    <n v="0"/>
    <n v="0"/>
    <n v="1"/>
    <m/>
    <s v="CSXDETMSC"/>
    <s v="N"/>
    <m/>
    <m/>
    <s v="H"/>
    <x v="1"/>
    <s v="N"/>
    <m/>
    <s v="INDSK"/>
    <s v="'29-APR-13"/>
    <s v="4:00PM"/>
  </r>
  <r>
    <n v="5591997"/>
    <s v="F"/>
    <x v="4"/>
    <s v="'10-APR-13"/>
    <n v="1304064300"/>
    <s v="YHU244531"/>
    <s v="YMLU"/>
    <n v="9363364"/>
    <s v=" YM VANCOUVER"/>
    <s v="TAE314E"/>
    <m/>
    <m/>
    <m/>
    <m/>
    <m/>
    <s v="NYC"/>
    <s v="NEW YORK"/>
    <m/>
    <m/>
    <m/>
    <s v="OPO"/>
    <s v="PORTO"/>
    <m/>
    <m/>
    <m/>
    <s v="OPO"/>
    <s v="PORTO"/>
    <m/>
    <m/>
    <m/>
    <s v="'16-APR-13"/>
    <s v="'03-MAY-13"/>
    <s v="'16-APR-13"/>
    <x v="127"/>
    <x v="115"/>
    <x v="118"/>
    <s v="ROB"/>
    <s v="215-766-3080"/>
    <x v="117"/>
    <s v="ROB.CONKLIN@MODETRANSPORTATION.COM"/>
    <x v="29"/>
    <s v="M"/>
    <n v="0"/>
    <s v="PLASTIC PELLETS"/>
    <n v="0"/>
    <n v="1"/>
    <n v="0"/>
    <n v="0"/>
    <n v="0"/>
    <n v="2"/>
    <n v="102911"/>
    <s v="MATENJ"/>
    <s v="N"/>
    <m/>
    <n v="1304064300"/>
    <s v="N"/>
    <x v="1"/>
    <s v="Y"/>
    <s v="X20130412019423"/>
    <s v="NYCGRC"/>
    <s v="'11-APR-13"/>
    <s v="12:00PM"/>
  </r>
  <r>
    <n v="5592099"/>
    <s v="F"/>
    <x v="0"/>
    <s v="'10-APR-13"/>
    <m/>
    <s v="S6-279203-00"/>
    <s v="ACLU"/>
    <n v="8215534"/>
    <s v=" ATLANTIC CONVEYOR"/>
    <n v="3342"/>
    <m/>
    <m/>
    <m/>
    <m/>
    <m/>
    <s v="BAL"/>
    <s v="BALTIMORE, MD"/>
    <m/>
    <m/>
    <m/>
    <s v="LPL"/>
    <s v="LIVERPOOL"/>
    <m/>
    <m/>
    <m/>
    <s v="LPL"/>
    <s v="LIVERPOOL"/>
    <m/>
    <m/>
    <m/>
    <s v="'02-MAY-13"/>
    <s v="'14-MAY-13"/>
    <s v="'"/>
    <x v="128"/>
    <x v="116"/>
    <x v="119"/>
    <s v="MILLIE ROESNER"/>
    <s v="1-786-361-1244"/>
    <x v="118"/>
    <s v="MROESNER@SNYDERSLANCE.COM"/>
    <x v="20"/>
    <s v="M"/>
    <n v="0"/>
    <s v="FOODSTUFFS (PRETZELS), E/R:4/24"/>
    <n v="0"/>
    <n v="0"/>
    <n v="1"/>
    <n v="0"/>
    <n v="0"/>
    <n v="2.25"/>
    <m/>
    <s v="MITACL"/>
    <s v="N"/>
    <m/>
    <m/>
    <s v="S"/>
    <x v="0"/>
    <s v="Y"/>
    <m/>
    <s v="CHSBP"/>
    <s v="'25-APR-13"/>
    <s v="4:00PM"/>
  </r>
  <r>
    <n v="5592001"/>
    <s v="F"/>
    <x v="3"/>
    <s v="'10-APR-13"/>
    <m/>
    <s v="NAM1598708"/>
    <s v="CMDU"/>
    <n v="9395082"/>
    <s v=" FOUMA"/>
    <s v="UA753S"/>
    <s v="CHI"/>
    <s v="CHICAGO"/>
    <m/>
    <m/>
    <m/>
    <s v="NYC"/>
    <s v="NEW YORK"/>
    <m/>
    <m/>
    <m/>
    <s v="KIN"/>
    <s v="KINGSTON, JAMAICA"/>
    <m/>
    <m/>
    <m/>
    <s v="GUR"/>
    <s v="LA GUAIRA"/>
    <m/>
    <m/>
    <m/>
    <s v="'05-MAY-13"/>
    <s v="'13-MAY-13"/>
    <s v="'"/>
    <x v="129"/>
    <x v="117"/>
    <x v="120"/>
    <s v="DEBBIE"/>
    <s v="(262) 884-4700"/>
    <x v="119"/>
    <s v="DEBBIE.OSTERGAARD@LEMANUSA.COM"/>
    <x v="18"/>
    <s v="M"/>
    <n v="0"/>
    <s v="WALL PARTITIONS"/>
    <n v="1"/>
    <n v="0"/>
    <n v="0"/>
    <n v="0"/>
    <n v="0"/>
    <n v="1"/>
    <m/>
    <s v="CSXBIL"/>
    <s v="N"/>
    <m/>
    <m/>
    <s v="F"/>
    <x v="0"/>
    <s v="Y"/>
    <m/>
    <s v="CHIKH"/>
    <s v="'01-MAY-13"/>
    <s v="12:00PM"/>
  </r>
  <r>
    <n v="5592047"/>
    <s v="F"/>
    <x v="4"/>
    <s v="'10-APR-13"/>
    <m/>
    <s v="038VIP1020881"/>
    <s v="MSCU"/>
    <n v="9230488"/>
    <s v=" MSC MICHAELA"/>
    <s v="UA316A"/>
    <m/>
    <s v="AVENEL, NJ"/>
    <m/>
    <m/>
    <m/>
    <s v="NYC"/>
    <s v="NEW YORK"/>
    <m/>
    <m/>
    <m/>
    <s v="GTM"/>
    <s v="GUATEMALA CITY"/>
    <m/>
    <m/>
    <m/>
    <s v="GTM"/>
    <s v="GUATEMALA CITY"/>
    <m/>
    <m/>
    <m/>
    <s v="'23-APR-13"/>
    <s v="'07-MAY-13"/>
    <s v="'"/>
    <x v="130"/>
    <x v="118"/>
    <x v="121"/>
    <s v="MICHELLE"/>
    <s v="1-201-475-0023"/>
    <x v="120"/>
    <s v="MICHELLE@FASTAIRSEATRANSPORT.COM"/>
    <x v="15"/>
    <s v="M"/>
    <n v="0"/>
    <s v="FLAVORING EXTRACTS , HAZ, NO DOCS NO LOAD, APA TO LOAD 4/15, EARLY RETURN 4/15"/>
    <n v="1"/>
    <n v="0"/>
    <n v="0"/>
    <n v="0"/>
    <n v="0"/>
    <n v="1"/>
    <m/>
    <s v="PTNEWARK"/>
    <s v="Y"/>
    <s v="APAW"/>
    <m/>
    <s v="F"/>
    <x v="0"/>
    <s v="Y"/>
    <m/>
    <s v="NYCEM"/>
    <s v="'16-APR-13"/>
    <s v="12:00PM"/>
  </r>
  <r>
    <n v="5592056"/>
    <s v="F"/>
    <x v="4"/>
    <s v="'10-APR-13"/>
    <m/>
    <n v="6063913060"/>
    <s v="NYKS"/>
    <n v="9038907"/>
    <s v=" STUTTGART EXPRESS"/>
    <n v="9100000000000"/>
    <m/>
    <m/>
    <m/>
    <m/>
    <m/>
    <s v="NYC"/>
    <s v="NEW YORK"/>
    <m/>
    <m/>
    <m/>
    <s v="THA"/>
    <s v="THAMESPORT"/>
    <m/>
    <m/>
    <m/>
    <s v="THA"/>
    <s v="THAMESPORT"/>
    <m/>
    <m/>
    <m/>
    <s v="'22-APR-13"/>
    <s v="'"/>
    <s v="'"/>
    <x v="131"/>
    <x v="119"/>
    <x v="122"/>
    <s v="EVE"/>
    <s v="1-212-267-7447"/>
    <x v="121"/>
    <s v="EVE@NYSHIPPING.COM"/>
    <x v="21"/>
    <s v="M"/>
    <n v="0"/>
    <s v="HOUSEHOLD GOODS ONLY"/>
    <n v="0"/>
    <n v="0"/>
    <n v="1"/>
    <n v="0"/>
    <n v="0"/>
    <n v="2.25"/>
    <m/>
    <s v="PONY"/>
    <s v="N"/>
    <m/>
    <m/>
    <s v="H"/>
    <x v="0"/>
    <s v="Y"/>
    <m/>
    <s v="NYCMA"/>
    <s v="'15-APR-13"/>
    <s v="4:00PM"/>
  </r>
  <r>
    <n v="5592182"/>
    <s v="F"/>
    <x v="0"/>
    <s v="'10-APR-13"/>
    <n v="1304059501"/>
    <s v="2013JAX3888"/>
    <s v="LGLT"/>
    <n v="9460899"/>
    <s v=" GLOVIS COMPANION"/>
    <n v="1"/>
    <s v="HOU"/>
    <s v="HOUSTON"/>
    <m/>
    <m/>
    <m/>
    <s v="JAX"/>
    <s v="JACKSONVILLE, FL"/>
    <m/>
    <m/>
    <m/>
    <s v="AQA"/>
    <s v="AQABA"/>
    <m/>
    <m/>
    <m/>
    <s v="AQA"/>
    <s v="AQABA"/>
    <m/>
    <m/>
    <m/>
    <s v="'18-APR-13"/>
    <s v="'16-MAY-13"/>
    <s v="'18-APR-13"/>
    <x v="132"/>
    <x v="110"/>
    <x v="112"/>
    <s v="BONNIE KNOEDLER"/>
    <s v="703-851-7381"/>
    <x v="0"/>
    <s v="KLYSDAL@SHIPCO.COM"/>
    <x v="4"/>
    <s v="M"/>
    <n v="3175"/>
    <s v="TRAILER - MARKED WITH SERIAL NO., 5JX1E1424DE195154, PREVIOUSLY UNDER BKG: 5580685"/>
    <n v="0"/>
    <n v="0"/>
    <n v="0"/>
    <n v="0"/>
    <n v="1"/>
    <n v="1"/>
    <s v="NO SERVICE CONTRACT"/>
    <s v="PORTUS"/>
    <s v="N"/>
    <s v="BASICIL"/>
    <s v="AQA5592182"/>
    <s v="F"/>
    <x v="1"/>
    <s v="Y"/>
    <s v="FTSR 30.40A"/>
    <s v="CHSKL"/>
    <s v="'12-APR-13"/>
    <s v="4:00PM"/>
  </r>
  <r>
    <n v="5591885"/>
    <s v="F"/>
    <x v="4"/>
    <s v="'10-APR-13"/>
    <m/>
    <s v="NAM1598695"/>
    <s v="CMDU"/>
    <n v="9436379"/>
    <s v=" CMA CGM SAMSON"/>
    <s v="810N"/>
    <s v="ATL"/>
    <s v="ATLANTA"/>
    <m/>
    <m/>
    <m/>
    <s v="SAV"/>
    <s v="SAVANNAH"/>
    <m/>
    <m/>
    <m/>
    <s v="BKK"/>
    <s v="BANGKOK"/>
    <m/>
    <m/>
    <m/>
    <m/>
    <m/>
    <m/>
    <m/>
    <m/>
    <s v="'06-MAY-13"/>
    <s v="'13-JUN-13"/>
    <s v="'"/>
    <x v="25"/>
    <x v="25"/>
    <x v="25"/>
    <s v="CHRISTINE"/>
    <s v="1-631-243-2020"/>
    <x v="23"/>
    <s v="C.OLIVER@DELCOGROUP.COM"/>
    <x v="15"/>
    <s v="M"/>
    <n v="0"/>
    <s v="NON HAZ PAINT ADDITIVES/PAINT, COMPOUNDS, ERD 4/23"/>
    <n v="1"/>
    <n v="0"/>
    <n v="0"/>
    <n v="0"/>
    <n v="0"/>
    <n v="1"/>
    <m/>
    <s v="CSXFGA"/>
    <s v="N"/>
    <m/>
    <m/>
    <s v="F"/>
    <x v="2"/>
    <s v="Y"/>
    <m/>
    <s v="NYCAB"/>
    <s v="'30-APR-13"/>
    <s v="12:00PM"/>
  </r>
  <r>
    <n v="5592041"/>
    <s v="F"/>
    <x v="4"/>
    <s v="'10-APR-13"/>
    <n v="1304064248"/>
    <s v="ORF500980"/>
    <s v="ZIMU"/>
    <n v="9409182"/>
    <s v=" MIRAMARIN"/>
    <s v="5S"/>
    <m/>
    <m/>
    <m/>
    <m/>
    <m/>
    <s v="BAL"/>
    <s v="BALTIMORE"/>
    <m/>
    <m/>
    <m/>
    <s v="RIG"/>
    <s v="RIO GRANDE"/>
    <m/>
    <m/>
    <m/>
    <s v="RIG"/>
    <s v="RIO GRANDE"/>
    <m/>
    <m/>
    <m/>
    <s v="'18-APR-13"/>
    <s v="'13-MAY-13"/>
    <s v="'18-APR-13"/>
    <x v="133"/>
    <x v="72"/>
    <x v="123"/>
    <s v="DONNA"/>
    <s v="724-695-9010"/>
    <x v="122"/>
    <s v="DONNA.YEAGER@EMOTRANS.COM"/>
    <x v="13"/>
    <s v="M"/>
    <n v="0"/>
    <s v="CRANE PARTS"/>
    <n v="0"/>
    <n v="1"/>
    <n v="0"/>
    <n v="0"/>
    <n v="0"/>
    <n v="2"/>
    <s v="Z13926NY"/>
    <s v="SEAGIRT"/>
    <s v="N"/>
    <s v="IMSTRUCK"/>
    <n v="1304064248"/>
    <s v="N"/>
    <x v="1"/>
    <s v="Y"/>
    <s v="X20130411046728"/>
    <s v="NYCGRC"/>
    <s v="'12-APR-13"/>
    <s v="3:00PM"/>
  </r>
  <r>
    <n v="5592392"/>
    <s v="F"/>
    <x v="5"/>
    <s v="'11-APR-13"/>
    <m/>
    <n v="8007706450"/>
    <s v="COSU"/>
    <n v="9305570"/>
    <s v=" COSCO GUANGZHOU"/>
    <s v="048W"/>
    <s v="MEM"/>
    <s v="MEMPHIS"/>
    <m/>
    <m/>
    <m/>
    <s v="LGB"/>
    <s v="LONG BEACH"/>
    <m/>
    <m/>
    <m/>
    <s v="NSH"/>
    <s v="NANSHA"/>
    <m/>
    <m/>
    <m/>
    <s v="JKT"/>
    <s v="JAKARTA"/>
    <m/>
    <m/>
    <m/>
    <s v="'04-MAY-13"/>
    <s v="'24-MAY-13"/>
    <s v="'"/>
    <x v="34"/>
    <x v="33"/>
    <x v="34"/>
    <s v="MICHAELA PAPPOVA"/>
    <s v="603-471-2800"/>
    <x v="31"/>
    <s v="MICHAELA@HIGHLANDFORWARDING.COM"/>
    <x v="16"/>
    <s v="M"/>
    <n v="0"/>
    <s v="GOLF COURSE CONSTRUCTION MATERIAL, ERD:4/15"/>
    <n v="1"/>
    <n v="0"/>
    <n v="0"/>
    <n v="0"/>
    <n v="0"/>
    <n v="1"/>
    <m/>
    <s v="UPMAR"/>
    <s v="N"/>
    <m/>
    <m/>
    <s v="N"/>
    <x v="0"/>
    <s v="Y"/>
    <m/>
    <s v="BOSBA"/>
    <s v="'23-APR-13"/>
    <s v="12:00PM"/>
  </r>
  <r>
    <n v="5592352"/>
    <s v="F"/>
    <x v="3"/>
    <s v="'11-APR-13"/>
    <m/>
    <s v="038VIP1020884"/>
    <s v="MSCU"/>
    <n v="9305506"/>
    <s v=" CMA CGM DON GIOVANNI"/>
    <s v="FJ312R"/>
    <s v="LOU"/>
    <s v="LOUISVILLE"/>
    <m/>
    <m/>
    <m/>
    <s v="LGB"/>
    <s v="LONG BEACH"/>
    <m/>
    <m/>
    <m/>
    <s v="SIN"/>
    <s v="SINGAPORE"/>
    <m/>
    <m/>
    <m/>
    <s v="LAM"/>
    <s v="LAEM CHABANG"/>
    <m/>
    <m/>
    <m/>
    <s v="'03-MAY-13"/>
    <s v="'"/>
    <s v="'"/>
    <x v="134"/>
    <x v="9"/>
    <x v="9"/>
    <s v="PATRICIA"/>
    <s v="847-250-4370"/>
    <x v="123"/>
    <s v="PKC@GREENWORLDWIDE.COM"/>
    <x v="18"/>
    <s v="M"/>
    <n v="0"/>
    <s v="AUDIO EQUIPMENT "/>
    <n v="0"/>
    <n v="1"/>
    <n v="0"/>
    <n v="0"/>
    <n v="0"/>
    <n v="2"/>
    <m/>
    <s v="NSKY"/>
    <s v="N"/>
    <m/>
    <m/>
    <s v="N"/>
    <x v="0"/>
    <s v="Y"/>
    <m/>
    <s v="CHIKH"/>
    <s v="'25-APR-13"/>
    <s v="12:00PM"/>
  </r>
  <r>
    <n v="5592288"/>
    <s v="F"/>
    <x v="4"/>
    <s v="'11-APR-13"/>
    <m/>
    <s v="NYC310368700"/>
    <s v="HJSC"/>
    <n v="9152272"/>
    <s v=" AL MUTANABBI"/>
    <s v="1311E"/>
    <m/>
    <m/>
    <m/>
    <m/>
    <m/>
    <s v="NYC"/>
    <s v="NEW YORK"/>
    <m/>
    <m/>
    <m/>
    <s v="LAG"/>
    <s v="LAGOS"/>
    <m/>
    <m/>
    <m/>
    <m/>
    <m/>
    <m/>
    <m/>
    <m/>
    <s v="'23-APR-13"/>
    <s v="'21-MAY-13"/>
    <s v="'"/>
    <x v="135"/>
    <x v="120"/>
    <x v="124"/>
    <s v="JAN SCHULTES"/>
    <n v="9082580421"/>
    <x v="124"/>
    <s v="JAN@HLI.US.COM"/>
    <x v="20"/>
    <s v="M"/>
    <n v="0"/>
    <s v="AUTO, AUTO CUT OFF 4/16"/>
    <n v="0"/>
    <n v="1"/>
    <n v="0"/>
    <n v="0"/>
    <n v="0"/>
    <n v="2"/>
    <m/>
    <s v="MAHERFLEET"/>
    <s v="N"/>
    <m/>
    <m/>
    <s v="N"/>
    <x v="0"/>
    <s v="Y"/>
    <m/>
    <s v="NYCAB"/>
    <s v="'17-APR-13"/>
    <s v="12:00PM"/>
  </r>
  <r>
    <n v="5592614"/>
    <s v="F"/>
    <x v="6"/>
    <s v="'11-APR-13"/>
    <m/>
    <n v="560067788"/>
    <s v="MAEU"/>
    <n v="8406274"/>
    <s v=" ROME EXPRESS"/>
    <n v="1305"/>
    <m/>
    <m/>
    <m/>
    <m/>
    <m/>
    <s v="PEV"/>
    <s v="PORT EVERGLADES"/>
    <m/>
    <m/>
    <m/>
    <s v="MRL"/>
    <s v="MARSAXLOKK"/>
    <m/>
    <m/>
    <m/>
    <s v="MRA"/>
    <s v="MISURATA"/>
    <m/>
    <m/>
    <m/>
    <s v="'30-APR-13"/>
    <s v="'"/>
    <s v="'"/>
    <x v="7"/>
    <x v="7"/>
    <x v="7"/>
    <s v="TIM"/>
    <s v="562 435-7200"/>
    <x v="6"/>
    <s v="TIM@ALLISONSHIPPING.COM"/>
    <x v="7"/>
    <s v="M"/>
    <n v="0"/>
    <s v="STC 2013 AUTO (MERCEDEZ), FIRST RETURN: 4/19"/>
    <n v="1"/>
    <n v="0"/>
    <n v="0"/>
    <n v="0"/>
    <n v="0"/>
    <n v="1"/>
    <m/>
    <s v="FITFL"/>
    <s v="N"/>
    <m/>
    <m/>
    <s v="N"/>
    <x v="0"/>
    <s v="Y"/>
    <m/>
    <s v="LAXER"/>
    <s v="'23-APR-13"/>
    <s v="3:00PM"/>
  </r>
  <r>
    <n v="5592638"/>
    <s v="F"/>
    <x v="5"/>
    <s v="'11-APR-13"/>
    <m/>
    <s v="OHLB346086"/>
    <s v="HDMU"/>
    <n v="9424912"/>
    <s v=" MOL MAJESTY"/>
    <s v="018W"/>
    <s v="CLE"/>
    <s v="CLEVELAND"/>
    <m/>
    <m/>
    <m/>
    <s v="LAX"/>
    <s v="LOS ANGELES"/>
    <m/>
    <m/>
    <m/>
    <s v="LAM"/>
    <s v="LAEM CHABANG"/>
    <m/>
    <m/>
    <m/>
    <s v="LAM"/>
    <s v="LAEM CHABANG"/>
    <m/>
    <m/>
    <m/>
    <s v="'02-MAY-13"/>
    <s v="'02-JUN-13"/>
    <s v="'"/>
    <x v="66"/>
    <x v="59"/>
    <x v="61"/>
    <s v="H.W. LUEHRS"/>
    <s v="603.726.8078"/>
    <x v="58"/>
    <s v="HWLUEHRS@NORDICINTL.COM"/>
    <x v="16"/>
    <s v="M"/>
    <n v="0"/>
    <s v="RUBBER BASE CHEMICALS, NON HAZ, HS CODE:4002.19, ERD:4/16"/>
    <n v="0"/>
    <n v="1"/>
    <n v="0"/>
    <n v="0"/>
    <n v="0"/>
    <n v="2"/>
    <m/>
    <s v="CSXCLE"/>
    <s v="N"/>
    <m/>
    <m/>
    <s v="F"/>
    <x v="0"/>
    <s v="Y"/>
    <m/>
    <s v="BOSBA"/>
    <s v="'25-APR-13"/>
    <s v="12:00PM"/>
  </r>
  <r>
    <n v="5592651"/>
    <s v="F"/>
    <x v="6"/>
    <s v="'11-APR-13"/>
    <m/>
    <n v="310123891"/>
    <s v="EGLV"/>
    <n v="9406752"/>
    <s v=" NYK LAURA"/>
    <s v="520S"/>
    <s v="DLS"/>
    <s v="DALLAS, TX"/>
    <m/>
    <m/>
    <m/>
    <s v="SAV"/>
    <s v="SAVANNAH"/>
    <m/>
    <m/>
    <m/>
    <s v="SSZ"/>
    <s v="SANTOS"/>
    <m/>
    <m/>
    <m/>
    <s v="SSZ"/>
    <s v="SANTOS"/>
    <m/>
    <m/>
    <m/>
    <s v="'22-APR-13"/>
    <s v="'"/>
    <s v="'"/>
    <x v="136"/>
    <x v="121"/>
    <x v="125"/>
    <s v="EDITH"/>
    <s v="310-641-3776"/>
    <x v="125"/>
    <s v="EDITH.BOULTON@LEMANUSA.COM"/>
    <x v="24"/>
    <s v="M"/>
    <n v="0"/>
    <s v="STC EXHIBITION EQUIPMENT, FIRST RETURN: 4/12"/>
    <n v="0"/>
    <n v="0"/>
    <n v="1"/>
    <n v="0"/>
    <n v="0"/>
    <n v="2.25"/>
    <m/>
    <s v="KCSDLS"/>
    <s v="N"/>
    <m/>
    <m/>
    <s v="N"/>
    <x v="0"/>
    <s v="Y"/>
    <m/>
    <s v="LAXER"/>
    <s v="'17-APR-13"/>
    <s v="12:00PM"/>
  </r>
  <r>
    <n v="5592354"/>
    <s v="F"/>
    <x v="4"/>
    <s v="'11-APR-13"/>
    <m/>
    <s v="3PHLEN2319"/>
    <s v="SUDU"/>
    <n v="9367176"/>
    <s v=" OOCL KUALA LUMPUR"/>
    <s v="318E"/>
    <m/>
    <m/>
    <m/>
    <m/>
    <m/>
    <s v="NYC"/>
    <s v="NEW YORK"/>
    <m/>
    <m/>
    <m/>
    <s v="HAM"/>
    <s v="HAMBURG"/>
    <m/>
    <m/>
    <m/>
    <s v="OSL"/>
    <s v="OSLO"/>
    <m/>
    <m/>
    <m/>
    <s v="'13-MAY-13"/>
    <s v="'28-MAY-13"/>
    <s v="'"/>
    <x v="137"/>
    <x v="122"/>
    <x v="126"/>
    <s v="LAURA"/>
    <n v="9737724799"/>
    <x v="126"/>
    <s v="FFI@SIGMAWEB.NET"/>
    <x v="4"/>
    <s v="M"/>
    <n v="0"/>
    <s v="HOUSEHOLD GOODS ONLY"/>
    <n v="1"/>
    <n v="0"/>
    <n v="0"/>
    <n v="0"/>
    <n v="0"/>
    <n v="1"/>
    <m/>
    <s v="PONY"/>
    <s v="N"/>
    <m/>
    <m/>
    <s v="F"/>
    <x v="0"/>
    <s v="Y"/>
    <m/>
    <s v="NYCMA"/>
    <s v="'07-MAY-13"/>
    <s v="4:00PM"/>
  </r>
  <r>
    <n v="5592355"/>
    <s v="F"/>
    <x v="4"/>
    <s v="'11-APR-13"/>
    <m/>
    <n v="560065135"/>
    <s v="MAEU"/>
    <n v="9193240"/>
    <s v=" MAERSK KENTUCKY"/>
    <n v="1307"/>
    <m/>
    <m/>
    <m/>
    <m/>
    <m/>
    <s v="EWR"/>
    <s v="NEWARK"/>
    <m/>
    <m/>
    <m/>
    <s v="JEB"/>
    <s v="JEBEL ALI"/>
    <m/>
    <m/>
    <m/>
    <s v="JEB"/>
    <s v="JEBEL ALI"/>
    <m/>
    <m/>
    <m/>
    <s v="'12-MAY-13"/>
    <s v="'30-MAY-13"/>
    <s v="'"/>
    <x v="49"/>
    <x v="46"/>
    <x v="48"/>
    <s v="CHARLIE"/>
    <n v="12015852900"/>
    <x v="44"/>
    <s v="MLEJM5@AOL.COM"/>
    <x v="23"/>
    <s v="M"/>
    <n v="0"/>
    <s v="PERFUME HAZ"/>
    <n v="0"/>
    <n v="1"/>
    <n v="0"/>
    <n v="0"/>
    <n v="0"/>
    <n v="2"/>
    <m/>
    <s v="APMBERTH88"/>
    <s v="N"/>
    <m/>
    <m/>
    <s v="F"/>
    <x v="0"/>
    <s v="Y"/>
    <m/>
    <s v="NYCGRC"/>
    <s v="'08-MAY-13"/>
    <s v="3:00PM"/>
  </r>
  <r>
    <n v="5592580"/>
    <s v="F"/>
    <x v="4"/>
    <s v="'11-APR-13"/>
    <m/>
    <s v="038VIP1020763"/>
    <s v="MSCU"/>
    <n v="7356331"/>
    <s v=" MSC ANGELA"/>
    <s v="319R"/>
    <s v="CLE"/>
    <s v="BUFFALO, NY  14207 (DOOR)"/>
    <m/>
    <m/>
    <m/>
    <s v="LGB"/>
    <s v="LONG BEACH"/>
    <m/>
    <m/>
    <m/>
    <s v="BUS"/>
    <s v="BUSAN"/>
    <m/>
    <m/>
    <m/>
    <s v="BUS"/>
    <s v="BUSAN"/>
    <m/>
    <m/>
    <m/>
    <s v="'08-MAY-13"/>
    <s v="'29-MAY-13"/>
    <s v="'"/>
    <x v="138"/>
    <x v="123"/>
    <x v="127"/>
    <s v="SAVI"/>
    <n v="17188481666"/>
    <x v="127"/>
    <s v="MLEJM5@AOL.COM"/>
    <x v="8"/>
    <s v="M"/>
    <n v="0"/>
    <s v="CHEMICALS N/H, ERD 4/16, **IMS TO LOAD WILL CALL**"/>
    <n v="0"/>
    <n v="1"/>
    <n v="0"/>
    <n v="0"/>
    <n v="0"/>
    <n v="2"/>
    <m/>
    <s v="CSXCLE"/>
    <s v="N"/>
    <s v="IMSTRUCK"/>
    <m/>
    <s v="F"/>
    <x v="0"/>
    <s v="Y"/>
    <m/>
    <s v="NYCAB"/>
    <s v="'01-MAY-13"/>
    <s v="12:00PM"/>
  </r>
  <r>
    <n v="5592356"/>
    <s v="F"/>
    <x v="6"/>
    <s v="'11-APR-13"/>
    <m/>
    <s v="038VIP1021129"/>
    <s v="MSCU"/>
    <n v="9448827"/>
    <s v=" HUGO SCHULTE"/>
    <s v="329S"/>
    <m/>
    <m/>
    <m/>
    <m/>
    <m/>
    <s v="LAX"/>
    <s v="LOS ANGELES"/>
    <m/>
    <m/>
    <m/>
    <s v="SYD"/>
    <s v="SYDNEY"/>
    <m/>
    <m/>
    <m/>
    <s v="SYD"/>
    <s v="SYDNEY"/>
    <m/>
    <m/>
    <m/>
    <s v="'21-APR-13"/>
    <s v="'"/>
    <s v="'"/>
    <x v="85"/>
    <x v="76"/>
    <x v="78"/>
    <s v="RACHEL"/>
    <s v="310-763-7770"/>
    <x v="77"/>
    <s v="SOO@CYHDS.COM"/>
    <x v="25"/>
    <s v="M"/>
    <n v="0"/>
    <s v="HHG ONLY"/>
    <n v="1"/>
    <n v="0"/>
    <n v="0"/>
    <n v="0"/>
    <n v="0"/>
    <n v="1"/>
    <m/>
    <s v="TRAPACLAX"/>
    <s v="N"/>
    <m/>
    <m/>
    <s v="N"/>
    <x v="0"/>
    <s v="Y"/>
    <m/>
    <s v="LAXBLP"/>
    <s v="'18-APR-13"/>
    <s v="12:00PM"/>
  </r>
  <r>
    <n v="5592487"/>
    <s v="F"/>
    <x v="4"/>
    <s v="'11-APR-13"/>
    <m/>
    <n v="2533565770"/>
    <s v="OOLU"/>
    <n v="8902541"/>
    <s v=" PORTLAND EXPRESS"/>
    <s v="004W"/>
    <m/>
    <m/>
    <m/>
    <m/>
    <m/>
    <s v="NFK"/>
    <s v="NORFOLK, VA"/>
    <m/>
    <m/>
    <m/>
    <s v="BUS"/>
    <s v="BUSAN"/>
    <m/>
    <m/>
    <m/>
    <s v="BUS"/>
    <s v="BUSAN"/>
    <m/>
    <m/>
    <m/>
    <s v="'20-APR-13"/>
    <s v="'"/>
    <s v="'"/>
    <x v="139"/>
    <x v="117"/>
    <x v="125"/>
    <s v="RAJI THARAN"/>
    <s v="1-848-628-1000"/>
    <x v="128"/>
    <s v="RAJI.THARAN@LEMANUSA.COM"/>
    <x v="4"/>
    <s v="M"/>
    <n v="0"/>
    <s v="MARINE FENDERS"/>
    <n v="1"/>
    <n v="0"/>
    <n v="0"/>
    <n v="0"/>
    <n v="0"/>
    <n v="1"/>
    <m/>
    <s v="NFKINT"/>
    <s v="N"/>
    <m/>
    <m/>
    <s v="N"/>
    <x v="0"/>
    <s v="Y"/>
    <m/>
    <s v="NYCMA"/>
    <s v="'16-APR-13"/>
    <s v="4:00PM"/>
  </r>
  <r>
    <n v="5592431"/>
    <s v="F"/>
    <x v="3"/>
    <s v="'11-APR-13"/>
    <m/>
    <s v="AKL1300252"/>
    <s v="PABV"/>
    <n v="9000871"/>
    <s v=" KOTA WIRAWAN"/>
    <n v="21"/>
    <s v="CHI"/>
    <s v="CHICAGO, IL"/>
    <m/>
    <m/>
    <m/>
    <s v="LGB"/>
    <s v="LONG BEACH, CA"/>
    <m/>
    <m/>
    <m/>
    <s v="TAG"/>
    <s v="TAURANGA"/>
    <m/>
    <m/>
    <m/>
    <s v="AUC"/>
    <s v="AUCKLAND"/>
    <m/>
    <m/>
    <m/>
    <s v="'28-APR-13"/>
    <s v="'29-MAY-13"/>
    <s v="'"/>
    <x v="140"/>
    <x v="124"/>
    <x v="128"/>
    <s v="KASIA"/>
    <s v="847-619-9400"/>
    <x v="129"/>
    <s v="OCEAN@SPIRIT-ORD.COM"/>
    <x v="3"/>
    <s v="M"/>
    <n v="0"/>
    <s v="INDUSTRIAL FURNACE"/>
    <n v="0"/>
    <n v="0"/>
    <n v="1"/>
    <n v="0"/>
    <n v="0"/>
    <n v="2.25"/>
    <m/>
    <s v="BNSFJOIL"/>
    <s v="N"/>
    <m/>
    <m/>
    <s v="F"/>
    <x v="0"/>
    <s v="Y"/>
    <m/>
    <s v="CHIMAB"/>
    <s v="'22-APR-13"/>
    <s v="12:00PM"/>
  </r>
  <r>
    <n v="5592585"/>
    <s v="F"/>
    <x v="0"/>
    <s v="'11-APR-13"/>
    <m/>
    <s v="SAV032681"/>
    <s v="ZIMU"/>
    <n v="9251690"/>
    <s v=" MSC LUDOVICA"/>
    <s v="6S"/>
    <s v="CHI"/>
    <s v="SANDWICH, IL DOOR "/>
    <m/>
    <m/>
    <m/>
    <s v="NFK"/>
    <s v="NORFOLK, VA"/>
    <m/>
    <m/>
    <m/>
    <s v="RIG"/>
    <s v="RIO GRANDE"/>
    <m/>
    <m/>
    <m/>
    <s v="RIG"/>
    <s v="RIO GRANDE"/>
    <m/>
    <m/>
    <m/>
    <s v="'29-APR-13"/>
    <s v="'30-MAY-13"/>
    <s v="'"/>
    <x v="141"/>
    <x v="125"/>
    <x v="129"/>
    <s v="MADELIN MCKAYACCOUNTS PAYABLE"/>
    <s v="305 592-4802"/>
    <x v="130"/>
    <s v="MADELIN.MCKAY@GO2TIGERS.COM"/>
    <x v="27"/>
    <s v="M"/>
    <n v="0"/>
    <s v="EMPTY RIFFLE CASES-NON HAZ"/>
    <n v="0"/>
    <n v="0"/>
    <n v="1"/>
    <n v="0"/>
    <n v="0"/>
    <n v="2.25"/>
    <m/>
    <s v="NFSWESTAVE"/>
    <s v="N"/>
    <s v="IMSNJ"/>
    <m/>
    <s v="N"/>
    <x v="0"/>
    <s v="Y"/>
    <m/>
    <s v="CHSAC"/>
    <s v="'23-APR-13"/>
    <s v="12:00PM"/>
  </r>
  <r>
    <n v="5593001"/>
    <s v="F"/>
    <x v="11"/>
    <s v="'12-APR-13"/>
    <m/>
    <s v="TBA"/>
    <s v="OOLU"/>
    <n v="9038907"/>
    <s v=" STUTTGART EXPRESS"/>
    <n v="9100000000000"/>
    <m/>
    <s v="BOOKING ON HOLD PENDING RATE FILE "/>
    <m/>
    <m/>
    <m/>
    <s v="SAV"/>
    <s v="SAVANNAH"/>
    <m/>
    <m/>
    <m/>
    <s v="ANT"/>
    <s v="ANTWERP"/>
    <m/>
    <m/>
    <m/>
    <s v="ANT"/>
    <s v="ANTWERP"/>
    <m/>
    <m/>
    <m/>
    <s v="'19-APR-13"/>
    <s v="'"/>
    <s v="'"/>
    <x v="142"/>
    <x v="110"/>
    <x v="130"/>
    <s v="JAYNE"/>
    <s v="704-405-0691"/>
    <x v="0"/>
    <s v="JPAULSEN@ADCOMWORLDWIDE.COM"/>
    <x v="19"/>
    <s v="M"/>
    <n v="0"/>
    <s v="MECHANICAL ARM, NON-HAZ. DIMS:, 300'' X 102'' X 103'' (LX W X H)., WEIGHT NOT TO EXCEED 13MT, IF DIMS/WEIGHT CHANGE, RATE WILL, CHANGE - EARIEST RETURN: "/>
    <n v="0"/>
    <n v="0"/>
    <n v="0"/>
    <n v="0"/>
    <n v="1"/>
    <n v="1"/>
    <m/>
    <s v="GCOOCL"/>
    <s v="N"/>
    <m/>
    <m/>
    <s v="N"/>
    <x v="0"/>
    <s v="Y"/>
    <m/>
    <s v="CHSLM"/>
    <s v="'15-APR-13"/>
    <s v="12:00PM"/>
  </r>
  <r>
    <n v="5592985"/>
    <s v="F"/>
    <x v="4"/>
    <s v="'12-APR-13"/>
    <m/>
    <s v="NYNY434698"/>
    <s v="HDMU"/>
    <n v="9137894"/>
    <s v=" CONTI HARMONY"/>
    <s v="011S"/>
    <m/>
    <m/>
    <m/>
    <m/>
    <m/>
    <s v="NYC"/>
    <s v="NEW YORK"/>
    <m/>
    <m/>
    <m/>
    <s v="SSZ"/>
    <s v="SANTOS"/>
    <m/>
    <m/>
    <m/>
    <s v="SSZ"/>
    <s v="SANTOS"/>
    <m/>
    <m/>
    <m/>
    <s v="'04-MAY-13"/>
    <s v="'23-MAY-13"/>
    <s v="'"/>
    <x v="143"/>
    <x v="126"/>
    <x v="131"/>
    <s v="DAN"/>
    <s v="201-436-3036"/>
    <x v="131"/>
    <s v="DSMERDA@AMOBELGE.COM"/>
    <x v="4"/>
    <s v="M"/>
    <n v="0"/>
    <s v="CHEMICALS "/>
    <n v="1"/>
    <n v="0"/>
    <n v="0"/>
    <n v="0"/>
    <n v="0"/>
    <n v="1"/>
    <m/>
    <s v="NYCT"/>
    <s v="N"/>
    <m/>
    <m/>
    <s v="F"/>
    <x v="0"/>
    <s v="Y"/>
    <m/>
    <s v="NYCGRC"/>
    <s v="'30-APR-13"/>
    <s v="3:00PM"/>
  </r>
  <r>
    <n v="5592823"/>
    <s v="F"/>
    <x v="2"/>
    <s v="'12-APR-13"/>
    <m/>
    <s v="NAM1600446"/>
    <s v="CMDU"/>
    <n v="9311842"/>
    <s v=" FRISIA ROSTOCK"/>
    <s v="GZ033S"/>
    <s v="HOU"/>
    <s v="HOUSTON"/>
    <m/>
    <m/>
    <m/>
    <s v="HOU"/>
    <s v="HOUSTON"/>
    <m/>
    <m/>
    <m/>
    <s v="GUR"/>
    <s v="LA GUAIRA"/>
    <m/>
    <m/>
    <m/>
    <s v="GUR"/>
    <s v="LA GUAIRA"/>
    <m/>
    <m/>
    <m/>
    <s v="'27-APR-13"/>
    <s v="'18-MAY-13"/>
    <s v="'"/>
    <x v="111"/>
    <x v="100"/>
    <x v="102"/>
    <s v="BUTCH"/>
    <s v="1-713-270-1616"/>
    <x v="103"/>
    <s v="BUTCH@ROADRUNNER-MOVING.COM"/>
    <x v="2"/>
    <s v="M"/>
    <n v="0"/>
    <s v="AUTO"/>
    <n v="1"/>
    <n v="0"/>
    <n v="0"/>
    <n v="0"/>
    <n v="0"/>
    <n v="1"/>
    <m/>
    <s v="BAYPORT"/>
    <s v="N"/>
    <m/>
    <m/>
    <s v="H"/>
    <x v="0"/>
    <s v="Y"/>
    <m/>
    <s v="HOUKC"/>
    <s v="'22-APR-13"/>
    <s v="12:00PM"/>
  </r>
  <r>
    <n v="5593158"/>
    <s v="F"/>
    <x v="6"/>
    <s v="'12-APR-13"/>
    <m/>
    <n v="2533608840"/>
    <s v="OOLU"/>
    <n v="8902553"/>
    <s v=" DRESDEN EXPRESS"/>
    <s v="013E"/>
    <m/>
    <m/>
    <m/>
    <m/>
    <m/>
    <s v="LAX"/>
    <s v="LOS ANGELES"/>
    <m/>
    <m/>
    <m/>
    <s v="ANT"/>
    <s v="ANTWERP"/>
    <m/>
    <m/>
    <m/>
    <s v="ANT"/>
    <s v="ANTWERP"/>
    <m/>
    <m/>
    <m/>
    <s v="'02-MAY-13"/>
    <s v="'"/>
    <s v="'"/>
    <x v="144"/>
    <x v="127"/>
    <x v="132"/>
    <s v="JUN YOO"/>
    <n v="13107640999"/>
    <x v="132"/>
    <s v="JUN@BNXLOGISTICS.COM"/>
    <x v="28"/>
    <s v="M"/>
    <n v="0"/>
    <s v="STC: WATER FILTER PARTS, NO DOCS NO LOAD, LAX.EXP.FCL.DOCS@SHIPCO.COM"/>
    <n v="1"/>
    <n v="1"/>
    <n v="0"/>
    <n v="0"/>
    <n v="0"/>
    <n v="3"/>
    <m/>
    <s v="APMOOCLCA"/>
    <s v="N"/>
    <m/>
    <m/>
    <s v="N"/>
    <x v="0"/>
    <s v="Y"/>
    <m/>
    <s v="LAXLM"/>
    <s v="'26-APR-13"/>
    <s v="12:00PM"/>
  </r>
  <r>
    <n v="5593030"/>
    <s v="F"/>
    <x v="0"/>
    <s v="'12-APR-13"/>
    <m/>
    <s v="FLMA318295"/>
    <s v="HDMU"/>
    <n v="9155121"/>
    <s v=" MAERSK MISSOURI"/>
    <s v="001E"/>
    <m/>
    <m/>
    <m/>
    <m/>
    <m/>
    <s v="MIA"/>
    <s v="MIAMI, FL"/>
    <m/>
    <m/>
    <m/>
    <s v="FLX"/>
    <s v="FELIXSTOWE"/>
    <m/>
    <m/>
    <m/>
    <s v="FLX"/>
    <s v="FELIXSTOWE"/>
    <m/>
    <m/>
    <m/>
    <s v="'28-APR-13"/>
    <s v="'11-MAY-13"/>
    <s v="'"/>
    <x v="145"/>
    <x v="128"/>
    <x v="133"/>
    <s v="CAROLYN WILMOT"/>
    <s v="239-481-4500"/>
    <x v="133"/>
    <s v="CARGO@FARRISCHB.COM"/>
    <x v="10"/>
    <s v="M"/>
    <n v="0"/>
    <s v="AIR FILTERING EQUIPMENT-NON HAZ"/>
    <n v="1"/>
    <n v="1"/>
    <n v="0"/>
    <n v="0"/>
    <n v="0"/>
    <n v="3"/>
    <m/>
    <s v="SFCT"/>
    <s v="N"/>
    <m/>
    <m/>
    <s v="F"/>
    <x v="0"/>
    <s v="Y"/>
    <m/>
    <s v="CHSAC"/>
    <s v="'22-APR-13"/>
    <s v="4:00PM"/>
  </r>
  <r>
    <n v="5593046"/>
    <s v="F"/>
    <x v="6"/>
    <s v="'12-APR-13"/>
    <m/>
    <s v="NYC310553300"/>
    <s v="HJSC"/>
    <n v="8616934"/>
    <s v=" PRESIDENT ADAMS"/>
    <s v="0225E"/>
    <m/>
    <m/>
    <m/>
    <m/>
    <m/>
    <s v="NYC"/>
    <s v="NEW YORK"/>
    <m/>
    <m/>
    <m/>
    <s v="DBI"/>
    <s v="DUBAI"/>
    <m/>
    <m/>
    <m/>
    <s v="JEB"/>
    <s v="JEBEL ALI"/>
    <m/>
    <m/>
    <m/>
    <s v="'23-APR-13"/>
    <s v="'"/>
    <s v="'"/>
    <x v="146"/>
    <x v="129"/>
    <x v="134"/>
    <s v="CHRIS SAING"/>
    <s v="310-603-2100"/>
    <x v="134"/>
    <s v="CHRIS@GLC-INC.COM"/>
    <x v="7"/>
    <s v="M"/>
    <n v="0"/>
    <s v="STC: NON-HAZARDOUS SEALANTS, NO DOCS NO LOAD, LAX.EXP.FCL.DOCS@SHIPCO.COM"/>
    <n v="0"/>
    <n v="0"/>
    <n v="1"/>
    <n v="0"/>
    <n v="0"/>
    <n v="2.25"/>
    <m/>
    <s v="MAHERHANJ"/>
    <s v="N"/>
    <m/>
    <m/>
    <s v="N"/>
    <x v="0"/>
    <s v="Y"/>
    <m/>
    <s v="LAXLM"/>
    <s v="'17-APR-13"/>
    <s v="12:00PM"/>
  </r>
  <r>
    <n v="5592848"/>
    <s v="F"/>
    <x v="3"/>
    <s v="'12-APR-13"/>
    <m/>
    <n v="6053252550"/>
    <s v="NYKS"/>
    <n v="9307009"/>
    <s v=" OOCL KAOHSIUNG"/>
    <s v="54E"/>
    <s v="STL"/>
    <s v="ST.  LOUIS"/>
    <m/>
    <m/>
    <m/>
    <s v="NYC"/>
    <s v="NEW YORK"/>
    <m/>
    <m/>
    <m/>
    <s v="SOU"/>
    <s v="SOUTHAMPTON"/>
    <m/>
    <m/>
    <m/>
    <s v="SOU"/>
    <s v="SOUTHAMPTON"/>
    <m/>
    <m/>
    <m/>
    <s v="'29-APR-13"/>
    <s v="'19-MAY-13"/>
    <s v="'"/>
    <x v="147"/>
    <x v="130"/>
    <x v="135"/>
    <s v="DARCY"/>
    <s v="1-314-429-7900"/>
    <x v="135"/>
    <s v="DBARNES@SCARBROUGH-INTL.COM"/>
    <x v="3"/>
    <s v="M"/>
    <n v="0"/>
    <s v="IRON OXIDE"/>
    <n v="1"/>
    <n v="0"/>
    <n v="0"/>
    <n v="0"/>
    <n v="0"/>
    <n v="1"/>
    <m/>
    <s v="NSMO"/>
    <s v="N"/>
    <m/>
    <m/>
    <s v="N"/>
    <x v="0"/>
    <s v="Y"/>
    <m/>
    <s v="CHIMAB"/>
    <s v="'22-APR-13"/>
    <s v="12:00PM"/>
  </r>
  <r>
    <n v="5592878"/>
    <s v="F"/>
    <x v="10"/>
    <s v="'12-APR-13"/>
    <m/>
    <s v="3PHLEN2320"/>
    <s v="SUDU"/>
    <n v="9143075"/>
    <s v=" OOCL NETHERLANDS"/>
    <s v="315E"/>
    <m/>
    <m/>
    <m/>
    <m/>
    <m/>
    <s v="NYC"/>
    <s v="NEW YORK"/>
    <m/>
    <m/>
    <m/>
    <s v="RIX"/>
    <s v="RIGA"/>
    <m/>
    <m/>
    <m/>
    <m/>
    <m/>
    <m/>
    <m/>
    <m/>
    <s v="'22-APR-13"/>
    <s v="'07-JUN-13"/>
    <s v="'"/>
    <x v="41"/>
    <x v="39"/>
    <x v="41"/>
    <s v="LASMA"/>
    <m/>
    <x v="37"/>
    <s v="NYCTB@SHIPCO.COM"/>
    <x v="20"/>
    <s v="M"/>
    <n v="0"/>
    <s v="AMUSEMENT EQUIPMENT, NON HAZ , HS:9504300010"/>
    <n v="0"/>
    <n v="0"/>
    <n v="1"/>
    <n v="0"/>
    <n v="0"/>
    <n v="2.25"/>
    <m/>
    <s v="GLOBALNYC"/>
    <s v="N"/>
    <s v="IMSNJ"/>
    <m/>
    <s v="A"/>
    <x v="0"/>
    <s v="Y"/>
    <m/>
    <s v="NYCTB"/>
    <s v="'16-APR-13"/>
    <s v="10:00AM"/>
  </r>
  <r>
    <n v="5592906"/>
    <s v="F"/>
    <x v="6"/>
    <s v="'12-APR-13"/>
    <m/>
    <s v="038VIP1021135"/>
    <s v="MSCU"/>
    <n v="9315355"/>
    <s v=" HS BIZET"/>
    <s v="330S"/>
    <m/>
    <m/>
    <m/>
    <m/>
    <m/>
    <s v="OAK"/>
    <s v="OAKLAND"/>
    <m/>
    <m/>
    <m/>
    <s v="MEL"/>
    <s v="MELBOURNE"/>
    <m/>
    <m/>
    <m/>
    <s v="MEL"/>
    <s v="MELBOURNE"/>
    <m/>
    <m/>
    <m/>
    <s v="'25-APR-13"/>
    <s v="'"/>
    <s v="'"/>
    <x v="50"/>
    <x v="47"/>
    <x v="49"/>
    <s v="MICHAEL GILBERT"/>
    <s v="800-570-7715"/>
    <x v="45"/>
    <s v="MICHAEL@SWINTL.COM"/>
    <x v="7"/>
    <s v="M"/>
    <n v="0"/>
    <s v="STC: HHG'S ONLY, NO DOCS NO LOAD, LAX.EXP.FCL.DOCS@SHIPCO.COM"/>
    <n v="1"/>
    <n v="0"/>
    <n v="0"/>
    <n v="0"/>
    <n v="0"/>
    <n v="1"/>
    <m/>
    <s v="OUTECA"/>
    <s v="N"/>
    <m/>
    <m/>
    <s v="H"/>
    <x v="0"/>
    <s v="Y"/>
    <m/>
    <s v="LAXLM"/>
    <s v="'23-APR-13"/>
    <s v="12:00PM"/>
  </r>
  <r>
    <n v="5593103"/>
    <s v="F"/>
    <x v="9"/>
    <s v="'12-APR-13"/>
    <m/>
    <s v="NAM1600912"/>
    <s v="CMDU"/>
    <n v="9301782"/>
    <s v=" DUBAI EXPRESS"/>
    <s v="IN956E"/>
    <s v="ATL"/>
    <s v="ATLANTA"/>
    <m/>
    <m/>
    <m/>
    <s v="CHS"/>
    <s v="CHARLESTON, SC"/>
    <m/>
    <m/>
    <m/>
    <s v="NVA"/>
    <s v="NHAVA SHEVA"/>
    <m/>
    <m/>
    <m/>
    <s v="ICD"/>
    <s v="TUGHLAKABAD"/>
    <m/>
    <m/>
    <m/>
    <s v="'03-MAY-13"/>
    <s v="'02-JUN-13"/>
    <s v="'"/>
    <x v="148"/>
    <x v="113"/>
    <x v="136"/>
    <s v="JOEL"/>
    <s v="404-366-7722"/>
    <x v="136"/>
    <s v="ROQUE.MONTEIRO@SDVAIRLINKUSA.COM"/>
    <x v="0"/>
    <s v="M"/>
    <n v="0"/>
    <s v="METAL ITEMS - COLLECTIBLES, ERD:  4/22"/>
    <n v="1"/>
    <n v="0"/>
    <n v="0"/>
    <n v="0"/>
    <n v="0"/>
    <n v="1"/>
    <m/>
    <s v="CSXATLGA"/>
    <s v="N"/>
    <s v="IBTGA"/>
    <m/>
    <s v="N"/>
    <x v="0"/>
    <s v="Y"/>
    <m/>
    <s v="ATLKH"/>
    <s v="'01-MAY-13"/>
    <s v="12:00PM"/>
  </r>
  <r>
    <n v="5592994"/>
    <s v="F"/>
    <x v="6"/>
    <s v="'12-APR-13"/>
    <m/>
    <s v="038VIP1020774"/>
    <s v="MSCU"/>
    <n v="9251690"/>
    <s v=" MSC LUDOVICA"/>
    <s v="UA317A"/>
    <m/>
    <s v="SENECA, PA 16346"/>
    <m/>
    <m/>
    <m/>
    <s v="NFK"/>
    <s v="NORFOLK, VA"/>
    <m/>
    <m/>
    <m/>
    <s v="FPT"/>
    <s v="FREEPORT"/>
    <m/>
    <m/>
    <m/>
    <s v="CAO"/>
    <s v="CALLAO"/>
    <m/>
    <m/>
    <m/>
    <s v="'27-APR-13"/>
    <s v="'"/>
    <s v="'"/>
    <x v="149"/>
    <x v="131"/>
    <x v="137"/>
    <s v="SHANE KENNEDY"/>
    <s v="562-435-8788"/>
    <x v="137"/>
    <s v="SHANE.KENNEDY@SEACARGOINC.COM"/>
    <x v="7"/>
    <s v="M"/>
    <n v="18143.695"/>
    <s v="STC: STEEL BARS, NO DOCS NO LOAD, LAX.EXP.FCL.DOCS@SHIPCO.COM"/>
    <n v="1"/>
    <n v="0"/>
    <n v="0"/>
    <n v="0"/>
    <n v="0"/>
    <n v="1"/>
    <m/>
    <s v="CSXCLE"/>
    <s v="N"/>
    <s v="IMSTRUCK"/>
    <m/>
    <s v="N"/>
    <x v="0"/>
    <s v="Y"/>
    <m/>
    <s v="LAXLM"/>
    <s v="'23-APR-13"/>
    <s v="12:00PM"/>
  </r>
  <r>
    <n v="5593118"/>
    <s v="F"/>
    <x v="6"/>
    <s v="'12-APR-13"/>
    <m/>
    <s v="038VIP1020777"/>
    <s v="MSCU"/>
    <n v="9315355"/>
    <s v=" HS BIZET"/>
    <s v="330S"/>
    <m/>
    <m/>
    <m/>
    <m/>
    <m/>
    <s v="LAX"/>
    <s v="LOS ANGELES"/>
    <m/>
    <m/>
    <m/>
    <s v="SYD"/>
    <s v="SYDNEY"/>
    <m/>
    <m/>
    <m/>
    <s v="SYD"/>
    <s v="SYDNEY"/>
    <m/>
    <m/>
    <m/>
    <s v="'28-APR-13"/>
    <s v="'"/>
    <s v="'"/>
    <x v="150"/>
    <x v="132"/>
    <x v="138"/>
    <s v="ROSA"/>
    <s v="310-671-9969"/>
    <x v="138"/>
    <s v="SDBLAX_DIST@LAX.SDBUSA.COM"/>
    <x v="24"/>
    <s v="M"/>
    <n v="0"/>
    <s v="STC: WILD RICE / DRY FOOD, NO DOCS NO LOAD, LAX.EXP.FCL.DOCS@SHIPCO.COM"/>
    <n v="1"/>
    <n v="0"/>
    <n v="0"/>
    <n v="0"/>
    <n v="0"/>
    <n v="1"/>
    <m/>
    <s v="NORASLA"/>
    <s v="N"/>
    <m/>
    <m/>
    <s v="N"/>
    <x v="0"/>
    <s v="Y"/>
    <m/>
    <s v="LAXLM"/>
    <s v="'25-APR-13"/>
    <s v="12:00PM"/>
  </r>
  <r>
    <n v="5593137"/>
    <s v="F"/>
    <x v="5"/>
    <s v="'12-APR-13"/>
    <m/>
    <n v="80272179"/>
    <s v="APLU"/>
    <n v="9352418"/>
    <s v=" MOL DESTINY"/>
    <n v="17"/>
    <s v="CHS"/>
    <s v="CHARLESTON, SC"/>
    <m/>
    <m/>
    <m/>
    <s v="CHS"/>
    <s v="CHARLESTON, SC"/>
    <m/>
    <m/>
    <m/>
    <s v="GOT"/>
    <s v="GOTHENBURG"/>
    <m/>
    <m/>
    <m/>
    <m/>
    <m/>
    <m/>
    <m/>
    <m/>
    <s v="'20-APR-13"/>
    <s v="'09-MAY-13"/>
    <s v="'"/>
    <x v="34"/>
    <x v="33"/>
    <x v="34"/>
    <s v="MICHAELA PAPPOVA"/>
    <s v="603-471-2800"/>
    <x v="31"/>
    <s v="MICHAELA@HIGHLANDFORWARDING.COM"/>
    <x v="16"/>
    <s v="M"/>
    <n v="0"/>
    <s v="GOLFCOURSE CONSTRUCTION MATERIALS"/>
    <n v="0"/>
    <n v="0"/>
    <n v="1"/>
    <n v="0"/>
    <n v="0"/>
    <n v="2.25"/>
    <m/>
    <s v="WAND"/>
    <s v="N"/>
    <m/>
    <m/>
    <s v="N"/>
    <x v="0"/>
    <s v="Y"/>
    <m/>
    <s v="BOSSJ"/>
    <s v="'15-APR-13"/>
    <s v="12:00PM"/>
  </r>
  <r>
    <n v="5592883"/>
    <s v="F"/>
    <x v="4"/>
    <s v="'12-APR-13"/>
    <m/>
    <n v="300144331"/>
    <s v="EGLV"/>
    <n v="9406752"/>
    <s v=" NYK LAURA"/>
    <s v="520S"/>
    <m/>
    <m/>
    <m/>
    <m/>
    <m/>
    <s v="MIA"/>
    <s v="MIAMI"/>
    <m/>
    <m/>
    <m/>
    <s v="CAC"/>
    <s v="CAUCEDO"/>
    <m/>
    <m/>
    <m/>
    <s v="CAC"/>
    <s v="CAUCEDO"/>
    <m/>
    <m/>
    <m/>
    <s v="'25-APR-13"/>
    <s v="'"/>
    <s v="'"/>
    <x v="112"/>
    <x v="101"/>
    <x v="103"/>
    <s v="MARINA"/>
    <s v="201-246-1100"/>
    <x v="104"/>
    <s v="MARINA@INTERNATIONALMOVING.COM"/>
    <x v="21"/>
    <s v="M"/>
    <n v="0"/>
    <s v="HOUSEHOLD GOODS ONLY"/>
    <n v="0"/>
    <n v="1"/>
    <n v="0"/>
    <n v="0"/>
    <n v="0"/>
    <n v="2"/>
    <m/>
    <s v="SOUTHFL"/>
    <s v="N"/>
    <m/>
    <m/>
    <s v="H"/>
    <x v="0"/>
    <s v="Y"/>
    <m/>
    <s v="NYCMA"/>
    <s v="'19-APR-13"/>
    <s v="4:00PM"/>
  </r>
  <r>
    <n v="5593017"/>
    <s v="F"/>
    <x v="1"/>
    <s v="'12-APR-13"/>
    <m/>
    <s v="3JAXUC3652"/>
    <s v="SUDU"/>
    <n v="9215684"/>
    <s v=" CAP STEWART"/>
    <s v="97S"/>
    <s v="HOU"/>
    <s v="HOUSTON"/>
    <m/>
    <m/>
    <m/>
    <s v="HOU"/>
    <s v="HOUSTON"/>
    <m/>
    <m/>
    <m/>
    <s v="CGA"/>
    <s v="CARTAGENA"/>
    <m/>
    <m/>
    <m/>
    <s v="PRU"/>
    <s v="PARANAGUA"/>
    <m/>
    <m/>
    <m/>
    <s v="'07-MAY-13"/>
    <s v="'13-MAY-13"/>
    <s v="'"/>
    <x v="46"/>
    <x v="1"/>
    <x v="3"/>
    <s v="PATRICK ESHELMAN"/>
    <s v="800-228-3020"/>
    <x v="0"/>
    <s v="SONYA@HYDELOGISTICS.COM"/>
    <x v="1"/>
    <s v="M"/>
    <n v="0"/>
    <s v="HHGS ONLY, PER DIEMS: 10 C/D FREE, $100 PER DAY THEREAFTER, ERD: CK TERM WEBSITE"/>
    <n v="1"/>
    <n v="0"/>
    <n v="0"/>
    <n v="0"/>
    <n v="0"/>
    <n v="1"/>
    <m/>
    <s v="BCUT"/>
    <s v="N"/>
    <m/>
    <m/>
    <s v="H"/>
    <x v="1"/>
    <s v="N"/>
    <m/>
    <s v="INDSK"/>
    <s v="'01-MAY-13"/>
    <s v="4:00PM"/>
  </r>
  <r>
    <n v="5593049"/>
    <s v="F"/>
    <x v="10"/>
    <s v="'12-APR-13"/>
    <m/>
    <n v="6053779150"/>
    <s v="NYKS"/>
    <n v="9301782"/>
    <s v=" DUBAI EXPRESS"/>
    <n v="3214"/>
    <m/>
    <m/>
    <m/>
    <m/>
    <m/>
    <s v="NYC"/>
    <s v="NEW YORK"/>
    <m/>
    <m/>
    <m/>
    <s v="MUX"/>
    <s v="MUNDRA"/>
    <m/>
    <m/>
    <m/>
    <m/>
    <s v="ICD, TUGHLAKABAD"/>
    <m/>
    <m/>
    <m/>
    <s v="'01-MAY-13"/>
    <s v="'02-JUN-13"/>
    <s v="'"/>
    <x v="151"/>
    <x v="133"/>
    <x v="139"/>
    <s v="RAJANI/ REEMA"/>
    <s v="0119111 4791 0000/01"/>
    <x v="139"/>
    <s v="ASAGVAY@SHIPCO.COM"/>
    <x v="20"/>
    <s v="M"/>
    <n v="0"/>
    <s v="NUTRITIONAL SUPPLEMENTS"/>
    <n v="1"/>
    <n v="0"/>
    <n v="0"/>
    <n v="0"/>
    <n v="0"/>
    <n v="1"/>
    <m/>
    <s v="PORTEWR"/>
    <s v="N"/>
    <m/>
    <m/>
    <s v="A"/>
    <x v="0"/>
    <s v="Y"/>
    <m/>
    <s v="NYCASA"/>
    <s v="'26-APR-13"/>
    <s v="11:00AM"/>
  </r>
  <r>
    <n v="5592981"/>
    <s v="F"/>
    <x v="0"/>
    <s v="'12-APR-13"/>
    <m/>
    <s v="SAV032687"/>
    <s v="ZIMU"/>
    <n v="9471214"/>
    <s v=" ZIM TARRAGONA"/>
    <s v="20E"/>
    <m/>
    <m/>
    <m/>
    <m/>
    <m/>
    <s v="NYC"/>
    <s v="NEW YORK"/>
    <m/>
    <m/>
    <m/>
    <s v="TRR"/>
    <s v="TARRAGONA"/>
    <m/>
    <m/>
    <m/>
    <s v="BAR"/>
    <s v="BARCELONA"/>
    <m/>
    <m/>
    <m/>
    <s v="'26-APR-13"/>
    <s v="'07-MAY-13"/>
    <s v="'"/>
    <x v="152"/>
    <x v="134"/>
    <x v="140"/>
    <s v="KENNETH"/>
    <s v="1-252-635-1400"/>
    <x v="140"/>
    <s v="KNENART@SOSGLOBAL.COM"/>
    <x v="19"/>
    <s v="M"/>
    <n v="0"/>
    <s v="VEHICLES &amp; RELATED EQUIPMENT (N/H,, NON-SCRAP), EARLIEST RETURN: CALL ZIM NY EQ REL, 718 313 1950 "/>
    <n v="0"/>
    <n v="0"/>
    <n v="2"/>
    <n v="0"/>
    <n v="0"/>
    <n v="4.5"/>
    <m/>
    <s v="FLEETMOL"/>
    <s v="N"/>
    <s v="IMSNJ"/>
    <m/>
    <s v="F"/>
    <x v="0"/>
    <s v="Y"/>
    <m/>
    <s v="CHSDW"/>
    <s v="'22-APR-13"/>
    <s v="4:00PM"/>
  </r>
  <r>
    <n v="5591154"/>
    <s v="F"/>
    <x v="5"/>
    <s v="'08-APR-13"/>
    <m/>
    <s v="038VIP1020860"/>
    <s v="MSCU"/>
    <n v="9290555"/>
    <s v=" MSC CHICAGO"/>
    <s v="FG317R"/>
    <s v="CLE"/>
    <s v="CLEVELAND"/>
    <m/>
    <m/>
    <m/>
    <s v="NYC"/>
    <s v="NEW YORK"/>
    <m/>
    <m/>
    <m/>
    <s v="CAL"/>
    <s v="CALCUTTA"/>
    <m/>
    <m/>
    <m/>
    <s v="CAL"/>
    <s v="CALCUTTA"/>
    <m/>
    <m/>
    <m/>
    <s v="'24-APR-13"/>
    <s v="'11-JUN-13"/>
    <s v="'"/>
    <x v="66"/>
    <x v="59"/>
    <x v="61"/>
    <s v="H.W. LUEHRS"/>
    <s v="603.726.8078"/>
    <x v="58"/>
    <s v="HWLUEHRS@NORDICINTL.COM"/>
    <x v="16"/>
    <s v="M"/>
    <n v="0"/>
    <s v="RUBBER BASE, NON HAZ, ERD:4/11"/>
    <n v="0"/>
    <n v="0"/>
    <n v="1"/>
    <n v="0"/>
    <n v="0"/>
    <n v="2.25"/>
    <m/>
    <s v="CSXCLE"/>
    <s v="N"/>
    <m/>
    <m/>
    <s v="F"/>
    <x v="0"/>
    <s v="Y"/>
    <m/>
    <s v="BOSBA"/>
    <s v="'17-APR-13"/>
    <s v="12:00PM"/>
  </r>
  <r>
    <n v="5591179"/>
    <s v="F"/>
    <x v="2"/>
    <s v="'08-APR-13"/>
    <m/>
    <s v="038VIP1020715"/>
    <s v="MSCU"/>
    <n v="9074004"/>
    <s v=" MSC SOCOTRA"/>
    <s v="MG315R"/>
    <s v="HOU"/>
    <s v="HOUSTON"/>
    <m/>
    <m/>
    <m/>
    <s v="HOU"/>
    <s v="HOUSTON"/>
    <m/>
    <m/>
    <m/>
    <s v="JED"/>
    <s v="JEDDAH"/>
    <m/>
    <m/>
    <m/>
    <s v="JED"/>
    <s v="JEDDAH"/>
    <m/>
    <m/>
    <m/>
    <s v="'20-APR-13"/>
    <s v="'22-MAY-13"/>
    <s v="'"/>
    <x v="153"/>
    <x v="135"/>
    <x v="141"/>
    <s v="MOHAMED"/>
    <s v="713 643 5551"/>
    <x v="141"/>
    <s v="MA_ARK2012@YAHOO.COM"/>
    <x v="17"/>
    <s v="M"/>
    <n v="0"/>
    <s v="MACHINERY PARTS"/>
    <n v="0"/>
    <n v="1"/>
    <n v="0"/>
    <n v="0"/>
    <n v="0"/>
    <n v="2"/>
    <m/>
    <s v="BAYPORT"/>
    <s v="N"/>
    <m/>
    <m/>
    <s v="N"/>
    <x v="0"/>
    <s v="Y"/>
    <m/>
    <s v="HOUKC"/>
    <s v="'12-APR-13"/>
    <s v="3:00PM"/>
  </r>
  <r>
    <n v="5590788"/>
    <s v="F"/>
    <x v="1"/>
    <s v="'08-APR-13"/>
    <m/>
    <s v="3JAXEN1553"/>
    <s v="SUDU"/>
    <n v="7101085"/>
    <s v=" RIO MADEIRA"/>
    <s v="317E"/>
    <s v="NYC"/>
    <s v="NEW YORK"/>
    <m/>
    <m/>
    <m/>
    <s v="NYC"/>
    <s v="NEW YORK"/>
    <m/>
    <m/>
    <m/>
    <s v="ROT"/>
    <s v="ROTTERDAM"/>
    <m/>
    <m/>
    <m/>
    <s v="ROT"/>
    <s v="ROTTERDAM"/>
    <m/>
    <m/>
    <m/>
    <s v="'06-MAY-13"/>
    <s v="'20-MAY-13"/>
    <s v="'"/>
    <x v="65"/>
    <x v="1"/>
    <x v="37"/>
    <s v="PHILIP AESCHLEMAN"/>
    <s v="502-810-0669"/>
    <x v="57"/>
    <s v="SONYA@HYDELOGISTICS.COM"/>
    <x v="1"/>
    <s v="M"/>
    <n v="0"/>
    <s v="HHGS ONLY, PER DIEMS: 10 C/D FREE, $100 PER DAY THEREAFTER, ERD: CK TERM WEBSITE"/>
    <n v="1"/>
    <n v="0"/>
    <n v="0"/>
    <n v="0"/>
    <n v="0"/>
    <n v="1"/>
    <m/>
    <s v="GLOTMLNJ"/>
    <s v="N"/>
    <m/>
    <m/>
    <s v="H"/>
    <x v="1"/>
    <s v="N"/>
    <m/>
    <s v="INDSK"/>
    <s v="'30-APR-13"/>
    <s v="4:00PM"/>
  </r>
  <r>
    <n v="5591163"/>
    <s v="F"/>
    <x v="2"/>
    <s v="'08-APR-13"/>
    <m/>
    <n v="6063743520"/>
    <s v="NYKS"/>
    <n v="7101085"/>
    <s v=" RIO MADEIRA"/>
    <n v="1.5E+20"/>
    <s v="KNS"/>
    <s v="KANSAS CITY, MO"/>
    <m/>
    <m/>
    <m/>
    <s v="NFK"/>
    <s v="NORFOLK, VA"/>
    <m/>
    <m/>
    <m/>
    <s v="LEH"/>
    <s v="LE HAVRE"/>
    <m/>
    <m/>
    <m/>
    <s v="LEH"/>
    <s v="LE HAVRE"/>
    <m/>
    <m/>
    <m/>
    <s v="'08-MAY-13"/>
    <s v="'27-MAY-13"/>
    <s v="'"/>
    <x v="2"/>
    <x v="2"/>
    <x v="2"/>
    <s v="COURTNEY TARVER"/>
    <s v="281-492-7717"/>
    <x v="142"/>
    <s v="WALKER@TWWHOUSTON.COM"/>
    <x v="2"/>
    <s v="M"/>
    <n v="0"/>
    <s v="HHG'S ONLY"/>
    <n v="0"/>
    <n v="1"/>
    <n v="0"/>
    <n v="0"/>
    <n v="0"/>
    <n v="2"/>
    <m/>
    <s v="NFKEGLV"/>
    <s v="N"/>
    <m/>
    <m/>
    <s v="H"/>
    <x v="0"/>
    <s v="Y"/>
    <m/>
    <s v="HOUKC"/>
    <s v="'01-MAY-13"/>
    <s v="12:00PM"/>
  </r>
  <r>
    <n v="5591132"/>
    <s v="F"/>
    <x v="0"/>
    <s v="'08-APR-13"/>
    <m/>
    <s v="USA0290578"/>
    <s v="USLB"/>
    <n v="8411413"/>
    <s v=" VIRGINIA"/>
    <s v="PG820WANL"/>
    <m/>
    <m/>
    <m/>
    <m/>
    <m/>
    <s v="MIA"/>
    <s v="MIAMI, FL"/>
    <m/>
    <m/>
    <m/>
    <s v="MSP"/>
    <s v="MANILA SOUTH HARBOUR"/>
    <m/>
    <m/>
    <m/>
    <s v="MSP"/>
    <s v="MANILA SOUTH HARBOUR"/>
    <m/>
    <m/>
    <m/>
    <s v="'30-APR-13"/>
    <s v="'18-JUN-13"/>
    <s v="'"/>
    <x v="154"/>
    <x v="13"/>
    <x v="13"/>
    <s v="RODGER COUBROUGH"/>
    <s v="1-954-962-4661"/>
    <x v="143"/>
    <s v="RCOUBROUGH@CROWNRELO.COM"/>
    <x v="10"/>
    <s v="M"/>
    <n v="0"/>
    <s v="HHG &amp; AUTO-NON HAZ, EARLIEST RETURN DATE: 4/22, TITLES DUE ON 4/25 BY 11AM***"/>
    <n v="1"/>
    <n v="0"/>
    <n v="0"/>
    <n v="0"/>
    <n v="0"/>
    <n v="1"/>
    <m/>
    <s v="SFCT"/>
    <s v="N"/>
    <m/>
    <m/>
    <s v="H"/>
    <x v="0"/>
    <s v="Y"/>
    <m/>
    <s v="CHSAC"/>
    <s v="'24-APR-13"/>
    <s v="4:00PM"/>
  </r>
  <r>
    <n v="5591226"/>
    <s v="F"/>
    <x v="7"/>
    <s v="'08-APR-13"/>
    <m/>
    <s v="USA0290738"/>
    <s v="USLB"/>
    <n v="9450624"/>
    <s v=" CMA CGM DALILA"/>
    <s v="768W"/>
    <s v="SEA"/>
    <s v="SEATTLE"/>
    <m/>
    <m/>
    <m/>
    <s v="SEA"/>
    <s v="SEATTLE"/>
    <m/>
    <m/>
    <m/>
    <s v="SHA"/>
    <s v="SHANGHAI"/>
    <m/>
    <m/>
    <m/>
    <s v="SHA"/>
    <s v="SHANGHAI"/>
    <m/>
    <m/>
    <m/>
    <s v="'21-APR-13"/>
    <s v="'08-MAY-13"/>
    <s v="'"/>
    <x v="19"/>
    <x v="19"/>
    <x v="19"/>
    <s v="MIKE"/>
    <s v="1-206-433-2614"/>
    <x v="17"/>
    <s v="MBELVERUD@INTFREIGHT.COM"/>
    <x v="9"/>
    <s v="M"/>
    <n v="0"/>
    <s v="SLAC, MACHINERY - NON-SELF, PROPELLED  - - DOCS DUE 4/15 BY 12, LINE: US LINES , SUBJECT TO: CSC / DDC / CHASIS FEE "/>
    <n v="1"/>
    <n v="0"/>
    <n v="0"/>
    <n v="0"/>
    <n v="0"/>
    <n v="1"/>
    <m/>
    <s v="TERM18"/>
    <s v="N"/>
    <s v="IFSWA"/>
    <m/>
    <s v="N"/>
    <x v="0"/>
    <s v="Y"/>
    <m/>
    <s v="SEAGV"/>
    <s v="'15-APR-13"/>
    <s v="12:00PM"/>
  </r>
  <r>
    <n v="5591128"/>
    <s v="F"/>
    <x v="6"/>
    <s v="'08-APR-13"/>
    <m/>
    <n v="560038647"/>
    <s v="MAEU"/>
    <n v="9080613"/>
    <s v=" MAERSK DAUPHIN"/>
    <n v="1305"/>
    <s v="LAX"/>
    <s v="LOS ANGELES"/>
    <m/>
    <m/>
    <m/>
    <s v="HOU"/>
    <s v="HOUSTON"/>
    <m/>
    <m/>
    <m/>
    <s v="PTS"/>
    <s v="PORT SAID"/>
    <m/>
    <m/>
    <m/>
    <s v="ASH"/>
    <s v="ASHDOD"/>
    <m/>
    <m/>
    <m/>
    <s v="'30-APR-13"/>
    <s v="'"/>
    <s v="'"/>
    <x v="136"/>
    <x v="121"/>
    <x v="125"/>
    <s v="EDITH"/>
    <s v="310-641-3776"/>
    <x v="125"/>
    <s v="EDITH.BOULTON@LEMANUSA.COM"/>
    <x v="24"/>
    <s v="M"/>
    <n v="0"/>
    <s v="INK TONER CARTRIDGES, EMPTY, 1ST RETURN DATE 4/15"/>
    <n v="0"/>
    <n v="0"/>
    <n v="1"/>
    <n v="0"/>
    <n v="0"/>
    <n v="2.25"/>
    <m/>
    <s v="LAXP"/>
    <s v="N"/>
    <m/>
    <m/>
    <s v="N"/>
    <x v="0"/>
    <s v="Y"/>
    <m/>
    <s v="LAXBLP"/>
    <s v="'23-APR-13"/>
    <s v="12:00PM"/>
  </r>
  <r>
    <n v="5591063"/>
    <s v="F"/>
    <x v="9"/>
    <s v="'08-APR-13"/>
    <m/>
    <s v="038VIP1020530"/>
    <s v="MSCU"/>
    <n v="9290555"/>
    <s v=" MSC CHICAGO"/>
    <s v="FG317R"/>
    <s v="DET"/>
    <s v="DETROIT, MI"/>
    <m/>
    <m/>
    <m/>
    <s v="NYC"/>
    <s v="NEW YORK"/>
    <m/>
    <m/>
    <m/>
    <s v="CHE"/>
    <s v="CHENNAI"/>
    <m/>
    <m/>
    <m/>
    <s v="CHE"/>
    <s v="CHENNAI"/>
    <m/>
    <m/>
    <m/>
    <s v="'24-APR-13"/>
    <s v="'05-JUN-13"/>
    <s v="'"/>
    <x v="155"/>
    <x v="136"/>
    <x v="142"/>
    <s v="TONYA/NANCY/PHIL"/>
    <s v="678-566-2566"/>
    <x v="144"/>
    <s v="NANCYO@STEPKAINTL.COM"/>
    <x v="0"/>
    <s v="M"/>
    <n v="0"/>
    <s v="PRINTED MATERIAL, ERD: 4/10, **SUBJECT TO CHASSIS USAGE , FEE OF $20 / DAY.**,  **CSC COLLECT, NO FFC"/>
    <n v="1"/>
    <n v="0"/>
    <n v="0"/>
    <n v="0"/>
    <n v="0"/>
    <n v="1"/>
    <m/>
    <s v="CSXDETMSC"/>
    <s v="N"/>
    <s v="IMSNJ"/>
    <m/>
    <s v="F"/>
    <x v="0"/>
    <s v="Y"/>
    <m/>
    <s v="ATLPK"/>
    <s v="'17-APR-13"/>
    <s v="12:00PM"/>
  </r>
  <r>
    <n v="5591028"/>
    <s v="F"/>
    <x v="0"/>
    <s v="'08-APR-13"/>
    <m/>
    <n v="2533427450"/>
    <s v="OOLU"/>
    <n v="9307009"/>
    <s v=" OOCL KAOHSIUNG"/>
    <s v="054E"/>
    <s v="PIT"/>
    <s v="PITTSBURGH"/>
    <m/>
    <m/>
    <m/>
    <s v="NYC"/>
    <s v="NEW YORK"/>
    <m/>
    <m/>
    <m/>
    <s v="HAM"/>
    <s v="HAMBURG"/>
    <m/>
    <m/>
    <m/>
    <s v="HAM"/>
    <s v="HAMBURG"/>
    <m/>
    <m/>
    <m/>
    <s v="'29-APR-13"/>
    <s v="'16-MAY-13"/>
    <s v="'"/>
    <x v="156"/>
    <x v="137"/>
    <x v="143"/>
    <s v="MYRA HEAVNER"/>
    <s v="1-704-732-6063"/>
    <x v="145"/>
    <s v="ANGIE@SEACORPNC.COM"/>
    <x v="19"/>
    <s v="M"/>
    <n v="0"/>
    <s v="HHGS ONLY (NO AUTO) N/H PREPAID, RAIL-BILLING MUST BE SUBMITTED, ONLINE- WWW.OOCL.COM"/>
    <n v="1"/>
    <n v="0"/>
    <n v="0"/>
    <n v="0"/>
    <n v="0"/>
    <n v="1"/>
    <m/>
    <s v="NSPA"/>
    <s v="N"/>
    <m/>
    <m/>
    <s v="H"/>
    <x v="0"/>
    <s v="Y"/>
    <m/>
    <s v="CHSBP"/>
    <s v="'23-APR-13"/>
    <s v="12:00PM"/>
  </r>
  <r>
    <n v="5590775"/>
    <s v="F"/>
    <x v="4"/>
    <s v="'08-APR-13"/>
    <n v="1304064249"/>
    <s v="ORF500595"/>
    <s v="ZIMU"/>
    <n v="9471238"/>
    <s v=" ZIM TEXAS"/>
    <s v="18E"/>
    <m/>
    <m/>
    <m/>
    <m/>
    <m/>
    <s v="NYC"/>
    <s v="NEW YORK"/>
    <m/>
    <m/>
    <m/>
    <s v="ASH"/>
    <s v="ASHDOD"/>
    <m/>
    <m/>
    <m/>
    <s v="ASH"/>
    <s v="ASHDOD"/>
    <m/>
    <m/>
    <m/>
    <s v="'19-APR-13"/>
    <s v="'07-MAY-13"/>
    <s v="'19-APR-13"/>
    <x v="112"/>
    <x v="101"/>
    <x v="103"/>
    <s v="JEANINE"/>
    <s v="201-246-1100"/>
    <x v="104"/>
    <s v="JEANINE@INTERNATIONALMOVING.COM"/>
    <x v="21"/>
    <s v="M"/>
    <n v="0"/>
    <s v="HOUSEHOLD GOODS ONLY"/>
    <n v="1"/>
    <n v="0"/>
    <n v="0"/>
    <n v="0"/>
    <n v="0"/>
    <n v="1"/>
    <s v="Z13926NY"/>
    <s v="MATENJ"/>
    <s v="N"/>
    <m/>
    <s v="ASH5590775"/>
    <s v="H"/>
    <x v="1"/>
    <s v="Y"/>
    <s v="X20130408002579"/>
    <s v="NYCMA"/>
    <s v="'15-APR-13"/>
    <s v="4:00PM"/>
  </r>
  <r>
    <n v="5590824"/>
    <s v="F"/>
    <x v="2"/>
    <s v="'08-APR-13"/>
    <n v="1304074109"/>
    <s v="038VIP1020702"/>
    <s v="MSCU"/>
    <n v="7907477"/>
    <s v=" MSC SOCOTRA"/>
    <s v="MG315R"/>
    <s v="HOU"/>
    <s v="HOUSTON"/>
    <m/>
    <m/>
    <m/>
    <s v="HOU"/>
    <s v="HOUSTON"/>
    <m/>
    <m/>
    <m/>
    <s v="AUH"/>
    <s v="ABU DHABI"/>
    <m/>
    <m/>
    <m/>
    <s v="AUH"/>
    <s v="ABU DHABI"/>
    <m/>
    <m/>
    <m/>
    <s v="'19-APR-13"/>
    <s v="'30-MAY-13"/>
    <s v="'19-APR-13"/>
    <x v="81"/>
    <x v="72"/>
    <x v="74"/>
    <s v="JUNE"/>
    <s v="281-590-8555"/>
    <x v="73"/>
    <s v="JUNE.STJOHN@EMOTRANS.COM"/>
    <x v="2"/>
    <s v="M"/>
    <n v="0"/>
    <s v="AMINES"/>
    <n v="0"/>
    <n v="1"/>
    <n v="0"/>
    <n v="0"/>
    <n v="0"/>
    <n v="2"/>
    <s v="10-618WW"/>
    <s v="BAYPORT"/>
    <s v="Y"/>
    <m/>
    <n v="1304074109"/>
    <s v="N"/>
    <x v="1"/>
    <s v="Y"/>
    <s v="X20130411057180"/>
    <s v="HOUNK"/>
    <s v="'12-APR-13"/>
    <s v="12:00PM"/>
  </r>
  <r>
    <n v="5591134"/>
    <s v="F"/>
    <x v="4"/>
    <s v="'08-APR-13"/>
    <m/>
    <s v="038VIP1020536"/>
    <s v="MSCU"/>
    <n v="9292149"/>
    <s v=" HS LIVINGSTONE"/>
    <s v="NU318R"/>
    <m/>
    <m/>
    <m/>
    <m/>
    <m/>
    <s v="NYC"/>
    <s v="NEW YORK"/>
    <m/>
    <m/>
    <m/>
    <s v="FLX"/>
    <s v="FELIXSTOWE"/>
    <m/>
    <m/>
    <m/>
    <s v="FLX"/>
    <s v="FELIXSTOWE"/>
    <m/>
    <m/>
    <m/>
    <s v="'11-MAY-13"/>
    <s v="'"/>
    <s v="'"/>
    <x v="112"/>
    <x v="101"/>
    <x v="103"/>
    <s v="JEANINE"/>
    <s v="201-246-1100"/>
    <x v="104"/>
    <s v="JEANINE@INTERNATIONALMOVING.COM"/>
    <x v="21"/>
    <s v="M"/>
    <n v="0"/>
    <s v="HOUSEHOLD GOODS ONLY"/>
    <n v="1"/>
    <n v="0"/>
    <n v="0"/>
    <n v="0"/>
    <n v="0"/>
    <n v="1"/>
    <m/>
    <s v="PORTEWR"/>
    <s v="N"/>
    <m/>
    <m/>
    <s v="H"/>
    <x v="0"/>
    <s v="Y"/>
    <m/>
    <s v="NYCMA"/>
    <s v="'06-MAY-13"/>
    <s v="4:00PM"/>
  </r>
  <r>
    <n v="5590807"/>
    <s v="F"/>
    <x v="4"/>
    <s v="'08-APR-13"/>
    <m/>
    <n v="6053801740"/>
    <s v="NYKS"/>
    <n v="9303778"/>
    <s v=" WILLIAM SHAKESPEARE"/>
    <s v="10W19"/>
    <s v="KNS"/>
    <s v="KANSAS CITY,"/>
    <m/>
    <m/>
    <m/>
    <s v="LAX"/>
    <s v="LOS ANGELES, CA"/>
    <m/>
    <m/>
    <m/>
    <s v="KOB"/>
    <s v="KOBE"/>
    <m/>
    <m/>
    <m/>
    <s v="KOB"/>
    <s v="KOBE"/>
    <m/>
    <m/>
    <m/>
    <s v="'10-MAY-13"/>
    <s v="'31-MAY-13"/>
    <s v="'"/>
    <x v="62"/>
    <x v="56"/>
    <x v="58"/>
    <s v="FRANK"/>
    <s v="1-856-931-0361"/>
    <x v="54"/>
    <s v="FRANK@MFIUSA.COM"/>
    <x v="5"/>
    <s v="M"/>
    <n v="0"/>
    <s v="SILICA CATALYST (NON HAZARDOUS ), MOKAN LOAD  4/24@8AM, *PLS SEND THE COMPLETE MASTER, INCLUDING CONT ,SEAL AND HS CODE, REF:  SAP929094"/>
    <n v="1"/>
    <n v="0"/>
    <n v="0"/>
    <n v="0"/>
    <n v="0"/>
    <n v="1"/>
    <m/>
    <s v="ATSFKS"/>
    <s v="N"/>
    <s v="MOKANKNS"/>
    <m/>
    <s v="F"/>
    <x v="0"/>
    <s v="Y"/>
    <m/>
    <s v="NYCEM"/>
    <s v="'25-APR-13"/>
    <s v="12:00PM"/>
  </r>
  <r>
    <n v="5590837"/>
    <s v="F"/>
    <x v="3"/>
    <s v="'08-APR-13"/>
    <m/>
    <n v="6053859470"/>
    <s v="NYKS"/>
    <n v="9193305"/>
    <s v=" SEOUL EXPRESS"/>
    <n v="4000000000000"/>
    <s v="NYC"/>
    <s v="NEW YORK"/>
    <m/>
    <m/>
    <m/>
    <s v="NYC"/>
    <s v="NEW YORK"/>
    <m/>
    <m/>
    <m/>
    <s v="THA"/>
    <s v="THAMESPORT"/>
    <m/>
    <m/>
    <m/>
    <s v="THA"/>
    <s v="THAMESPORT"/>
    <m/>
    <m/>
    <m/>
    <s v="'27-APR-13"/>
    <s v="'"/>
    <s v="'"/>
    <x v="3"/>
    <x v="3"/>
    <x v="3"/>
    <s v="RYAN"/>
    <s v="(800) 323-1909"/>
    <x v="2"/>
    <s v="RYAN.FERGUS@SIRVA.COM"/>
    <x v="3"/>
    <s v="M"/>
    <n v="0"/>
    <s v="HHGS ONLY"/>
    <n v="0"/>
    <n v="1"/>
    <n v="0"/>
    <n v="0"/>
    <n v="0"/>
    <n v="2"/>
    <m/>
    <s v="GLOBNJ"/>
    <s v="N"/>
    <m/>
    <m/>
    <s v="H"/>
    <x v="1"/>
    <s v="N"/>
    <m/>
    <s v="CHIRBA"/>
    <s v="'22-APR-13"/>
    <s v="3:00PM"/>
  </r>
  <r>
    <n v="5590890"/>
    <s v="F"/>
    <x v="0"/>
    <s v="'08-APR-13"/>
    <m/>
    <s v="PCAELK200"/>
    <s v="CHIW"/>
    <n v="9484558"/>
    <s v=" CAP ISABEL"/>
    <s v="00060S"/>
    <s v="KNS"/>
    <s v="DES MOINES,IA"/>
    <m/>
    <m/>
    <m/>
    <s v="POE"/>
    <s v="PORT ELIZABETH"/>
    <m/>
    <m/>
    <m/>
    <s v="SSZ"/>
    <s v="SANTOS"/>
    <m/>
    <m/>
    <m/>
    <s v="SSZ"/>
    <s v="SANTOS"/>
    <m/>
    <m/>
    <m/>
    <s v="'24-APR-13"/>
    <s v="'14-MAY-13"/>
    <s v="'"/>
    <x v="35"/>
    <x v="34"/>
    <x v="35"/>
    <s v="ROSITA/ MONIKA"/>
    <s v="305-887-6007"/>
    <x v="32"/>
    <s v="MONIKA.PEREZ@BELLVILLERODAIR.COM"/>
    <x v="12"/>
    <s v="M"/>
    <n v="0"/>
    <s v="NEW TIRES N/H NO SCRAP, E/R:4/12"/>
    <n v="0"/>
    <n v="0"/>
    <n v="1"/>
    <n v="0"/>
    <n v="0"/>
    <n v="2.25"/>
    <m/>
    <s v="NOSOMO"/>
    <s v="N"/>
    <s v="WHIMSMO"/>
    <m/>
    <s v="N"/>
    <x v="0"/>
    <s v="Y"/>
    <m/>
    <s v="CHSBP"/>
    <s v="'22-APR-13"/>
    <s v="12:00PM"/>
  </r>
  <r>
    <n v="5591165"/>
    <s v="F"/>
    <x v="6"/>
    <s v="'08-APR-13"/>
    <m/>
    <n v="310115561"/>
    <s v="EGLV"/>
    <n v="9236597"/>
    <s v=" DOVER STRAIT"/>
    <s v="317S"/>
    <s v="MIA"/>
    <s v="MIAMI"/>
    <m/>
    <m/>
    <m/>
    <s v="MIA"/>
    <s v="MIAMI"/>
    <m/>
    <m/>
    <m/>
    <s v="CLO"/>
    <s v="COLON"/>
    <m/>
    <m/>
    <m/>
    <m/>
    <m/>
    <m/>
    <m/>
    <m/>
    <s v="'25-APR-13"/>
    <s v="'"/>
    <s v="'"/>
    <x v="125"/>
    <x v="114"/>
    <x v="116"/>
    <s v="REMARIO"/>
    <n v="13109708000"/>
    <x v="116"/>
    <s v="REMARIO@INTERPORTFREIGHT.COM"/>
    <x v="24"/>
    <s v="M"/>
    <n v="0"/>
    <s v="BEDROOM ACCESSORIES "/>
    <n v="0"/>
    <n v="0"/>
    <n v="1"/>
    <n v="0"/>
    <n v="0"/>
    <n v="2.25"/>
    <m/>
    <s v="SFCT"/>
    <s v="N"/>
    <m/>
    <m/>
    <s v="N"/>
    <x v="0"/>
    <s v="Y"/>
    <m/>
    <s v="LAXCH"/>
    <s v="'22-APR-13"/>
    <s v="12:00PM"/>
  </r>
  <r>
    <n v="5591552"/>
    <s v="F"/>
    <x v="4"/>
    <s v="'09-APR-13"/>
    <n v="1305064004"/>
    <s v="USA0290890"/>
    <s v="USLB"/>
    <n v="9436379"/>
    <s v=" CMA CGM SAMSON"/>
    <s v="US810N"/>
    <m/>
    <m/>
    <m/>
    <m/>
    <m/>
    <s v="NYC"/>
    <s v="NEW YORK"/>
    <m/>
    <m/>
    <m/>
    <s v="JKT"/>
    <s v="JAKARTA"/>
    <m/>
    <m/>
    <m/>
    <s v="JKT"/>
    <s v="JAKARTA"/>
    <m/>
    <m/>
    <m/>
    <s v="'02-MAY-13"/>
    <s v="'14-JUN-13"/>
    <s v="'02-MAY-13"/>
    <x v="157"/>
    <x v="138"/>
    <x v="144"/>
    <s v="NICOLE"/>
    <s v="(718) 949-2144"/>
    <x v="146"/>
    <s v="NICOLE.CUNNINGHAM@UNITRANS-US.COM"/>
    <x v="15"/>
    <s v="M"/>
    <n v="0"/>
    <s v="FLAVORING COMPOUND, HAZ, CARRIER: US LINES"/>
    <n v="1"/>
    <n v="0"/>
    <n v="0"/>
    <n v="0"/>
    <n v="0"/>
    <n v="1"/>
    <s v="10-0371"/>
    <s v="APMTRMNLNJ"/>
    <s v="N"/>
    <m/>
    <s v="JKT5591552"/>
    <s v="F"/>
    <x v="1"/>
    <s v="Y"/>
    <s v="X20130409045299"/>
    <s v="NYCEM"/>
    <s v="'24-APR-13"/>
    <s v="12:00PM"/>
  </r>
  <r>
    <n v="2653166"/>
    <s v="F"/>
    <x v="6"/>
    <s v="'09-APR-13"/>
    <m/>
    <s v="038VIP1020545"/>
    <s v="MSCU"/>
    <n v="9287900"/>
    <s v=" CHARLOTTE C. RICKMERS"/>
    <s v="MC316R"/>
    <s v="OAK"/>
    <s v="OAKLAND"/>
    <m/>
    <m/>
    <m/>
    <s v="OAK"/>
    <s v="OAKLAND"/>
    <m/>
    <m/>
    <m/>
    <s v="GIO"/>
    <s v="GIOIA TAURO"/>
    <m/>
    <m/>
    <m/>
    <s v="NAP"/>
    <s v="NAPLES"/>
    <m/>
    <m/>
    <m/>
    <s v="'20-APR-13"/>
    <s v="'"/>
    <s v="'"/>
    <x v="158"/>
    <x v="139"/>
    <x v="145"/>
    <s v="TRAVIS"/>
    <n v="17606920530"/>
    <x v="147"/>
    <s v="TRAVIS@UNIPACK.NET"/>
    <x v="7"/>
    <s v="M"/>
    <n v="1814.3689999999999"/>
    <s v="HHG, 1ST RETURN DATE 4/10, 1ST PULL DATE 4/5"/>
    <n v="1"/>
    <n v="0"/>
    <n v="0"/>
    <n v="0"/>
    <n v="0"/>
    <n v="1"/>
    <m/>
    <s v="OUTECA"/>
    <s v="N"/>
    <m/>
    <m/>
    <s v="H"/>
    <x v="0"/>
    <s v="Y"/>
    <m/>
    <s v="ECOM"/>
    <s v="'16-APR-13"/>
    <s v="12:00PM"/>
  </r>
  <r>
    <n v="5591507"/>
    <s v="F"/>
    <x v="7"/>
    <s v="'09-APR-13"/>
    <m/>
    <s v="GALB321056"/>
    <s v="HDMU"/>
    <n v="9305659"/>
    <s v=" HYUNDAI BUSAN"/>
    <s v="051W"/>
    <s v="ATL"/>
    <s v="ATLANTA"/>
    <m/>
    <m/>
    <m/>
    <s v="LAX"/>
    <s v="LOS ANGELES"/>
    <m/>
    <m/>
    <m/>
    <s v="HTD"/>
    <s v="HAKATA"/>
    <m/>
    <m/>
    <m/>
    <s v="HTD"/>
    <s v="HAKATA"/>
    <m/>
    <m/>
    <m/>
    <s v="'05-MAY-13"/>
    <s v="'23-MAY-13"/>
    <s v="'"/>
    <x v="10"/>
    <x v="10"/>
    <x v="10"/>
    <s v="CHRIS HARRIS"/>
    <s v="1-206-526-1730"/>
    <x v="9"/>
    <s v="CHARRIS@ATLASINTL.COM"/>
    <x v="9"/>
    <s v="M"/>
    <n v="0"/>
    <s v="SLAC, HHGDS, DOCS DUE 4/29 BY 4PM, LINE: HYUNDAI, SUBJECT TO: CSC / DDC / CHASIS FEE "/>
    <n v="1"/>
    <n v="0"/>
    <n v="0"/>
    <n v="0"/>
    <n v="0"/>
    <n v="1"/>
    <m/>
    <s v="BNSFGA"/>
    <s v="N"/>
    <s v="AMEWA"/>
    <m/>
    <s v="H"/>
    <x v="0"/>
    <s v="Y"/>
    <m/>
    <s v="SEAGV"/>
    <s v="'29-APR-13"/>
    <s v="4:00PM"/>
  </r>
  <r>
    <n v="5591738"/>
    <s v="F"/>
    <x v="6"/>
    <s v="'09-APR-13"/>
    <n v="1304084194"/>
    <n v="560057153"/>
    <s v="MAEU"/>
    <n v="9410284"/>
    <s v=" MAERSK WINNIPEG"/>
    <n v="1309"/>
    <m/>
    <m/>
    <m/>
    <m/>
    <m/>
    <s v="LAX"/>
    <s v="LOS ANGELES"/>
    <m/>
    <m/>
    <m/>
    <s v="LZC"/>
    <s v="LAZARO CARDENAS"/>
    <m/>
    <m/>
    <m/>
    <s v="SNA"/>
    <s v="SAN ANTONIO"/>
    <m/>
    <m/>
    <m/>
    <s v="'18-APR-13"/>
    <s v="'"/>
    <s v="'18-APR-13"/>
    <x v="159"/>
    <x v="140"/>
    <x v="146"/>
    <s v="MARCELLO"/>
    <s v="310-215-0000"/>
    <x v="148"/>
    <s v="MARCELO@GAVA.COM"/>
    <x v="24"/>
    <s v="M"/>
    <n v="0"/>
    <s v="AXLE MACHINERY IN GAUGE  "/>
    <n v="1"/>
    <n v="0"/>
    <n v="0"/>
    <n v="0"/>
    <n v="0"/>
    <n v="1"/>
    <n v="575943"/>
    <s v="LAXP"/>
    <s v="N"/>
    <m/>
    <s v="SNA5591738"/>
    <s v="N"/>
    <x v="1"/>
    <s v="Y"/>
    <s v="X20130410057440"/>
    <s v="LAXBLP"/>
    <s v="'12-APR-13"/>
    <s v="12:00PM"/>
  </r>
  <r>
    <n v="5591386"/>
    <s v="F"/>
    <x v="3"/>
    <s v="'09-APR-13"/>
    <n v="1304044163"/>
    <s v="038VIP1020727"/>
    <s v="MSCU"/>
    <n v="8715857"/>
    <s v=" MSC SARISKA"/>
    <s v="315R"/>
    <s v="NFK"/>
    <s v="NORFOLK, VA"/>
    <m/>
    <m/>
    <m/>
    <s v="NFK"/>
    <s v="NORFOLK, VA"/>
    <m/>
    <m/>
    <m/>
    <s v="GIO"/>
    <s v="GIOIA TAURO"/>
    <m/>
    <m/>
    <m/>
    <s v="JED"/>
    <s v="JEDDAH"/>
    <m/>
    <m/>
    <m/>
    <s v="'18-APR-13"/>
    <s v="'"/>
    <s v="'18-APR-13"/>
    <x v="160"/>
    <x v="141"/>
    <x v="147"/>
    <s v="MICHELE"/>
    <s v="1412-299-7510"/>
    <x v="149"/>
    <s v="MICHELESTOLEC@MAOINC.COM"/>
    <x v="13"/>
    <s v="M"/>
    <n v="0"/>
    <s v="STORE FIXTURES"/>
    <n v="0"/>
    <n v="2"/>
    <n v="0"/>
    <n v="0"/>
    <n v="0"/>
    <n v="4"/>
    <s v="10-618WW"/>
    <s v="APMVA"/>
    <s v="N"/>
    <m/>
    <s v="JED5591386"/>
    <s v="N"/>
    <x v="1"/>
    <s v="Y"/>
    <s v="X20130410043115"/>
    <s v="CHIRBA"/>
    <s v="'11-APR-13"/>
    <s v="3:00PM"/>
  </r>
  <r>
    <n v="5591337"/>
    <s v="F"/>
    <x v="3"/>
    <s v="'09-APR-13"/>
    <m/>
    <s v="GALB321051"/>
    <s v="HDMU"/>
    <n v="9398216"/>
    <s v=" APL WASHINGTON"/>
    <s v="031W"/>
    <s v="ATL"/>
    <s v="ATLANTA"/>
    <m/>
    <m/>
    <m/>
    <s v="SPO"/>
    <s v="SAN PEDRO"/>
    <m/>
    <m/>
    <m/>
    <s v="SIN"/>
    <s v="SINGAPORE"/>
    <m/>
    <m/>
    <m/>
    <s v="SIN"/>
    <s v="SINGAPORE"/>
    <m/>
    <m/>
    <m/>
    <s v="'03-MAY-13"/>
    <s v="'"/>
    <s v="'"/>
    <x v="161"/>
    <x v="142"/>
    <x v="148"/>
    <s v="ANNYA NASH"/>
    <n v="18008796144"/>
    <x v="150"/>
    <s v="ANNYA.NASH@MOTINTERMODAL.COM"/>
    <x v="20"/>
    <s v="M"/>
    <n v="0"/>
    <s v="PACKING MATERIALS"/>
    <n v="0"/>
    <n v="0"/>
    <n v="1"/>
    <n v="0"/>
    <n v="0"/>
    <n v="2.25"/>
    <m/>
    <s v="BNSFGA"/>
    <s v="N"/>
    <m/>
    <m/>
    <s v="N"/>
    <x v="0"/>
    <s v="Y"/>
    <m/>
    <s v="CHIKH"/>
    <s v="'26-APR-13"/>
    <s v="12:00PM"/>
  </r>
  <r>
    <n v="5591747"/>
    <s v="F"/>
    <x v="6"/>
    <s v="'09-APR-13"/>
    <m/>
    <n v="6063908630"/>
    <s v="NYKS"/>
    <n v="8902565"/>
    <s v=" HOECHST EXPRESS"/>
    <n v="170000000000000"/>
    <s v="LGB"/>
    <s v="LONG BEACH"/>
    <m/>
    <m/>
    <m/>
    <s v="LAX"/>
    <s v="LOS ANGELES"/>
    <m/>
    <m/>
    <m/>
    <s v="ROT"/>
    <s v="ROTTERDAM"/>
    <m/>
    <m/>
    <m/>
    <s v="ROT"/>
    <s v="ROTTERDAM"/>
    <m/>
    <m/>
    <m/>
    <s v="'19-APR-13"/>
    <s v="'"/>
    <s v="'"/>
    <x v="125"/>
    <x v="114"/>
    <x v="116"/>
    <s v="MARCO"/>
    <n v="13109708000"/>
    <x v="116"/>
    <s v="MARCO@INTERPORTFREIGHT.COM"/>
    <x v="24"/>
    <s v="M"/>
    <n v="0"/>
    <s v="AUTO PARTS NON HAZ NO OIL OR FLUIDS"/>
    <n v="1"/>
    <n v="0"/>
    <n v="0"/>
    <n v="0"/>
    <n v="0"/>
    <n v="1"/>
    <m/>
    <s v="APMTML"/>
    <s v="N"/>
    <m/>
    <m/>
    <s v="N"/>
    <x v="0"/>
    <s v="Y"/>
    <m/>
    <s v="LAXCH"/>
    <s v="'15-APR-13"/>
    <s v="12:00PM"/>
  </r>
  <r>
    <n v="5591736"/>
    <s v="F"/>
    <x v="6"/>
    <s v="'09-APR-13"/>
    <m/>
    <n v="6063780520"/>
    <s v="NYKS"/>
    <n v="9477878"/>
    <s v=" OOCL BEIJING"/>
    <s v="18W17"/>
    <m/>
    <m/>
    <m/>
    <m/>
    <m/>
    <s v="LGB"/>
    <s v="LONG BEACH"/>
    <m/>
    <m/>
    <m/>
    <s v="HKG"/>
    <s v="HONG KONG"/>
    <m/>
    <m/>
    <m/>
    <s v="MAC"/>
    <s v="MACAU"/>
    <m/>
    <m/>
    <m/>
    <s v="'26-APR-13"/>
    <s v="'"/>
    <s v="'"/>
    <x v="162"/>
    <x v="110"/>
    <x v="112"/>
    <s v="DONNA"/>
    <n v="18006886909"/>
    <x v="151"/>
    <s v="DKENNEDY.LAS@AIRGROUP.COM"/>
    <x v="28"/>
    <s v="M"/>
    <n v="0"/>
    <s v="LIGHTING AND FABRICS"/>
    <n v="0"/>
    <n v="0"/>
    <n v="1"/>
    <n v="0"/>
    <n v="0"/>
    <n v="2.25"/>
    <m/>
    <s v="LBCT"/>
    <s v="N"/>
    <m/>
    <m/>
    <s v="N"/>
    <x v="0"/>
    <s v="Y"/>
    <m/>
    <s v="LAXBLP"/>
    <s v="'18-APR-13"/>
    <s v="12:00PM"/>
  </r>
  <r>
    <n v="5591547"/>
    <s v="F"/>
    <x v="3"/>
    <s v="'09-APR-13"/>
    <m/>
    <n v="6063895360"/>
    <s v="NYKS"/>
    <n v="9143075"/>
    <s v=" OOCL NETHERLANDS"/>
    <n v="3.8E+18"/>
    <s v="KNS"/>
    <s v="KANSAS CITY, MO"/>
    <m/>
    <m/>
    <m/>
    <s v="NYC"/>
    <s v="NEW YORK"/>
    <m/>
    <m/>
    <m/>
    <s v="SOU"/>
    <s v="SOUTHAMPTON"/>
    <m/>
    <m/>
    <m/>
    <s v="SOU"/>
    <s v="SOUTHAMPTON"/>
    <m/>
    <m/>
    <m/>
    <s v="'25-APR-13"/>
    <s v="'"/>
    <s v="'"/>
    <x v="20"/>
    <x v="20"/>
    <x v="20"/>
    <s v="JEFF SORRELL"/>
    <s v="317-856-1400"/>
    <x v="18"/>
    <s v="JSORRELL@NNRUSA.COM"/>
    <x v="13"/>
    <s v="M"/>
    <n v="0"/>
    <s v="BEACH BALLS AND INFLATABLE TOYS"/>
    <n v="1"/>
    <n v="0"/>
    <n v="0"/>
    <n v="0"/>
    <n v="0"/>
    <n v="1"/>
    <m/>
    <s v="NFKEGLV"/>
    <s v="N"/>
    <m/>
    <m/>
    <s v="F"/>
    <x v="0"/>
    <s v="Y"/>
    <m/>
    <s v="CHIKH"/>
    <s v="'17-APR-13"/>
    <s v="12:00PM"/>
  </r>
  <r>
    <n v="5591545"/>
    <s v="F"/>
    <x v="2"/>
    <s v="'09-APR-13"/>
    <m/>
    <s v="038VIP1020730"/>
    <s v="MSCU"/>
    <n v="9289104"/>
    <s v=" MSC LUCY"/>
    <s v="NG316R"/>
    <s v="HOU"/>
    <s v="HOUSTON"/>
    <m/>
    <m/>
    <m/>
    <s v="HOU"/>
    <s v="HOUSTON, TX"/>
    <m/>
    <m/>
    <m/>
    <s v="LUA"/>
    <s v="LUANDA"/>
    <m/>
    <m/>
    <m/>
    <s v="LUA"/>
    <s v="LUANDA"/>
    <m/>
    <m/>
    <m/>
    <s v="'21-APR-13"/>
    <s v="'17-JUN-13"/>
    <s v="'"/>
    <x v="163"/>
    <x v="143"/>
    <x v="149"/>
    <s v="CLAUDE"/>
    <s v="281-332-0400"/>
    <x v="152"/>
    <s v="CLOVELACE@WORLDTRONUS.COM"/>
    <x v="17"/>
    <s v="M"/>
    <n v="0"/>
    <s v="VEHICLE"/>
    <n v="1"/>
    <n v="0"/>
    <n v="0"/>
    <n v="0"/>
    <n v="0"/>
    <n v="1"/>
    <m/>
    <s v="MSCBAY"/>
    <s v="N"/>
    <m/>
    <m/>
    <s v="F"/>
    <x v="0"/>
    <s v="Y"/>
    <m/>
    <s v="HOUAZ"/>
    <s v="'16-APR-13"/>
    <s v="4:30PM"/>
  </r>
  <r>
    <n v="5591352"/>
    <s v="F"/>
    <x v="4"/>
    <s v="'09-APR-13"/>
    <m/>
    <s v="ORF500902"/>
    <s v="ZIMU"/>
    <n v="9403229"/>
    <s v=" ZIM LUANDA"/>
    <s v="29E"/>
    <s v="DET"/>
    <s v="DETROIT"/>
    <m/>
    <m/>
    <m/>
    <s v="NYC"/>
    <s v="NEW YORK"/>
    <m/>
    <m/>
    <m/>
    <s v="IST"/>
    <s v="ISTANBUL"/>
    <m/>
    <m/>
    <m/>
    <s v="IST"/>
    <s v="ISTANBUL-AMBARLI"/>
    <m/>
    <m/>
    <m/>
    <s v="'03-MAY-13"/>
    <s v="'07-JUN-13"/>
    <s v="'"/>
    <x v="5"/>
    <x v="5"/>
    <x v="5"/>
    <s v="MICHAEL"/>
    <s v="1-610-522-9300"/>
    <x v="4"/>
    <s v="MICHAEL.WAGNER@JADEINTL.COM"/>
    <x v="5"/>
    <s v="M"/>
    <n v="0"/>
    <s v="MAGNESIUM OXIDE, EARLY RETURN 4/22, FIRST AVAILABLE VESSEL, EQUIP RELEASE 877 509-3513"/>
    <n v="0"/>
    <n v="1"/>
    <n v="0"/>
    <n v="0"/>
    <n v="0"/>
    <n v="2"/>
    <m/>
    <s v="NFSDET"/>
    <s v="N"/>
    <m/>
    <m/>
    <s v="F"/>
    <x v="0"/>
    <s v="Y"/>
    <m/>
    <s v="NYCEM"/>
    <s v="'29-APR-13"/>
    <s v="12:00PM"/>
  </r>
  <r>
    <n v="5591362"/>
    <s v="F"/>
    <x v="9"/>
    <s v="'09-APR-13"/>
    <m/>
    <n v="6063905300"/>
    <s v="NYKS"/>
    <n v="9248112"/>
    <s v=" CMA CGM EIFFEL"/>
    <n v="3211"/>
    <m/>
    <m/>
    <m/>
    <m/>
    <m/>
    <s v="CHS"/>
    <s v="CHARLESTON, SC"/>
    <m/>
    <m/>
    <m/>
    <s v="JED"/>
    <s v="JEDDAH"/>
    <m/>
    <m/>
    <m/>
    <s v="JED"/>
    <s v="JEDDAH"/>
    <m/>
    <m/>
    <m/>
    <s v="'14-APR-13"/>
    <s v="'05-MAY-13"/>
    <s v="'"/>
    <x v="164"/>
    <x v="144"/>
    <x v="150"/>
    <s v="MANUELA GANCHOSO"/>
    <s v="1-770-817-4400"/>
    <x v="153"/>
    <s v="MANUELAG@EMBASSYFREIGHTINTL.COM"/>
    <x v="30"/>
    <s v="M"/>
    <n v="0"/>
    <s v="FOOD SUPPLEMENTS"/>
    <n v="0"/>
    <n v="0"/>
    <n v="1"/>
    <n v="0"/>
    <n v="0"/>
    <n v="2.25"/>
    <m/>
    <s v="NCTERM"/>
    <s v="N"/>
    <m/>
    <m/>
    <s v="N"/>
    <x v="0"/>
    <s v="Y"/>
    <m/>
    <s v="ATLAG"/>
    <s v="'10-APR-13"/>
    <s v="4:00PM"/>
  </r>
  <r>
    <n v="5591497"/>
    <s v="F"/>
    <x v="6"/>
    <s v="'09-APR-13"/>
    <m/>
    <s v="038VIP1020867"/>
    <s v="MSCU"/>
    <n v="9448827"/>
    <s v=" HUGO SCHULTE"/>
    <s v="329S"/>
    <s v="LAX"/>
    <s v="LOS ANGELES"/>
    <m/>
    <m/>
    <m/>
    <s v="LAX"/>
    <s v="LOS ANGELES"/>
    <m/>
    <m/>
    <m/>
    <s v="AUC"/>
    <s v="AUCKLAND"/>
    <m/>
    <m/>
    <m/>
    <s v="AUC"/>
    <s v="AUCKLAND"/>
    <m/>
    <m/>
    <m/>
    <s v="'21-APR-13"/>
    <s v="'"/>
    <s v="'"/>
    <x v="116"/>
    <x v="105"/>
    <x v="107"/>
    <s v="ARACELY"/>
    <s v="562-408-6677"/>
    <x v="108"/>
    <s v="ARACELY@SCLUSA.COM"/>
    <x v="7"/>
    <s v="M"/>
    <n v="0"/>
    <s v="HHG ONLY "/>
    <n v="1"/>
    <n v="0"/>
    <n v="0"/>
    <n v="0"/>
    <n v="0"/>
    <n v="1"/>
    <m/>
    <s v="NORASLA"/>
    <s v="N"/>
    <m/>
    <m/>
    <s v="H"/>
    <x v="0"/>
    <s v="Y"/>
    <m/>
    <s v="LAXCH"/>
    <s v="'18-APR-13"/>
    <s v="12:00PM"/>
  </r>
  <r>
    <n v="5591442"/>
    <s v="F"/>
    <x v="4"/>
    <s v="'09-APR-13"/>
    <m/>
    <s v="NYNY434294"/>
    <s v="HDMU"/>
    <n v="9137894"/>
    <s v=" CONTI HARMONY"/>
    <s v="011S"/>
    <m/>
    <m/>
    <m/>
    <m/>
    <m/>
    <s v="NYC"/>
    <s v="NEW YORK"/>
    <m/>
    <m/>
    <m/>
    <s v="SSZ"/>
    <s v="SANTOS"/>
    <m/>
    <m/>
    <m/>
    <s v="SSZ"/>
    <s v="SANTOS"/>
    <m/>
    <m/>
    <m/>
    <s v="'04-MAY-13"/>
    <s v="'23-MAY-13"/>
    <s v="'"/>
    <x v="143"/>
    <x v="126"/>
    <x v="131"/>
    <s v="DAN"/>
    <s v="201-436-3036"/>
    <x v="131"/>
    <s v="DSMERDA@AMOBELGE.COM"/>
    <x v="4"/>
    <s v="M"/>
    <n v="0"/>
    <s v="CHEMICALS "/>
    <n v="1"/>
    <n v="0"/>
    <n v="0"/>
    <n v="0"/>
    <n v="0"/>
    <n v="1"/>
    <m/>
    <s v="NYCT"/>
    <s v="N"/>
    <m/>
    <m/>
    <s v="F"/>
    <x v="0"/>
    <s v="Y"/>
    <m/>
    <s v="NYCGRC"/>
    <s v="'30-APR-13"/>
    <s v="3:00PM"/>
  </r>
  <r>
    <n v="5591624"/>
    <s v="F"/>
    <x v="1"/>
    <s v="'09-APR-13"/>
    <m/>
    <n v="2533428470"/>
    <s v="OOLU"/>
    <n v="9243198"/>
    <s v=" WASHINGTON EXPRESS"/>
    <s v="058E"/>
    <s v="MIA"/>
    <s v="MIAMI"/>
    <m/>
    <m/>
    <m/>
    <s v="MIA"/>
    <s v="MIAMI"/>
    <m/>
    <m/>
    <m/>
    <s v="THA"/>
    <s v="THAMESPORT"/>
    <m/>
    <m/>
    <m/>
    <s v="THA"/>
    <s v="THAMESPORT"/>
    <m/>
    <m/>
    <m/>
    <s v="'20-APR-13"/>
    <s v="'10-MAY-13"/>
    <s v="'"/>
    <x v="1"/>
    <x v="1"/>
    <x v="1"/>
    <s v="RICK PORTER"/>
    <s v="(206) 522-1982"/>
    <x v="0"/>
    <m/>
    <x v="1"/>
    <s v="M"/>
    <n v="0"/>
    <s v="USED HOUSEHOLD GOODS ONLY, PER DIEM 10 C/D FREE., $115 PER C/D THEREAFTER, ERD: APRIL 16"/>
    <n v="1"/>
    <n v="0"/>
    <n v="0"/>
    <n v="0"/>
    <n v="0"/>
    <n v="1"/>
    <m/>
    <s v="SFCT"/>
    <s v="N"/>
    <m/>
    <m/>
    <s v="H"/>
    <x v="1"/>
    <s v="N"/>
    <m/>
    <s v="INDWH"/>
    <s v="'16-APR-13"/>
    <s v="3:00PM"/>
  </r>
  <r>
    <n v="5591725"/>
    <s v="F"/>
    <x v="3"/>
    <s v="'09-APR-13"/>
    <m/>
    <s v="038VIP1020740"/>
    <s v="MSCU"/>
    <n v="9141285"/>
    <s v=" MSC UGANDA"/>
    <s v="NU315R"/>
    <s v="CMH"/>
    <s v="FORT WAYNE, IN"/>
    <m/>
    <m/>
    <m/>
    <s v="NYC"/>
    <s v="NEW YORK"/>
    <m/>
    <m/>
    <m/>
    <s v="BHV"/>
    <s v="BREMERHAVEN"/>
    <m/>
    <m/>
    <m/>
    <s v="RIX"/>
    <s v="RIGA"/>
    <m/>
    <m/>
    <m/>
    <s v="'20-APR-13"/>
    <s v="'"/>
    <s v="'"/>
    <x v="165"/>
    <x v="145"/>
    <x v="151"/>
    <s v="CHRIS"/>
    <s v="1-847-238-5544"/>
    <x v="154"/>
    <s v="CHRISTOPHER.MORGAN@AGSYSTEMS.COM"/>
    <x v="3"/>
    <s v="M"/>
    <n v="0"/>
    <s v="PAINT BALL GUNS AND BALLS NON HAZ, NO CO2 CARTRIDGES"/>
    <n v="1"/>
    <n v="0"/>
    <n v="0"/>
    <n v="0"/>
    <n v="0"/>
    <n v="1"/>
    <m/>
    <s v="CSXCOLUMB"/>
    <s v="N"/>
    <s v="TRACMH"/>
    <m/>
    <s v="F"/>
    <x v="0"/>
    <s v="Y"/>
    <m/>
    <s v="CHIKH"/>
    <s v="'15-APR-13"/>
    <s v="12:00PM"/>
  </r>
  <r>
    <n v="5591740"/>
    <s v="F"/>
    <x v="5"/>
    <s v="'09-APR-13"/>
    <m/>
    <n v="300141271"/>
    <s v="EGLV"/>
    <n v="9002714"/>
    <s v=" SUN RIGHT"/>
    <s v="0580-116W"/>
    <m/>
    <m/>
    <m/>
    <m/>
    <m/>
    <s v="NYC"/>
    <s v="NEW YORK"/>
    <m/>
    <m/>
    <m/>
    <s v="GUR"/>
    <s v="LA GUAIRA"/>
    <m/>
    <m/>
    <m/>
    <s v="GUR"/>
    <s v="LA GUAIRA"/>
    <m/>
    <m/>
    <m/>
    <s v="'25-APR-13"/>
    <s v="'07-MAY-13"/>
    <s v="'"/>
    <x v="166"/>
    <x v="146"/>
    <x v="152"/>
    <s v="SARA BECHTEL"/>
    <n v="6178849700"/>
    <x v="155"/>
    <s v="SBECHTEL@LIBERTYINT.COM"/>
    <x v="16"/>
    <s v="M"/>
    <n v="0"/>
    <s v="MACHINERY, NON COMPONENT"/>
    <n v="1"/>
    <n v="0"/>
    <n v="0"/>
    <n v="0"/>
    <n v="0"/>
    <n v="1"/>
    <m/>
    <s v="MATENJ"/>
    <s v="N"/>
    <m/>
    <m/>
    <s v="F"/>
    <x v="0"/>
    <s v="Y"/>
    <m/>
    <s v="BOSBA"/>
    <s v="'17-APR-13"/>
    <s v="12:00PM"/>
  </r>
  <r>
    <n v="5591782"/>
    <s v="F"/>
    <x v="0"/>
    <s v="'10-APR-13"/>
    <n v="1304054147"/>
    <s v="DAT0193187"/>
    <s v="DAAE"/>
    <n v="9196917"/>
    <s v=" APL MALAYSIA"/>
    <s v="759E"/>
    <m/>
    <m/>
    <m/>
    <m/>
    <m/>
    <s v="MIA"/>
    <s v="MIAMI, FL"/>
    <m/>
    <m/>
    <m/>
    <s v="TIN"/>
    <s v="TIN CAN ISLAN"/>
    <m/>
    <m/>
    <m/>
    <s v="TIN"/>
    <s v="TIN CAN ISLAND"/>
    <m/>
    <m/>
    <m/>
    <s v="'14-APR-13"/>
    <s v="'03-MAY-13"/>
    <s v="'14-APR-13"/>
    <x v="167"/>
    <x v="147"/>
    <x v="153"/>
    <s v="INA / JAIME"/>
    <s v="1-786-331-7957"/>
    <x v="156"/>
    <s v="INA@ELLELOGISTICS.COM"/>
    <x v="12"/>
    <s v="M"/>
    <n v="0"/>
    <s v="NEW TRACTOR PARTS  ** SOC ** , EARLIEST RETURN: 4-3, CSC COLLECT, NO BROKERAGE ADDED , DIRECT SERVICE "/>
    <n v="0"/>
    <n v="0"/>
    <n v="1"/>
    <n v="0"/>
    <n v="0"/>
    <n v="2.25"/>
    <s v="NO SERVICE CONTRACT"/>
    <s v="SOUTHFL"/>
    <s v="N"/>
    <m/>
    <s v="TIN5591782"/>
    <s v="F"/>
    <x v="1"/>
    <s v="Y"/>
    <s v="X20130410055926"/>
    <s v="CHSDW"/>
    <s v="'11-APR-13"/>
    <s v="4:00PM"/>
  </r>
  <r>
    <n v="5591941"/>
    <s v="F"/>
    <x v="3"/>
    <s v="'10-APR-13"/>
    <m/>
    <s v="NAM1598699"/>
    <s v="CMDU"/>
    <n v="9344564"/>
    <s v=" CMA CGM AUCKLAND"/>
    <s v="GZ031S"/>
    <s v="HOU"/>
    <s v="HOUSTON"/>
    <m/>
    <m/>
    <m/>
    <s v="HOU"/>
    <s v="HOUSTON"/>
    <m/>
    <m/>
    <m/>
    <s v="GUR"/>
    <s v="LA GUAIRA"/>
    <m/>
    <m/>
    <m/>
    <s v="GURD"/>
    <s v="LA GUAIRA/DAMCO"/>
    <m/>
    <m/>
    <m/>
    <s v="'20-APR-13"/>
    <s v="'"/>
    <s v="'"/>
    <x v="168"/>
    <x v="95"/>
    <x v="97"/>
    <s v="KRISTEN"/>
    <s v="800-228-2240"/>
    <x v="98"/>
    <s v="KFAHRION@WERNER.COM"/>
    <x v="3"/>
    <s v="M"/>
    <n v="0"/>
    <s v="ALUMINUM TRUSSES"/>
    <n v="1"/>
    <n v="0"/>
    <n v="1"/>
    <n v="0"/>
    <n v="0"/>
    <n v="3.25"/>
    <m/>
    <s v="BAYPORTTX"/>
    <s v="N"/>
    <m/>
    <m/>
    <s v="F"/>
    <x v="0"/>
    <s v="Y"/>
    <m/>
    <s v="CHIKH"/>
    <s v="'15-APR-13"/>
    <s v="12:00PM"/>
  </r>
  <r>
    <n v="5592062"/>
    <s v="F"/>
    <x v="6"/>
    <s v="'10-APR-13"/>
    <m/>
    <s v="038VIP1020878"/>
    <s v="MSCU"/>
    <n v="9287900"/>
    <s v=" CHARLOTTE C. RICKMERS"/>
    <s v="MC316R"/>
    <m/>
    <m/>
    <m/>
    <m/>
    <m/>
    <s v="LGB"/>
    <s v="LONG BEACH, CA"/>
    <m/>
    <m/>
    <m/>
    <s v="BAB"/>
    <s v="BALBOA"/>
    <m/>
    <m/>
    <m/>
    <s v="ARI"/>
    <s v="ARICA"/>
    <m/>
    <m/>
    <m/>
    <s v="'22-APR-13"/>
    <s v="'"/>
    <s v="'"/>
    <x v="169"/>
    <x v="148"/>
    <x v="154"/>
    <s v="SKYLER LEE"/>
    <s v="877-778-7677"/>
    <x v="157"/>
    <s v="SLEE@ARIANAWWM.COM"/>
    <x v="28"/>
    <s v="M"/>
    <n v="0"/>
    <s v="USED MOTORCYCLES AND AUTOS, FIRST RETURN: 4/12, ***DIRECT CONSIGNMENT***, TRANSIT TO BOLIVIA"/>
    <n v="0"/>
    <n v="0"/>
    <n v="1"/>
    <n v="0"/>
    <n v="0"/>
    <n v="2.25"/>
    <m/>
    <s v="HJLGB"/>
    <s v="N"/>
    <m/>
    <m/>
    <s v="N"/>
    <x v="0"/>
    <s v="Y"/>
    <m/>
    <s v="LAXBLP"/>
    <s v="'16-APR-13"/>
    <s v="12:00PM"/>
  </r>
  <r>
    <n v="5592185"/>
    <s v="F"/>
    <x v="9"/>
    <s v="'10-APR-13"/>
    <m/>
    <n v="341669661"/>
    <s v="EGLV"/>
    <n v="9293789"/>
    <s v=" HATSU COURAGE"/>
    <s v="0771-054W"/>
    <m/>
    <m/>
    <m/>
    <m/>
    <m/>
    <s v="OAK"/>
    <s v="OAKLAND"/>
    <m/>
    <m/>
    <m/>
    <s v="DUR"/>
    <s v="DURBAN"/>
    <m/>
    <m/>
    <m/>
    <s v="DUR"/>
    <s v="DURBAN"/>
    <m/>
    <m/>
    <m/>
    <s v="'09-MAY-13"/>
    <s v="'24-JUN-13"/>
    <s v="'"/>
    <x v="170"/>
    <x v="149"/>
    <x v="155"/>
    <s v="TERESA ROBERSON"/>
    <s v="404-362-1255"/>
    <x v="158"/>
    <s v="TROBERSON@ATL.PHOENIXINTL.COM"/>
    <x v="31"/>
    <s v="M"/>
    <n v="0"/>
    <s v="FOODSTUFFS  (ALMONDS), ERD:  4/29"/>
    <n v="1"/>
    <n v="0"/>
    <n v="0"/>
    <n v="0"/>
    <n v="0"/>
    <n v="1"/>
    <m/>
    <s v="MRN"/>
    <s v="N"/>
    <m/>
    <m/>
    <s v="N"/>
    <x v="0"/>
    <s v="Y"/>
    <m/>
    <s v="ATLKH"/>
    <s v="'02-MAY-13"/>
    <s v="2:00PM"/>
  </r>
  <r>
    <n v="5592066"/>
    <s v="F"/>
    <x v="9"/>
    <s v="'10-APR-13"/>
    <m/>
    <n v="6053815581"/>
    <s v="NYKS"/>
    <n v="9252565"/>
    <s v=" SAN FRANCISCO EXPRESS"/>
    <s v="61W17"/>
    <s v="MEM"/>
    <s v="MEMPHIS, TN"/>
    <m/>
    <m/>
    <m/>
    <s v="SAV"/>
    <s v="SAVANNAH, GA"/>
    <m/>
    <m/>
    <m/>
    <s v="JKT"/>
    <s v="JAKARTA"/>
    <m/>
    <m/>
    <m/>
    <s v="JKT"/>
    <s v="JAKARTA"/>
    <m/>
    <m/>
    <m/>
    <s v="'26-APR-13"/>
    <s v="'06-JUN-13"/>
    <s v="'"/>
    <x v="171"/>
    <x v="150"/>
    <x v="156"/>
    <s v="PAMELA"/>
    <s v="901-365-7700"/>
    <x v="159"/>
    <s v="PAMELA@HYCLOGISTICS.COM"/>
    <x v="0"/>
    <s v="M"/>
    <n v="0"/>
    <s v="MINING MACHINERY,  , ERD    17 APR   2013"/>
    <n v="5"/>
    <n v="0"/>
    <n v="0"/>
    <n v="0"/>
    <n v="0"/>
    <n v="5"/>
    <m/>
    <s v="NSMEMPHIS"/>
    <s v="N"/>
    <m/>
    <m/>
    <s v="N"/>
    <x v="0"/>
    <s v="Y"/>
    <m/>
    <s v="ATLKH"/>
    <s v="'19-APR-13"/>
    <s v="12:00PM"/>
  </r>
  <r>
    <n v="5591804"/>
    <s v="F"/>
    <x v="11"/>
    <s v="'10-APR-13"/>
    <m/>
    <n v="1003269950"/>
    <s v="OOLU"/>
    <n v="9416965"/>
    <s v=" NYK REMUS"/>
    <s v="023W"/>
    <m/>
    <m/>
    <m/>
    <m/>
    <m/>
    <s v="SAV"/>
    <s v="SAVANNAH"/>
    <m/>
    <m/>
    <m/>
    <s v="KEE"/>
    <s v="KEELUNG"/>
    <m/>
    <m/>
    <m/>
    <s v="KEE"/>
    <s v="KEELUNG"/>
    <m/>
    <m/>
    <m/>
    <s v="'13-MAY-13"/>
    <s v="'16-JUN-13"/>
    <s v="'"/>
    <x v="172"/>
    <x v="151"/>
    <x v="157"/>
    <s v="SEAN LIU"/>
    <s v="310-538-3078"/>
    <x v="160"/>
    <s v="SEAN-LAX@SHIPGPL.COM"/>
    <x v="28"/>
    <s v="M"/>
    <n v="0"/>
    <s v="CHEESE - TEMPERATURE @ +2 DEG C., VENTS CLOSED. GENSET UNDERSLUNG., TRUCKER TO CALL 912-964-5007, (JENNIFER) FOR PRE-TRIP 48HRS, PRIOR TO PICK-EARLIEST RETURN:05-08"/>
    <n v="0"/>
    <n v="0"/>
    <n v="0"/>
    <n v="0"/>
    <n v="1"/>
    <n v="1"/>
    <m/>
    <s v="GCOOCL"/>
    <s v="N"/>
    <m/>
    <m/>
    <s v="N"/>
    <x v="0"/>
    <s v="Y"/>
    <m/>
    <s v="CHSLM"/>
    <s v="'08-MAY-13"/>
    <s v="12:00PM"/>
  </r>
  <r>
    <n v="5591948"/>
    <s v="F"/>
    <x v="6"/>
    <s v="'10-APR-13"/>
    <m/>
    <s v="USA0290800"/>
    <s v="USLB"/>
    <n v="9450624"/>
    <s v=" CMA CGM DALILA"/>
    <s v="US768WANL"/>
    <m/>
    <m/>
    <m/>
    <m/>
    <m/>
    <s v="SEA"/>
    <s v="SEATTLE"/>
    <m/>
    <m/>
    <m/>
    <s v="SHA"/>
    <s v="SHANGHAI"/>
    <m/>
    <m/>
    <m/>
    <s v="SHA"/>
    <s v="SHANGHAI"/>
    <m/>
    <m/>
    <m/>
    <s v="'21-APR-13"/>
    <s v="'"/>
    <s v="'"/>
    <x v="173"/>
    <x v="152"/>
    <x v="158"/>
    <s v="STONEY LI"/>
    <s v="1-310-328-1111"/>
    <x v="161"/>
    <s v="STONEY.LI@AE-EAGLE.COM"/>
    <x v="24"/>
    <s v="M"/>
    <n v="0"/>
    <s v="SILICONES IN PRIMARY FORMS"/>
    <n v="0"/>
    <n v="2"/>
    <n v="0"/>
    <n v="0"/>
    <n v="0"/>
    <n v="4"/>
    <m/>
    <s v="SSATWA"/>
    <s v="N"/>
    <m/>
    <m/>
    <s v="N"/>
    <x v="0"/>
    <s v="Y"/>
    <m/>
    <s v="LAXBLP"/>
    <s v="'15-APR-13"/>
    <s v="12:00PM"/>
  </r>
  <r>
    <n v="5591952"/>
    <s v="F"/>
    <x v="6"/>
    <s v="'10-APR-13"/>
    <m/>
    <n v="31011788"/>
    <s v="EGLV"/>
    <n v="9300324"/>
    <s v=" COSCO TIANJIN"/>
    <s v="0664-001W"/>
    <s v="CHI"/>
    <s v="CHICAGO"/>
    <m/>
    <m/>
    <m/>
    <s v="LAX"/>
    <s v="LOS ANGELES"/>
    <m/>
    <m/>
    <m/>
    <s v="KAO"/>
    <s v="KAOHSIUNG"/>
    <m/>
    <m/>
    <m/>
    <s v="LAM"/>
    <s v="LAEM CHABANG"/>
    <m/>
    <m/>
    <m/>
    <s v="'03-MAY-13"/>
    <s v="'"/>
    <s v="'"/>
    <x v="174"/>
    <x v="153"/>
    <x v="159"/>
    <s v="MAUREEN"/>
    <s v="718 917 8000"/>
    <x v="162"/>
    <s v="MAUREEN_MURRAY@TGLOGISTICS.NET,ANDREW_PARK@TGLOGISTICS.NET"/>
    <x v="28"/>
    <s v="M"/>
    <n v="0"/>
    <s v="DISMANTLED MACHINERY"/>
    <n v="0"/>
    <n v="0"/>
    <n v="1"/>
    <n v="0"/>
    <n v="0"/>
    <n v="2.25"/>
    <m/>
    <s v="UPGLOBALIL"/>
    <s v="N"/>
    <m/>
    <m/>
    <s v="N"/>
    <x v="0"/>
    <s v="Y"/>
    <m/>
    <s v="LAXBLP"/>
    <s v="'24-APR-13"/>
    <s v="12:00PM"/>
  </r>
  <r>
    <n v="5592076"/>
    <s v="F"/>
    <x v="4"/>
    <s v="'10-APR-13"/>
    <m/>
    <n v="6053867980"/>
    <s v="NYKS"/>
    <n v="9252565"/>
    <s v=" SAN FRANCISCO EXPRESS"/>
    <s v="61W17"/>
    <s v="CMH"/>
    <s v="COLUMBUS"/>
    <m/>
    <m/>
    <m/>
    <s v="NFK"/>
    <s v="NORFOLK, VA"/>
    <m/>
    <m/>
    <m/>
    <s v="COL"/>
    <s v="COLOMBO"/>
    <m/>
    <m/>
    <m/>
    <s v="CHE"/>
    <s v="CHENNAI"/>
    <m/>
    <m/>
    <m/>
    <s v="'28-APR-13"/>
    <s v="'23-MAY-13"/>
    <s v="'"/>
    <x v="112"/>
    <x v="101"/>
    <x v="103"/>
    <s v="JEANINE"/>
    <s v="201-246-1100"/>
    <x v="104"/>
    <s v="JEANINE@INTERNATIONALMOVING.COM"/>
    <x v="21"/>
    <s v="M"/>
    <n v="0"/>
    <s v="HOUSEHOLD GOODS ONLY"/>
    <n v="1"/>
    <n v="0"/>
    <n v="0"/>
    <n v="0"/>
    <n v="0"/>
    <n v="1"/>
    <m/>
    <s v="CPGCOL"/>
    <s v="N"/>
    <m/>
    <m/>
    <s v="H"/>
    <x v="0"/>
    <s v="Y"/>
    <m/>
    <s v="NYCMA"/>
    <s v="'23-APR-13"/>
    <s v="4:00PM"/>
  </r>
  <r>
    <n v="5591963"/>
    <s v="F"/>
    <x v="4"/>
    <s v="'10-APR-13"/>
    <m/>
    <s v="3PHLEN2291"/>
    <s v="SUDU"/>
    <n v="9143075"/>
    <s v=" OOCL NETHERLANDS"/>
    <s v="315E"/>
    <m/>
    <m/>
    <m/>
    <m/>
    <m/>
    <s v="NYC"/>
    <s v="NEW YORK"/>
    <m/>
    <m/>
    <m/>
    <s v="ROT"/>
    <s v="ROTTERDAM"/>
    <m/>
    <m/>
    <m/>
    <s v="ROT"/>
    <s v="ROTTERDAM"/>
    <m/>
    <m/>
    <m/>
    <s v="'22-APR-13"/>
    <s v="'06-MAY-13"/>
    <s v="'"/>
    <x v="175"/>
    <x v="154"/>
    <x v="160"/>
    <s v="MICHAEL"/>
    <s v="718-553-9500"/>
    <x v="163"/>
    <s v="MTSAHALIS@NAVLOG.COM"/>
    <x v="15"/>
    <s v="M"/>
    <n v="0"/>
    <s v="CHEMICALS N/H, *CHECK TERM. BEFORE P.U. &amp; RETURN*, EARLY RETURN 4/15, CHANGE TO ROTTERDAM PER SHIPPER"/>
    <n v="1"/>
    <n v="0"/>
    <n v="0"/>
    <n v="0"/>
    <n v="0"/>
    <n v="1"/>
    <m/>
    <s v="PONY"/>
    <s v="N"/>
    <m/>
    <m/>
    <s v="N"/>
    <x v="0"/>
    <s v="Y"/>
    <m/>
    <s v="NYCEM"/>
    <s v="'16-APR-13"/>
    <s v="12:00PM"/>
  </r>
  <r>
    <n v="5592179"/>
    <s v="F"/>
    <x v="3"/>
    <s v="'10-APR-13"/>
    <m/>
    <s v="038VIP1020749"/>
    <s v="MSCU"/>
    <n v="9073995"/>
    <s v=" MSC CATANIA"/>
    <s v="MU316R"/>
    <s v="CLE"/>
    <s v="CLEVELAND"/>
    <m/>
    <m/>
    <m/>
    <s v="NFK"/>
    <s v="NORFOLK, VA"/>
    <m/>
    <m/>
    <m/>
    <s v="GIO"/>
    <s v="GIOIA TAURO"/>
    <m/>
    <m/>
    <m/>
    <s v="DAM"/>
    <s v="DAMMAM"/>
    <m/>
    <m/>
    <m/>
    <s v="'25-APR-13"/>
    <s v="'15-MAY-13"/>
    <s v="'"/>
    <x v="176"/>
    <x v="155"/>
    <x v="161"/>
    <s v="CHRISTIAN"/>
    <s v="630-422-1361"/>
    <x v="164"/>
    <s v="CHRISTIAN@BEELINE-USA.COM"/>
    <x v="3"/>
    <s v="M"/>
    <n v="0"/>
    <s v="OVENS"/>
    <n v="1"/>
    <n v="1"/>
    <n v="0"/>
    <n v="0"/>
    <n v="0"/>
    <n v="3"/>
    <m/>
    <s v="CSXCLE"/>
    <s v="N"/>
    <m/>
    <m/>
    <s v="F"/>
    <x v="0"/>
    <s v="Y"/>
    <m/>
    <s v="CHIMAB"/>
    <s v="'17-APR-13"/>
    <s v="12:00PM"/>
  </r>
  <r>
    <n v="5591871"/>
    <s v="F"/>
    <x v="1"/>
    <s v="'10-APR-13"/>
    <m/>
    <n v="2533477890"/>
    <s v="OOLU"/>
    <n v="9200811"/>
    <s v=" OAKLAND EXPRESS"/>
    <s v="055E"/>
    <s v="OAK"/>
    <s v="OAKLAND"/>
    <m/>
    <m/>
    <m/>
    <s v="OAK"/>
    <s v="OAKLAND"/>
    <m/>
    <m/>
    <m/>
    <s v="ROT"/>
    <s v="ROTTERDAM"/>
    <m/>
    <m/>
    <m/>
    <s v="ROT"/>
    <s v="ROTTERDAM"/>
    <m/>
    <m/>
    <m/>
    <s v="'22-MAY-13"/>
    <s v="'24-JUN-13"/>
    <s v="'"/>
    <x v="177"/>
    <x v="1"/>
    <x v="162"/>
    <s v="LAURA SALDAL"/>
    <s v="510-758-8760"/>
    <x v="165"/>
    <s v="LSALDAL@CHIPMANCORP.COM"/>
    <x v="1"/>
    <s v="M"/>
    <n v="0"/>
    <s v="HOUSEHOLD GOODS ONLY, PER DIEM 10 C/D FREE, $115 PER C/D THEREAFTER, ERD 5/14"/>
    <n v="1"/>
    <n v="0"/>
    <n v="0"/>
    <n v="0"/>
    <n v="0"/>
    <n v="1"/>
    <m/>
    <s v="STEVEOOLU"/>
    <s v="N"/>
    <m/>
    <m/>
    <s v="H"/>
    <x v="1"/>
    <s v="N"/>
    <m/>
    <s v="INDWH"/>
    <s v="'15-MAY-13"/>
    <s v="4:00PM"/>
  </r>
  <r>
    <n v="5592462"/>
    <s v="F"/>
    <x v="0"/>
    <s v="'11-APR-13"/>
    <m/>
    <s v="3JAXEN1568"/>
    <s v="SUDU"/>
    <n v="9143075"/>
    <s v=" OOCL NETHERLANDS"/>
    <s v="315E"/>
    <m/>
    <m/>
    <m/>
    <m/>
    <m/>
    <s v="CHS"/>
    <s v="CHARLESTON, SC"/>
    <m/>
    <m/>
    <m/>
    <s v="HAM"/>
    <s v="HAMBURG"/>
    <m/>
    <m/>
    <m/>
    <s v="HEL"/>
    <s v="HELSINKI"/>
    <m/>
    <m/>
    <m/>
    <s v="'26-APR-13"/>
    <s v="'07-MAY-13"/>
    <s v="'"/>
    <x v="12"/>
    <x v="12"/>
    <x v="12"/>
    <s v="JOHNATHON"/>
    <s v="1-954-525-9707"/>
    <x v="11"/>
    <s v="EXPORTS@KCARLTON.COM"/>
    <x v="10"/>
    <s v="M"/>
    <n v="0"/>
    <s v="AUTO N/H NO SCRAP, E/R:4/16, V.TITLES DUE 4/23, MUST FOLLOW CUSTOMS RULES/REGS"/>
    <n v="0"/>
    <n v="0"/>
    <n v="1"/>
    <n v="0"/>
    <n v="0"/>
    <n v="2.25"/>
    <m/>
    <s v="NCTERM"/>
    <s v="N"/>
    <m/>
    <m/>
    <s v="N"/>
    <x v="0"/>
    <s v="Y"/>
    <m/>
    <s v="CHSBP"/>
    <s v="'22-APR-13"/>
    <s v="12:00PM"/>
  </r>
  <r>
    <n v="5592673"/>
    <s v="F"/>
    <x v="6"/>
    <s v="'11-APR-13"/>
    <m/>
    <s v="USA0291353"/>
    <s v="ANLC"/>
    <n v="9305491"/>
    <s v=" CMA CGM DON CARLOS"/>
    <s v="US780W"/>
    <s v="SEA"/>
    <s v="SEATTLE"/>
    <m/>
    <m/>
    <m/>
    <s v="SEA"/>
    <s v="SEATTLE, WA"/>
    <m/>
    <m/>
    <m/>
    <s v="SHA"/>
    <s v="SHANGHAI"/>
    <m/>
    <m/>
    <m/>
    <s v="SHA"/>
    <s v="SHANGHAI"/>
    <m/>
    <m/>
    <m/>
    <s v="'05-MAY-13"/>
    <s v="'"/>
    <s v="'"/>
    <x v="178"/>
    <x v="156"/>
    <x v="163"/>
    <s v="ANTHONY"/>
    <s v="310-436-1340"/>
    <x v="166"/>
    <s v="ANTHONY.KIM@CSLEXP.COM"/>
    <x v="24"/>
    <s v="M"/>
    <n v="0"/>
    <s v="POLY SILICON NON HAZ"/>
    <n v="0"/>
    <n v="8"/>
    <n v="0"/>
    <n v="0"/>
    <n v="0"/>
    <n v="16"/>
    <m/>
    <s v="SSAT18"/>
    <s v="N"/>
    <m/>
    <m/>
    <s v="N"/>
    <x v="0"/>
    <s v="Y"/>
    <m/>
    <s v="LAXCH"/>
    <s v="'29-APR-13"/>
    <s v="12:00PM"/>
  </r>
  <r>
    <n v="5592641"/>
    <s v="F"/>
    <x v="0"/>
    <s v="'11-APR-13"/>
    <m/>
    <s v="038VIP1020888"/>
    <s v="MSCU"/>
    <n v="9295361"/>
    <s v=" MSC TOKYO"/>
    <s v="316R"/>
    <m/>
    <m/>
    <m/>
    <m/>
    <m/>
    <s v="PEV"/>
    <s v="PORT EVERGLADES"/>
    <m/>
    <m/>
    <m/>
    <s v="JED"/>
    <s v="JEDDAH"/>
    <m/>
    <m/>
    <m/>
    <s v="JED"/>
    <s v="JEDDAH"/>
    <m/>
    <m/>
    <m/>
    <s v="'20-APR-13"/>
    <s v="'17-JUN-13"/>
    <s v="'"/>
    <x v="167"/>
    <x v="147"/>
    <x v="153"/>
    <s v="AYMEE / INA"/>
    <s v="1-786-331-7957"/>
    <x v="156"/>
    <s v="INA@ELLELOGISTICS.COM"/>
    <x v="12"/>
    <s v="M"/>
    <n v="0"/>
    <s v="NEW TRACTOR PARTS , EARLIEST RETURN; 4-12 , CSC COLLECT, NO BROKERAGE ADDED , T/S; GIOIA TAURO "/>
    <n v="1"/>
    <n v="0"/>
    <n v="0"/>
    <n v="0"/>
    <n v="0"/>
    <n v="1"/>
    <m/>
    <s v="PEVMSC"/>
    <s v="N"/>
    <m/>
    <m/>
    <s v="F"/>
    <x v="0"/>
    <s v="Y"/>
    <m/>
    <s v="CHSDW"/>
    <s v="'15-APR-13"/>
    <s v="4:00PM"/>
  </r>
  <r>
    <n v="5592514"/>
    <s v="F"/>
    <x v="0"/>
    <s v="'11-APR-13"/>
    <m/>
    <s v="KUABT6N00"/>
    <s v="CHIW"/>
    <n v="9251690"/>
    <s v=" MSC LUDOVICA"/>
    <s v="317S"/>
    <s v="DET"/>
    <s v="DETROIT"/>
    <m/>
    <m/>
    <m/>
    <s v="NFK"/>
    <s v="NORFOLK, VA"/>
    <m/>
    <m/>
    <m/>
    <s v="MVD"/>
    <s v="MONTEVIDEO"/>
    <m/>
    <m/>
    <m/>
    <s v="MVD"/>
    <s v="MONTEVIDEO"/>
    <m/>
    <m/>
    <m/>
    <s v="'29-APR-13"/>
    <s v="'25-MAY-13"/>
    <s v="'"/>
    <x v="179"/>
    <x v="157"/>
    <x v="164"/>
    <s v="JENS"/>
    <s v="561-775-6621"/>
    <x v="167"/>
    <s v="JENS@4-SEAS.COM"/>
    <x v="10"/>
    <s v="M"/>
    <n v="0"/>
    <s v="AGRICULTURAL EQ (NON SELF, PROPELLED)  , EARLIEST RETURN:  4-15 , CSC COLLECT, CO LOADED "/>
    <n v="0"/>
    <n v="0"/>
    <n v="1"/>
    <n v="0"/>
    <n v="0"/>
    <n v="2.25"/>
    <m/>
    <s v="NSLIMI"/>
    <s v="N"/>
    <s v="IMSNJ"/>
    <m/>
    <s v="N"/>
    <x v="0"/>
    <s v="Y"/>
    <m/>
    <s v="CHSDW"/>
    <s v="'23-APR-13"/>
    <s v="4:00PM"/>
  </r>
  <r>
    <n v="2654043"/>
    <s v="F"/>
    <x v="4"/>
    <s v="'11-APR-13"/>
    <m/>
    <s v="038VIP1020764"/>
    <s v="MSCU"/>
    <n v="9225665"/>
    <s v=" MSC LAURA"/>
    <s v="NG315R"/>
    <m/>
    <m/>
    <m/>
    <m/>
    <m/>
    <s v="CHS"/>
    <s v="CHARLESTON"/>
    <m/>
    <m/>
    <m/>
    <s v="BHV"/>
    <s v="BREMERHAVEN"/>
    <m/>
    <m/>
    <m/>
    <s v="ORO"/>
    <s v="OROSZLANY"/>
    <m/>
    <m/>
    <m/>
    <s v="'24-APR-13"/>
    <s v="'14-MAY-13"/>
    <s v="'"/>
    <x v="104"/>
    <x v="34"/>
    <x v="35"/>
    <s v="TERESITA"/>
    <s v="732-802-2222"/>
    <x v="96"/>
    <s v="TERESITA.BAEZ@BELLVILLERODAIR.COM"/>
    <x v="21"/>
    <s v="M"/>
    <n v="0"/>
    <s v="WATER FILTRATION SYSTEMS"/>
    <n v="1"/>
    <n v="1"/>
    <n v="0"/>
    <n v="0"/>
    <n v="0"/>
    <n v="3"/>
    <m/>
    <s v="WANDO"/>
    <s v="N"/>
    <m/>
    <m/>
    <s v="N"/>
    <x v="0"/>
    <s v="Y"/>
    <m/>
    <s v="ECOM"/>
    <s v="'17-APR-13"/>
    <s v="4:00PM"/>
  </r>
  <r>
    <n v="5592378"/>
    <s v="F"/>
    <x v="0"/>
    <s v="'11-APR-13"/>
    <m/>
    <s v="NAM1599052"/>
    <s v="CMDU"/>
    <n v="9295402"/>
    <s v=" JPO CANCER"/>
    <s v="716E"/>
    <m/>
    <m/>
    <m/>
    <m/>
    <m/>
    <s v="MIA"/>
    <s v="MIAMI"/>
    <m/>
    <m/>
    <m/>
    <s v="DAM"/>
    <s v="DAMMAM"/>
    <m/>
    <m/>
    <m/>
    <s v="DAM"/>
    <s v="DAMMAM"/>
    <m/>
    <m/>
    <m/>
    <s v="'22-APR-13"/>
    <s v="'04-JUN-13"/>
    <s v="'"/>
    <x v="167"/>
    <x v="147"/>
    <x v="153"/>
    <s v="AYMEE / INA"/>
    <s v="1-786-331-7957"/>
    <x v="156"/>
    <s v="AYMEE@ELLELOGISTICS.COM"/>
    <x v="12"/>
    <s v="M"/>
    <n v="0"/>
    <s v="NEW TRACTOR PARTS , EARLIEST RETURN: 4-15 , CSC COLLECT, NO BROKERAGE ADDED , T/S: ROTTERDAM (5/28) "/>
    <n v="1"/>
    <n v="0"/>
    <n v="0"/>
    <n v="0"/>
    <n v="0"/>
    <n v="1"/>
    <m/>
    <s v="SOUTHFL"/>
    <s v="N"/>
    <m/>
    <m/>
    <s v="F"/>
    <x v="0"/>
    <s v="Y"/>
    <m/>
    <s v="CHSDW"/>
    <s v="'18-APR-13"/>
    <s v="4:00PM"/>
  </r>
  <r>
    <n v="5592628"/>
    <s v="F"/>
    <x v="0"/>
    <s v="'11-APR-13"/>
    <m/>
    <n v="560067567"/>
    <s v="MAEU"/>
    <n v="9348687"/>
    <s v=" MAERSK DANANG"/>
    <n v="1305"/>
    <m/>
    <m/>
    <m/>
    <m/>
    <m/>
    <s v="NFK"/>
    <s v="NORFOLK, VA"/>
    <m/>
    <m/>
    <m/>
    <s v="COL"/>
    <s v="COLOMBO"/>
    <m/>
    <m/>
    <m/>
    <s v="COL"/>
    <s v="COLOMBO"/>
    <m/>
    <m/>
    <m/>
    <s v="'20-APR-13"/>
    <s v="'19-MAY-13"/>
    <s v="'"/>
    <x v="36"/>
    <x v="35"/>
    <x v="36"/>
    <s v="JAMES"/>
    <s v="1-757-857-8000"/>
    <x v="33"/>
    <s v="JAMES_RICE@FTN.FEDEX.COM"/>
    <x v="19"/>
    <s v="M"/>
    <n v="0"/>
    <s v="SYNTHETIC YARN , EARLIEST RETURN: 4-15 , CSC COLLECT, CO LOADED , T/S: JEBEL ALI "/>
    <n v="0"/>
    <n v="1"/>
    <n v="0"/>
    <n v="0"/>
    <n v="0"/>
    <n v="2"/>
    <m/>
    <s v="NFKSAFM"/>
    <s v="N"/>
    <m/>
    <m/>
    <s v="N"/>
    <x v="0"/>
    <s v="Y"/>
    <m/>
    <s v="CHSDW"/>
    <s v="'16-APR-13"/>
    <s v="4:00PM"/>
  </r>
  <r>
    <n v="5592343"/>
    <s v="F"/>
    <x v="4"/>
    <s v="'11-APR-13"/>
    <m/>
    <s v="038VIP1020886"/>
    <s v="MSCU"/>
    <n v="9301495"/>
    <s v=" MSC BILBAO"/>
    <s v="FJ321R"/>
    <s v="KNS"/>
    <s v="KANSAS CITY,"/>
    <m/>
    <m/>
    <m/>
    <s v="LGB"/>
    <s v="LONG BEACH, CA"/>
    <m/>
    <m/>
    <m/>
    <s v="SHA"/>
    <s v="SHANGHAI"/>
    <m/>
    <m/>
    <m/>
    <s v="SHA"/>
    <s v="SHANGHAI"/>
    <m/>
    <m/>
    <m/>
    <s v="'24-MAY-13"/>
    <s v="'18-JUN-13"/>
    <s v="'"/>
    <x v="62"/>
    <x v="56"/>
    <x v="58"/>
    <s v="FRANK"/>
    <s v="1-856-931-0361"/>
    <x v="54"/>
    <s v="FRANK@MFIUSA.COM"/>
    <x v="5"/>
    <s v="M"/>
    <n v="0"/>
    <s v="SILICA CATALYST(N/H), MOKAN TO LOAD 5/7, REF : SAP931378"/>
    <n v="0"/>
    <n v="1"/>
    <n v="0"/>
    <n v="0"/>
    <n v="0"/>
    <n v="2"/>
    <m/>
    <s v="BNSF(404)"/>
    <s v="N"/>
    <s v="MOKANKNS"/>
    <m/>
    <s v="F"/>
    <x v="0"/>
    <s v="Y"/>
    <m/>
    <s v="NYCEM"/>
    <s v="'09-MAY-13"/>
    <s v="12:00PM"/>
  </r>
  <r>
    <n v="5592451"/>
    <s v="F"/>
    <x v="10"/>
    <s v="'11-APR-13"/>
    <m/>
    <s v="ORF501208"/>
    <s v="ZIMU"/>
    <n v="9471214"/>
    <s v=" ZIM TARRAGONA"/>
    <s v="20E"/>
    <s v="CHI"/>
    <s v="CHICAGO"/>
    <m/>
    <m/>
    <m/>
    <s v="NYC"/>
    <s v="NEW YORK"/>
    <m/>
    <m/>
    <m/>
    <s v="PIR"/>
    <s v="PIRAEUS"/>
    <m/>
    <m/>
    <m/>
    <m/>
    <m/>
    <m/>
    <m/>
    <m/>
    <s v="'26-APR-13"/>
    <s v="'18-MAY-13"/>
    <s v="'"/>
    <x v="180"/>
    <x v="158"/>
    <x v="165"/>
    <s v="ALEX PANOKIS"/>
    <s v="+30 210 5519805"/>
    <x v="168"/>
    <s v="ASAGVAY@SHIPCO.COM"/>
    <x v="20"/>
    <s v="M"/>
    <n v="4535.924"/>
    <s v="VETERINARY EQUIPMENT"/>
    <n v="1"/>
    <n v="0"/>
    <n v="0"/>
    <n v="0"/>
    <n v="0"/>
    <n v="1"/>
    <m/>
    <s v="BEDFORDIL"/>
    <s v="N"/>
    <s v="IMSNJ"/>
    <m/>
    <s v="A"/>
    <x v="0"/>
    <s v="Y"/>
    <m/>
    <s v="NYCASA"/>
    <s v="'18-APR-13"/>
    <s v="12:00PM"/>
  </r>
  <r>
    <n v="5592480"/>
    <s v="F"/>
    <x v="0"/>
    <s v="'11-APR-13"/>
    <n v="1304054162"/>
    <n v="559996768"/>
    <s v="MAEU"/>
    <n v="8406298"/>
    <s v=" VERACRUZ EXPRESS"/>
    <n v="1305"/>
    <m/>
    <m/>
    <m/>
    <m/>
    <m/>
    <s v="PEV"/>
    <s v="PORT EVERGLADES"/>
    <m/>
    <m/>
    <m/>
    <s v="FOS"/>
    <s v="FOS SUR MER"/>
    <m/>
    <m/>
    <m/>
    <s v="FOS"/>
    <s v="FOS SUR MER"/>
    <m/>
    <m/>
    <m/>
    <s v="'17-APR-13"/>
    <s v="'22-MAY-13"/>
    <s v="'17-APR-13"/>
    <x v="181"/>
    <x v="106"/>
    <x v="166"/>
    <s v="THOMAS JEPPESEN"/>
    <s v="1-954-764-3190"/>
    <x v="169"/>
    <s v="TJP@BWS.DK"/>
    <x v="10"/>
    <s v="M"/>
    <n v="0"/>
    <s v="HAZ CHEMICALS, **FINAL HAZ DEC DUE 4/15 BY NOON**, FINAL HAZ DEC MUST BE APPROVED, BEFORE CTN CAN RETURN FULL TO, PORT**"/>
    <n v="1"/>
    <n v="0"/>
    <n v="0"/>
    <n v="0"/>
    <n v="0"/>
    <n v="1"/>
    <n v="575943"/>
    <s v="FITFL"/>
    <s v="N"/>
    <m/>
    <s v="FOS5592480"/>
    <s v="N"/>
    <x v="1"/>
    <s v="Y"/>
    <s v="X20130412012056"/>
    <s v="CHSAC"/>
    <s v="'12-APR-13"/>
    <s v="12:00PM"/>
  </r>
  <r>
    <n v="2654024"/>
    <s v="F"/>
    <x v="4"/>
    <s v="'11-APR-13"/>
    <m/>
    <s v="HOU368004"/>
    <s v="CHNJ"/>
    <n v="9386017"/>
    <s v=" CSCL SANTIAGO"/>
    <s v="0093W"/>
    <s v="MIN"/>
    <s v="MINNEAPOLIS"/>
    <m/>
    <m/>
    <m/>
    <s v="SEA"/>
    <s v="SEATTLE"/>
    <m/>
    <m/>
    <m/>
    <s v="HKG"/>
    <s v="HONG KONG"/>
    <m/>
    <m/>
    <m/>
    <s v="LAM"/>
    <s v="LAEM CHABANG"/>
    <m/>
    <m/>
    <m/>
    <s v="'29-APR-13"/>
    <s v="'22-MAY-13"/>
    <s v="'"/>
    <x v="104"/>
    <x v="34"/>
    <x v="35"/>
    <s v="TERESITA BAEZ"/>
    <s v="732-802-2222"/>
    <x v="96"/>
    <s v="TERESITA.BAEZ@BELLVILLERODAIR.COM"/>
    <x v="21"/>
    <s v="M"/>
    <n v="3628.739"/>
    <s v="WATER FILTRATION SYSTEM"/>
    <n v="1"/>
    <n v="0"/>
    <n v="0"/>
    <n v="0"/>
    <n v="0"/>
    <n v="1"/>
    <m/>
    <s v="BNSFMN"/>
    <s v="N"/>
    <m/>
    <m/>
    <s v="N"/>
    <x v="0"/>
    <s v="Y"/>
    <m/>
    <s v="ECOM"/>
    <s v="'19-APR-13"/>
    <s v="4:00PM"/>
  </r>
  <r>
    <n v="5592239"/>
    <s v="F"/>
    <x v="0"/>
    <s v="'11-APR-13"/>
    <m/>
    <s v="038VIP1020757"/>
    <s v="MSCU"/>
    <n v="9295361"/>
    <s v=" MSC TOKYO"/>
    <s v="MG316R"/>
    <m/>
    <m/>
    <m/>
    <m/>
    <m/>
    <s v="PEV"/>
    <s v="PORT EVERGLADES"/>
    <m/>
    <m/>
    <m/>
    <s v="APA"/>
    <s v="APAPA"/>
    <m/>
    <m/>
    <m/>
    <m/>
    <m/>
    <m/>
    <m/>
    <m/>
    <s v="'30-APR-13"/>
    <s v="'26-MAY-13"/>
    <s v="'"/>
    <x v="182"/>
    <x v="159"/>
    <x v="167"/>
    <s v="YANAY ALFONSO"/>
    <s v="1-305-592-9769 X109"/>
    <x v="170"/>
    <s v="YALFONSO@COSTEX.COM"/>
    <x v="12"/>
    <s v="M"/>
    <n v="0"/>
    <s v="NEW TRACTOR PARTS, - EMPTY P/U: OPEN, - ERD: 4/12"/>
    <n v="1"/>
    <n v="0"/>
    <n v="0"/>
    <n v="0"/>
    <n v="0"/>
    <n v="1"/>
    <m/>
    <s v="PETMSC"/>
    <s v="N"/>
    <m/>
    <m/>
    <s v="N"/>
    <x v="0"/>
    <s v="Y"/>
    <m/>
    <s v="CHSWO"/>
    <s v="'30-APR-13"/>
    <s v="4:00PM"/>
  </r>
  <r>
    <n v="5592625"/>
    <s v="F"/>
    <x v="0"/>
    <s v="'11-APR-13"/>
    <m/>
    <n v="341674741"/>
    <s v="EGLV"/>
    <n v="9293777"/>
    <s v=" EVER CHARMING"/>
    <s v="054W"/>
    <m/>
    <m/>
    <m/>
    <m/>
    <m/>
    <s v="LAX"/>
    <s v="LOS ANGELES"/>
    <m/>
    <m/>
    <m/>
    <s v="NVA"/>
    <s v="NHAVA SHEVA"/>
    <m/>
    <m/>
    <m/>
    <s v="ICD"/>
    <s v="NEW DELHI"/>
    <m/>
    <m/>
    <m/>
    <s v="'28-APR-13"/>
    <s v="'05-JUN-13"/>
    <s v="'"/>
    <x v="183"/>
    <x v="160"/>
    <x v="168"/>
    <s v="JOHN RONEY"/>
    <s v="704-553-2270"/>
    <x v="171"/>
    <s v="DOLPHINBROKERAGE@GMAIL.COM"/>
    <x v="19"/>
    <s v="M"/>
    <n v="0"/>
    <s v="PRINTING PRESS N/H NO SCRAP, ICD RATES BASED ON MAX 20MT, GR.WT.IF EXCEEDS THEN RATE SUBJECT, TO CHANGE. , NO BROKERAGE ADDED"/>
    <n v="0"/>
    <n v="0"/>
    <n v="1"/>
    <n v="0"/>
    <n v="0"/>
    <n v="2.25"/>
    <m/>
    <s v="BERTH233EV"/>
    <s v="N"/>
    <m/>
    <m/>
    <s v="F"/>
    <x v="0"/>
    <s v="Y"/>
    <m/>
    <s v="CHSBP"/>
    <s v="'17-APR-13"/>
    <s v="12:00PM"/>
  </r>
  <r>
    <n v="5592784"/>
    <s v="F"/>
    <x v="9"/>
    <s v="'12-APR-13"/>
    <m/>
    <s v="SAV032675"/>
    <s v="ZIMU"/>
    <n v="9471214"/>
    <s v=" ZIM TARRAGONA"/>
    <s v="20E"/>
    <s v="STL"/>
    <s v="ST.  LOUIS"/>
    <m/>
    <m/>
    <m/>
    <s v="NYC"/>
    <s v="NEW YORK"/>
    <m/>
    <m/>
    <m/>
    <s v="IST"/>
    <s v="ISTANBUL"/>
    <m/>
    <m/>
    <m/>
    <s v="IST"/>
    <s v="ISTANBUL"/>
    <m/>
    <m/>
    <m/>
    <s v="'26-APR-13"/>
    <s v="'23-MAY-13"/>
    <s v="'"/>
    <x v="184"/>
    <x v="161"/>
    <x v="169"/>
    <s v="KAREN BOND"/>
    <s v="1-912-233-9991"/>
    <x v="172"/>
    <s v="KBOND@LIVINGSTONINTL.COM"/>
    <x v="0"/>
    <s v="M"/>
    <n v="0"/>
    <s v="AIR FILTER PAPER, ERD:  4/15, LATEST:  4/18"/>
    <n v="0"/>
    <n v="1"/>
    <n v="0"/>
    <n v="0"/>
    <n v="0"/>
    <n v="2"/>
    <m/>
    <s v="CSXSTLOU"/>
    <s v="N"/>
    <s v="DNJMO"/>
    <m/>
    <s v="F"/>
    <x v="0"/>
    <s v="Y"/>
    <m/>
    <s v="ATLKH"/>
    <s v="'22-APR-13"/>
    <s v="12:00PM"/>
  </r>
  <r>
    <n v="5592826"/>
    <s v="F"/>
    <x v="5"/>
    <s v="'12-APR-13"/>
    <m/>
    <s v="038VIP1020858"/>
    <s v="MSCU"/>
    <n v="9122605"/>
    <s v=" MELINA"/>
    <s v="NU317R"/>
    <s v="BOS"/>
    <s v="BOSTON"/>
    <m/>
    <m/>
    <m/>
    <s v="BOS"/>
    <s v="BOSTON"/>
    <m/>
    <m/>
    <m/>
    <s v="PIR"/>
    <s v="PIRAEUS"/>
    <m/>
    <m/>
    <m/>
    <m/>
    <m/>
    <m/>
    <m/>
    <m/>
    <s v="'24-APR-13"/>
    <s v="'04-JUN-13"/>
    <s v="'"/>
    <x v="185"/>
    <x v="162"/>
    <x v="170"/>
    <s v="OSCAR DEVLAMINCK"/>
    <s v="(603) 567-4487"/>
    <x v="173"/>
    <s v="OSCAR@DEMANKO.COM"/>
    <x v="16"/>
    <s v="M"/>
    <n v="0"/>
    <s v="HAZ - CLASS:6.1, TOXIC, CLASS:3,, CLASS 2.1, FLAMMABLE GAS &amp; CLASS 9, ERD: 4/16"/>
    <n v="1"/>
    <n v="0"/>
    <n v="0"/>
    <n v="0"/>
    <n v="0"/>
    <n v="1"/>
    <m/>
    <s v="PAULWC"/>
    <s v="Y"/>
    <m/>
    <m/>
    <s v="N"/>
    <x v="0"/>
    <s v="Y"/>
    <m/>
    <s v="BOSSJ"/>
    <s v="'17-APR-13"/>
    <s v="12:00PM"/>
  </r>
  <r>
    <n v="5592745"/>
    <s v="F"/>
    <x v="4"/>
    <s v="'12-APR-13"/>
    <m/>
    <s v="038VIP1020769"/>
    <s v="MSCU"/>
    <n v="9426817"/>
    <s v=" RHL FIDUCIA"/>
    <s v="NU316A"/>
    <m/>
    <s v="PRESTON, CT"/>
    <m/>
    <m/>
    <m/>
    <s v="NYC"/>
    <s v="NEW YORK"/>
    <m/>
    <m/>
    <m/>
    <s v="STO"/>
    <s v="STOCKHOLM"/>
    <m/>
    <m/>
    <m/>
    <s v="STO"/>
    <s v="STOCKHOLM"/>
    <m/>
    <m/>
    <m/>
    <s v="'27-APR-13"/>
    <s v="'14-MAY-13"/>
    <s v="'"/>
    <x v="186"/>
    <x v="163"/>
    <x v="171"/>
    <s v="MARILYN / CHRIS"/>
    <s v="631-242-9244"/>
    <x v="174"/>
    <s v="MARILYN@PRIDEWW.NET"/>
    <x v="20"/>
    <s v="M"/>
    <n v="0"/>
    <s v="COCONUT WATER, IMS TO LOAD"/>
    <n v="1"/>
    <n v="0"/>
    <n v="0"/>
    <n v="0"/>
    <n v="0"/>
    <n v="1"/>
    <m/>
    <s v="PTNEWARK"/>
    <s v="N"/>
    <s v="IMSTRUCK"/>
    <m/>
    <s v="N"/>
    <x v="0"/>
    <s v="Y"/>
    <m/>
    <s v="NYCEM"/>
    <s v="'22-APR-13"/>
    <s v="12:00PM"/>
  </r>
  <r>
    <n v="5593052"/>
    <s v="F"/>
    <x v="4"/>
    <s v="'12-APR-13"/>
    <m/>
    <n v="300145691"/>
    <s v="EISU"/>
    <n v="9241281"/>
    <s v=" EVER ELITE"/>
    <s v="0665-098W"/>
    <s v="STL"/>
    <s v="ST.  LOUIS"/>
    <m/>
    <m/>
    <m/>
    <s v="LAX"/>
    <s v="LOS ANGELES, CA"/>
    <m/>
    <m/>
    <m/>
    <s v="LAB"/>
    <s v="LABUAN"/>
    <m/>
    <m/>
    <m/>
    <s v="LAB"/>
    <s v="LABUAN"/>
    <m/>
    <m/>
    <m/>
    <s v="'09-MAY-13"/>
    <s v="'12-JUN-13"/>
    <s v="'"/>
    <x v="187"/>
    <x v="164"/>
    <x v="172"/>
    <s v="BRIAN"/>
    <s v="1-212-267-5776"/>
    <x v="175"/>
    <s v="BRIAN@CONTAMARSHIPPING.COM"/>
    <x v="21"/>
    <s v="M"/>
    <n v="0"/>
    <s v="DRILLING FLUIDS "/>
    <n v="0"/>
    <n v="1"/>
    <n v="0"/>
    <n v="0"/>
    <n v="0"/>
    <n v="2"/>
    <m/>
    <s v="UPSTLMO"/>
    <s v="N"/>
    <m/>
    <m/>
    <s v="F"/>
    <x v="0"/>
    <s v="Y"/>
    <m/>
    <s v="NYCGRC"/>
    <s v="'01-MAY-13"/>
    <s v="3:00PM"/>
  </r>
  <r>
    <n v="5593163"/>
    <s v="F"/>
    <x v="7"/>
    <s v="'12-APR-13"/>
    <m/>
    <n v="6053867960"/>
    <s v="NYKS"/>
    <n v="9243186"/>
    <s v=" ST LOUIS EXPRESS"/>
    <n v="6E+19"/>
    <s v="PDX"/>
    <s v="PORTLAND, OR"/>
    <m/>
    <m/>
    <m/>
    <s v="NFK"/>
    <s v="NORFOLK, VA"/>
    <m/>
    <m/>
    <m/>
    <s v="THA"/>
    <s v="THAMESPORT"/>
    <m/>
    <m/>
    <m/>
    <s v="THA"/>
    <s v="THAMESPORT"/>
    <m/>
    <m/>
    <m/>
    <s v="'14-MAY-13"/>
    <s v="'27-MAY-13"/>
    <s v="'"/>
    <x v="63"/>
    <x v="57"/>
    <x v="59"/>
    <s v="ARIANNE"/>
    <s v="503-281-6400"/>
    <x v="55"/>
    <s v="ARIANNE_ROBERTS@NITTSU.COM"/>
    <x v="9"/>
    <s v="M"/>
    <n v="0"/>
    <s v="SLAC, NEW AUTO PARTS -NON HAZ /NON, COMPONENTS  / DOCS DUE  5/6  BY 12, NOON   SUBJECT TO: CSC / DDC/, CHASIS FEE"/>
    <n v="1"/>
    <n v="0"/>
    <n v="0"/>
    <n v="0"/>
    <n v="0"/>
    <n v="1"/>
    <m/>
    <s v="PDXCG"/>
    <s v="N"/>
    <s v="NIPOR"/>
    <m/>
    <s v="N"/>
    <x v="0"/>
    <s v="Y"/>
    <m/>
    <s v="SEAGV"/>
    <s v="'06-MAY-13"/>
    <s v="12:00PM"/>
  </r>
  <r>
    <n v="5593140"/>
    <s v="F"/>
    <x v="10"/>
    <s v="'12-APR-13"/>
    <m/>
    <n v="2533607840"/>
    <s v="OOLU"/>
    <n v="9243198"/>
    <s v=" WASHINGTON EXPRESS"/>
    <s v="58E"/>
    <m/>
    <m/>
    <m/>
    <m/>
    <m/>
    <s v="HOU"/>
    <s v="HOUSTON"/>
    <m/>
    <m/>
    <m/>
    <s v="THA"/>
    <s v="THAMESPORT"/>
    <m/>
    <m/>
    <m/>
    <s v="THA"/>
    <s v="THAMESPORT"/>
    <m/>
    <m/>
    <m/>
    <s v="'24-APR-13"/>
    <s v="'"/>
    <s v="'"/>
    <x v="188"/>
    <x v="165"/>
    <x v="173"/>
    <s v="PAULA CLAYTON"/>
    <s v="44(0)126 858 2813"/>
    <x v="176"/>
    <s v="PCLAYTON@SHIPCO.COM"/>
    <x v="32"/>
    <s v="M"/>
    <n v="0"/>
    <s v="TRIETHANOLAMINE(TEA 99% &amp; LFG 85%,, NON HAZ) &amp; MONOETHANOLAMINE (HAZ), HS#2922.13"/>
    <n v="1"/>
    <n v="0"/>
    <n v="0"/>
    <n v="0"/>
    <n v="0"/>
    <n v="1"/>
    <m/>
    <s v="1819BARB"/>
    <s v="Y"/>
    <s v="IMSNJ"/>
    <m/>
    <s v="A"/>
    <x v="0"/>
    <s v="Y"/>
    <m/>
    <s v="NYCASA"/>
    <s v="'18-APR-13"/>
    <s v="4:00PM"/>
  </r>
  <r>
    <n v="5592790"/>
    <s v="F"/>
    <x v="3"/>
    <s v="'12-APR-13"/>
    <m/>
    <s v="038VIP1020889"/>
    <s v="MSCU"/>
    <n v="9297137"/>
    <s v=" LOTUS"/>
    <s v="S012"/>
    <s v="CHI"/>
    <s v="CHICAGO"/>
    <m/>
    <m/>
    <m/>
    <s v="NYC"/>
    <s v="NEW YORK"/>
    <m/>
    <m/>
    <m/>
    <s v="CAP"/>
    <s v="CAPE TOWN"/>
    <m/>
    <m/>
    <m/>
    <s v="CAP"/>
    <s v="CAPE TOWN"/>
    <m/>
    <m/>
    <m/>
    <s v="'01-MAY-13"/>
    <s v="'"/>
    <s v="'"/>
    <x v="189"/>
    <x v="166"/>
    <x v="174"/>
    <s v="HEATHER"/>
    <s v="(920) 731-0822"/>
    <x v="177"/>
    <s v="HHOLMES@UFOLTD.COM"/>
    <x v="18"/>
    <s v="M"/>
    <n v="0"/>
    <s v="NATURAL SMOKE FLAVOR"/>
    <n v="1"/>
    <n v="0"/>
    <n v="0"/>
    <n v="0"/>
    <n v="0"/>
    <n v="1"/>
    <m/>
    <s v="CSXBIL"/>
    <s v="N"/>
    <m/>
    <m/>
    <s v="F"/>
    <x v="0"/>
    <s v="Y"/>
    <m/>
    <s v="CHIKH"/>
    <s v="'29-APR-13"/>
    <s v="12:00PM"/>
  </r>
  <r>
    <n v="5592988"/>
    <s v="F"/>
    <x v="3"/>
    <s v="'12-APR-13"/>
    <m/>
    <s v="038VIP1021139"/>
    <s v="MSCU"/>
    <n v="9226932"/>
    <s v=" MSC BARBARA"/>
    <s v="NG318R"/>
    <s v="HOU"/>
    <s v="HOUSTON"/>
    <m/>
    <m/>
    <m/>
    <s v="HOU"/>
    <s v="HOUSTON"/>
    <m/>
    <m/>
    <m/>
    <s v="LEH"/>
    <s v="LE HAVRE"/>
    <m/>
    <m/>
    <m/>
    <s v="LEH"/>
    <s v="LE HAVRE"/>
    <m/>
    <m/>
    <m/>
    <s v="'05-MAY-13"/>
    <s v="'"/>
    <s v="'"/>
    <x v="190"/>
    <x v="3"/>
    <x v="175"/>
    <s v="RENEE"/>
    <s v="1-630-570-8907"/>
    <x v="178"/>
    <s v="RENEE.DOUGLAS@SIRVA.COM"/>
    <x v="3"/>
    <s v="M"/>
    <n v="0"/>
    <s v="HHGS NO AUTO"/>
    <n v="1"/>
    <n v="0"/>
    <n v="0"/>
    <n v="0"/>
    <n v="0"/>
    <n v="1"/>
    <m/>
    <s v="BAYPORTTX"/>
    <s v="N"/>
    <m/>
    <m/>
    <s v="H"/>
    <x v="0"/>
    <s v="Y"/>
    <m/>
    <s v="CHIKH"/>
    <s v="'29-APR-13"/>
    <s v="12:00PM"/>
  </r>
  <r>
    <n v="5592954"/>
    <s v="F"/>
    <x v="6"/>
    <s v="'12-APR-13"/>
    <m/>
    <s v="NYC310480200"/>
    <s v="HJSC"/>
    <n v="9152258"/>
    <s v=" ABU DHABI"/>
    <s v="1312E"/>
    <s v="NYC"/>
    <s v="NEW YORK"/>
    <m/>
    <m/>
    <m/>
    <s v="NYC"/>
    <s v="NEW YORK"/>
    <m/>
    <m/>
    <m/>
    <s v="TUN"/>
    <s v="TUNIS"/>
    <m/>
    <m/>
    <m/>
    <s v="TUN"/>
    <s v="TUNIS"/>
    <m/>
    <m/>
    <m/>
    <s v="'30-APR-13"/>
    <s v="'"/>
    <s v="'"/>
    <x v="80"/>
    <x v="71"/>
    <x v="73"/>
    <s v="JON"/>
    <s v="310-223-0474"/>
    <x v="72"/>
    <s v="JON@CFRLINE.COM"/>
    <x v="7"/>
    <s v="M"/>
    <n v="0"/>
    <s v="USED AUTO "/>
    <n v="1"/>
    <n v="0"/>
    <n v="0"/>
    <n v="0"/>
    <n v="0"/>
    <n v="1"/>
    <m/>
    <s v="MAHERHANJ"/>
    <s v="N"/>
    <m/>
    <m/>
    <s v="N"/>
    <x v="0"/>
    <s v="Y"/>
    <m/>
    <s v="LAXCH"/>
    <s v="'24-APR-13"/>
    <s v="12:00PM"/>
  </r>
  <r>
    <n v="5592693"/>
    <s v="F"/>
    <x v="4"/>
    <s v="'12-APR-13"/>
    <m/>
    <s v="CB123"/>
    <s v="SHPT"/>
    <n v="345001"/>
    <s v=" BDC VESSEL TEST-01"/>
    <n v="23"/>
    <m/>
    <m/>
    <m/>
    <m/>
    <m/>
    <s v="NYC"/>
    <s v="NEW YORK"/>
    <m/>
    <m/>
    <m/>
    <s v="BKK"/>
    <s v="BANGKOK"/>
    <m/>
    <m/>
    <m/>
    <s v="BKK"/>
    <s v="BANGKOK"/>
    <m/>
    <m/>
    <m/>
    <s v="'05-APR-13"/>
    <s v="'"/>
    <s v="'"/>
    <x v="191"/>
    <x v="167"/>
    <x v="176"/>
    <s v="SHIP. ART"/>
    <s v="+ 66 2 367 3344"/>
    <x v="179"/>
    <s v="OANUPARP@SHIPCO.COM"/>
    <x v="20"/>
    <s v="M"/>
    <n v="0"/>
    <m/>
    <n v="0"/>
    <n v="0"/>
    <n v="0"/>
    <n v="0"/>
    <n v="2"/>
    <n v="2"/>
    <m/>
    <s v="TESTSHP"/>
    <s v="N"/>
    <m/>
    <m/>
    <s v="S"/>
    <x v="1"/>
    <s v="Y"/>
    <n v="1234567"/>
    <s v="BRCOAN_NYC"/>
    <s v="'05-APR-13"/>
    <s v="12:00PM"/>
  </r>
  <r>
    <n v="5593014"/>
    <s v="F"/>
    <x v="4"/>
    <s v="'12-APR-13"/>
    <m/>
    <s v="NAM1600796"/>
    <s v="CMDU"/>
    <n v="9396622"/>
    <s v=" RANJAN"/>
    <s v="UA749S"/>
    <m/>
    <m/>
    <m/>
    <m/>
    <m/>
    <s v="NYC"/>
    <s v="NEW YORK"/>
    <m/>
    <m/>
    <m/>
    <s v="GUR"/>
    <s v="LA GUAIRA"/>
    <m/>
    <m/>
    <m/>
    <s v="GUR"/>
    <s v="LA GUAIRA"/>
    <m/>
    <m/>
    <m/>
    <s v="'21-APR-13"/>
    <s v="'11-MAY-13"/>
    <s v="'"/>
    <x v="74"/>
    <x v="66"/>
    <x v="68"/>
    <s v="ENRIQUE"/>
    <s v="201 287 9100"/>
    <x v="66"/>
    <s v="MLEJM5@AOL.COM"/>
    <x v="8"/>
    <s v="M"/>
    <n v="0"/>
    <s v="METAL MAKING MACHINERY"/>
    <n v="0"/>
    <n v="0"/>
    <n v="0"/>
    <n v="0"/>
    <n v="1"/>
    <n v="1"/>
    <m/>
    <s v="REDHOOKNJ"/>
    <s v="N"/>
    <m/>
    <m/>
    <s v="F"/>
    <x v="0"/>
    <s v="Y"/>
    <m/>
    <s v="NYCGRC"/>
    <s v="'17-APR-13"/>
    <s v="3:00PM"/>
  </r>
  <r>
    <n v="5592895"/>
    <s v="F"/>
    <x v="1"/>
    <s v="'12-APR-13"/>
    <m/>
    <s v="CA2789567"/>
    <s v="HRZD"/>
    <n v="7629520"/>
    <s v=" HORIZON"/>
    <s v="889N"/>
    <s v="HOU"/>
    <s v="HOUSTON"/>
    <m/>
    <m/>
    <m/>
    <s v="TAC"/>
    <s v="TACOMA"/>
    <m/>
    <m/>
    <m/>
    <s v="ANC"/>
    <s v="ANCHORAGE"/>
    <m/>
    <m/>
    <m/>
    <s v="ANC"/>
    <s v="ANCHORAGE"/>
    <m/>
    <m/>
    <m/>
    <s v="'15-MAY-13"/>
    <s v="'19-MAY-13"/>
    <s v="'"/>
    <x v="192"/>
    <x v="1"/>
    <x v="177"/>
    <s v="SHELAGH BISCEGLIA"/>
    <s v="203-740-9800"/>
    <x v="0"/>
    <s v="SONYA@HYDELOGISTICS.COM"/>
    <x v="1"/>
    <s v="M"/>
    <n v="0"/>
    <s v="HHGS PLUS FIREARMS, PER DIEMS: 10 C/D FREE, $100 PER DAY THEREAFTER, ERD RAIL: MAY 3RD"/>
    <n v="0"/>
    <n v="1"/>
    <n v="0"/>
    <n v="0"/>
    <n v="0"/>
    <n v="2"/>
    <m/>
    <s v="UP KIRKPAT"/>
    <s v="N"/>
    <m/>
    <m/>
    <s v="H"/>
    <x v="1"/>
    <s v="N"/>
    <m/>
    <s v="INDSK"/>
    <s v="'03-MAY-13"/>
    <s v="4:00PM"/>
  </r>
  <r>
    <n v="5591169"/>
    <s v="F"/>
    <x v="1"/>
    <s v="'08-APR-13"/>
    <m/>
    <n v="6053862650"/>
    <s v="NYKS"/>
    <n v="9307009"/>
    <s v=" OOCL KAOHSIUNG"/>
    <n v="5.4E+19"/>
    <s v="CHS"/>
    <s v="CHARLESTON, SC"/>
    <m/>
    <m/>
    <m/>
    <s v="CHS"/>
    <s v="CHARLESTON, SC"/>
    <m/>
    <m/>
    <m/>
    <s v="SOU"/>
    <s v="SOUTHAMPTON"/>
    <m/>
    <m/>
    <m/>
    <s v="SOU"/>
    <s v="SOUTHAMPTON"/>
    <m/>
    <m/>
    <m/>
    <s v="'03-MAY-13"/>
    <s v="'19-MAY-13"/>
    <s v="'"/>
    <x v="193"/>
    <x v="1"/>
    <x v="178"/>
    <s v="STEPHANIE CARDONE"/>
    <s v="843-225-7217"/>
    <x v="0"/>
    <s v="SONYA@HYDELOGISTICS.COM"/>
    <x v="1"/>
    <s v="M"/>
    <n v="0"/>
    <s v="HHGS ONLY, PER DIEMS: 10 C/D FREE, $100 PER DAY THEREAFTER, ERD: APRIL 26TH"/>
    <n v="1"/>
    <n v="0"/>
    <n v="0"/>
    <n v="0"/>
    <n v="0"/>
    <n v="1"/>
    <m/>
    <s v="NCTERM"/>
    <s v="N"/>
    <m/>
    <m/>
    <s v="H"/>
    <x v="1"/>
    <s v="N"/>
    <m/>
    <s v="INDSK"/>
    <s v="'29-APR-13"/>
    <s v="8:00AM"/>
  </r>
  <r>
    <n v="5590821"/>
    <s v="F"/>
    <x v="4"/>
    <s v="'08-APR-13"/>
    <n v="1304064210"/>
    <s v="USA0290563"/>
    <s v="USLB"/>
    <n v="9260457"/>
    <s v=" ADRIAN MAERSK"/>
    <s v="US806N"/>
    <m/>
    <m/>
    <m/>
    <m/>
    <m/>
    <s v="NYC"/>
    <s v="NEW YORK"/>
    <m/>
    <m/>
    <m/>
    <s v="JKT"/>
    <s v="JAKARTA"/>
    <m/>
    <m/>
    <m/>
    <s v="JKT"/>
    <s v="JAKARTA"/>
    <m/>
    <m/>
    <m/>
    <s v="'24-APR-13"/>
    <s v="'07-JUN-13"/>
    <s v="'24-APR-13"/>
    <x v="157"/>
    <x v="138"/>
    <x v="144"/>
    <s v="NICOLE"/>
    <s v="(718) 949-2144"/>
    <x v="146"/>
    <s v="NICOLE.CUNNINGHAM@UNITRANS-US.COM"/>
    <x v="15"/>
    <s v="M"/>
    <n v="0"/>
    <s v="FLAVORING COMPOUND, HAZ, CARRIER: US LINES"/>
    <n v="1"/>
    <n v="0"/>
    <n v="0"/>
    <n v="0"/>
    <n v="0"/>
    <n v="1"/>
    <s v="10-0371"/>
    <s v="APMTRMNLNJ"/>
    <s v="Y"/>
    <m/>
    <n v="1304064210"/>
    <s v="F"/>
    <x v="1"/>
    <s v="Y"/>
    <s v="X20130409032909"/>
    <s v="NYCEM"/>
    <s v="'17-APR-13"/>
    <s v="12:00PM"/>
  </r>
  <r>
    <n v="5590832"/>
    <s v="F"/>
    <x v="4"/>
    <s v="'08-APR-13"/>
    <m/>
    <n v="300138651"/>
    <s v="EGLV"/>
    <n v="9088122"/>
    <s v=" EVER REACH"/>
    <s v="0581-102W"/>
    <m/>
    <m/>
    <m/>
    <m/>
    <m/>
    <s v="CHS"/>
    <s v="CHARLESTON, SC"/>
    <m/>
    <m/>
    <m/>
    <s v="NGB"/>
    <s v="NINGBO"/>
    <m/>
    <m/>
    <m/>
    <s v="NGB"/>
    <s v="NINGBO"/>
    <m/>
    <m/>
    <m/>
    <s v="'27-APR-13"/>
    <s v="'04-JUN-13"/>
    <s v="'"/>
    <x v="73"/>
    <x v="65"/>
    <x v="67"/>
    <s v="VERONICA"/>
    <s v="516-802-4545 EXP"/>
    <x v="65"/>
    <s v="VERONICA.EVANS@WOODLANDGLOBAL.COM"/>
    <x v="15"/>
    <s v="M"/>
    <n v="0"/>
    <s v="SPRINKLERS, CHECK TERMINAL BEFORE P/U &amp; RETURN, EARLY RETURN 4/19"/>
    <n v="0"/>
    <n v="3"/>
    <n v="0"/>
    <n v="0"/>
    <n v="0"/>
    <n v="6"/>
    <m/>
    <s v="CHSE"/>
    <s v="N"/>
    <m/>
    <m/>
    <s v="N"/>
    <x v="0"/>
    <s v="Y"/>
    <m/>
    <s v="NYCEM"/>
    <s v="'23-APR-13"/>
    <s v="12:00PM"/>
  </r>
  <r>
    <n v="5591156"/>
    <s v="F"/>
    <x v="2"/>
    <s v="'08-APR-13"/>
    <m/>
    <s v="038VIP1020707"/>
    <s v="MSCU"/>
    <n v="9289104"/>
    <s v=" MSC LUCY"/>
    <s v="NG316R"/>
    <s v="HOU"/>
    <s v="HOUSTON"/>
    <m/>
    <m/>
    <m/>
    <s v="HOU"/>
    <s v="HOUSTON"/>
    <m/>
    <m/>
    <m/>
    <s v="BGO"/>
    <s v="BERGEN"/>
    <m/>
    <m/>
    <m/>
    <s v="BGO"/>
    <s v="BERGEN"/>
    <m/>
    <m/>
    <m/>
    <s v="'21-APR-13"/>
    <s v="'13-MAY-13"/>
    <s v="'"/>
    <x v="194"/>
    <x v="168"/>
    <x v="179"/>
    <s v="CHRIS"/>
    <s v="281-590-1197"/>
    <x v="180"/>
    <s v="CHRISBRISCOE@PILOTDELIVERS.COM"/>
    <x v="2"/>
    <s v="M"/>
    <n v="0"/>
    <s v="HAZ"/>
    <n v="0"/>
    <n v="1"/>
    <n v="0"/>
    <n v="0"/>
    <n v="0"/>
    <n v="2"/>
    <m/>
    <s v="BAYPORT"/>
    <s v="Y"/>
    <m/>
    <m/>
    <s v="N"/>
    <x v="0"/>
    <s v="Y"/>
    <m/>
    <s v="HOUNK"/>
    <s v="'16-APR-13"/>
    <s v="12:00PM"/>
  </r>
  <r>
    <n v="5591178"/>
    <s v="F"/>
    <x v="2"/>
    <s v="'08-APR-13"/>
    <m/>
    <s v="038VIP1020861"/>
    <s v="MSCU"/>
    <n v="9437062"/>
    <s v=" CSAV BRASILIA"/>
    <s v="MC319R"/>
    <s v="SEA"/>
    <s v="SEATTLE"/>
    <m/>
    <m/>
    <m/>
    <s v="SEA"/>
    <s v="SEATTLE"/>
    <m/>
    <m/>
    <m/>
    <s v="BHV"/>
    <s v="BREMERHAVEN"/>
    <m/>
    <m/>
    <m/>
    <s v="BHV"/>
    <s v="BREMERHAVEN"/>
    <m/>
    <m/>
    <m/>
    <s v="'08-MAY-13"/>
    <s v="'17-JUN-13"/>
    <s v="'"/>
    <x v="195"/>
    <x v="77"/>
    <x v="180"/>
    <s v="ANNA"/>
    <s v="972-471-1496"/>
    <x v="181"/>
    <s v="ANERO@DARYLFLOOD.COM"/>
    <x v="2"/>
    <s v="M"/>
    <n v="0"/>
    <s v="HHGS"/>
    <n v="0"/>
    <n v="1"/>
    <n v="0"/>
    <n v="0"/>
    <n v="0"/>
    <n v="2"/>
    <m/>
    <s v="DSRSEA"/>
    <s v="N"/>
    <m/>
    <m/>
    <s v="H"/>
    <x v="0"/>
    <s v="Y"/>
    <m/>
    <s v="HOUNK"/>
    <s v="'01-MAY-13"/>
    <s v="12:00PM"/>
  </r>
  <r>
    <n v="5590765"/>
    <s v="F"/>
    <x v="4"/>
    <s v="'08-APR-13"/>
    <m/>
    <s v="USA0290517"/>
    <s v="USLB"/>
    <n v="9260457"/>
    <s v=" ADRIAN MAERSK"/>
    <s v="US806NANL"/>
    <m/>
    <m/>
    <m/>
    <m/>
    <m/>
    <s v="NYC"/>
    <s v="NEW YORK"/>
    <m/>
    <m/>
    <m/>
    <s v="SHA"/>
    <s v="SHANGHAI"/>
    <m/>
    <m/>
    <m/>
    <s v="SHA"/>
    <s v="SHANGHAI"/>
    <m/>
    <m/>
    <m/>
    <s v="'24-APR-13"/>
    <s v="'07-JUN-13"/>
    <s v="'"/>
    <x v="196"/>
    <x v="169"/>
    <x v="35"/>
    <s v="SABRINA RICHARDS"/>
    <s v="905 671 4655"/>
    <x v="182"/>
    <s v="SABRINA-RICHARDS@BRICANADA.COM"/>
    <x v="20"/>
    <s v="M"/>
    <n v="0"/>
    <s v="RESIN"/>
    <n v="0"/>
    <n v="1"/>
    <n v="0"/>
    <n v="0"/>
    <n v="0"/>
    <n v="2"/>
    <m/>
    <s v="APMBERTH88"/>
    <s v="N"/>
    <m/>
    <m/>
    <s v="F"/>
    <x v="0"/>
    <s v="Y"/>
    <m/>
    <s v="NYCMA"/>
    <s v="'17-APR-13"/>
    <s v="4:00PM"/>
  </r>
  <r>
    <n v="5590924"/>
    <s v="F"/>
    <x v="4"/>
    <s v="'08-APR-13"/>
    <m/>
    <s v="038VIP1020857"/>
    <s v="MSCU"/>
    <n v="9073995"/>
    <s v=" MSC CATANIA"/>
    <s v="316R"/>
    <s v="CLT"/>
    <s v="CHARLOTTE RAMP"/>
    <m/>
    <m/>
    <m/>
    <s v="SAV"/>
    <s v="SAVANNAH"/>
    <m/>
    <m/>
    <m/>
    <s v="DAM"/>
    <s v="DAMMAM"/>
    <m/>
    <m/>
    <m/>
    <m/>
    <m/>
    <m/>
    <m/>
    <m/>
    <s v="'27-APR-13"/>
    <s v="'09-JUN-13"/>
    <s v="'"/>
    <x v="25"/>
    <x v="25"/>
    <x v="25"/>
    <s v="JENNY"/>
    <s v="1-631-243-2020"/>
    <x v="23"/>
    <s v="J.RIVERA@DELCOGROUP.COM"/>
    <x v="15"/>
    <s v="M"/>
    <n v="0"/>
    <s v="POLYMER CONCRETE NON HAZ, ERD 4/17"/>
    <n v="0"/>
    <n v="1"/>
    <n v="0"/>
    <n v="0"/>
    <n v="0"/>
    <n v="2"/>
    <m/>
    <s v="CSX CHARLO"/>
    <s v="N"/>
    <m/>
    <m/>
    <s v="F"/>
    <x v="0"/>
    <s v="Y"/>
    <m/>
    <s v="NYCAB"/>
    <s v="'22-APR-13"/>
    <s v="12:00PM"/>
  </r>
  <r>
    <n v="5591087"/>
    <s v="F"/>
    <x v="4"/>
    <s v="'08-APR-13"/>
    <m/>
    <n v="2533427600"/>
    <s v="OOLU"/>
    <n v="9143544"/>
    <s v=" KOBE EXPRESS"/>
    <s v="074W"/>
    <m/>
    <m/>
    <m/>
    <m/>
    <m/>
    <s v="OAK"/>
    <s v="OAKLAND"/>
    <m/>
    <m/>
    <m/>
    <s v="KAO"/>
    <s v="KAOHSIUNG"/>
    <m/>
    <m/>
    <m/>
    <s v="MEL"/>
    <s v="MELBOURNE"/>
    <m/>
    <m/>
    <m/>
    <s v="'05-MAY-13"/>
    <s v="'"/>
    <s v="'"/>
    <x v="197"/>
    <x v="170"/>
    <x v="181"/>
    <s v="LISA WALSH"/>
    <s v="1-202-454-5992"/>
    <x v="183"/>
    <s v="LWALSH@SECOR-GROUP.COM"/>
    <x v="4"/>
    <s v="M"/>
    <n v="0"/>
    <s v="HOUSEHOLD GOODS ONLY"/>
    <n v="0"/>
    <n v="1"/>
    <n v="0"/>
    <n v="0"/>
    <n v="0"/>
    <n v="2"/>
    <m/>
    <s v="SSAOAK"/>
    <s v="N"/>
    <m/>
    <m/>
    <s v="H"/>
    <x v="0"/>
    <s v="Y"/>
    <m/>
    <s v="NYCMA"/>
    <s v="'01-MAY-13"/>
    <s v="4:00PM"/>
  </r>
  <r>
    <n v="5591443"/>
    <s v="F"/>
    <x v="6"/>
    <s v="'09-APR-13"/>
    <m/>
    <s v="NAM1597623"/>
    <s v="CMDU"/>
    <n v="9450612"/>
    <s v=" CMA CGM LA SCALA"/>
    <s v="US802N"/>
    <m/>
    <m/>
    <m/>
    <m/>
    <m/>
    <s v="SAV"/>
    <s v="SAVANNAH"/>
    <m/>
    <m/>
    <m/>
    <s v="TPP"/>
    <s v="TANJUNG PELEPAS"/>
    <m/>
    <m/>
    <m/>
    <s v="LAM"/>
    <s v="LAEM CHABANG"/>
    <m/>
    <m/>
    <m/>
    <s v="'21-APR-13"/>
    <s v="'"/>
    <s v="'"/>
    <x v="174"/>
    <x v="153"/>
    <x v="159"/>
    <s v="MAUREEN"/>
    <s v="718 917 8000"/>
    <x v="162"/>
    <s v="MAUREEN_MURRAY@TGLOGISTICS.NET,ANDREW_PARK@TGLOGISTICS.NET"/>
    <x v="28"/>
    <s v="M"/>
    <n v="0"/>
    <s v="DISMANTLED MACHINERY"/>
    <n v="0"/>
    <n v="0"/>
    <n v="1"/>
    <n v="0"/>
    <n v="0"/>
    <n v="2.25"/>
    <m/>
    <s v="SAVANNAH M"/>
    <s v="N"/>
    <m/>
    <m/>
    <s v="N"/>
    <x v="0"/>
    <s v="Y"/>
    <m/>
    <s v="LAXBLP"/>
    <s v="'17-APR-13"/>
    <s v="12:00PM"/>
  </r>
  <r>
    <n v="5591267"/>
    <s v="F"/>
    <x v="4"/>
    <s v="'09-APR-13"/>
    <m/>
    <s v="USA0290761"/>
    <s v="USLB"/>
    <n v="9260445"/>
    <s v=" ARTHUR MAERSK"/>
    <s v="US814N"/>
    <m/>
    <m/>
    <m/>
    <m/>
    <m/>
    <s v="NYC"/>
    <s v="NEW YORK"/>
    <m/>
    <m/>
    <m/>
    <s v="SHA"/>
    <s v="SHANGHAI"/>
    <m/>
    <m/>
    <m/>
    <s v="SHA"/>
    <s v="SHANGHAI"/>
    <m/>
    <m/>
    <m/>
    <s v="'08-MAY-13"/>
    <s v="'21-JUN-13"/>
    <s v="'"/>
    <x v="198"/>
    <x v="142"/>
    <x v="182"/>
    <s v="JESSICA LAMB"/>
    <s v="1-585-758-5800"/>
    <x v="184"/>
    <s v="MOTNY@MOTINTERMODAL.COM"/>
    <x v="21"/>
    <s v="M"/>
    <n v="0"/>
    <s v="ROLLED BRASS, EFFECTIVE 4/16 GRI $200"/>
    <n v="0"/>
    <n v="1"/>
    <n v="0"/>
    <n v="0"/>
    <n v="0"/>
    <n v="2"/>
    <m/>
    <s v="APMBERTH88"/>
    <s v="N"/>
    <m/>
    <m/>
    <s v="N"/>
    <x v="0"/>
    <s v="Y"/>
    <m/>
    <s v="NYCEM"/>
    <s v="'01-MAY-13"/>
    <s v="12:00PM"/>
  </r>
  <r>
    <n v="5591716"/>
    <s v="F"/>
    <x v="6"/>
    <s v="'09-APR-13"/>
    <m/>
    <n v="310116641"/>
    <s v="EGLV"/>
    <n v="9241281"/>
    <s v=" EVER ELITE"/>
    <s v="0665-098W"/>
    <s v="SAT"/>
    <s v="SAN ANTONIO"/>
    <m/>
    <m/>
    <m/>
    <s v="LAX"/>
    <s v="LOS ANGELES"/>
    <m/>
    <m/>
    <m/>
    <s v="KAO"/>
    <s v="KAOHSIUNG"/>
    <m/>
    <m/>
    <m/>
    <s v="LAM"/>
    <s v="LAEM CHABANG"/>
    <m/>
    <m/>
    <m/>
    <s v="'09-MAY-13"/>
    <s v="'"/>
    <s v="'"/>
    <x v="174"/>
    <x v="153"/>
    <x v="159"/>
    <s v="MAUREEN &amp; ANDY"/>
    <s v="718 917 8000"/>
    <x v="162"/>
    <s v="MAUREEN_MURRAY@TGLOGISTICS.NET,ANDREW_PARK@TGLOGISTICS.NET"/>
    <x v="28"/>
    <s v="M"/>
    <n v="0"/>
    <s v="DISMANTLED MACHINERY, 1ST RETURN DATE 4/23"/>
    <n v="0"/>
    <n v="0"/>
    <n v="1"/>
    <n v="0"/>
    <n v="0"/>
    <n v="2.25"/>
    <m/>
    <s v="SANANTIT"/>
    <s v="N"/>
    <m/>
    <m/>
    <s v="N"/>
    <x v="0"/>
    <s v="Y"/>
    <m/>
    <s v="LAXBLP"/>
    <s v="'01-MAY-13"/>
    <s v="12:00PM"/>
  </r>
  <r>
    <n v="5591730"/>
    <s v="F"/>
    <x v="0"/>
    <s v="'09-APR-13"/>
    <n v="1304054153"/>
    <n v="8007719100"/>
    <s v="COSU"/>
    <n v="9335173"/>
    <s v=" COSCO BOSTON"/>
    <s v="124W"/>
    <m/>
    <m/>
    <m/>
    <m/>
    <m/>
    <s v="NYC"/>
    <s v="NEW YORK"/>
    <m/>
    <m/>
    <m/>
    <s v="YOK"/>
    <s v="YOKOHAMA"/>
    <m/>
    <m/>
    <m/>
    <m/>
    <m/>
    <m/>
    <m/>
    <m/>
    <s v="'17-APR-13"/>
    <s v="'27-MAY-13"/>
    <s v="'17-APR-13"/>
    <x v="199"/>
    <x v="171"/>
    <x v="183"/>
    <s v="JASON"/>
    <s v="1-954-510-4483"/>
    <x v="185"/>
    <s v="JASON@INTERNATIONALVANLINES.COM"/>
    <x v="10"/>
    <s v="M"/>
    <n v="0"/>
    <s v="RACING VEHICLE (N/H, NON-SCRAP), - EMPTY P/U &amp; ERD: OPEN"/>
    <n v="1"/>
    <n v="0"/>
    <n v="0"/>
    <n v="0"/>
    <n v="0"/>
    <n v="1"/>
    <s v="ECN12054"/>
    <s v="MATENJ"/>
    <s v="N"/>
    <m/>
    <n v="1304054153"/>
    <s v="H"/>
    <x v="1"/>
    <s v="Y"/>
    <s v="X20130411032006"/>
    <s v="CHSWO"/>
    <s v="'11-APR-13"/>
    <s v="4:00PM"/>
  </r>
  <r>
    <n v="5591513"/>
    <s v="F"/>
    <x v="6"/>
    <s v="'09-APR-13"/>
    <m/>
    <s v="038VIP1020597"/>
    <s v="MSCU"/>
    <n v="9074042"/>
    <s v=" MSC MESSINA"/>
    <s v="MU317R"/>
    <s v="BOS"/>
    <s v="BOSTON"/>
    <m/>
    <m/>
    <m/>
    <s v="BOS"/>
    <s v="BOSTON"/>
    <m/>
    <m/>
    <m/>
    <s v="VCI"/>
    <s v="VALENCIA"/>
    <m/>
    <m/>
    <m/>
    <s v="FOS"/>
    <s v="FOS SUR MER"/>
    <m/>
    <m/>
    <m/>
    <s v="'26-APR-13"/>
    <s v="'"/>
    <s v="'"/>
    <x v="200"/>
    <x v="105"/>
    <x v="107"/>
    <s v="ANGELA"/>
    <s v="1-973-373-9030"/>
    <x v="186"/>
    <s v="ANGELA@SCLUSA.NET"/>
    <x v="4"/>
    <s v="M"/>
    <n v="0"/>
    <s v="HHG ONLY"/>
    <n v="1"/>
    <n v="0"/>
    <n v="0"/>
    <n v="0"/>
    <n v="0"/>
    <n v="1"/>
    <m/>
    <s v="CONLEYMSC"/>
    <s v="N"/>
    <m/>
    <m/>
    <s v="H"/>
    <x v="0"/>
    <s v="Y"/>
    <m/>
    <s v="LAXCH"/>
    <s v="'18-APR-13"/>
    <s v="12:00PM"/>
  </r>
  <r>
    <n v="5591415"/>
    <s v="F"/>
    <x v="0"/>
    <s v="'09-APR-13"/>
    <m/>
    <n v="560044719"/>
    <s v="MAEU"/>
    <n v="8703397"/>
    <s v=" AKRITAS"/>
    <n v="1305"/>
    <m/>
    <m/>
    <m/>
    <m/>
    <m/>
    <s v="PEV"/>
    <s v="PORT EVERGLADES"/>
    <m/>
    <m/>
    <m/>
    <s v="BEY"/>
    <s v="BEIRUT"/>
    <m/>
    <m/>
    <m/>
    <m/>
    <m/>
    <m/>
    <m/>
    <m/>
    <s v="'07-MAY-13"/>
    <s v="'18-JUN-13"/>
    <s v="'"/>
    <x v="154"/>
    <x v="13"/>
    <x v="13"/>
    <s v="RODGER COUBROUGH"/>
    <s v="1-954-962-4661"/>
    <x v="143"/>
    <s v="RCOUBROUGH@CROWNRELO.COM"/>
    <x v="10"/>
    <s v="M"/>
    <n v="0"/>
    <s v="HHG ONLY (YEATES), - EMPTY P/U: 4/25, - ERD: 4/30, * 4 FREE BUSINESS DAYS PER DIEM"/>
    <n v="1"/>
    <n v="0"/>
    <n v="0"/>
    <n v="0"/>
    <n v="0"/>
    <n v="1"/>
    <m/>
    <s v="FITFL"/>
    <s v="N"/>
    <m/>
    <m/>
    <s v="H"/>
    <x v="0"/>
    <s v="Y"/>
    <m/>
    <s v="CHSWO"/>
    <s v="'01-MAY-13"/>
    <s v="12:00PM"/>
  </r>
  <r>
    <n v="5591347"/>
    <s v="F"/>
    <x v="9"/>
    <s v="'09-APR-13"/>
    <m/>
    <s v="SAV032636"/>
    <s v="ZIMU"/>
    <n v="9143075"/>
    <s v=" OOCL NETHERLANDS"/>
    <s v="38E"/>
    <s v="ATL"/>
    <s v="ATLANTA"/>
    <m/>
    <m/>
    <m/>
    <s v="CHS"/>
    <s v="CHARLESTON, SC"/>
    <m/>
    <m/>
    <m/>
    <s v="HAM"/>
    <s v="HAMBURG"/>
    <m/>
    <m/>
    <m/>
    <s v="HAM"/>
    <s v="HAMBURG"/>
    <m/>
    <m/>
    <m/>
    <s v="'29-APR-13"/>
    <s v="'09-MAY-13"/>
    <s v="'"/>
    <x v="148"/>
    <x v="113"/>
    <x v="136"/>
    <s v="JOEL"/>
    <s v="404-366-7722"/>
    <x v="136"/>
    <s v="JBURNETT@SDVUSA.COM"/>
    <x v="0"/>
    <s v="M"/>
    <n v="0"/>
    <s v="BAKERY EQUIPMENT, CUSTOMER TO LOAD THE 40'S ON THE, 18TH AND THEN DECIDE IF THEY NEED, THE 20' ON THE 19TH AFTER THE 40'S, ARE LOADED.   "/>
    <n v="1"/>
    <n v="0"/>
    <n v="2"/>
    <n v="0"/>
    <n v="0"/>
    <n v="5.5"/>
    <m/>
    <s v="NSAUSTELL"/>
    <s v="N"/>
    <s v="IBTGA"/>
    <m/>
    <s v="N"/>
    <x v="0"/>
    <s v="Y"/>
    <m/>
    <s v="ATLKH"/>
    <s v="'23-APR-13"/>
    <s v="12:00PM"/>
  </r>
  <r>
    <n v="5591721"/>
    <s v="F"/>
    <x v="2"/>
    <s v="'09-APR-13"/>
    <m/>
    <n v="8007256110"/>
    <s v="COSU"/>
    <n v="9403011"/>
    <s v=" COSCO YINGKOU"/>
    <s v="0052W"/>
    <s v="HOU"/>
    <s v="HOUSTON"/>
    <m/>
    <m/>
    <m/>
    <s v="HOU"/>
    <s v="HOUSTON"/>
    <m/>
    <m/>
    <m/>
    <s v="HKG"/>
    <s v="HONG KONG"/>
    <m/>
    <m/>
    <m/>
    <s v="HKG"/>
    <s v="HONG KONG"/>
    <m/>
    <m/>
    <m/>
    <s v="'24-APR-13"/>
    <s v="'28-MAY-13"/>
    <s v="'"/>
    <x v="2"/>
    <x v="2"/>
    <x v="2"/>
    <s v="COURTNEY"/>
    <s v="281-492-7717"/>
    <x v="1"/>
    <s v="WALKER@TWWHOUSTON.COM"/>
    <x v="2"/>
    <s v="M"/>
    <n v="0"/>
    <s v="HHG'S ONLY"/>
    <n v="0"/>
    <n v="1"/>
    <n v="0"/>
    <n v="0"/>
    <n v="0"/>
    <n v="2"/>
    <m/>
    <s v="BCUT"/>
    <s v="N"/>
    <m/>
    <m/>
    <s v="H"/>
    <x v="0"/>
    <s v="Y"/>
    <m/>
    <s v="HOUKC"/>
    <s v="'18-APR-13"/>
    <s v="4:00PM"/>
  </r>
  <r>
    <n v="5591724"/>
    <s v="F"/>
    <x v="12"/>
    <s v="'09-APR-13"/>
    <m/>
    <n v="6053866070"/>
    <s v="NYKS"/>
    <n v="9143544"/>
    <s v=" KOBE EXPRESS"/>
    <s v="74W14"/>
    <s v="IND"/>
    <s v="INDIANAPOLIS"/>
    <m/>
    <m/>
    <m/>
    <s v="LAX"/>
    <s v="LOS ANGELES"/>
    <m/>
    <m/>
    <m/>
    <s v="KAO"/>
    <s v="KAOHSIUNG"/>
    <m/>
    <m/>
    <m/>
    <s v="MSP"/>
    <s v="MANILA SOUTH HARBOUR"/>
    <m/>
    <m/>
    <m/>
    <s v="'03-MAY-13"/>
    <s v="'22-MAY-13"/>
    <s v="'"/>
    <x v="201"/>
    <x v="172"/>
    <x v="184"/>
    <m/>
    <n v="116328439999"/>
    <x v="187"/>
    <s v="MBAUTISTA@SHIPCO.COM"/>
    <x v="20"/>
    <s v="M"/>
    <n v="0"/>
    <s v="AEROSOL (HAZ) , UN1219 CL 3 PG II, UN1230 CL 3 PG II, UN1950 CL 2.1,CL 2.2, , UN1993 CL 3 PG III,UN3082 CL9,PGIII"/>
    <n v="0"/>
    <n v="1"/>
    <n v="0"/>
    <n v="0"/>
    <n v="0"/>
    <n v="2"/>
    <m/>
    <s v="CONPOIN"/>
    <s v="Y"/>
    <s v="IMSNJ"/>
    <m/>
    <s v="A"/>
    <x v="0"/>
    <s v="Y"/>
    <m/>
    <s v="LAXDV"/>
    <s v="'18-APR-13"/>
    <s v="2:00PM"/>
  </r>
  <r>
    <n v="5591626"/>
    <s v="F"/>
    <x v="0"/>
    <s v="'09-APR-13"/>
    <m/>
    <s v="NAM1597154"/>
    <s v="CMDU"/>
    <n v="9301782"/>
    <s v=" DUBAI EXPRESS"/>
    <s v="956E"/>
    <m/>
    <m/>
    <m/>
    <m/>
    <m/>
    <s v="NYC"/>
    <s v="NEW YORK"/>
    <m/>
    <m/>
    <m/>
    <s v="NVA"/>
    <s v="NHAVA SHEVA"/>
    <m/>
    <m/>
    <m/>
    <s v="ICD"/>
    <s v="TUGHLAKABAD"/>
    <m/>
    <m/>
    <m/>
    <s v="'01-MAY-13"/>
    <s v="'02-JUN-13"/>
    <s v="'"/>
    <x v="183"/>
    <x v="160"/>
    <x v="168"/>
    <s v="JOHN RONEY"/>
    <s v="704-553-2270"/>
    <x v="171"/>
    <s v="DOLPHINBROKERAGE@GMAIL.COM"/>
    <x v="19"/>
    <s v="M"/>
    <n v="0"/>
    <s v="PRINTING PRESS N/H NO SCRAP, E/R: 4/23"/>
    <n v="0"/>
    <n v="0"/>
    <n v="1"/>
    <n v="0"/>
    <n v="0"/>
    <n v="2.25"/>
    <m/>
    <s v="PTNEWARK"/>
    <s v="N"/>
    <m/>
    <m/>
    <s v="F"/>
    <x v="0"/>
    <s v="Y"/>
    <m/>
    <s v="CHSBP"/>
    <s v="'25-APR-13"/>
    <s v="12:00PM"/>
  </r>
  <r>
    <n v="5591349"/>
    <s v="F"/>
    <x v="3"/>
    <s v="'09-APR-13"/>
    <m/>
    <s v="038VIP1020542"/>
    <s v="MSCU"/>
    <n v="9399193"/>
    <s v=" CMA CGM LIBRA"/>
    <s v="BH522W"/>
    <s v="DLS"/>
    <s v="DALLAS, TX"/>
    <m/>
    <m/>
    <m/>
    <s v="LGB"/>
    <s v="LONG BEACH"/>
    <m/>
    <m/>
    <m/>
    <s v="TXG"/>
    <s v="XINGANG"/>
    <m/>
    <m/>
    <m/>
    <s v="TXG"/>
    <s v="XINGANG"/>
    <m/>
    <m/>
    <m/>
    <s v="'29-APR-13"/>
    <s v="'"/>
    <s v="'"/>
    <x v="61"/>
    <x v="55"/>
    <x v="57"/>
    <s v="JENNIFER"/>
    <n v="8476350285"/>
    <x v="53"/>
    <s v="JENNIFER.WEYBRIGHT@NORBERT-DENTRESSANGLE.COM"/>
    <x v="18"/>
    <s v="M"/>
    <n v="0"/>
    <s v="MANLIFTS"/>
    <n v="0"/>
    <n v="0"/>
    <n v="3"/>
    <n v="0"/>
    <n v="0"/>
    <n v="6.75"/>
    <m/>
    <s v="BNDAL(MSC)"/>
    <s v="N"/>
    <m/>
    <m/>
    <s v="N"/>
    <x v="0"/>
    <s v="Y"/>
    <m/>
    <s v="CHIRBA"/>
    <s v="'22-APR-13"/>
    <s v="10:00AM"/>
  </r>
  <r>
    <n v="5591519"/>
    <s v="F"/>
    <x v="2"/>
    <s v="'09-APR-13"/>
    <m/>
    <s v="TXHO321910"/>
    <s v="HDMU"/>
    <n v="9106194"/>
    <s v=" SEALAND MERCURY"/>
    <s v="043E"/>
    <s v="HOU"/>
    <s v="HOUSTON"/>
    <m/>
    <m/>
    <m/>
    <s v="HOU"/>
    <s v="HOUSTON, TX"/>
    <m/>
    <m/>
    <m/>
    <s v="GOT"/>
    <s v="GOTHENBURG"/>
    <m/>
    <m/>
    <m/>
    <s v="GOT"/>
    <s v="GOTHENBURG"/>
    <m/>
    <m/>
    <m/>
    <s v="'15-APR-13"/>
    <s v="'04-MAY-13"/>
    <s v="'"/>
    <x v="202"/>
    <x v="173"/>
    <x v="185"/>
    <s v="CIRCE LANDIVAR"/>
    <s v="1-281-443-2777"/>
    <x v="0"/>
    <s v="CIRCE.LANDIVAR@CRANEWW.COM"/>
    <x v="2"/>
    <s v="M"/>
    <n v="0"/>
    <s v="OWS"/>
    <n v="0"/>
    <n v="0"/>
    <n v="1"/>
    <n v="0"/>
    <n v="0"/>
    <n v="2.25"/>
    <m/>
    <s v="UNIVHOU"/>
    <s v="N"/>
    <m/>
    <m/>
    <s v="N"/>
    <x v="0"/>
    <s v="Y"/>
    <m/>
    <s v="HOUKC"/>
    <s v="'10-APR-13"/>
    <s v="4:00PM"/>
  </r>
  <r>
    <n v="5591358"/>
    <s v="F"/>
    <x v="4"/>
    <s v="'09-APR-13"/>
    <m/>
    <s v="038VIP1020726"/>
    <s v="MSCU"/>
    <n v="9278155"/>
    <s v=" MSC NERISSA"/>
    <s v="UW316A"/>
    <s v="CLE"/>
    <s v="CLEVELAND"/>
    <m/>
    <m/>
    <m/>
    <s v="NYC"/>
    <s v="NEW YORK"/>
    <m/>
    <m/>
    <m/>
    <s v="CAO"/>
    <s v="CALLAO"/>
    <m/>
    <m/>
    <m/>
    <s v="CAO"/>
    <s v="CALLAO"/>
    <m/>
    <m/>
    <m/>
    <s v="'27-APR-13"/>
    <s v="'17-MAY-13"/>
    <s v="'"/>
    <x v="96"/>
    <x v="87"/>
    <x v="89"/>
    <s v="MIKE MORENO"/>
    <s v="1-516-203-3100"/>
    <x v="88"/>
    <s v="MMORENO@HARTRODTUSA.COM"/>
    <x v="15"/>
    <s v="M"/>
    <n v="0"/>
    <s v="USED METAL WORKING MACHINERY, NO DOCS NO LOAD, EARLY RETURN 4/17, INCREASE 2X40'HC"/>
    <n v="0"/>
    <n v="0"/>
    <n v="2"/>
    <n v="0"/>
    <n v="0"/>
    <n v="4.5"/>
    <m/>
    <s v="CSXCLE"/>
    <s v="N"/>
    <m/>
    <m/>
    <s v="F"/>
    <x v="0"/>
    <s v="Y"/>
    <m/>
    <s v="NYCEM"/>
    <s v="'24-APR-13"/>
    <s v="12:00PM"/>
  </r>
  <r>
    <n v="5591607"/>
    <s v="F"/>
    <x v="9"/>
    <s v="'09-APR-13"/>
    <m/>
    <n v="6063905310"/>
    <s v="NYKS"/>
    <n v="9143075"/>
    <s v=" OOCL NETHERLANDS"/>
    <n v="3.8E+18"/>
    <m/>
    <m/>
    <m/>
    <m/>
    <m/>
    <s v="CHS"/>
    <s v="CHARLESTON, SC"/>
    <m/>
    <m/>
    <m/>
    <s v="SOU"/>
    <s v="SOUTHAMPTON"/>
    <m/>
    <m/>
    <m/>
    <s v="SOU"/>
    <s v="SOUTHAMPTON"/>
    <m/>
    <m/>
    <m/>
    <s v="'28-APR-13"/>
    <s v="'12-MAY-13"/>
    <s v="'"/>
    <x v="203"/>
    <x v="20"/>
    <x v="186"/>
    <s v="JANIS"/>
    <s v="678-251-1050"/>
    <x v="188"/>
    <s v="JHARDY@NNRUSA.COM"/>
    <x v="0"/>
    <s v="M"/>
    <n v="0"/>
    <s v="AUTO PARTS"/>
    <n v="0"/>
    <n v="0"/>
    <n v="1"/>
    <n v="0"/>
    <n v="0"/>
    <n v="2.25"/>
    <m/>
    <s v="NCTERM"/>
    <s v="N"/>
    <s v="IBTGA"/>
    <m/>
    <s v="N"/>
    <x v="0"/>
    <s v="Y"/>
    <m/>
    <s v="ATLAG"/>
    <s v="'19-APR-13"/>
    <s v="4:00PM"/>
  </r>
  <r>
    <n v="5591981"/>
    <s v="F"/>
    <x v="9"/>
    <s v="'10-APR-13"/>
    <m/>
    <s v="SAV032659"/>
    <s v="ZIMU"/>
    <n v="9471214"/>
    <s v=" ZIM TARRAGONA"/>
    <s v="20E"/>
    <m/>
    <m/>
    <m/>
    <m/>
    <m/>
    <s v="NYC"/>
    <s v="NEW YORK"/>
    <m/>
    <m/>
    <m/>
    <s v="BAR"/>
    <s v="BARCELONA"/>
    <m/>
    <m/>
    <m/>
    <s v="BARM"/>
    <s v="BAR"/>
    <m/>
    <m/>
    <m/>
    <s v="'26-APR-13"/>
    <s v="'14-MAY-13"/>
    <s v="'"/>
    <x v="204"/>
    <x v="6"/>
    <x v="187"/>
    <s v="MICHELLE"/>
    <s v="1-865-288-6705"/>
    <x v="189"/>
    <s v="622EXPDOCS@CHROBINSON.COM"/>
    <x v="0"/>
    <s v="M"/>
    <n v="0"/>
    <s v="BANDAGES"/>
    <n v="0"/>
    <n v="0"/>
    <n v="1"/>
    <n v="0"/>
    <n v="0"/>
    <n v="2.25"/>
    <m/>
    <s v="MAHERFLEET"/>
    <s v="N"/>
    <m/>
    <m/>
    <s v="N"/>
    <x v="0"/>
    <s v="Y"/>
    <m/>
    <s v="ATLAG"/>
    <s v="'22-APR-13"/>
    <s v="4:00PM"/>
  </r>
  <r>
    <n v="5592193"/>
    <s v="F"/>
    <x v="3"/>
    <s v="'10-APR-13"/>
    <m/>
    <s v="038VIP1020755"/>
    <s v="MSCU"/>
    <n v="9305506"/>
    <s v=" CMA CGM DON GIOVANNI"/>
    <s v="FJ318R"/>
    <s v="CHI"/>
    <s v="CHICAGO, IL"/>
    <m/>
    <m/>
    <m/>
    <s v="LGB"/>
    <s v="LONG BEACH, CA"/>
    <m/>
    <m/>
    <m/>
    <s v="SIN"/>
    <s v="SINGAPORE"/>
    <m/>
    <m/>
    <m/>
    <s v="JKT"/>
    <s v="JAKARTA"/>
    <m/>
    <m/>
    <m/>
    <s v="'03-MAY-13"/>
    <s v="'20-MAY-13"/>
    <s v="'"/>
    <x v="205"/>
    <x v="174"/>
    <x v="188"/>
    <s v="BEN"/>
    <s v="(847) 439-0300"/>
    <x v="190"/>
    <s v="BFOSCO@RAM-INTL.COM"/>
    <x v="14"/>
    <s v="M"/>
    <n v="0"/>
    <s v="MOBILE LIGHT TOWERS"/>
    <n v="0"/>
    <n v="1"/>
    <n v="0"/>
    <n v="0"/>
    <n v="0"/>
    <n v="2"/>
    <m/>
    <s v="BNSFJOIL"/>
    <s v="N"/>
    <m/>
    <m/>
    <s v="F"/>
    <x v="0"/>
    <s v="Y"/>
    <m/>
    <s v="CHIMAB"/>
    <s v="'24-APR-13"/>
    <s v="12:00PM"/>
  </r>
  <r>
    <n v="5592009"/>
    <s v="F"/>
    <x v="4"/>
    <s v="'10-APR-13"/>
    <m/>
    <s v="038VIP1020746"/>
    <s v="MSCU"/>
    <n v="9401104"/>
    <s v=" MSC SOLA"/>
    <s v="318R"/>
    <m/>
    <m/>
    <m/>
    <m/>
    <m/>
    <s v="OAK"/>
    <s v="OAKLAND"/>
    <m/>
    <m/>
    <m/>
    <s v="SHA"/>
    <s v="SHANGHAI"/>
    <m/>
    <m/>
    <m/>
    <m/>
    <m/>
    <m/>
    <m/>
    <m/>
    <s v="'09-MAY-13"/>
    <s v="'03-JUN-13"/>
    <s v="'"/>
    <x v="206"/>
    <x v="175"/>
    <x v="189"/>
    <s v="BETH"/>
    <s v="516-627-8910"/>
    <x v="191"/>
    <s v="BETH.FUNK@AGSYSTEMS.COM"/>
    <x v="15"/>
    <s v="M"/>
    <n v="0"/>
    <s v="DENTAL FLOSS, ERD 4/26"/>
    <n v="1"/>
    <n v="0"/>
    <n v="0"/>
    <n v="0"/>
    <n v="0"/>
    <n v="1"/>
    <m/>
    <s v="OAKBERTH58"/>
    <s v="N"/>
    <m/>
    <m/>
    <s v="F"/>
    <x v="0"/>
    <s v="Y"/>
    <m/>
    <s v="NYCAB"/>
    <s v="'02-MAY-13"/>
    <s v="12:00PM"/>
  </r>
  <r>
    <n v="5591896"/>
    <s v="F"/>
    <x v="0"/>
    <s v="'10-APR-13"/>
    <m/>
    <s v="26006012510A"/>
    <s v="MOLU"/>
    <n v="9232523"/>
    <s v=" CATHRINE RICKMERS"/>
    <s v="1305E"/>
    <m/>
    <m/>
    <m/>
    <m/>
    <m/>
    <s v="NYC"/>
    <s v="NEW YORK"/>
    <m/>
    <m/>
    <m/>
    <s v="GNO"/>
    <s v="GENOA"/>
    <m/>
    <m/>
    <m/>
    <m/>
    <m/>
    <m/>
    <m/>
    <m/>
    <s v="'22-APR-13"/>
    <s v="'17-MAY-13"/>
    <s v="'"/>
    <x v="199"/>
    <x v="171"/>
    <x v="183"/>
    <s v="JASON"/>
    <s v="1-954-510-4483"/>
    <x v="185"/>
    <s v="JASON@INTERNATIONALVANLINES.COM"/>
    <x v="10"/>
    <s v="M"/>
    <n v="0"/>
    <s v="HHG, NO AUTO, - EMPTY P/U: 4/12, - ERD: 4/16"/>
    <n v="1"/>
    <n v="0"/>
    <n v="0"/>
    <n v="0"/>
    <n v="0"/>
    <n v="1"/>
    <m/>
    <s v="APMBERTH88"/>
    <s v="N"/>
    <m/>
    <m/>
    <s v="H"/>
    <x v="0"/>
    <s v="Y"/>
    <m/>
    <s v="CHSWO"/>
    <s v="'17-APR-13"/>
    <s v="12:00PM"/>
  </r>
  <r>
    <n v="5592171"/>
    <s v="F"/>
    <x v="6"/>
    <s v="'10-APR-13"/>
    <m/>
    <n v="6063910490"/>
    <s v="NYKS"/>
    <n v="9367176"/>
    <s v=" OOCL KUALA LUMPUR"/>
    <n v="5.5E+21"/>
    <s v="SPL"/>
    <s v="ST.  PAUL"/>
    <m/>
    <m/>
    <m/>
    <s v="NYC"/>
    <s v="NEW YORK"/>
    <m/>
    <m/>
    <m/>
    <s v="HAM"/>
    <s v="HAMBURG"/>
    <m/>
    <m/>
    <m/>
    <s v="HELS"/>
    <s v="HELSINGBORG"/>
    <m/>
    <m/>
    <m/>
    <s v="'13-MAY-13"/>
    <s v="'"/>
    <s v="'"/>
    <x v="7"/>
    <x v="7"/>
    <x v="7"/>
    <s v="TIM"/>
    <s v="562 435-7200"/>
    <x v="6"/>
    <s v="TIM@ALLISONSHIPPING.COM"/>
    <x v="7"/>
    <s v="M"/>
    <n v="0"/>
    <s v="STC HH/GOODS AND BOAT, CALL FOR FIRST RETURN"/>
    <n v="0"/>
    <n v="0"/>
    <n v="1"/>
    <n v="0"/>
    <n v="0"/>
    <n v="2.25"/>
    <m/>
    <s v="BNSFMN"/>
    <s v="N"/>
    <m/>
    <m/>
    <s v="N"/>
    <x v="0"/>
    <s v="Y"/>
    <m/>
    <s v="LAXER"/>
    <s v="'07-MAY-13"/>
    <s v="12:00PM"/>
  </r>
  <r>
    <n v="5592078"/>
    <s v="F"/>
    <x v="3"/>
    <s v="'10-APR-13"/>
    <m/>
    <s v="DAT0193831"/>
    <s v="DAAE"/>
    <n v="9302580"/>
    <s v=" SCT ZURICH"/>
    <s v="GX950E"/>
    <s v="CHI"/>
    <s v="CHICAGO"/>
    <m/>
    <m/>
    <m/>
    <s v="NYC"/>
    <s v="NEW YORK"/>
    <m/>
    <m/>
    <m/>
    <s v="DIS"/>
    <s v="MALTA FREEPORT DISTRIPARK"/>
    <m/>
    <m/>
    <m/>
    <s v="MPM"/>
    <s v="MAPUTO 20-JULY-2013"/>
    <m/>
    <m/>
    <m/>
    <s v="'29-APR-13"/>
    <s v="'"/>
    <s v="'"/>
    <x v="92"/>
    <x v="83"/>
    <x v="85"/>
    <s v="MATT"/>
    <s v="(816) 842-6701"/>
    <x v="84"/>
    <s v="MATT@HELD-ASSOC.COM"/>
    <x v="26"/>
    <s v="M"/>
    <n v="0"/>
    <s v="POULTRY KEEPING EQUIPMENT"/>
    <n v="1"/>
    <n v="0"/>
    <n v="0"/>
    <n v="0"/>
    <n v="0"/>
    <n v="1"/>
    <m/>
    <s v="CSXBIL"/>
    <s v="N"/>
    <m/>
    <m/>
    <s v="F"/>
    <x v="0"/>
    <s v="Y"/>
    <m/>
    <s v="CHIKC"/>
    <s v="'22-APR-13"/>
    <s v="12:00PM"/>
  </r>
  <r>
    <n v="5591938"/>
    <s v="F"/>
    <x v="0"/>
    <s v="'10-APR-13"/>
    <m/>
    <s v="038VIP1020875"/>
    <s v="MSCU"/>
    <n v="9290555"/>
    <s v=" MSC CHICAGO"/>
    <s v="FG317R"/>
    <m/>
    <m/>
    <m/>
    <m/>
    <m/>
    <s v="BAL"/>
    <s v="BALTIMORE"/>
    <m/>
    <m/>
    <m/>
    <s v="JEB"/>
    <s v="JEBEL ALI"/>
    <m/>
    <m/>
    <m/>
    <m/>
    <m/>
    <m/>
    <m/>
    <m/>
    <s v="'27-APR-13"/>
    <s v="'08-JUN-13"/>
    <s v="'"/>
    <x v="199"/>
    <x v="171"/>
    <x v="183"/>
    <s v="JASON"/>
    <s v="1-954-510-4483"/>
    <x v="185"/>
    <s v="JASON@INTERNATIONALVANLINES.COM"/>
    <x v="10"/>
    <s v="M"/>
    <n v="0"/>
    <s v="HHG, NO AUTO, - EMPTY P/U: 4/16, - ERD: 4/19, * 4 FREE BUSINESS DAYS PER DIEM"/>
    <n v="0"/>
    <n v="0"/>
    <n v="1"/>
    <n v="0"/>
    <n v="0"/>
    <n v="2.25"/>
    <m/>
    <s v="SEAGIRT"/>
    <s v="N"/>
    <m/>
    <m/>
    <s v="H"/>
    <x v="0"/>
    <s v="Y"/>
    <m/>
    <s v="CHSWO"/>
    <s v="'22-APR-13"/>
    <s v="12:00PM"/>
  </r>
  <r>
    <n v="5592159"/>
    <s v="F"/>
    <x v="3"/>
    <s v="'10-APR-13"/>
    <m/>
    <n v="6053867130"/>
    <s v="NYKS"/>
    <n v="9477878"/>
    <s v=" OOCL BEIJING"/>
    <s v="18W"/>
    <s v="DET"/>
    <s v="DETROIT"/>
    <m/>
    <m/>
    <m/>
    <s v="LGB"/>
    <s v="LONG BEACH"/>
    <m/>
    <m/>
    <m/>
    <s v="LKR"/>
    <s v="LAT KRABANG"/>
    <m/>
    <m/>
    <m/>
    <s v="BKK"/>
    <s v="BANGKOK"/>
    <m/>
    <m/>
    <m/>
    <s v="'26-APR-13"/>
    <s v="'22-MAY-13"/>
    <s v="'"/>
    <x v="134"/>
    <x v="9"/>
    <x v="9"/>
    <s v="BRIAN"/>
    <s v="847-250-4370"/>
    <x v="123"/>
    <s v="BPK@GREENWORLDWIDE.COM"/>
    <x v="18"/>
    <s v="M"/>
    <n v="0"/>
    <s v="MACHINE PARTS"/>
    <n v="0"/>
    <n v="1"/>
    <n v="0"/>
    <n v="0"/>
    <n v="0"/>
    <n v="2"/>
    <m/>
    <s v="DETMI"/>
    <s v="N"/>
    <m/>
    <m/>
    <s v="N"/>
    <x v="0"/>
    <s v="Y"/>
    <m/>
    <s v="CHIMAB"/>
    <s v="'17-APR-13"/>
    <s v="12:00PM"/>
  </r>
  <r>
    <n v="5592125"/>
    <s v="F"/>
    <x v="4"/>
    <s v="'10-APR-13"/>
    <m/>
    <s v="PCAELY100"/>
    <s v="CHIW"/>
    <n v="9440813"/>
    <s v=" CAP HENRI"/>
    <s v="00030S"/>
    <m/>
    <m/>
    <m/>
    <m/>
    <m/>
    <s v="NYC"/>
    <s v="NEW YORK"/>
    <m/>
    <m/>
    <m/>
    <s v="BUE"/>
    <s v="BUENOS AIRES"/>
    <m/>
    <m/>
    <m/>
    <s v="BUE"/>
    <s v="BUENOS AIRES"/>
    <m/>
    <m/>
    <m/>
    <s v="'01-MAY-13"/>
    <s v="'"/>
    <s v="'"/>
    <x v="207"/>
    <x v="176"/>
    <x v="190"/>
    <s v="MICHAEL IORIO"/>
    <s v="201-569-3838"/>
    <x v="192"/>
    <s v="MICHAEL@MAGELLANSHIP.COM"/>
    <x v="15"/>
    <s v="M"/>
    <n v="0"/>
    <s v="METAL ALLOYS"/>
    <n v="1"/>
    <n v="0"/>
    <n v="0"/>
    <n v="0"/>
    <n v="0"/>
    <n v="1"/>
    <m/>
    <s v="PONY"/>
    <s v="N"/>
    <m/>
    <m/>
    <s v="N"/>
    <x v="0"/>
    <s v="Y"/>
    <m/>
    <s v="NYCMA"/>
    <s v="'29-APR-13"/>
    <s v="4:00PM"/>
  </r>
  <r>
    <n v="5592082"/>
    <s v="F"/>
    <x v="2"/>
    <s v="'10-APR-13"/>
    <m/>
    <s v="ORF501181"/>
    <s v="ZIMU"/>
    <n v="8913411"/>
    <s v=" MSC SANTHYA"/>
    <s v="12E"/>
    <s v="HOU"/>
    <s v="HOUSTON"/>
    <m/>
    <m/>
    <m/>
    <s v="HOU"/>
    <s v="HOUSTON, TX"/>
    <m/>
    <m/>
    <m/>
    <s v="ASH"/>
    <s v="ASHDOD"/>
    <m/>
    <m/>
    <m/>
    <s v="ASH"/>
    <s v="ASHDOD"/>
    <m/>
    <m/>
    <m/>
    <s v="'27-APR-13"/>
    <s v="'04-JUN-13"/>
    <s v="'"/>
    <x v="208"/>
    <x v="177"/>
    <x v="191"/>
    <s v="BRYAN"/>
    <s v="281-227-3331"/>
    <x v="193"/>
    <s v="BSIGL@FREIGHTFORWARDERSINC.COM"/>
    <x v="17"/>
    <s v="M"/>
    <n v="0"/>
    <s v="PIPE"/>
    <n v="0"/>
    <n v="0"/>
    <n v="4"/>
    <n v="0"/>
    <n v="0"/>
    <n v="9"/>
    <m/>
    <s v="BAYPORT"/>
    <s v="N"/>
    <m/>
    <m/>
    <s v="F"/>
    <x v="0"/>
    <s v="Y"/>
    <m/>
    <s v="HOUKC"/>
    <s v="'22-APR-13"/>
    <s v="4:00PM"/>
  </r>
  <r>
    <n v="5592201"/>
    <s v="F"/>
    <x v="2"/>
    <s v="'10-APR-13"/>
    <m/>
    <s v="038VIP1020751"/>
    <s v="MSCU"/>
    <n v="8918980"/>
    <s v=" MSC JORDAN"/>
    <s v="UG315R"/>
    <s v="HOU"/>
    <s v="HOUSTON"/>
    <m/>
    <m/>
    <m/>
    <s v="HOU"/>
    <s v="HOUSTON"/>
    <m/>
    <m/>
    <m/>
    <s v="RIG"/>
    <s v="RIO GRANDE"/>
    <m/>
    <m/>
    <m/>
    <s v="RIG"/>
    <s v="RIO GRANDE"/>
    <m/>
    <m/>
    <m/>
    <s v="'21-APR-13"/>
    <s v="'17-MAY-13"/>
    <s v="'"/>
    <x v="209"/>
    <x v="178"/>
    <x v="192"/>
    <s v="MELISSA"/>
    <s v="1281590-5959"/>
    <x v="194"/>
    <s v="MMAXWELL@RWSMITH.COM"/>
    <x v="2"/>
    <s v="M"/>
    <n v="0"/>
    <s v="STEEL COIL"/>
    <n v="1"/>
    <n v="0"/>
    <n v="0"/>
    <n v="0"/>
    <n v="0"/>
    <n v="1"/>
    <m/>
    <s v="BAYPORT"/>
    <s v="N"/>
    <m/>
    <m/>
    <s v="N"/>
    <x v="0"/>
    <s v="Y"/>
    <m/>
    <s v="HOUNK"/>
    <s v="'16-APR-13"/>
    <s v="12:00PM"/>
  </r>
  <r>
    <n v="5592336"/>
    <s v="F"/>
    <x v="9"/>
    <s v="'11-APR-13"/>
    <m/>
    <n v="6063902610"/>
    <s v="NYKS"/>
    <n v="8902565"/>
    <s v=" HOECHST EXPRESS"/>
    <n v="170000000000000"/>
    <m/>
    <m/>
    <m/>
    <m/>
    <m/>
    <s v="SAV"/>
    <s v="SAVANNAH"/>
    <m/>
    <m/>
    <m/>
    <s v="THA"/>
    <s v="THAMESPORT"/>
    <m/>
    <m/>
    <m/>
    <s v="THA"/>
    <s v="THAMESPORT"/>
    <m/>
    <m/>
    <m/>
    <s v="'01-MAY-13"/>
    <s v="'17-MAY-13"/>
    <s v="'"/>
    <x v="210"/>
    <x v="179"/>
    <x v="193"/>
    <s v="NICK"/>
    <s v="1-678-581-2655"/>
    <x v="195"/>
    <s v="NICK.JACOBS@PANMET.COM, KEVIN.TRIGGS@PANMET.COM"/>
    <x v="0"/>
    <s v="M"/>
    <n v="0"/>
    <s v="EXERCISE EQUIPMENT"/>
    <n v="1"/>
    <n v="0"/>
    <n v="0"/>
    <n v="0"/>
    <n v="0"/>
    <n v="1"/>
    <m/>
    <s v="GCTERM"/>
    <s v="N"/>
    <m/>
    <m/>
    <s v="F"/>
    <x v="0"/>
    <s v="Y"/>
    <m/>
    <s v="ATLAG"/>
    <s v="'24-APR-13"/>
    <s v="4:00PM"/>
  </r>
  <r>
    <n v="5592420"/>
    <s v="F"/>
    <x v="3"/>
    <s v="'11-APR-13"/>
    <m/>
    <n v="80270769"/>
    <s v="APLU"/>
    <n v="9352418"/>
    <s v=" MOL DESTINY"/>
    <n v="18"/>
    <s v="NAS"/>
    <s v="NASHVILLE"/>
    <m/>
    <m/>
    <m/>
    <s v="CHS"/>
    <s v="CHARLESTON, SC"/>
    <m/>
    <m/>
    <m/>
    <s v="BHV"/>
    <s v="BREMERHAVEN"/>
    <m/>
    <m/>
    <m/>
    <s v="GDY"/>
    <s v="GDYNIA"/>
    <m/>
    <m/>
    <m/>
    <s v="'25-MAY-13"/>
    <s v="'"/>
    <s v="'"/>
    <x v="211"/>
    <x v="112"/>
    <x v="194"/>
    <s v="ALISSA"/>
    <s v="1-615-367-0000"/>
    <x v="0"/>
    <s v="ALISSA.MARTIN@MARISOLINTL.COM"/>
    <x v="0"/>
    <s v="M"/>
    <n v="0"/>
    <s v="SEED AND GROWING TRAYS"/>
    <n v="0"/>
    <n v="0"/>
    <n v="1"/>
    <n v="0"/>
    <n v="0"/>
    <n v="2.25"/>
    <m/>
    <s v="CSXNAS"/>
    <s v="N"/>
    <s v="WWRNAS"/>
    <m/>
    <s v="N"/>
    <x v="0"/>
    <s v="Y"/>
    <m/>
    <s v="CHIKC"/>
    <s v="'17-MAY-13"/>
    <s v="2:00PM"/>
  </r>
  <r>
    <n v="5592691"/>
    <s v="F"/>
    <x v="7"/>
    <s v="'11-APR-13"/>
    <m/>
    <n v="17883774"/>
    <s v="HLCU"/>
    <n v="9311763"/>
    <s v=" LORRAINE"/>
    <n v="6E+20"/>
    <s v="PDX"/>
    <s v="PORTLAND, OR"/>
    <m/>
    <m/>
    <m/>
    <s v="PDX"/>
    <s v="PORTLAND, OR"/>
    <m/>
    <m/>
    <m/>
    <s v="MANZ"/>
    <s v="MANZANILLO"/>
    <m/>
    <m/>
    <m/>
    <s v="GUQ"/>
    <s v="GUAYAQUIL"/>
    <m/>
    <m/>
    <m/>
    <s v="'11-MAY-13"/>
    <s v="'20-MAY-13"/>
    <s v="'"/>
    <x v="45"/>
    <x v="43"/>
    <x v="45"/>
    <s v="KIM MARTIN"/>
    <s v="503-281-4645"/>
    <x v="41"/>
    <s v="KIM@BFSINTL.COM"/>
    <x v="9"/>
    <s v="M"/>
    <n v="0"/>
    <s v="SLAC, BAGGED SEEDS , DOCS DUE 5/7 BY 12 NOON, LINE: HAPAG LLOYD , SUBJECT TO: CSC / DDC / CHASIS FEE , INCLUSIVE OF DTHC"/>
    <n v="0"/>
    <n v="1"/>
    <n v="0"/>
    <n v="0"/>
    <n v="0"/>
    <n v="2"/>
    <m/>
    <s v="PORTLANDT"/>
    <s v="N"/>
    <s v="BFSOR"/>
    <m/>
    <s v="F"/>
    <x v="1"/>
    <s v="N"/>
    <m/>
    <s v="SEAGV"/>
    <s v="'07-MAY-13"/>
    <s v="12:00PM"/>
  </r>
  <r>
    <n v="5592388"/>
    <s v="F"/>
    <x v="6"/>
    <s v="'11-APR-13"/>
    <m/>
    <n v="560066658"/>
    <s v="MAEU"/>
    <n v="9193264"/>
    <s v=" MAERSK IDAHO"/>
    <n v="1305"/>
    <s v="LAX"/>
    <s v="LOS ANGELES"/>
    <m/>
    <m/>
    <m/>
    <s v="HOU"/>
    <s v="HOUSTON"/>
    <m/>
    <m/>
    <m/>
    <s v="PTS"/>
    <s v="PORT SAID"/>
    <m/>
    <m/>
    <m/>
    <s v="ASH"/>
    <s v="ASHDOD"/>
    <m/>
    <m/>
    <m/>
    <s v="'07-MAY-13"/>
    <s v="'"/>
    <s v="'"/>
    <x v="136"/>
    <x v="121"/>
    <x v="125"/>
    <s v="EDITH"/>
    <s v="310-641-3776"/>
    <x v="125"/>
    <s v="EDITH.BOULTON@LEMANUSA.COM"/>
    <x v="24"/>
    <s v="M"/>
    <n v="0"/>
    <s v="STC INK TONER CARTRIDGES, FIRST RETURN: 4/22, NO DOC NO LOAD"/>
    <n v="0"/>
    <n v="0"/>
    <n v="1"/>
    <n v="0"/>
    <n v="0"/>
    <n v="2.25"/>
    <m/>
    <s v="APMTML"/>
    <s v="N"/>
    <m/>
    <m/>
    <s v="N"/>
    <x v="0"/>
    <s v="Y"/>
    <m/>
    <s v="LAXER"/>
    <s v="'01-MAY-13"/>
    <s v="12:00PM"/>
  </r>
  <r>
    <n v="5592302"/>
    <s v="F"/>
    <x v="0"/>
    <s v="'11-APR-13"/>
    <m/>
    <s v="038VIP1021128"/>
    <s v="MSCU"/>
    <n v="9292149"/>
    <s v=" HS LIVINGSTONE"/>
    <s v="NU318R"/>
    <m/>
    <m/>
    <m/>
    <m/>
    <m/>
    <s v="NYC"/>
    <s v="NEW YORK"/>
    <m/>
    <m/>
    <m/>
    <s v="TLL"/>
    <s v="TALLINN"/>
    <m/>
    <m/>
    <m/>
    <m/>
    <m/>
    <m/>
    <m/>
    <m/>
    <s v="'11-MAY-13"/>
    <s v="'25-MAY-13"/>
    <s v="'"/>
    <x v="69"/>
    <x v="61"/>
    <x v="63"/>
    <s v="TINA"/>
    <s v="336-822-5669"/>
    <x v="61"/>
    <s v="TINA.REYNOLDS@ODFL.COM"/>
    <x v="19"/>
    <s v="M"/>
    <n v="0"/>
    <s v="NEW RUBBER FLOOR MATS, - EMPTY P/U &amp; ERD: 5/3"/>
    <n v="0"/>
    <n v="1"/>
    <n v="0"/>
    <n v="0"/>
    <n v="0"/>
    <n v="2"/>
    <m/>
    <s v="PNCT MSC"/>
    <s v="N"/>
    <m/>
    <m/>
    <s v="N"/>
    <x v="0"/>
    <s v="Y"/>
    <m/>
    <s v="CHSWO"/>
    <s v="'06-MAY-13"/>
    <s v="4:00PM"/>
  </r>
  <r>
    <n v="5592582"/>
    <s v="F"/>
    <x v="6"/>
    <s v="'11-APR-13"/>
    <m/>
    <s v="038VIP1021134"/>
    <s v="MSCU"/>
    <n v="9287900"/>
    <s v=" CHARLOTTE C. RICKMERS"/>
    <s v="MC316R"/>
    <m/>
    <m/>
    <m/>
    <m/>
    <m/>
    <s v="LGB"/>
    <s v="LONG BEACH"/>
    <m/>
    <m/>
    <m/>
    <s v="BAB"/>
    <s v="BALBOA / ANTWERP"/>
    <m/>
    <m/>
    <m/>
    <s v="ZUR"/>
    <s v="ZURICH"/>
    <m/>
    <m/>
    <m/>
    <s v="'22-APR-13"/>
    <s v="'"/>
    <s v="'"/>
    <x v="125"/>
    <x v="114"/>
    <x v="116"/>
    <s v="REMARIO/BERND/MARCO"/>
    <n v="13109708000"/>
    <x v="116"/>
    <s v="MARCO@INTERPORTFREIGHT.COM, ROBERT@INTERPORTFREIGHT.COM"/>
    <x v="24"/>
    <s v="M"/>
    <n v="0"/>
    <s v="STC: FITNESS EQUIPMENT, NO DOCS NO LOAD, LAX.EXP.FCL.DOCS@SHIPCO.COM"/>
    <n v="1"/>
    <n v="0"/>
    <n v="0"/>
    <n v="0"/>
    <n v="0"/>
    <n v="1"/>
    <m/>
    <s v="HJLGB"/>
    <s v="N"/>
    <m/>
    <m/>
    <s v="N"/>
    <x v="0"/>
    <s v="Y"/>
    <m/>
    <s v="LAXLM"/>
    <s v="'16-APR-13"/>
    <s v="12:00PM"/>
  </r>
  <r>
    <n v="5592259"/>
    <s v="F"/>
    <x v="3"/>
    <s v="'11-APR-13"/>
    <m/>
    <s v="038VIP1020882"/>
    <s v="MSCU"/>
    <n v="9292149"/>
    <s v=" HS LIVINGSTONE"/>
    <s v="NU318R"/>
    <s v="CHI"/>
    <s v="CHICAGO"/>
    <m/>
    <m/>
    <m/>
    <s v="NYC"/>
    <s v="NEW YORK"/>
    <m/>
    <m/>
    <m/>
    <s v="BHV"/>
    <s v="BREMERHAVEN"/>
    <m/>
    <m/>
    <m/>
    <s v="STO"/>
    <s v="STOCKHOLM"/>
    <m/>
    <m/>
    <m/>
    <s v="'11-MAY-13"/>
    <s v="'25-MAY-13"/>
    <s v="'"/>
    <x v="57"/>
    <x v="13"/>
    <x v="13"/>
    <s v="PAM"/>
    <s v="630-678-9015"/>
    <x v="49"/>
    <s v="PSCHERER@CROWNRELO.COM"/>
    <x v="3"/>
    <s v="M"/>
    <n v="0"/>
    <s v="HHGS ONLY"/>
    <n v="0"/>
    <n v="0"/>
    <n v="1"/>
    <n v="0"/>
    <n v="0"/>
    <n v="2.25"/>
    <m/>
    <s v="CSXC"/>
    <s v="N"/>
    <m/>
    <m/>
    <s v="H"/>
    <x v="0"/>
    <s v="Y"/>
    <m/>
    <s v="CHIMAB"/>
    <s v="'03-MAY-13"/>
    <s v="12:00PM"/>
  </r>
  <r>
    <n v="5592416"/>
    <s v="F"/>
    <x v="3"/>
    <s v="'11-APR-13"/>
    <m/>
    <s v="NAM1599681"/>
    <s v="CMDU"/>
    <n v="9326770"/>
    <s v=" CMA CGM JAMAICA"/>
    <s v="GX952E"/>
    <s v="CLE"/>
    <s v="CLEVELAND"/>
    <m/>
    <m/>
    <m/>
    <s v="NYC"/>
    <s v="NEW YORK"/>
    <m/>
    <m/>
    <m/>
    <s v="DIS"/>
    <s v="MALTA FREEPORT DISTRIPARK"/>
    <m/>
    <m/>
    <m/>
    <s v="DAM"/>
    <s v="DAMMAM"/>
    <m/>
    <m/>
    <m/>
    <s v="'06-MAY-13"/>
    <s v="'26-MAY-13"/>
    <s v="'"/>
    <x v="212"/>
    <x v="180"/>
    <x v="195"/>
    <s v="KAREN"/>
    <s v="(630) 616-8121"/>
    <x v="196"/>
    <s v="ACHEAH@LYNDEN.COM"/>
    <x v="18"/>
    <s v="M"/>
    <n v="0"/>
    <s v="STAINLESS STEEL TUBES"/>
    <n v="1"/>
    <n v="0"/>
    <n v="0"/>
    <n v="0"/>
    <n v="0"/>
    <n v="1"/>
    <m/>
    <s v="CSXCLE"/>
    <s v="N"/>
    <m/>
    <m/>
    <s v="F"/>
    <x v="0"/>
    <s v="Y"/>
    <m/>
    <s v="CHIMAB"/>
    <s v="'01-MAY-13"/>
    <s v="12:00PM"/>
  </r>
  <r>
    <n v="5592305"/>
    <s v="F"/>
    <x v="4"/>
    <s v="'11-APR-13"/>
    <m/>
    <s v="038VIP1020756"/>
    <s v="MSCU"/>
    <n v="9292149"/>
    <s v=" HS LIVINGSTONE"/>
    <s v="NU318R"/>
    <m/>
    <m/>
    <m/>
    <m/>
    <m/>
    <s v="BAL"/>
    <s v="BALTIMORE, MD"/>
    <m/>
    <m/>
    <m/>
    <s v="LEH"/>
    <s v="LE HAVRE"/>
    <m/>
    <m/>
    <m/>
    <s v="LEH"/>
    <s v="BEAUNE CEDEX"/>
    <m/>
    <m/>
    <m/>
    <s v="'06-MAY-13"/>
    <s v="'"/>
    <s v="'"/>
    <x v="4"/>
    <x v="4"/>
    <x v="4"/>
    <s v="JONI"/>
    <s v="732 295 9055"/>
    <x v="3"/>
    <s v="JONI@AAPKO.COM"/>
    <x v="4"/>
    <s v="M"/>
    <n v="0"/>
    <s v="GRAPHITE"/>
    <n v="1"/>
    <n v="0"/>
    <n v="0"/>
    <n v="0"/>
    <n v="0"/>
    <n v="1"/>
    <m/>
    <s v="SEAGIRT"/>
    <s v="N"/>
    <m/>
    <m/>
    <s v="F"/>
    <x v="0"/>
    <s v="Y"/>
    <m/>
    <s v="NYCMA"/>
    <s v="'30-APR-13"/>
    <s v="4:00PM"/>
  </r>
  <r>
    <n v="5592296"/>
    <s v="F"/>
    <x v="1"/>
    <s v="'11-APR-13"/>
    <m/>
    <n v="327103651"/>
    <s v="EGLV"/>
    <n v="9406752"/>
    <s v=" NYK LAURA"/>
    <s v="520S"/>
    <s v="NYC"/>
    <s v="NEW YORK"/>
    <m/>
    <m/>
    <m/>
    <s v="NYC"/>
    <s v="NEW YORK"/>
    <m/>
    <m/>
    <m/>
    <s v="SSZ"/>
    <s v="SANTOS"/>
    <m/>
    <m/>
    <m/>
    <s v="SSZ"/>
    <s v="SANTOS"/>
    <m/>
    <m/>
    <m/>
    <s v="'19-APR-13"/>
    <s v="'09-MAY-13"/>
    <s v="'"/>
    <x v="213"/>
    <x v="1"/>
    <x v="196"/>
    <s v="STEVE FOSTER"/>
    <s v="847-364-1870"/>
    <x v="197"/>
    <s v="SONYA@HYDELOGISTICS.COM"/>
    <x v="1"/>
    <s v="M"/>
    <n v="0"/>
    <s v="HHGS ONLY, PER DIEMS: 10 C/D FREE, $100 PER DAY THEREAFTER, ERD: NOW"/>
    <n v="0"/>
    <n v="1"/>
    <n v="0"/>
    <n v="0"/>
    <n v="0"/>
    <n v="2"/>
    <m/>
    <s v="NYCT"/>
    <s v="N"/>
    <m/>
    <m/>
    <s v="H"/>
    <x v="1"/>
    <s v="N"/>
    <m/>
    <s v="INDSK"/>
    <s v="'17-APR-13"/>
    <s v="8:00AM"/>
  </r>
  <r>
    <n v="5592458"/>
    <s v="F"/>
    <x v="9"/>
    <s v="'11-APR-13"/>
    <m/>
    <n v="6053654430"/>
    <s v="NYKS"/>
    <n v="7101085"/>
    <s v=" RIO MADEIRA"/>
    <n v="1.5E+20"/>
    <m/>
    <m/>
    <m/>
    <m/>
    <m/>
    <s v="CHS"/>
    <s v="CHARLESTON, SC"/>
    <m/>
    <m/>
    <m/>
    <s v="SOU"/>
    <s v="SOUTHAMPTON"/>
    <m/>
    <m/>
    <m/>
    <s v="SOU"/>
    <s v="SOUTHAMPTON"/>
    <m/>
    <m/>
    <m/>
    <s v="'10-MAY-13"/>
    <s v="'26-MAY-13"/>
    <s v="'"/>
    <x v="203"/>
    <x v="20"/>
    <x v="186"/>
    <s v="JANIS"/>
    <s v="678-251-1050"/>
    <x v="188"/>
    <s v="DFLING@NNRUSA.COM"/>
    <x v="0"/>
    <s v="M"/>
    <n v="0"/>
    <s v="AUTO PARTS, ADVANCED PER JANIS, AJ 4/12"/>
    <n v="0"/>
    <n v="0"/>
    <n v="1"/>
    <n v="0"/>
    <n v="0"/>
    <n v="2.25"/>
    <m/>
    <s v="NCTERM"/>
    <s v="N"/>
    <s v="IBTGA"/>
    <m/>
    <s v="N"/>
    <x v="0"/>
    <s v="Y"/>
    <m/>
    <s v="ATLAG"/>
    <s v="'03-MAY-13"/>
    <s v="4:00PM"/>
  </r>
  <r>
    <n v="5592438"/>
    <s v="F"/>
    <x v="2"/>
    <s v="'11-APR-13"/>
    <m/>
    <n v="560067100"/>
    <s v="MAEU"/>
    <n v="9410296"/>
    <s v=" MAERSK WOLFSBURG"/>
    <n v="1309"/>
    <s v="HOU"/>
    <s v="HOUSTON"/>
    <m/>
    <m/>
    <m/>
    <s v="LAX"/>
    <s v="LOS ANGELES"/>
    <m/>
    <m/>
    <m/>
    <s v="MEL"/>
    <s v="MELBOURNE"/>
    <m/>
    <m/>
    <m/>
    <s v="MEL"/>
    <s v="MELBOURNE"/>
    <m/>
    <m/>
    <m/>
    <s v="'02-MAY-13"/>
    <s v="'10-JUN-13"/>
    <s v="'"/>
    <x v="214"/>
    <x v="110"/>
    <x v="112"/>
    <s v="TAMARA CATO"/>
    <s v="281-449-7000"/>
    <x v="198"/>
    <s v="TCATO.IAH@AIRGROUP.COM"/>
    <x v="2"/>
    <s v="M"/>
    <n v="0"/>
    <s v="EMPTY TOTES"/>
    <n v="0"/>
    <n v="0"/>
    <n v="1"/>
    <n v="0"/>
    <n v="0"/>
    <n v="2.25"/>
    <m/>
    <s v="ILSTX"/>
    <s v="N"/>
    <m/>
    <m/>
    <s v="N"/>
    <x v="0"/>
    <s v="Y"/>
    <m/>
    <s v="HOUKC"/>
    <s v="'18-APR-13"/>
    <s v="4:00PM"/>
  </r>
  <r>
    <n v="5592581"/>
    <s v="F"/>
    <x v="0"/>
    <s v="'11-APR-13"/>
    <m/>
    <n v="6053870891"/>
    <s v="NYKS"/>
    <n v="9193288"/>
    <s v=" DALLAS EXPRESS"/>
    <n v="7000000000000000"/>
    <m/>
    <s v="SCOTTS VALLEY, CA"/>
    <m/>
    <m/>
    <m/>
    <s v="OAK"/>
    <s v="OAKLAND, CA"/>
    <m/>
    <m/>
    <m/>
    <s v="ROT"/>
    <s v="ROTTERDAM"/>
    <m/>
    <m/>
    <m/>
    <s v="ALKM"/>
    <s v="ALKMAAR"/>
    <m/>
    <m/>
    <m/>
    <s v="'24-APR-13"/>
    <s v="'26-MAY-13"/>
    <s v="'"/>
    <x v="215"/>
    <x v="181"/>
    <x v="197"/>
    <s v="MIKE"/>
    <s v="1-843-769-7030"/>
    <x v="199"/>
    <s v="TMIKEMORRIS@ODYSSEYLOGISTICS.COM"/>
    <x v="19"/>
    <s v="M"/>
    <n v="0"/>
    <s v="ELECTRIC MOTORCYCLES - SOME HAZ. "/>
    <n v="0"/>
    <n v="0"/>
    <n v="1"/>
    <n v="0"/>
    <n v="0"/>
    <n v="2.25"/>
    <m/>
    <s v="NYKOAKL"/>
    <s v="N"/>
    <s v="IMSTRUCK"/>
    <m/>
    <s v="F"/>
    <x v="0"/>
    <s v="Y"/>
    <m/>
    <s v="CHSKL"/>
    <s v="'16-APR-13"/>
    <s v="4:00PM"/>
  </r>
  <r>
    <n v="5592602"/>
    <s v="F"/>
    <x v="1"/>
    <s v="'11-APR-13"/>
    <m/>
    <n v="2533522690"/>
    <s v="OOLU"/>
    <n v="9418640"/>
    <s v=" PAGO"/>
    <s v="720E"/>
    <m/>
    <m/>
    <m/>
    <m/>
    <m/>
    <s v="HOU"/>
    <s v="HOUSTON"/>
    <m/>
    <m/>
    <m/>
    <s v="BHV"/>
    <s v="BREMERHAVEN"/>
    <m/>
    <m/>
    <m/>
    <s v="BHV"/>
    <s v="BREMERHAVEN"/>
    <m/>
    <m/>
    <m/>
    <s v="'03-MAY-13"/>
    <s v="'24-MAY-13"/>
    <s v="'"/>
    <x v="1"/>
    <x v="1"/>
    <x v="1"/>
    <s v="RICK PORTER"/>
    <s v="(206) 522-1982"/>
    <x v="0"/>
    <s v="JOHN@HYDELOGISTICS.COM"/>
    <x v="1"/>
    <s v="M"/>
    <n v="0"/>
    <s v="USED HOUSEHOLD GOODS ONLY., PER DIEM 10 C/D FREE, $115 PER C/D THEREAFTER"/>
    <n v="0"/>
    <n v="1"/>
    <n v="0"/>
    <n v="0"/>
    <n v="0"/>
    <n v="2"/>
    <m/>
    <s v="BAYPORTZIM"/>
    <s v="N"/>
    <m/>
    <m/>
    <s v="H"/>
    <x v="1"/>
    <s v="N"/>
    <m/>
    <s v="INDJH"/>
    <s v="'26-APR-13"/>
    <s v="12:00PM"/>
  </r>
  <r>
    <n v="5592561"/>
    <s v="F"/>
    <x v="6"/>
    <s v="'11-APR-13"/>
    <m/>
    <n v="6053870630"/>
    <s v="NYKS"/>
    <n v="7101085"/>
    <s v=" RIO MADEIRA"/>
    <n v="1.5E+20"/>
    <m/>
    <m/>
    <m/>
    <m/>
    <m/>
    <s v="NYC"/>
    <s v="NEW YORK"/>
    <m/>
    <m/>
    <m/>
    <s v="SOU"/>
    <s v="SOUTHAMPTON"/>
    <m/>
    <m/>
    <m/>
    <s v="SOU"/>
    <s v="SOUTHAMPTON"/>
    <m/>
    <m/>
    <m/>
    <s v="'06-MAY-13"/>
    <s v="'"/>
    <s v="'"/>
    <x v="7"/>
    <x v="7"/>
    <x v="7"/>
    <s v="SEAN"/>
    <s v="562 435-7200"/>
    <x v="6"/>
    <s v="SEAN@ALLISONSHIPPING.COM"/>
    <x v="7"/>
    <s v="M"/>
    <n v="0"/>
    <s v="STC HOUSEHOLD GOODS ONLY, CALL FOR FIRST RETURN"/>
    <n v="1"/>
    <n v="0"/>
    <n v="0"/>
    <n v="0"/>
    <n v="0"/>
    <n v="1"/>
    <m/>
    <s v="GLOTMLNYK"/>
    <s v="N"/>
    <m/>
    <m/>
    <s v="N"/>
    <x v="0"/>
    <s v="Y"/>
    <m/>
    <s v="LAXER"/>
    <s v="'30-APR-13"/>
    <s v="12:00PM"/>
  </r>
  <r>
    <n v="5592520"/>
    <s v="F"/>
    <x v="4"/>
    <s v="'11-APR-13"/>
    <m/>
    <n v="300143461"/>
    <s v="EGLV"/>
    <n v="9134270"/>
    <s v=" EVER DIADEM"/>
    <s v="0672-106W"/>
    <m/>
    <m/>
    <m/>
    <m/>
    <m/>
    <s v="NYC"/>
    <s v="NEW YORK"/>
    <m/>
    <m/>
    <m/>
    <s v="CLO"/>
    <s v="COLON"/>
    <m/>
    <m/>
    <m/>
    <s v="PTE"/>
    <s v="PUERTO LIMON"/>
    <m/>
    <m/>
    <m/>
    <s v="'23-APR-13"/>
    <s v="'05-MAY-13"/>
    <s v="'"/>
    <x v="131"/>
    <x v="119"/>
    <x v="122"/>
    <s v="EVE KABEDI"/>
    <s v="1-212-267-7447"/>
    <x v="121"/>
    <s v="EVE@NYSHIPPING.COM"/>
    <x v="21"/>
    <s v="M"/>
    <n v="0"/>
    <s v="HOUSEHOLD GOODS ONLY"/>
    <n v="1"/>
    <n v="0"/>
    <n v="0"/>
    <n v="0"/>
    <n v="0"/>
    <n v="1"/>
    <m/>
    <s v="MATENJ"/>
    <s v="N"/>
    <m/>
    <m/>
    <s v="H"/>
    <x v="0"/>
    <s v="Y"/>
    <m/>
    <s v="NYCMA"/>
    <s v="'16-APR-13"/>
    <s v="4:00PM"/>
  </r>
  <r>
    <n v="5592567"/>
    <s v="F"/>
    <x v="0"/>
    <s v="'11-APR-13"/>
    <n v="1304054167"/>
    <s v="038VIP1020549"/>
    <s v="MSCU"/>
    <n v="9426817"/>
    <s v=" RHL FIDUCIA"/>
    <s v="316R"/>
    <m/>
    <s v="HATBORO PA "/>
    <m/>
    <m/>
    <m/>
    <s v="PHI"/>
    <s v="PHILADELPHIA"/>
    <m/>
    <m/>
    <m/>
    <s v="DAM"/>
    <s v="DAMMAM"/>
    <m/>
    <m/>
    <m/>
    <s v="DAM"/>
    <s v="DAMMAM"/>
    <m/>
    <m/>
    <m/>
    <s v="'21-APR-13"/>
    <s v="'10-JUN-13"/>
    <s v="'21-APR-13"/>
    <x v="216"/>
    <x v="182"/>
    <x v="198"/>
    <s v="CARLOS SALINAS"/>
    <s v="954-255-5595"/>
    <x v="200"/>
    <s v="CARLOSD@CARGOTRANS-INTL.COM"/>
    <x v="10"/>
    <s v="M"/>
    <n v="0"/>
    <s v="PERFUMERY PRODUCST ** HAZ ** , EARLIEST RETURN: 4-11, CSC COLLECT, CO LOADED "/>
    <n v="0"/>
    <n v="1"/>
    <n v="0"/>
    <n v="0"/>
    <n v="0"/>
    <n v="2"/>
    <s v="10-618WW"/>
    <s v="PAKPA"/>
    <s v="N"/>
    <s v="IMSNJ"/>
    <s v="DAM5592567"/>
    <s v="N"/>
    <x v="1"/>
    <s v="Y"/>
    <s v="X20130412030871"/>
    <s v="CHSDW"/>
    <s v="'15-APR-13"/>
    <s v="4:00PM"/>
  </r>
  <r>
    <n v="5592534"/>
    <s v="F"/>
    <x v="6"/>
    <s v="'11-APR-13"/>
    <n v="1304084187"/>
    <n v="6053870640"/>
    <s v="NYKS"/>
    <n v="9477878"/>
    <s v=" OOCL BEIJING"/>
    <s v="18W17"/>
    <m/>
    <m/>
    <m/>
    <m/>
    <m/>
    <s v="LGB"/>
    <s v="LONG BEACH"/>
    <m/>
    <m/>
    <m/>
    <s v="KAO"/>
    <s v="KAOHSIUNG"/>
    <m/>
    <m/>
    <m/>
    <s v="MSP"/>
    <s v="MANILA SOUTH HARBOUR"/>
    <m/>
    <m/>
    <m/>
    <s v="'26-APR-13"/>
    <s v="'"/>
    <s v="'20-APR-13"/>
    <x v="217"/>
    <x v="183"/>
    <x v="199"/>
    <s v="JANET"/>
    <s v="626 289 9025"/>
    <x v="201"/>
    <s v="JANET@SIGMAEXPRESS.NET"/>
    <x v="28"/>
    <s v="M"/>
    <n v="0"/>
    <s v="STC HOUSEHOLD GOODS ONLY, CALL FOR FIRST RECEIVING"/>
    <n v="0"/>
    <n v="0"/>
    <n v="1"/>
    <n v="0"/>
    <n v="0"/>
    <n v="2.25"/>
    <n v="1204343"/>
    <s v="LGBNYK"/>
    <s v="N"/>
    <m/>
    <s v="MSP5592534"/>
    <s v="N"/>
    <x v="0"/>
    <s v="Y"/>
    <m/>
    <s v="LAXER"/>
    <s v="'18-APR-13"/>
    <s v="12:00PM"/>
  </r>
  <r>
    <n v="5592993"/>
    <s v="F"/>
    <x v="9"/>
    <s v="'12-APR-13"/>
    <m/>
    <s v="038VIP1021137"/>
    <s v="MSCU"/>
    <n v="9289104"/>
    <s v=" MSC LUCY"/>
    <s v="NG316R"/>
    <m/>
    <m/>
    <m/>
    <m/>
    <m/>
    <s v="NOL"/>
    <s v="NEW ORLEANS, LA"/>
    <m/>
    <m/>
    <m/>
    <s v="JKT"/>
    <s v="JAKARTA"/>
    <m/>
    <m/>
    <m/>
    <s v="JKT"/>
    <s v="JAKARTA"/>
    <m/>
    <m/>
    <m/>
    <s v="'24-APR-13"/>
    <s v="'11-JUN-13"/>
    <s v="'"/>
    <x v="170"/>
    <x v="149"/>
    <x v="155"/>
    <s v="JAMES"/>
    <s v="404-362-1255"/>
    <x v="158"/>
    <s v="JPOND@ATL.PHOENIXINTL.COM"/>
    <x v="31"/>
    <s v="M"/>
    <n v="0"/>
    <s v="HOT SAUCE, ERD: 4/15, **CSC COLLECT, NO FFC INCLUDED**"/>
    <n v="1"/>
    <n v="0"/>
    <n v="0"/>
    <n v="0"/>
    <n v="0"/>
    <n v="1"/>
    <m/>
    <s v="CGNOL"/>
    <s v="N"/>
    <m/>
    <m/>
    <s v="N"/>
    <x v="0"/>
    <s v="Y"/>
    <m/>
    <s v="ATLPK"/>
    <s v="'18-APR-13"/>
    <s v="12:00PM"/>
  </r>
  <r>
    <n v="5592904"/>
    <s v="F"/>
    <x v="4"/>
    <s v="'12-APR-13"/>
    <m/>
    <n v="6053873150"/>
    <s v="NYKS"/>
    <n v="161"/>
    <s v=" DALLAS EXPRESS"/>
    <n v="7000000000000000"/>
    <m/>
    <m/>
    <m/>
    <m/>
    <m/>
    <s v="SAV"/>
    <s v="SAVANNAH, GA"/>
    <m/>
    <m/>
    <m/>
    <s v="ANR"/>
    <s v="ANTWERP"/>
    <m/>
    <m/>
    <m/>
    <s v="ANR"/>
    <s v="ANTWERP"/>
    <m/>
    <m/>
    <m/>
    <s v="'07-MAY-13"/>
    <s v="'23-MAY-13"/>
    <s v="'"/>
    <x v="218"/>
    <x v="184"/>
    <x v="200"/>
    <s v="JOYCE MOORE"/>
    <s v="1-718-656-5647"/>
    <x v="202"/>
    <s v="JMOORE@CORBETTINTL.COM"/>
    <x v="15"/>
    <s v="M"/>
    <n v="0"/>
    <s v="POLYRESIN CLOTH, CHECK TERMINAL BEFORE P/U &amp; RETURN"/>
    <n v="0"/>
    <n v="0"/>
    <n v="2"/>
    <n v="0"/>
    <n v="0"/>
    <n v="4.5"/>
    <m/>
    <s v="GCTERM"/>
    <s v="N"/>
    <m/>
    <m/>
    <s v="N"/>
    <x v="0"/>
    <s v="Y"/>
    <m/>
    <s v="NYCEM"/>
    <s v="'01-MAY-13"/>
    <s v="12:00PM"/>
  </r>
  <r>
    <n v="5592857"/>
    <s v="F"/>
    <x v="10"/>
    <s v="'12-APR-13"/>
    <m/>
    <s v="3PHLEN2321"/>
    <s v="SUDU"/>
    <n v="9307009"/>
    <s v=" OOCL KAOHSIUNG"/>
    <s v="316E"/>
    <m/>
    <m/>
    <m/>
    <m/>
    <m/>
    <s v="NYC"/>
    <s v="NEW YORK"/>
    <m/>
    <m/>
    <m/>
    <s v="RIX"/>
    <s v="RIGA"/>
    <m/>
    <m/>
    <m/>
    <m/>
    <m/>
    <m/>
    <m/>
    <m/>
    <s v="'29-APR-13"/>
    <s v="'14-MAY-13"/>
    <s v="'"/>
    <x v="41"/>
    <x v="39"/>
    <x v="41"/>
    <s v="LASMA"/>
    <m/>
    <x v="37"/>
    <s v="NYCTB@SHIPCO.COM"/>
    <x v="20"/>
    <s v="M"/>
    <n v="0"/>
    <s v="HS: 9504.30.0040; VIDEO GAMES,NON, HAZ "/>
    <n v="0"/>
    <n v="0"/>
    <n v="1"/>
    <n v="0"/>
    <n v="0"/>
    <n v="2.25"/>
    <m/>
    <s v="GLOBALNY"/>
    <s v="N"/>
    <s v="IMSNJ"/>
    <m/>
    <s v="A"/>
    <x v="0"/>
    <s v="Y"/>
    <m/>
    <s v="NYCTB"/>
    <s v="'22-APR-13"/>
    <s v="11:00AM"/>
  </r>
  <r>
    <n v="5593120"/>
    <s v="F"/>
    <x v="3"/>
    <s v="'12-APR-13"/>
    <m/>
    <s v="HOU368043"/>
    <s v="CHNJ"/>
    <n v="9471214"/>
    <s v=" ZIM TARRAGONA"/>
    <s v="20E"/>
    <s v="NYC"/>
    <s v="NEW YORK"/>
    <m/>
    <m/>
    <m/>
    <s v="NYC"/>
    <s v="NEW YORK"/>
    <m/>
    <m/>
    <m/>
    <s v="HAI"/>
    <s v="HAIFA"/>
    <m/>
    <m/>
    <m/>
    <s v="HAI"/>
    <s v="HAIFA"/>
    <m/>
    <m/>
    <m/>
    <s v="'26-APR-13"/>
    <s v="'"/>
    <s v="'"/>
    <x v="219"/>
    <x v="180"/>
    <x v="201"/>
    <s v="KAREN"/>
    <s v="1-630-350-8400"/>
    <x v="203"/>
    <s v="ACHEAH@LYNDEN.COM"/>
    <x v="18"/>
    <s v="M"/>
    <n v="0"/>
    <s v="FURNITURE"/>
    <n v="0"/>
    <n v="1"/>
    <n v="0"/>
    <n v="0"/>
    <n v="0"/>
    <n v="2"/>
    <m/>
    <s v="MAH62"/>
    <s v="N"/>
    <m/>
    <m/>
    <s v="N"/>
    <x v="0"/>
    <s v="Y"/>
    <m/>
    <s v="CHIRBA"/>
    <s v="'17-APR-13"/>
    <s v="3:00PM"/>
  </r>
  <r>
    <n v="2654822"/>
    <s v="F"/>
    <x v="6"/>
    <s v="'12-APR-13"/>
    <m/>
    <m/>
    <m/>
    <m/>
    <m/>
    <m/>
    <m/>
    <m/>
    <m/>
    <m/>
    <m/>
    <s v="LAX"/>
    <s v="LOS ANGELES"/>
    <m/>
    <m/>
    <m/>
    <s v="ALG"/>
    <s v="ALGECIRAS"/>
    <m/>
    <m/>
    <m/>
    <m/>
    <m/>
    <m/>
    <m/>
    <m/>
    <s v="'26-APR-13"/>
    <s v="'"/>
    <s v="'"/>
    <x v="220"/>
    <x v="71"/>
    <x v="202"/>
    <m/>
    <m/>
    <x v="0"/>
    <s v="MICHELE@CFRLINE.COM"/>
    <x v="20"/>
    <s v="M"/>
    <n v="4535.924"/>
    <s v="SPAS"/>
    <n v="0"/>
    <n v="0"/>
    <n v="1"/>
    <n v="0"/>
    <n v="0"/>
    <n v="2.25"/>
    <m/>
    <m/>
    <s v="N"/>
    <m/>
    <m/>
    <s v="N"/>
    <x v="4"/>
    <s v="Y"/>
    <m/>
    <s v="ECOM"/>
    <s v="'"/>
    <m/>
  </r>
  <r>
    <n v="5592865"/>
    <s v="F"/>
    <x v="0"/>
    <s v="'12-APR-13"/>
    <m/>
    <n v="560076473"/>
    <s v="MAEU"/>
    <n v="9306249"/>
    <s v=" ISLANDIA"/>
    <n v="1319"/>
    <m/>
    <m/>
    <m/>
    <m/>
    <m/>
    <s v="SAV"/>
    <s v="SAVANNAH"/>
    <m/>
    <m/>
    <m/>
    <s v="STC"/>
    <s v="STO TOMAS DE CASTILLA"/>
    <m/>
    <m/>
    <m/>
    <s v="STC"/>
    <s v="STO TOMAS DE CASTILLA"/>
    <m/>
    <m/>
    <m/>
    <s v="'16-MAY-13"/>
    <s v="'25-MAY-13"/>
    <s v="'"/>
    <x v="221"/>
    <x v="110"/>
    <x v="203"/>
    <s v="JESSICA"/>
    <s v="1-980-224-8451"/>
    <x v="204"/>
    <s v="JCULBERTSON@DBACO.COM"/>
    <x v="19"/>
    <s v="M"/>
    <n v="0"/>
    <s v="MACHINERY &amp; PARTS N/H NO SCRAP, E/R:5/7"/>
    <n v="1"/>
    <n v="0"/>
    <n v="0"/>
    <n v="0"/>
    <n v="0"/>
    <n v="1"/>
    <m/>
    <s v="GCTERM"/>
    <s v="N"/>
    <m/>
    <m/>
    <s v="N"/>
    <x v="0"/>
    <s v="Y"/>
    <m/>
    <s v="CHSBP"/>
    <s v="'14-MAY-13"/>
    <s v="12:00PM"/>
  </r>
  <r>
    <n v="5593165"/>
    <s v="F"/>
    <x v="7"/>
    <s v="'12-APR-13"/>
    <m/>
    <n v="6063919600"/>
    <s v="NYKS"/>
    <n v="9450363"/>
    <s v=" NORTHERN JAMBOREE"/>
    <s v="08W18"/>
    <s v="TAC"/>
    <s v="TACOMA"/>
    <m/>
    <m/>
    <m/>
    <s v="TAC"/>
    <s v="TACOMA"/>
    <m/>
    <m/>
    <m/>
    <s v="DAL"/>
    <s v="DALIAN"/>
    <m/>
    <m/>
    <m/>
    <s v="DAL"/>
    <s v="DALIAN"/>
    <m/>
    <m/>
    <m/>
    <s v="'04-MAY-13"/>
    <s v="'27-MAY-13"/>
    <s v="'"/>
    <x v="222"/>
    <x v="185"/>
    <x v="204"/>
    <s v="LI FANG HU"/>
    <s v="206-988-4323"/>
    <x v="205"/>
    <s v="LIFANGH@AFISEA.COM"/>
    <x v="9"/>
    <s v="M"/>
    <n v="0"/>
    <s v="SLAC,  2 NEW  AUTOS NOT VALUED OVER, $500,000   - DOCS  DUE BY 4/29 12, NOON  - - LINE: NYK   - - SUBJECT, TO CSC / DDC / CHASIS  FEE "/>
    <n v="0"/>
    <n v="1"/>
    <n v="0"/>
    <n v="0"/>
    <n v="0"/>
    <n v="2"/>
    <m/>
    <s v="WUTWA"/>
    <s v="N"/>
    <s v="ALLWA"/>
    <m/>
    <s v="F"/>
    <x v="0"/>
    <s v="Y"/>
    <m/>
    <s v="SEAGV"/>
    <s v="'30-APR-13"/>
    <s v="4:00PM"/>
  </r>
  <r>
    <n v="5593087"/>
    <s v="F"/>
    <x v="4"/>
    <s v="'12-APR-13"/>
    <m/>
    <s v="USA0291494"/>
    <s v="USLB"/>
    <n v="9260457"/>
    <s v=" ADRIAN MAERSK"/>
    <s v="US806N"/>
    <m/>
    <m/>
    <m/>
    <m/>
    <m/>
    <s v="NYC"/>
    <s v="NEW YORK"/>
    <m/>
    <m/>
    <m/>
    <s v="HKG"/>
    <s v="HONG KONG"/>
    <m/>
    <m/>
    <m/>
    <s v="HKG"/>
    <s v="HONG KONG"/>
    <m/>
    <m/>
    <m/>
    <s v="'24-APR-13"/>
    <s v="'03-JUN-13"/>
    <s v="'"/>
    <x v="68"/>
    <x v="57"/>
    <x v="59"/>
    <s v="MR. PETER GOGLIA"/>
    <s v="1-201-767-9175"/>
    <x v="60"/>
    <s v="MLEJM5@AOL.COM"/>
    <x v="23"/>
    <s v="M"/>
    <n v="0"/>
    <s v="ELECTRIC SHREDDING MACHINES &amp;, REGISTERS"/>
    <n v="0"/>
    <n v="1"/>
    <n v="0"/>
    <n v="0"/>
    <n v="0"/>
    <n v="2"/>
    <m/>
    <s v="APMBERTH88"/>
    <s v="N"/>
    <m/>
    <m/>
    <s v="N"/>
    <x v="0"/>
    <s v="Y"/>
    <m/>
    <s v="NYCGRC"/>
    <s v="'17-APR-13"/>
    <s v="3:00PM"/>
  </r>
  <r>
    <n v="5593032"/>
    <s v="F"/>
    <x v="2"/>
    <s v="'12-APR-13"/>
    <m/>
    <n v="560077007"/>
    <s v="MAEU"/>
    <n v="9305506"/>
    <s v=" CMA CGM DON GIOVANNI"/>
    <s v="318R"/>
    <s v="LGB"/>
    <s v="LONG BEACH"/>
    <m/>
    <m/>
    <m/>
    <s v="LGB"/>
    <s v="LONG BEACH, CA"/>
    <m/>
    <m/>
    <m/>
    <s v="CEB"/>
    <s v="CEBU"/>
    <m/>
    <m/>
    <m/>
    <s v="CEB"/>
    <s v="CEBU"/>
    <m/>
    <m/>
    <m/>
    <s v="'03-MAY-13"/>
    <s v="'30-MAY-13"/>
    <s v="'"/>
    <x v="30"/>
    <x v="29"/>
    <x v="30"/>
    <s v="REINA LOUDEN"/>
    <s v="281 248 7822"/>
    <x v="27"/>
    <s v="REINA@BDLLOGISTICS.US"/>
    <x v="17"/>
    <s v="M"/>
    <n v="0"/>
    <s v=" COM KD PARTS AND USED TRUCK"/>
    <n v="0"/>
    <n v="0"/>
    <n v="0"/>
    <n v="5"/>
    <n v="0"/>
    <n v="12.5"/>
    <m/>
    <s v="LAXP"/>
    <s v="N"/>
    <m/>
    <m/>
    <s v="F"/>
    <x v="0"/>
    <s v="Y"/>
    <m/>
    <s v="HOUNK"/>
    <s v="'24-APR-13"/>
    <s v="12:00PM"/>
  </r>
  <r>
    <n v="5592914"/>
    <s v="F"/>
    <x v="4"/>
    <s v="'12-APR-13"/>
    <m/>
    <n v="300145261"/>
    <s v="EISU"/>
    <n v="9002714"/>
    <s v=" SUN RIGHT"/>
    <s v="0580-116W"/>
    <m/>
    <m/>
    <m/>
    <m/>
    <m/>
    <s v="NYC"/>
    <s v="NEW YORK"/>
    <m/>
    <m/>
    <m/>
    <s v="CTG"/>
    <s v="CARTAGENA"/>
    <m/>
    <m/>
    <m/>
    <s v="CTG"/>
    <s v="CARTAGENA"/>
    <m/>
    <m/>
    <m/>
    <s v="'25-APR-13"/>
    <s v="'06-MAY-13"/>
    <s v="'"/>
    <x v="143"/>
    <x v="126"/>
    <x v="131"/>
    <s v="DAN"/>
    <s v="201-436-3036"/>
    <x v="131"/>
    <s v="DSMERDA@AMOBELGE.COM"/>
    <x v="4"/>
    <s v="M"/>
    <n v="0"/>
    <s v="CHEMICALS"/>
    <n v="1"/>
    <n v="0"/>
    <n v="0"/>
    <n v="0"/>
    <n v="0"/>
    <n v="1"/>
    <m/>
    <s v="MATENJ"/>
    <s v="N"/>
    <m/>
    <m/>
    <s v="F"/>
    <x v="0"/>
    <s v="Y"/>
    <m/>
    <s v="NYCGRC"/>
    <s v="'17-APR-13"/>
    <s v="3:00PM"/>
  </r>
  <r>
    <n v="5592967"/>
    <s v="F"/>
    <x v="4"/>
    <s v="'12-APR-13"/>
    <m/>
    <n v="8007692980"/>
    <s v="COSU"/>
    <n v="9484376"/>
    <s v=" COSCO SANTOS"/>
    <s v="001W"/>
    <m/>
    <m/>
    <m/>
    <m/>
    <m/>
    <s v="HOU"/>
    <s v="HOUSTON"/>
    <m/>
    <m/>
    <m/>
    <s v="NGB"/>
    <s v="NINGBO"/>
    <m/>
    <m/>
    <m/>
    <s v="PKL"/>
    <s v="PORT KLANG"/>
    <m/>
    <m/>
    <m/>
    <s v="'01-MAY-13"/>
    <s v="'28-MAY-13"/>
    <s v="'"/>
    <x v="223"/>
    <x v="186"/>
    <x v="205"/>
    <s v="HUOT LY"/>
    <s v="203-295-2250"/>
    <x v="206"/>
    <s v="HUOT.LY@INTERCONEX.COM"/>
    <x v="21"/>
    <s v="M"/>
    <n v="0"/>
    <s v="HOUSEHOLD GOODS ONLY"/>
    <n v="0"/>
    <n v="0"/>
    <n v="1"/>
    <n v="0"/>
    <n v="0"/>
    <n v="2.25"/>
    <m/>
    <s v="BARBZIM"/>
    <s v="N"/>
    <m/>
    <m/>
    <s v="H"/>
    <x v="0"/>
    <s v="Y"/>
    <m/>
    <s v="NYCMA"/>
    <s v="'25-APR-13"/>
    <s v="4:00PM"/>
  </r>
  <r>
    <n v="5593123"/>
    <s v="F"/>
    <x v="5"/>
    <s v="'12-APR-13"/>
    <m/>
    <n v="300146072"/>
    <s v="EGLV"/>
    <n v="9380271"/>
    <s v=" COSCO NAGOYA"/>
    <s v="033E"/>
    <s v="MIN"/>
    <s v="MINNEAPOLIS"/>
    <m/>
    <m/>
    <m/>
    <s v="NFK"/>
    <s v="NORFOLK, VA"/>
    <m/>
    <m/>
    <m/>
    <s v="ODA"/>
    <s v="ODESSA"/>
    <m/>
    <m/>
    <m/>
    <m/>
    <m/>
    <m/>
    <m/>
    <m/>
    <s v="'24-APR-13"/>
    <s v="'03-JUN-13"/>
    <s v="'"/>
    <x v="224"/>
    <x v="187"/>
    <x v="206"/>
    <s v="IGOR"/>
    <n v="8662117340"/>
    <x v="207"/>
    <s v="INFO@MIGEXPRESS.COM"/>
    <x v="16"/>
    <s v="M"/>
    <n v="0"/>
    <s v="AGRICULTURAL EQUIPMENT"/>
    <n v="0"/>
    <n v="0"/>
    <n v="2"/>
    <n v="0"/>
    <n v="0"/>
    <n v="4.5"/>
    <m/>
    <s v="BNRAMP"/>
    <s v="N"/>
    <m/>
    <m/>
    <s v="F"/>
    <x v="0"/>
    <s v="Y"/>
    <m/>
    <s v="BOSSJ"/>
    <s v="'18-APR-13"/>
    <s v="12:00PM"/>
  </r>
  <r>
    <n v="5590927"/>
    <s v="F"/>
    <x v="6"/>
    <s v="'08-APR-13"/>
    <n v="1304084151"/>
    <s v="038VIP1020854"/>
    <s v="MSCU"/>
    <n v="9302578"/>
    <s v=" MSC MARA"/>
    <s v="MC315R"/>
    <m/>
    <m/>
    <m/>
    <m/>
    <m/>
    <s v="LGB"/>
    <s v="LONG BEACH"/>
    <m/>
    <m/>
    <m/>
    <s v="CRI"/>
    <s v="CRISTOBAL, FREEPORT"/>
    <m/>
    <m/>
    <m/>
    <s v="MVD"/>
    <s v="MONTEVIDEO"/>
    <m/>
    <m/>
    <m/>
    <s v="'15-APR-13"/>
    <s v="'"/>
    <s v="'15-APR-13"/>
    <x v="225"/>
    <x v="110"/>
    <x v="112"/>
    <s v="ALBERT LEE"/>
    <s v="1-310-216-0379"/>
    <x v="208"/>
    <s v="ALEE@ADCOMWORLDWIDE.COM"/>
    <x v="24"/>
    <s v="M"/>
    <n v="0"/>
    <s v="PAINT, 1ST RETURN 4/5"/>
    <n v="0"/>
    <n v="0"/>
    <n v="1"/>
    <n v="0"/>
    <n v="0"/>
    <n v="2.25"/>
    <s v="10-618WW"/>
    <s v="MSCLGB"/>
    <s v="Y"/>
    <m/>
    <s v="MVD5590927"/>
    <s v="N"/>
    <x v="1"/>
    <s v="Y"/>
    <s v="X20130409025899"/>
    <s v="LAXBLP"/>
    <s v="'09-APR-13"/>
    <s v="12:00PM"/>
  </r>
  <r>
    <n v="5590959"/>
    <s v="F"/>
    <x v="4"/>
    <s v="'08-APR-13"/>
    <m/>
    <s v="USCQG122768"/>
    <s v="UASC"/>
    <n v="9154529"/>
    <s v=" AL SABAHIA"/>
    <s v="1313E"/>
    <m/>
    <m/>
    <m/>
    <m/>
    <m/>
    <s v="NYC"/>
    <s v="NEW YORK"/>
    <m/>
    <m/>
    <m/>
    <s v="SHJ"/>
    <s v="SHARJAH"/>
    <m/>
    <m/>
    <m/>
    <s v="SHJ"/>
    <s v="SHARJAH"/>
    <m/>
    <m/>
    <m/>
    <s v="'07-MAY-13"/>
    <s v="'18-JUN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30-APR-13"/>
    <s v="3:00PM"/>
  </r>
  <r>
    <n v="5590777"/>
    <s v="F"/>
    <x v="4"/>
    <s v="'08-APR-13"/>
    <m/>
    <s v="NYC309820100"/>
    <s v="HJSC"/>
    <n v="9021693"/>
    <s v=" HANJIN IRENE"/>
    <s v="0140E"/>
    <m/>
    <m/>
    <m/>
    <m/>
    <m/>
    <s v="NFK"/>
    <s v="NORFOLK, VA"/>
    <m/>
    <m/>
    <m/>
    <s v="ALGE"/>
    <s v="ALGECIRAS"/>
    <m/>
    <m/>
    <m/>
    <s v="LAG"/>
    <s v="LAGOS"/>
    <m/>
    <m/>
    <m/>
    <s v="'02-JUN-13"/>
    <s v="'30-JUN-13"/>
    <s v="'"/>
    <x v="5"/>
    <x v="5"/>
    <x v="5"/>
    <s v="STEPHANIE BLANCHE"/>
    <s v="1-610-522-9300"/>
    <x v="4"/>
    <s v="STEPHANIE.BLANCHE@JADEINTL.COM"/>
    <x v="5"/>
    <s v="M"/>
    <n v="0"/>
    <s v="ALUMINUM COILS"/>
    <n v="0"/>
    <n v="5"/>
    <n v="0"/>
    <n v="0"/>
    <n v="0"/>
    <n v="10"/>
    <m/>
    <s v="NFKINT"/>
    <s v="N"/>
    <m/>
    <m/>
    <s v="F"/>
    <x v="0"/>
    <s v="Y"/>
    <m/>
    <s v="NYCMA"/>
    <s v="'23-MAY-13"/>
    <s v="4:00PM"/>
  </r>
  <r>
    <n v="5590855"/>
    <s v="F"/>
    <x v="0"/>
    <s v="'08-APR-13"/>
    <m/>
    <s v="SAV032614"/>
    <s v="ZIMU"/>
    <n v="9363376"/>
    <s v=" ZIM RIO GRANDE"/>
    <s v="46W"/>
    <s v="KCK"/>
    <s v="KANSAS CITY, KS"/>
    <m/>
    <m/>
    <m/>
    <s v="NYC"/>
    <s v="NEW YORK"/>
    <m/>
    <m/>
    <m/>
    <s v="BZE"/>
    <s v="BELIZE CITY"/>
    <m/>
    <m/>
    <m/>
    <m/>
    <m/>
    <m/>
    <m/>
    <m/>
    <s v="'28-APR-13"/>
    <s v="'15-MAY-13"/>
    <s v="'"/>
    <x v="226"/>
    <x v="188"/>
    <x v="207"/>
    <s v="TYLENE ASHCROFT"/>
    <s v="1-828-251-9903"/>
    <x v="209"/>
    <s v="TYLENE@DIAMOND-WORLDWIDE.COM"/>
    <x v="19"/>
    <s v="M"/>
    <n v="0"/>
    <s v="HHG, NO AUTO, - EMPTY P/U: 4/15, - RAIL ERD: 4/18, - RAILBILLING@IMSTRANSPORT.COM"/>
    <n v="1"/>
    <n v="0"/>
    <n v="0"/>
    <n v="0"/>
    <n v="0"/>
    <n v="1"/>
    <m/>
    <s v="NOSRKS"/>
    <s v="N"/>
    <m/>
    <m/>
    <s v="H"/>
    <x v="0"/>
    <s v="Y"/>
    <m/>
    <s v="CHSWO"/>
    <s v="'25-APR-13"/>
    <s v="12:00PM"/>
  </r>
  <r>
    <n v="5591177"/>
    <s v="F"/>
    <x v="5"/>
    <s v="'08-APR-13"/>
    <m/>
    <n v="560016362"/>
    <s v="MAEU"/>
    <n v="9080613"/>
    <s v=" MAERSK DAUPHIN"/>
    <n v="1305"/>
    <s v="OAK"/>
    <s v="OAKLAND"/>
    <m/>
    <m/>
    <m/>
    <s v="HOU"/>
    <s v="HOUSTON"/>
    <m/>
    <m/>
    <m/>
    <s v="IZM"/>
    <s v="IZMIR"/>
    <m/>
    <m/>
    <m/>
    <m/>
    <m/>
    <m/>
    <m/>
    <m/>
    <s v="'30-APR-13"/>
    <s v="'26-MAY-13"/>
    <s v="'"/>
    <x v="227"/>
    <x v="173"/>
    <x v="208"/>
    <s v="ADAM LELAND"/>
    <s v="617-884-3489"/>
    <x v="0"/>
    <s v="ADAM.LELAND@CRANEWW.COM"/>
    <x v="16"/>
    <s v="M"/>
    <n v="0"/>
    <s v="X-RAY SCREENING MACHINE"/>
    <n v="0"/>
    <n v="0"/>
    <n v="4"/>
    <n v="0"/>
    <n v="0"/>
    <n v="9"/>
    <m/>
    <s v="OJIT"/>
    <s v="N"/>
    <m/>
    <m/>
    <s v="N"/>
    <x v="2"/>
    <s v="Y"/>
    <m/>
    <s v="BOSBA"/>
    <s v="'23-APR-13"/>
    <s v="12:00PM"/>
  </r>
  <r>
    <n v="5591174"/>
    <s v="F"/>
    <x v="0"/>
    <s v="'08-APR-13"/>
    <m/>
    <n v="6053862060"/>
    <s v="NYKS"/>
    <n v="9030735"/>
    <s v=" NYK KAI"/>
    <n v="3213"/>
    <m/>
    <m/>
    <m/>
    <m/>
    <m/>
    <s v="CHS"/>
    <s v="CHARLESTON, SC"/>
    <m/>
    <m/>
    <m/>
    <s v="JED"/>
    <s v="JEDDAH"/>
    <m/>
    <m/>
    <m/>
    <s v="JED"/>
    <s v="JEDDAH"/>
    <m/>
    <m/>
    <m/>
    <s v="'28-APR-13"/>
    <s v="'19-MAY-13"/>
    <s v="'"/>
    <x v="228"/>
    <x v="189"/>
    <x v="209"/>
    <s v="LORI"/>
    <s v="704-392-7077"/>
    <x v="210"/>
    <s v="LHILBIG@AITWORLDWIDE.COM"/>
    <x v="19"/>
    <s v="M"/>
    <n v="0"/>
    <s v="NEW FURNITURE"/>
    <n v="0"/>
    <n v="1"/>
    <n v="0"/>
    <n v="0"/>
    <n v="0"/>
    <n v="2"/>
    <m/>
    <s v="CHSE"/>
    <s v="N"/>
    <m/>
    <m/>
    <s v="N"/>
    <x v="0"/>
    <s v="Y"/>
    <m/>
    <s v="CHSDW"/>
    <s v="'24-APR-13"/>
    <s v="4:00PM"/>
  </r>
  <r>
    <n v="5590972"/>
    <s v="F"/>
    <x v="4"/>
    <s v="'08-APR-13"/>
    <m/>
    <s v="USCQG122774"/>
    <s v="UASC"/>
    <n v="9021679"/>
    <s v=" HANJIN MALTA"/>
    <s v="0003E"/>
    <m/>
    <m/>
    <m/>
    <m/>
    <m/>
    <s v="NYC"/>
    <s v="NEW YORK"/>
    <m/>
    <m/>
    <m/>
    <s v="SHJ"/>
    <s v="SHARJAH"/>
    <m/>
    <m/>
    <m/>
    <s v="SHJ"/>
    <s v="SHARJAH"/>
    <m/>
    <m/>
    <m/>
    <s v="'24-MAY-13"/>
    <s v="'07-JUL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17-MAY-13"/>
    <s v="3:00PM"/>
  </r>
  <r>
    <n v="5590990"/>
    <s v="F"/>
    <x v="4"/>
    <s v="'08-APR-13"/>
    <m/>
    <s v="USCQG12281"/>
    <s v="UASC"/>
    <n v="9021693"/>
    <s v=" HANJIN IRENE"/>
    <s v="0140E"/>
    <m/>
    <m/>
    <m/>
    <m/>
    <m/>
    <s v="NYC"/>
    <s v="NEW YORK"/>
    <m/>
    <m/>
    <m/>
    <s v="SHJ"/>
    <s v="SHARJAH"/>
    <m/>
    <m/>
    <m/>
    <s v="SHJ"/>
    <s v="SHARJAH"/>
    <m/>
    <m/>
    <m/>
    <s v="'31-MAY-13"/>
    <s v="'07-JUL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24-MAY-13"/>
    <s v="3:00PM"/>
  </r>
  <r>
    <n v="5590773"/>
    <s v="F"/>
    <x v="4"/>
    <s v="'08-APR-13"/>
    <m/>
    <n v="8007714660"/>
    <s v="COSU"/>
    <n v="9484998"/>
    <s v=" YM MILESTONE"/>
    <s v="009B"/>
    <m/>
    <m/>
    <m/>
    <m/>
    <m/>
    <s v="NYC"/>
    <s v="NEW YORK"/>
    <m/>
    <m/>
    <m/>
    <s v="HKG"/>
    <s v="HONG KONG"/>
    <m/>
    <m/>
    <m/>
    <s v="HKG"/>
    <s v="HONG KONG"/>
    <m/>
    <m/>
    <m/>
    <s v="'21-APR-13"/>
    <s v="'01-JUN-13"/>
    <s v="'"/>
    <x v="112"/>
    <x v="101"/>
    <x v="103"/>
    <s v="JEANINE"/>
    <s v="201-246-1100"/>
    <x v="104"/>
    <s v="JEANINE@INTERNATIONALMOVING.COM"/>
    <x v="21"/>
    <s v="M"/>
    <n v="0"/>
    <s v="HOUSEHOLD GOODS ONLY"/>
    <n v="1"/>
    <n v="0"/>
    <n v="0"/>
    <n v="0"/>
    <n v="0"/>
    <n v="1"/>
    <m/>
    <s v="MATENJ"/>
    <s v="N"/>
    <m/>
    <m/>
    <s v="H"/>
    <x v="0"/>
    <s v="Y"/>
    <m/>
    <s v="NYCMA"/>
    <s v="'16-APR-13"/>
    <s v="4:00PM"/>
  </r>
  <r>
    <n v="5590976"/>
    <s v="F"/>
    <x v="3"/>
    <s v="'08-APR-13"/>
    <m/>
    <n v="80268475"/>
    <s v="APLU"/>
    <n v="9261736"/>
    <s v=" MOL ENDURANCE"/>
    <n v="72"/>
    <s v="KCK"/>
    <s v="KANSAS CITY, KS"/>
    <m/>
    <m/>
    <m/>
    <s v="NYC"/>
    <s v="NEW YORK"/>
    <m/>
    <m/>
    <m/>
    <s v="ANT"/>
    <s v="ANTWERP"/>
    <m/>
    <m/>
    <m/>
    <s v="ANT"/>
    <s v="ANTWERP"/>
    <m/>
    <m/>
    <m/>
    <s v="'27-APR-13"/>
    <s v="'"/>
    <s v="'"/>
    <x v="92"/>
    <x v="83"/>
    <x v="85"/>
    <s v="SHARON"/>
    <s v="(816) 842-6701"/>
    <x v="84"/>
    <s v="SHARON@HELD-ASSOC.COM"/>
    <x v="26"/>
    <s v="M"/>
    <n v="0"/>
    <s v="TURF CARE MACHINERY"/>
    <n v="0"/>
    <n v="0"/>
    <n v="1"/>
    <n v="0"/>
    <n v="0"/>
    <n v="2.25"/>
    <m/>
    <s v="CSXCMA"/>
    <s v="N"/>
    <m/>
    <m/>
    <s v="F"/>
    <x v="0"/>
    <s v="Y"/>
    <m/>
    <s v="CHIRBA"/>
    <s v="'22-APR-13"/>
    <s v="10:00AM"/>
  </r>
  <r>
    <n v="5590954"/>
    <s v="F"/>
    <x v="4"/>
    <s v="'08-APR-13"/>
    <m/>
    <s v="USCQG122766"/>
    <s v="UASC"/>
    <n v="9154529"/>
    <s v=" AL SABAHIA"/>
    <s v="1313E"/>
    <m/>
    <m/>
    <m/>
    <m/>
    <m/>
    <s v="NYC"/>
    <s v="NEW YORK"/>
    <m/>
    <m/>
    <m/>
    <s v="SHJ"/>
    <s v="SHARJAH"/>
    <m/>
    <m/>
    <m/>
    <s v="SHJ"/>
    <s v="SHARJAH"/>
    <m/>
    <m/>
    <m/>
    <s v="'07-MAY-13"/>
    <s v="'18-JUN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30-APR-13"/>
    <s v="3:00PM"/>
  </r>
  <r>
    <n v="5590894"/>
    <s v="F"/>
    <x v="3"/>
    <s v="'08-APR-13"/>
    <m/>
    <s v="038VIP1020893"/>
    <s v="MSCU"/>
    <n v="9426817"/>
    <s v=" RHL FIDUCIA"/>
    <s v="NU316R"/>
    <s v="DET"/>
    <s v="MARYSVILLE, MI"/>
    <m/>
    <m/>
    <m/>
    <s v="NYC"/>
    <s v="NEW YORK"/>
    <m/>
    <m/>
    <m/>
    <s v="BHV"/>
    <s v="BREMERHAVEN"/>
    <m/>
    <m/>
    <m/>
    <s v="HAM"/>
    <s v="HAMBURG"/>
    <m/>
    <m/>
    <m/>
    <s v="'26-APR-13"/>
    <s v="'"/>
    <s v="'"/>
    <x v="229"/>
    <x v="87"/>
    <x v="210"/>
    <s v="DOLF"/>
    <s v="(847) 956-6857"/>
    <x v="211"/>
    <s v="DVOERMAN@HARTRODTUSA.COM"/>
    <x v="3"/>
    <s v="M"/>
    <n v="0"/>
    <s v="NON HAZ TAPE"/>
    <n v="1"/>
    <n v="0"/>
    <n v="0"/>
    <n v="0"/>
    <n v="0"/>
    <n v="1"/>
    <m/>
    <s v="CSXDETMSC"/>
    <s v="N"/>
    <s v="CPGMI"/>
    <m/>
    <s v="F"/>
    <x v="0"/>
    <s v="Y"/>
    <m/>
    <s v="CHIRBA"/>
    <s v="'22-APR-13"/>
    <s v="10:00AM"/>
  </r>
  <r>
    <n v="2653410"/>
    <s v="F"/>
    <x v="6"/>
    <s v="'09-APR-13"/>
    <m/>
    <n v="560049052"/>
    <s v="MAEU"/>
    <n v="9359052"/>
    <s v=" MATHILDE MAERSK"/>
    <s v="132N"/>
    <m/>
    <m/>
    <m/>
    <m/>
    <m/>
    <s v="LAX"/>
    <s v="LOS ANGELES"/>
    <m/>
    <m/>
    <m/>
    <s v="NGB"/>
    <s v="NINGBO"/>
    <m/>
    <m/>
    <m/>
    <s v="BRI"/>
    <s v="BRISBANE"/>
    <m/>
    <m/>
    <m/>
    <s v="'24-APR-13"/>
    <s v="'"/>
    <s v="'"/>
    <x v="158"/>
    <x v="139"/>
    <x v="145"/>
    <s v="JIM KANYON"/>
    <n v="17606920530"/>
    <x v="147"/>
    <s v="TRAVIS@UNIPACK.NET"/>
    <x v="7"/>
    <s v="M"/>
    <n v="4082.3310000000001"/>
    <s v="STC: HHG'S, NO DOCS NO LOAD, LAX.EXP.FCL.DOCS@SHIPCO.COM"/>
    <n v="0"/>
    <n v="1"/>
    <n v="0"/>
    <n v="0"/>
    <n v="0"/>
    <n v="2"/>
    <m/>
    <s v="LAXP"/>
    <s v="N"/>
    <m/>
    <m/>
    <s v="H"/>
    <x v="0"/>
    <s v="Y"/>
    <m/>
    <s v="ECOM"/>
    <s v="'18-APR-13"/>
    <s v="12:00PM"/>
  </r>
  <r>
    <n v="5591726"/>
    <s v="F"/>
    <x v="0"/>
    <s v="'09-APR-13"/>
    <m/>
    <n v="8007719120"/>
    <s v="COSU"/>
    <n v="9305570"/>
    <s v=" COSCO GUANGZHOU"/>
    <s v="048W"/>
    <s v="CHI"/>
    <s v="CHICAGO"/>
    <m/>
    <m/>
    <m/>
    <s v="LGB"/>
    <s v="LONG BEACH"/>
    <m/>
    <m/>
    <m/>
    <s v="PKL"/>
    <s v="PORT KLANG"/>
    <m/>
    <m/>
    <m/>
    <m/>
    <m/>
    <m/>
    <m/>
    <m/>
    <s v="'04-MAY-13"/>
    <s v="'31-MAY-13"/>
    <s v="'"/>
    <x v="199"/>
    <x v="171"/>
    <x v="183"/>
    <s v="JASON"/>
    <s v="1-954-510-4483"/>
    <x v="185"/>
    <s v="JASON@INTERNATIONALVANLINES.COM"/>
    <x v="10"/>
    <s v="M"/>
    <n v="0"/>
    <s v="HHG, NO AUTO, - EMPTY P/U: 4/19, - ERD: 4/20"/>
    <n v="1"/>
    <n v="0"/>
    <n v="0"/>
    <n v="0"/>
    <n v="0"/>
    <n v="1"/>
    <m/>
    <s v="LOGPARK"/>
    <s v="N"/>
    <m/>
    <m/>
    <s v="H"/>
    <x v="0"/>
    <s v="Y"/>
    <m/>
    <s v="CHSWO"/>
    <s v="'25-APR-13"/>
    <s v="12:00PM"/>
  </r>
  <r>
    <n v="5591731"/>
    <s v="F"/>
    <x v="5"/>
    <s v="'09-APR-13"/>
    <m/>
    <s v="038VIP1020724"/>
    <s v="MSCU"/>
    <n v="9426817"/>
    <s v=" RHL  FIDUCIA"/>
    <s v="NU316R"/>
    <s v="SLC"/>
    <s v="SALT LAKE CITY"/>
    <m/>
    <m/>
    <m/>
    <s v="NYC"/>
    <s v="NEW YORK"/>
    <m/>
    <m/>
    <m/>
    <s v="RIX"/>
    <s v="RIGA"/>
    <m/>
    <m/>
    <m/>
    <s v="RIX"/>
    <s v="RIGA"/>
    <m/>
    <m/>
    <m/>
    <s v="'27-APR-13"/>
    <s v="'12-MAY-13"/>
    <s v="'"/>
    <x v="34"/>
    <x v="33"/>
    <x v="34"/>
    <s v="OKSANA KHODZHAEVA"/>
    <s v="603-471-2800"/>
    <x v="31"/>
    <s v="OKSANA@HIGHLANDFORWARDING.COM"/>
    <x v="16"/>
    <s v="M"/>
    <n v="0"/>
    <s v="NEW FURNITURES, ERD:4/9"/>
    <n v="0"/>
    <n v="1"/>
    <n v="0"/>
    <n v="0"/>
    <n v="0"/>
    <n v="2"/>
    <m/>
    <s v="UPRRSLC"/>
    <s v="N"/>
    <m/>
    <m/>
    <s v="N"/>
    <x v="0"/>
    <s v="Y"/>
    <m/>
    <s v="BOSBA"/>
    <s v="'22-APR-13"/>
    <s v="12:00PM"/>
  </r>
  <r>
    <n v="5591745"/>
    <s v="F"/>
    <x v="6"/>
    <s v="'09-APR-13"/>
    <m/>
    <n v="560048646"/>
    <s v="MAEU"/>
    <n v="9302580"/>
    <s v=" SCT ZURICH"/>
    <n v="1309"/>
    <m/>
    <m/>
    <m/>
    <m/>
    <m/>
    <s v="EWR"/>
    <s v="NEWARK"/>
    <m/>
    <m/>
    <m/>
    <s v="ALGE"/>
    <s v="ALGECIRAS"/>
    <m/>
    <m/>
    <m/>
    <s v="ALX"/>
    <s v="ALEXANDRIA"/>
    <m/>
    <m/>
    <m/>
    <s v="'29-APR-13"/>
    <s v="'"/>
    <s v="'"/>
    <x v="174"/>
    <x v="153"/>
    <x v="159"/>
    <s v="MAUREEN"/>
    <s v="718 917 8000"/>
    <x v="162"/>
    <s v="MAUREEN_MURRAY@TGLOGISTICS.NET,ANDREW_PARK@TGLOGISTICS.NET"/>
    <x v="28"/>
    <s v="M"/>
    <n v="0"/>
    <s v="DISMANTLED MACHINERY, 1ST RETURN DATE 4/22"/>
    <n v="0"/>
    <n v="0"/>
    <n v="1"/>
    <n v="0"/>
    <n v="0"/>
    <n v="2.25"/>
    <m/>
    <s v="APMNY"/>
    <s v="N"/>
    <m/>
    <m/>
    <s v="N"/>
    <x v="0"/>
    <s v="Y"/>
    <m/>
    <s v="LAXBLP"/>
    <s v="'23-APR-13"/>
    <s v="12:00PM"/>
  </r>
  <r>
    <n v="5591571"/>
    <s v="F"/>
    <x v="3"/>
    <s v="'09-APR-13"/>
    <m/>
    <n v="1003074980"/>
    <s v="OOLU"/>
    <n v="9477878"/>
    <s v=" OOCL BEIJING"/>
    <n v="18"/>
    <s v="CHI"/>
    <s v="CHICAGO"/>
    <m/>
    <m/>
    <m/>
    <s v="LGB"/>
    <s v="LONG BEACH"/>
    <m/>
    <m/>
    <m/>
    <s v="SHZ"/>
    <s v="SHENZHEN"/>
    <m/>
    <m/>
    <m/>
    <s v="SHZ"/>
    <s v="SHENZHEN"/>
    <m/>
    <m/>
    <m/>
    <s v="'26-APR-13"/>
    <s v="'"/>
    <s v="'"/>
    <x v="230"/>
    <x v="190"/>
    <x v="211"/>
    <s v="DAN MORK"/>
    <s v="(414) 747-7000"/>
    <x v="212"/>
    <s v="DANM@MEDEY.COM"/>
    <x v="18"/>
    <s v="M"/>
    <n v="0"/>
    <s v="COMMERCIAL LAUNDRY EQUIPMENT"/>
    <n v="0"/>
    <n v="1"/>
    <n v="0"/>
    <n v="0"/>
    <n v="0"/>
    <n v="2"/>
    <m/>
    <s v="BNLOIL"/>
    <s v="N"/>
    <m/>
    <m/>
    <s v="F"/>
    <x v="0"/>
    <s v="Y"/>
    <m/>
    <s v="CHIKH"/>
    <s v="'18-APR-13"/>
    <s v="12:00PM"/>
  </r>
  <r>
    <n v="5591761"/>
    <s v="F"/>
    <x v="7"/>
    <s v="'09-APR-13"/>
    <m/>
    <s v="3SEAPA2847"/>
    <s v="SUDU"/>
    <n v="9419797"/>
    <s v=" PESCARA"/>
    <s v="332S"/>
    <s v="CHI"/>
    <s v="CHICAGO"/>
    <m/>
    <m/>
    <m/>
    <s v="LAX"/>
    <s v="LOS ANGELES"/>
    <m/>
    <m/>
    <m/>
    <s v="MEL"/>
    <s v="MELBOURNE"/>
    <m/>
    <m/>
    <m/>
    <s v="MEL"/>
    <s v="MELBOURNE"/>
    <m/>
    <m/>
    <m/>
    <s v="'12-MAY-13"/>
    <s v="'01-JUN-13"/>
    <s v="'"/>
    <x v="19"/>
    <x v="19"/>
    <x v="19"/>
    <s v="SHELLEY"/>
    <s v="1-206-433-2614"/>
    <x v="17"/>
    <s v="SMOINE@INTFREIGHT.COM"/>
    <x v="9"/>
    <s v="M"/>
    <n v="0"/>
    <s v="SLAC, STOVES / PARTS, DOCS DUE 5/7 4PN, LINE: HAMBURG SUD, SUBJECT TO: CSC / DDC / CHASIS FEE "/>
    <n v="0"/>
    <n v="0"/>
    <n v="1"/>
    <n v="0"/>
    <n v="0"/>
    <n v="2.25"/>
    <m/>
    <s v="UPGLOBALIL"/>
    <s v="N"/>
    <s v="IFSWA"/>
    <m/>
    <s v="N"/>
    <x v="0"/>
    <s v="Y"/>
    <m/>
    <s v="SEAGV"/>
    <s v="'07-MAY-13"/>
    <s v="4:00PM"/>
  </r>
  <r>
    <n v="2653393"/>
    <s v="F"/>
    <x v="6"/>
    <s v="'09-APR-13"/>
    <m/>
    <s v="038VIP1020735"/>
    <s v="MSCU"/>
    <n v="9279989"/>
    <s v=" MSC STELLA"/>
    <s v="NG317R"/>
    <m/>
    <m/>
    <m/>
    <m/>
    <m/>
    <s v="HOU"/>
    <s v="HOUSTON"/>
    <m/>
    <m/>
    <m/>
    <s v="ANT"/>
    <s v="ANTWERP"/>
    <m/>
    <m/>
    <m/>
    <s v="STO"/>
    <s v="STOCKHOLM"/>
    <m/>
    <m/>
    <m/>
    <s v="'28-APR-13"/>
    <s v="'"/>
    <s v="'"/>
    <x v="231"/>
    <x v="191"/>
    <x v="212"/>
    <s v="SANDRA"/>
    <s v="1-760-510-7979"/>
    <x v="213"/>
    <s v="SSCHWARTZ@PTS-CA.COM"/>
    <x v="7"/>
    <s v="M"/>
    <n v="3175.1469999999999"/>
    <s v="HHG''S ONLY "/>
    <n v="1"/>
    <n v="0"/>
    <n v="0"/>
    <n v="0"/>
    <n v="0"/>
    <n v="1"/>
    <m/>
    <s v="MSCBAY"/>
    <s v="N"/>
    <m/>
    <m/>
    <s v="H"/>
    <x v="0"/>
    <s v="Y"/>
    <m/>
    <s v="ECOM"/>
    <s v="'23-APR-13"/>
    <s v="12:00PM"/>
  </r>
  <r>
    <n v="5591283"/>
    <s v="F"/>
    <x v="4"/>
    <s v="'09-APR-13"/>
    <m/>
    <s v="038VIP1020711"/>
    <s v="MSCU"/>
    <n v="9309459"/>
    <s v=" MSC SILVANA"/>
    <s v="FG316R"/>
    <m/>
    <m/>
    <m/>
    <m/>
    <m/>
    <s v="NYC"/>
    <s v="NEW YORK"/>
    <m/>
    <m/>
    <m/>
    <s v="SHJ"/>
    <s v="SHARJAH"/>
    <m/>
    <m/>
    <m/>
    <s v="SHJ"/>
    <s v="SHARJAH"/>
    <m/>
    <m/>
    <m/>
    <s v="'17-APR-13"/>
    <s v="'07-JUN-13"/>
    <s v="'"/>
    <x v="8"/>
    <x v="8"/>
    <x v="8"/>
    <s v="EDWARD MOSQUERA"/>
    <s v="1 718 720 1200"/>
    <x v="7"/>
    <s v="MLEJM5@AOL.COM"/>
    <x v="8"/>
    <s v="M"/>
    <n v="0"/>
    <s v="AUTO "/>
    <n v="0"/>
    <n v="0"/>
    <n v="1"/>
    <n v="0"/>
    <n v="0"/>
    <n v="2.25"/>
    <m/>
    <s v="PORTEWR"/>
    <s v="N"/>
    <m/>
    <m/>
    <s v="F"/>
    <x v="0"/>
    <s v="Y"/>
    <m/>
    <s v="NYCGRC"/>
    <s v="'12-APR-13"/>
    <s v="3:00PM"/>
  </r>
  <r>
    <n v="5591565"/>
    <s v="F"/>
    <x v="0"/>
    <s v="'09-APR-13"/>
    <m/>
    <s v="038VIP1020723"/>
    <s v="MSCU"/>
    <n v="9290555"/>
    <s v=" MSC CHICAGO"/>
    <s v="317R"/>
    <s v="STL"/>
    <s v="ST.  LOUIS"/>
    <m/>
    <m/>
    <m/>
    <s v="NYC"/>
    <s v="NEW YORK"/>
    <m/>
    <m/>
    <m/>
    <s v="CHE"/>
    <s v="CHENNAI"/>
    <m/>
    <m/>
    <m/>
    <s v="CHE"/>
    <s v="CHENNAI"/>
    <m/>
    <m/>
    <m/>
    <s v="'25-APR-13"/>
    <s v="'07-JUN-13"/>
    <s v="'"/>
    <x v="183"/>
    <x v="160"/>
    <x v="168"/>
    <s v="JOHN RONEY"/>
    <s v="704-553-2270"/>
    <x v="171"/>
    <s v="DOLPHINBROKERAGE@GMAIL.COM"/>
    <x v="19"/>
    <s v="M"/>
    <n v="0"/>
    <s v="LITERATURE / BOOKS N/H, E/R:4/12 EQP RLS:MWEQ@MSC.US /, 847-296-5151 CHIRAILBILLING@MSC.US, NO BROKERAGE ADDED"/>
    <n v="1"/>
    <n v="0"/>
    <n v="0"/>
    <n v="0"/>
    <n v="0"/>
    <n v="1"/>
    <m/>
    <s v="CSXSTL"/>
    <s v="N"/>
    <m/>
    <m/>
    <s v="F"/>
    <x v="0"/>
    <s v="Y"/>
    <m/>
    <s v="CHSBP"/>
    <s v="'19-APR-13"/>
    <s v="12:00PM"/>
  </r>
  <r>
    <n v="5591272"/>
    <s v="F"/>
    <x v="11"/>
    <s v="'09-APR-13"/>
    <m/>
    <n v="1003308150"/>
    <s v="OOLU"/>
    <n v="9486075"/>
    <s v=" OOCL MEMPHIS"/>
    <s v="001W"/>
    <m/>
    <m/>
    <m/>
    <m/>
    <m/>
    <s v="LGB"/>
    <s v="LONG BEACH"/>
    <m/>
    <m/>
    <m/>
    <s v="JKT"/>
    <s v="JAKARTA"/>
    <m/>
    <m/>
    <m/>
    <s v="JKT"/>
    <s v="JAKARTA"/>
    <m/>
    <m/>
    <m/>
    <s v="'20-APR-13"/>
    <s v="'22-MAY-13"/>
    <s v="'"/>
    <x v="121"/>
    <x v="110"/>
    <x v="112"/>
    <s v="ELIZABETH"/>
    <s v="916-922-1600"/>
    <x v="113"/>
    <s v="EBERNARD@ADCOMWORLDWIDE.COM"/>
    <x v="11"/>
    <s v="M"/>
    <n v="0"/>
    <s v="FROZEN FISH FOOD @ - 18 DEG C /, VENTS CLOSED. GENSET UNDERSLUNG., TRUCKER TO CALL 630-645-9174, (TODD) FOR PRE-TRIP 48HS PRIOR TO, P/U. EARLIEST RETURN: 04-15."/>
    <n v="0"/>
    <n v="0"/>
    <n v="0"/>
    <n v="0"/>
    <n v="1"/>
    <n v="1"/>
    <m/>
    <s v="LGBCT"/>
    <s v="N"/>
    <m/>
    <m/>
    <s v="N"/>
    <x v="0"/>
    <s v="Y"/>
    <m/>
    <s v="CHSLM"/>
    <s v="'12-APR-13"/>
    <s v="10:00AM"/>
  </r>
  <r>
    <n v="5591546"/>
    <s v="F"/>
    <x v="9"/>
    <s v="'09-APR-13"/>
    <n v="1304024066"/>
    <s v="USCQG123013"/>
    <s v="UASU"/>
    <n v="9154531"/>
    <s v=" ASIR"/>
    <s v="1310E"/>
    <s v="ATL"/>
    <s v="ATLANTA"/>
    <m/>
    <m/>
    <m/>
    <s v="SAV"/>
    <s v="SAVANNAH"/>
    <m/>
    <m/>
    <m/>
    <s v="TEM"/>
    <s v="TEMA"/>
    <m/>
    <m/>
    <m/>
    <s v="TEM"/>
    <s v="TEMA"/>
    <m/>
    <m/>
    <m/>
    <s v="'20-APR-13"/>
    <s v="'17-MAY-13"/>
    <s v="'20-APR-13"/>
    <x v="232"/>
    <x v="9"/>
    <x v="213"/>
    <s v="JON BARRERE"/>
    <s v="404-974-2910"/>
    <x v="214"/>
    <s v="EXPORTS.ATL@GREENWORLDWIDE.COM"/>
    <x v="0"/>
    <s v="M"/>
    <n v="0"/>
    <s v="MEDICAL SUPPLIES - NON HAZ, ERD: 4/9, **CSC COLLECT, NO FFC INCLUDED**"/>
    <n v="0"/>
    <n v="0"/>
    <n v="1"/>
    <n v="0"/>
    <n v="0"/>
    <n v="2.25"/>
    <n v="185870"/>
    <s v="NFKSOUATL"/>
    <s v="N"/>
    <m/>
    <n v="1304024066"/>
    <s v="N"/>
    <x v="1"/>
    <s v="Y"/>
    <s v="X20130412043370"/>
    <s v="ATLPK"/>
    <s v="'15-APR-13"/>
    <s v="12:00PM"/>
  </r>
  <r>
    <n v="5591713"/>
    <s v="F"/>
    <x v="5"/>
    <s v="'09-APR-13"/>
    <m/>
    <n v="6063902720"/>
    <s v="NYKS"/>
    <n v="9030735"/>
    <s v=" NYK KAI"/>
    <n v="3213"/>
    <m/>
    <m/>
    <m/>
    <m/>
    <m/>
    <s v="NYC"/>
    <s v="NEW YORK"/>
    <m/>
    <m/>
    <m/>
    <s v="MUX"/>
    <s v="MUNDRA"/>
    <m/>
    <m/>
    <m/>
    <s v="DEL"/>
    <s v="TUGHLAKABAD, DELHI"/>
    <m/>
    <m/>
    <m/>
    <s v="'24-APR-13"/>
    <s v="'28-MAY-13"/>
    <s v="'"/>
    <x v="233"/>
    <x v="192"/>
    <x v="214"/>
    <s v="KELLY L'HEUREUX"/>
    <s v="1-207-761-5800"/>
    <x v="215"/>
    <s v="KLHEUREUX@OCEANAIR.NET"/>
    <x v="16"/>
    <s v="M"/>
    <n v="0"/>
    <s v="STADIUM SEATING, FOR ERD: PLEASE CHECK PNCT "/>
    <n v="0"/>
    <n v="1"/>
    <n v="0"/>
    <n v="0"/>
    <n v="0"/>
    <n v="2"/>
    <m/>
    <s v="PORTEWR"/>
    <s v="N"/>
    <m/>
    <m/>
    <s v="N"/>
    <x v="0"/>
    <s v="Y"/>
    <m/>
    <s v="BOSBA"/>
    <s v="'18-APR-13"/>
    <s v="12:00PM"/>
  </r>
  <r>
    <n v="5591343"/>
    <s v="F"/>
    <x v="10"/>
    <s v="'09-APR-13"/>
    <m/>
    <n v="1011327540"/>
    <s v="OOLU"/>
    <n v="8902565"/>
    <s v=" HOECHST EXPRESS"/>
    <s v="017E"/>
    <m/>
    <m/>
    <m/>
    <m/>
    <m/>
    <s v="LAX"/>
    <s v="LOS ANGELES"/>
    <m/>
    <m/>
    <m/>
    <s v="HAM"/>
    <s v="HAMBURG"/>
    <m/>
    <m/>
    <m/>
    <s v="HAM"/>
    <s v="HAMBURG"/>
    <m/>
    <m/>
    <m/>
    <s v="'19-APR-13"/>
    <s v="'17-MAY-13"/>
    <s v="'"/>
    <x v="109"/>
    <x v="98"/>
    <x v="100"/>
    <s v="ARNE,NINO"/>
    <n v="114940311706455"/>
    <x v="101"/>
    <s v="LMCKAY@SHIPCO.COM"/>
    <x v="20"/>
    <s v="M"/>
    <n v="2870.3330000000001"/>
    <s v="HAZ CARGO CL 3 UN 1263 "/>
    <n v="0"/>
    <n v="0"/>
    <n v="0"/>
    <n v="1"/>
    <n v="0"/>
    <n v="2.5"/>
    <m/>
    <s v="APMOOCLCA"/>
    <s v="Y"/>
    <s v="IMSNJ"/>
    <m/>
    <s v="A"/>
    <x v="0"/>
    <s v="Y"/>
    <m/>
    <s v="NYCLMC"/>
    <s v="'16-APR-13"/>
    <s v="3:00PM"/>
  </r>
  <r>
    <n v="5591649"/>
    <s v="F"/>
    <x v="4"/>
    <s v="'09-APR-13"/>
    <m/>
    <s v="038VIP1020729"/>
    <s v="MSCU"/>
    <n v="9230488"/>
    <s v=" MSC MICHAELA"/>
    <s v="UA316A"/>
    <m/>
    <m/>
    <m/>
    <m/>
    <m/>
    <s v="NYC"/>
    <s v="NEW YORK"/>
    <m/>
    <m/>
    <m/>
    <s v="PRU"/>
    <s v="PARANAGUA"/>
    <m/>
    <m/>
    <m/>
    <s v="PRU"/>
    <s v="PARANAGUA"/>
    <m/>
    <m/>
    <m/>
    <s v="'23-APR-13"/>
    <s v="'25-MAY-13"/>
    <s v="'"/>
    <x v="42"/>
    <x v="40"/>
    <x v="42"/>
    <s v="JAMES CARROLL"/>
    <s v="1-212-233-4134"/>
    <x v="38"/>
    <s v="JCARROLL@IBEXFREIGHT.COM"/>
    <x v="21"/>
    <s v="M"/>
    <n v="0"/>
    <s v="GOLF EQUIPMENT"/>
    <n v="1"/>
    <n v="0"/>
    <n v="0"/>
    <n v="0"/>
    <n v="0"/>
    <n v="1"/>
    <m/>
    <s v="PORTEWR"/>
    <s v="N"/>
    <m/>
    <m/>
    <s v="F"/>
    <x v="0"/>
    <s v="Y"/>
    <m/>
    <s v="NYCGRC"/>
    <s v="'17-APR-13"/>
    <s v="3:00PM"/>
  </r>
  <r>
    <n v="5591676"/>
    <s v="F"/>
    <x v="0"/>
    <s v="'09-APR-13"/>
    <m/>
    <n v="6053855620"/>
    <s v="NYKS"/>
    <n v="9143075"/>
    <s v=" OOCL NETHERLANDS"/>
    <n v="3.8E+18"/>
    <m/>
    <m/>
    <m/>
    <m/>
    <m/>
    <s v="CHS"/>
    <s v="CHARLESTON, SC"/>
    <m/>
    <m/>
    <m/>
    <s v="GOT"/>
    <s v="GOTHENBURG"/>
    <m/>
    <m/>
    <m/>
    <m/>
    <m/>
    <m/>
    <m/>
    <m/>
    <s v="'28-APR-13"/>
    <s v="'18-MAY-13"/>
    <s v="'"/>
    <x v="234"/>
    <x v="193"/>
    <x v="215"/>
    <s v="PAULO NOGUEIRA"/>
    <s v="1-704-359-8900"/>
    <x v="216"/>
    <s v="PAULO@OMNIFREIGHTPARTNERS.COM"/>
    <x v="19"/>
    <s v="M"/>
    <n v="0"/>
    <s v="HHG + TRACTOR (N/H, NON-SCRAP), - EMPTY P/U: 4/15, - ERD:CONFIRM W/ NCT (843-745-6525), - V.TITLES DUE: 4/22 @ 1200"/>
    <n v="1"/>
    <n v="0"/>
    <n v="0"/>
    <n v="0"/>
    <n v="0"/>
    <n v="1"/>
    <m/>
    <s v="NCTERM"/>
    <s v="N"/>
    <m/>
    <m/>
    <s v="N"/>
    <x v="0"/>
    <s v="Y"/>
    <m/>
    <s v="CHSWO"/>
    <s v="'19-APR-13"/>
    <s v="12:00PM"/>
  </r>
  <r>
    <n v="5591631"/>
    <s v="F"/>
    <x v="3"/>
    <s v="'09-APR-13"/>
    <m/>
    <n v="6053863520"/>
    <s v="NYKS"/>
    <n v="9143568"/>
    <s v=" LONDON EXPRESS"/>
    <n v="7.3E+18"/>
    <s v="NFK"/>
    <s v="NORFOLK, VA"/>
    <m/>
    <m/>
    <m/>
    <s v="NFK"/>
    <s v="NORFOLK, VA"/>
    <m/>
    <m/>
    <m/>
    <s v="THA"/>
    <s v="THAMESPORT"/>
    <m/>
    <m/>
    <m/>
    <s v="THA"/>
    <s v="THAMESPORT"/>
    <m/>
    <m/>
    <m/>
    <s v="'30-MAY-13"/>
    <s v="'"/>
    <s v="'"/>
    <x v="3"/>
    <x v="3"/>
    <x v="3"/>
    <s v="MIKE"/>
    <s v="(800) 323-1909"/>
    <x v="2"/>
    <s v="MIKE.PETTAWAY@SIRVA.COM"/>
    <x v="3"/>
    <s v="M"/>
    <n v="0"/>
    <s v="HHGS ONLY."/>
    <n v="0"/>
    <n v="1"/>
    <n v="0"/>
    <n v="0"/>
    <n v="0"/>
    <n v="2"/>
    <m/>
    <s v="NFKINT"/>
    <s v="N"/>
    <m/>
    <m/>
    <s v="H"/>
    <x v="0"/>
    <s v="Y"/>
    <m/>
    <s v="CHIRBA"/>
    <s v="'27-MAY-13"/>
    <s v="10:00AM"/>
  </r>
  <r>
    <n v="5591605"/>
    <s v="F"/>
    <x v="4"/>
    <s v="'09-APR-13"/>
    <m/>
    <n v="560048279"/>
    <s v="MAEU"/>
    <n v="9301330"/>
    <s v=" MAERSK DELLYS"/>
    <n v="1306"/>
    <m/>
    <s v="SUNRISE, FL"/>
    <m/>
    <m/>
    <m/>
    <s v="MIA"/>
    <s v="MIAMI"/>
    <m/>
    <m/>
    <m/>
    <s v="HUA"/>
    <s v="HUANGPU"/>
    <m/>
    <m/>
    <m/>
    <m/>
    <m/>
    <m/>
    <m/>
    <m/>
    <s v="'20-APR-13"/>
    <s v="'02-JUN-13"/>
    <s v="'"/>
    <x v="235"/>
    <x v="194"/>
    <x v="216"/>
    <s v="CARLTON RODGERS"/>
    <s v="732.993.4117"/>
    <x v="217"/>
    <s v="CARLTON@LMJLOGISTICS.COM"/>
    <x v="21"/>
    <s v="M"/>
    <n v="0"/>
    <s v="LIGHTING EQUIPMENT, *IMS TO LOAD, WILL CALL*"/>
    <n v="0"/>
    <n v="1"/>
    <n v="0"/>
    <n v="0"/>
    <n v="0"/>
    <n v="2"/>
    <m/>
    <s v="SFCT"/>
    <s v="N"/>
    <s v="IMSTRUCK"/>
    <m/>
    <s v="F"/>
    <x v="0"/>
    <s v="Y"/>
    <m/>
    <s v="NYCAB"/>
    <s v="'17-APR-13"/>
    <s v="12:00PM"/>
  </r>
  <r>
    <n v="5591850"/>
    <s v="F"/>
    <x v="3"/>
    <s v="'10-APR-13"/>
    <m/>
    <n v="2533476160"/>
    <s v="OOLU"/>
    <n v="9307009"/>
    <s v=" OOCL KAOHSIUNG"/>
    <s v="054E"/>
    <s v="DET"/>
    <s v="NEW BREMEN OH DOOR TO RAMP DETROIT"/>
    <m/>
    <m/>
    <m/>
    <s v="NFK"/>
    <s v="NORFOLK, VA"/>
    <m/>
    <m/>
    <m/>
    <s v="HAM"/>
    <s v="HAMBURG"/>
    <m/>
    <m/>
    <m/>
    <s v="HAM"/>
    <s v="HAMBURG"/>
    <m/>
    <m/>
    <m/>
    <s v="'01-MAY-13"/>
    <s v="'"/>
    <s v="'"/>
    <x v="229"/>
    <x v="87"/>
    <x v="210"/>
    <s v="DOLF"/>
    <s v="(847) 956-6857"/>
    <x v="211"/>
    <s v="DVOERMAN@HARTRODTUSA.COM"/>
    <x v="3"/>
    <s v="M"/>
    <n v="0"/>
    <s v="FORKLIFT PARTS, WITH HAZ"/>
    <n v="0"/>
    <n v="0"/>
    <n v="0"/>
    <n v="0"/>
    <n v="0"/>
    <n v="0"/>
    <m/>
    <s v="NSLIMI"/>
    <s v="Y"/>
    <s v="CPGDET"/>
    <m/>
    <s v="F"/>
    <x v="1"/>
    <s v="N"/>
    <m/>
    <s v="CHIKC"/>
    <s v="'24-APR-13"/>
    <s v="12:00PM"/>
  </r>
  <r>
    <n v="5592115"/>
    <s v="F"/>
    <x v="3"/>
    <s v="'10-APR-13"/>
    <m/>
    <s v="PCAELXS00"/>
    <s v="CHIW"/>
    <n v="9484558"/>
    <s v=" CAP ISABEL"/>
    <s v="00060S"/>
    <s v="CLE"/>
    <s v="CLEVELAND"/>
    <m/>
    <m/>
    <m/>
    <s v="NYC"/>
    <s v="NEW YORK"/>
    <m/>
    <m/>
    <m/>
    <s v="SUA"/>
    <s v="SUAPE"/>
    <m/>
    <m/>
    <m/>
    <s v="SUA"/>
    <s v="SUAPE"/>
    <m/>
    <m/>
    <m/>
    <s v="'24-APR-13"/>
    <s v="'"/>
    <s v="'"/>
    <x v="61"/>
    <x v="55"/>
    <x v="57"/>
    <s v="JENNIFER"/>
    <n v="8476350285"/>
    <x v="53"/>
    <s v="JENNIFER.WEYBRIGHT@NORBERT-DENTRESSANGLE.COM"/>
    <x v="18"/>
    <s v="M"/>
    <n v="0"/>
    <s v="NON HAZ SEALANT"/>
    <n v="1"/>
    <n v="0"/>
    <n v="0"/>
    <n v="0"/>
    <n v="0"/>
    <n v="1"/>
    <m/>
    <s v="NSCSAV"/>
    <s v="N"/>
    <m/>
    <m/>
    <s v="N"/>
    <x v="0"/>
    <s v="Y"/>
    <m/>
    <s v="CHIKC"/>
    <s v="'17-APR-13"/>
    <s v="2:00PM"/>
  </r>
  <r>
    <n v="5592113"/>
    <s v="F"/>
    <x v="4"/>
    <s v="'10-APR-13"/>
    <m/>
    <s v="NYC310202100"/>
    <s v="HJSC"/>
    <n v="9154529"/>
    <s v=" AL SABAHIA"/>
    <s v="1313E"/>
    <s v="KNS"/>
    <s v="KANSAS CITY, MO"/>
    <m/>
    <m/>
    <m/>
    <s v="NYC"/>
    <s v="NEW YORK"/>
    <m/>
    <m/>
    <m/>
    <s v="DAM"/>
    <s v="DAMMAM"/>
    <m/>
    <m/>
    <m/>
    <s v="DAM"/>
    <s v="DAMMAM"/>
    <m/>
    <m/>
    <m/>
    <s v="'07-MAY-13"/>
    <s v="'19-JUN-13"/>
    <s v="'"/>
    <x v="143"/>
    <x v="126"/>
    <x v="131"/>
    <s v="LISHA"/>
    <s v="201-436-3036"/>
    <x v="131"/>
    <s v="LISHASMERDA@AMOBELGE.COM"/>
    <x v="4"/>
    <s v="M"/>
    <n v="0"/>
    <s v="BAKERY INGREDIENTS "/>
    <n v="1"/>
    <n v="0"/>
    <n v="0"/>
    <n v="0"/>
    <n v="0"/>
    <n v="1"/>
    <m/>
    <s v="VOLTZMO"/>
    <s v="N"/>
    <s v="DOUBKS"/>
    <m/>
    <s v="F"/>
    <x v="0"/>
    <s v="Y"/>
    <m/>
    <s v="NYCGRC"/>
    <s v="'01-MAY-13"/>
    <s v="3:00PM"/>
  </r>
  <r>
    <n v="5591841"/>
    <s v="F"/>
    <x v="3"/>
    <s v="'10-APR-13"/>
    <m/>
    <n v="2533476600"/>
    <s v="OOLU"/>
    <n v="9243186"/>
    <s v=" ST LOUIS EXPRESS"/>
    <s v="060E"/>
    <s v="HOU"/>
    <s v="HOUSTON"/>
    <m/>
    <m/>
    <m/>
    <s v="HOU"/>
    <s v="HOUSTON"/>
    <m/>
    <m/>
    <m/>
    <s v="THA"/>
    <s v="THAMESPORT"/>
    <m/>
    <m/>
    <m/>
    <s v="THA"/>
    <s v="THAMESPORT"/>
    <m/>
    <m/>
    <m/>
    <s v="'08-MAY-13"/>
    <s v="'"/>
    <s v="'"/>
    <x v="86"/>
    <x v="77"/>
    <x v="79"/>
    <s v="SUE CONLEY"/>
    <s v="(636) 343.3900"/>
    <x v="78"/>
    <s v="SUE_CONLEY@UNIGROUPRELOCATION.COM"/>
    <x v="26"/>
    <s v="M"/>
    <n v="0"/>
    <s v="HHGS NO AUTO"/>
    <n v="0"/>
    <n v="1"/>
    <n v="0"/>
    <n v="0"/>
    <n v="0"/>
    <n v="2"/>
    <m/>
    <s v="1819BARB"/>
    <s v="N"/>
    <m/>
    <m/>
    <s v="H"/>
    <x v="0"/>
    <s v="Y"/>
    <m/>
    <s v="CHIKH"/>
    <s v="'01-MAY-13"/>
    <s v="12:00PM"/>
  </r>
  <r>
    <n v="5592081"/>
    <s v="F"/>
    <x v="4"/>
    <s v="'10-APR-13"/>
    <m/>
    <n v="6053654420"/>
    <s v="NYKS"/>
    <n v="9030735"/>
    <s v=" NYK KAI"/>
    <n v="3213"/>
    <s v="CHI"/>
    <s v="CHICAGO"/>
    <m/>
    <m/>
    <m/>
    <s v="NFK"/>
    <s v="NORFOLK, VA"/>
    <m/>
    <m/>
    <m/>
    <s v="NVA"/>
    <s v="NHAVA SHEVA"/>
    <m/>
    <m/>
    <m/>
    <s v="NVA"/>
    <s v="NHAVA SHEVA"/>
    <m/>
    <m/>
    <m/>
    <s v="'25-APR-13"/>
    <s v="'26-MAY-13"/>
    <s v="'"/>
    <x v="72"/>
    <x v="64"/>
    <x v="66"/>
    <s v="IRENE CAMPBELL"/>
    <s v="215-750-8030"/>
    <x v="64"/>
    <s v="IC@SHIPMARELI.COM"/>
    <x v="4"/>
    <s v="M"/>
    <n v="0"/>
    <s v="TEXTBOOKS, *NO DOCS/NO LOAD* , CALL TO CONFIRM P/U &amp; RETURN, IMS TO CALL &amp; CONFIRM LOAD DATE, 4/18 &amp; BRING A BOLT SEAL"/>
    <n v="0"/>
    <n v="1"/>
    <n v="0"/>
    <n v="0"/>
    <n v="0"/>
    <n v="2"/>
    <m/>
    <s v="NOSORAIL"/>
    <s v="N"/>
    <s v="IMSTRUCK"/>
    <m/>
    <s v="N"/>
    <x v="0"/>
    <s v="Y"/>
    <m/>
    <s v="NYCEM"/>
    <s v="'22-APR-13"/>
    <s v="12:00PM"/>
  </r>
  <r>
    <n v="5592163"/>
    <s v="F"/>
    <x v="4"/>
    <s v="'10-APR-13"/>
    <n v="1304064234"/>
    <n v="30014336"/>
    <s v="EGLV"/>
    <n v="9363364"/>
    <s v=" YM VANCOUVER"/>
    <s v="053E"/>
    <m/>
    <s v="FOUR OAKS, NC"/>
    <m/>
    <m/>
    <m/>
    <s v="NFK"/>
    <s v="NORFOLK, VA"/>
    <m/>
    <m/>
    <m/>
    <s v="DUB"/>
    <s v="DUBLIN"/>
    <m/>
    <m/>
    <m/>
    <s v="DUB"/>
    <s v="DUBLIN"/>
    <m/>
    <m/>
    <m/>
    <s v="'18-APR-13"/>
    <s v="'07-MAY-13"/>
    <s v="'18-APR-13"/>
    <x v="157"/>
    <x v="138"/>
    <x v="144"/>
    <s v="RENE"/>
    <s v="(718) 949-2144"/>
    <x v="146"/>
    <s v="RENE.SCHAUB@UNITRANS-US.COM"/>
    <x v="15"/>
    <s v="M"/>
    <n v="0"/>
    <s v="MEDICAL SUPPLIES N/H"/>
    <n v="0"/>
    <n v="0"/>
    <n v="1"/>
    <n v="0"/>
    <n v="0"/>
    <n v="2.25"/>
    <n v="45634"/>
    <s v="NITL"/>
    <s v="N"/>
    <s v="IMSTRUCK"/>
    <n v="1304064234"/>
    <s v="F"/>
    <x v="1"/>
    <s v="Y"/>
    <s v="X20130410056488"/>
    <s v="NYCEM"/>
    <s v="'11-APR-13"/>
    <s v="4:00PM"/>
  </r>
  <r>
    <n v="5591879"/>
    <s v="F"/>
    <x v="0"/>
    <s v="'10-APR-13"/>
    <m/>
    <n v="341654802"/>
    <s v="EGLV"/>
    <n v="9134270"/>
    <s v=" EVER DIADEM"/>
    <s v="106W"/>
    <m/>
    <m/>
    <m/>
    <m/>
    <m/>
    <s v="NYC"/>
    <s v="NEW YORK"/>
    <m/>
    <m/>
    <m/>
    <s v="CLO"/>
    <s v="COLON"/>
    <m/>
    <m/>
    <m/>
    <s v="PTY"/>
    <s v="PANAMA CITY"/>
    <m/>
    <m/>
    <m/>
    <s v="'23-APR-13"/>
    <s v="'02-MAY-13"/>
    <s v="'"/>
    <x v="236"/>
    <x v="195"/>
    <x v="217"/>
    <s v="ERIC"/>
    <s v="(305) 944-0400"/>
    <x v="218"/>
    <s v="ERIC@INTLMOVE.COM"/>
    <x v="12"/>
    <s v="M"/>
    <n v="0"/>
    <s v="HHG &amp; MOTORCYCLE-NON HAZ, PLS HAVE TRUCKER CONFIRM ERD ON, TERMINAL WEBSITE**"/>
    <n v="1"/>
    <n v="0"/>
    <n v="0"/>
    <n v="0"/>
    <n v="0"/>
    <n v="1"/>
    <m/>
    <s v="MAHEGVL"/>
    <s v="N"/>
    <m/>
    <m/>
    <s v="H"/>
    <x v="0"/>
    <s v="Y"/>
    <m/>
    <s v="CHSAC"/>
    <s v="'16-APR-13"/>
    <s v="4:00PM"/>
  </r>
  <r>
    <n v="5591842"/>
    <s v="F"/>
    <x v="10"/>
    <s v="'10-APR-13"/>
    <m/>
    <s v="038VIP1020732"/>
    <s v="MSCU"/>
    <n v="9287900"/>
    <s v=" CHARLOTTE C. RICKMERS"/>
    <s v="MC316R"/>
    <m/>
    <m/>
    <m/>
    <m/>
    <m/>
    <s v="OAK"/>
    <s v="OAKLAND"/>
    <m/>
    <m/>
    <m/>
    <s v="RIX"/>
    <s v="RIGA"/>
    <m/>
    <m/>
    <m/>
    <m/>
    <m/>
    <m/>
    <m/>
    <m/>
    <s v="'20-APR-13"/>
    <s v="'24-MAY-13"/>
    <s v="'"/>
    <x v="41"/>
    <x v="39"/>
    <x v="41"/>
    <s v="LASMA"/>
    <m/>
    <x v="37"/>
    <s v="NYCTB@SHIPCO.COM"/>
    <x v="20"/>
    <s v="M"/>
    <n v="67320"/>
    <s v="REACTION INITIATORS, REACTION, ACCELERATORS AND CATALYTIC, PREPARATIONS, NESOI "/>
    <n v="0"/>
    <n v="0"/>
    <n v="4"/>
    <n v="0"/>
    <n v="0"/>
    <n v="9"/>
    <m/>
    <s v="BERTH 34"/>
    <s v="N"/>
    <s v="IMSNJ"/>
    <m/>
    <s v="A"/>
    <x v="0"/>
    <s v="Y"/>
    <m/>
    <s v="NYCTB"/>
    <s v="'15-APR-13"/>
    <s v="12:00PM"/>
  </r>
  <r>
    <n v="5592022"/>
    <s v="F"/>
    <x v="0"/>
    <s v="'10-APR-13"/>
    <m/>
    <s v="FLMA318255"/>
    <s v="HDMU"/>
    <n v="9155121"/>
    <s v=" MAERSK MISSOURI"/>
    <s v="001E"/>
    <m/>
    <m/>
    <m/>
    <m/>
    <m/>
    <s v="MIA"/>
    <s v="MIAMI, FL"/>
    <m/>
    <m/>
    <m/>
    <s v="FLX"/>
    <s v="FELIXSTOWE"/>
    <m/>
    <m/>
    <m/>
    <m/>
    <m/>
    <m/>
    <m/>
    <m/>
    <s v="'28-APR-13"/>
    <s v="'08-MAY-13"/>
    <s v="'"/>
    <x v="152"/>
    <x v="134"/>
    <x v="140"/>
    <s v="NANCY JIANNINE"/>
    <s v="1-252-635-1400"/>
    <x v="140"/>
    <s v="NJIANNINE@SOSGLOBAL.COM"/>
    <x v="19"/>
    <s v="M"/>
    <n v="0"/>
    <s v="EXHIBITION GOODS (N/H, NON-SCRAP), - EMPTY P/U: 4/15, - ERD: 4/18"/>
    <n v="0"/>
    <n v="0"/>
    <n v="1"/>
    <n v="0"/>
    <n v="0"/>
    <n v="2.25"/>
    <m/>
    <s v="SFCT"/>
    <s v="N"/>
    <m/>
    <m/>
    <s v="F"/>
    <x v="0"/>
    <s v="Y"/>
    <m/>
    <s v="CHSWO"/>
    <s v="'22-APR-13"/>
    <s v="12:00PM"/>
  </r>
  <r>
    <n v="5591915"/>
    <s v="F"/>
    <x v="0"/>
    <s v="'10-APR-13"/>
    <m/>
    <s v="NAM1592122"/>
    <s v="CMDU"/>
    <n v="8501426"/>
    <s v=" ALTAMIRA EXPRESS"/>
    <s v="2F210E"/>
    <m/>
    <m/>
    <m/>
    <m/>
    <m/>
    <s v="PEV"/>
    <s v="PORT EVERGLADES"/>
    <m/>
    <m/>
    <m/>
    <s v="BARM"/>
    <s v="BAR"/>
    <m/>
    <m/>
    <m/>
    <m/>
    <m/>
    <m/>
    <m/>
    <m/>
    <s v="'24-APR-13"/>
    <s v="'01-JUN-13"/>
    <s v="'"/>
    <x v="199"/>
    <x v="171"/>
    <x v="183"/>
    <s v="JASON"/>
    <s v="1-954-510-4483"/>
    <x v="185"/>
    <s v="JASON@INTERNATIONALVANLINES.COM"/>
    <x v="10"/>
    <s v="M"/>
    <n v="0"/>
    <s v="HHG + BOAT, - EMPTY P/U &amp; ERD: 4/12, - V.TITLES DUE: 4/17 @ 1200"/>
    <n v="1"/>
    <n v="0"/>
    <n v="0"/>
    <n v="0"/>
    <n v="0"/>
    <n v="1"/>
    <m/>
    <s v="FIT"/>
    <s v="N"/>
    <m/>
    <m/>
    <s v="H"/>
    <x v="0"/>
    <s v="Y"/>
    <m/>
    <s v="CHSWO"/>
    <s v="'18-APR-13"/>
    <s v="12:00PM"/>
  </r>
  <r>
    <n v="5591950"/>
    <s v="F"/>
    <x v="6"/>
    <s v="'10-APR-13"/>
    <m/>
    <s v="3SEAWA2298"/>
    <s v="SUDU"/>
    <n v="9344655"/>
    <s v=" CAP PASLEY"/>
    <s v="316S"/>
    <m/>
    <m/>
    <m/>
    <m/>
    <m/>
    <s v="LAX"/>
    <s v="LOS ANGELES"/>
    <m/>
    <m/>
    <m/>
    <s v="MANZ"/>
    <s v="MANZANILLO"/>
    <m/>
    <m/>
    <m/>
    <s v="VLP"/>
    <s v="VALPARAISO"/>
    <m/>
    <m/>
    <m/>
    <s v="'21-APR-13"/>
    <s v="'"/>
    <s v="'"/>
    <x v="237"/>
    <x v="168"/>
    <x v="218"/>
    <s v="HEATHER"/>
    <s v="858-547-6833"/>
    <x v="219"/>
    <s v="HWINTERS@PILOTDELIVERS.COM"/>
    <x v="7"/>
    <s v="M"/>
    <n v="0"/>
    <s v="STC STORE DISPLAY, NO DOC NO LOAD, EXPECT ETA DELAY DUE TO STRIKE IN, CHILE"/>
    <n v="0"/>
    <n v="0"/>
    <n v="1"/>
    <n v="0"/>
    <n v="0"/>
    <n v="2.25"/>
    <m/>
    <s v="NORASLA"/>
    <s v="N"/>
    <m/>
    <m/>
    <s v="N"/>
    <x v="0"/>
    <s v="Y"/>
    <m/>
    <s v="LAXER"/>
    <s v="'17-APR-13"/>
    <s v="12:00PM"/>
  </r>
  <r>
    <n v="5592443"/>
    <s v="F"/>
    <x v="8"/>
    <s v="'11-APR-13"/>
    <m/>
    <s v="ORTC1319973"/>
    <s v="HDMU"/>
    <n v="9305647"/>
    <s v=" HYUNDAI SHANGHAI"/>
    <s v="V61W"/>
    <s v="PDX"/>
    <s v="PORTLAND, OR"/>
    <m/>
    <m/>
    <m/>
    <s v="TAC"/>
    <s v="TACOMA, WA"/>
    <m/>
    <m/>
    <m/>
    <s v="PHMN"/>
    <s v="MANILA NORTH HARBOUR"/>
    <m/>
    <m/>
    <m/>
    <m/>
    <m/>
    <m/>
    <m/>
    <m/>
    <s v="'01-MAY-13"/>
    <s v="'"/>
    <s v="'"/>
    <x v="238"/>
    <x v="196"/>
    <x v="162"/>
    <s v="LAURA LYNN"/>
    <s v="510-748-8760"/>
    <x v="165"/>
    <s v="LMILLER@CHIPMANCORP.COM"/>
    <x v="11"/>
    <s v="M"/>
    <n v="0"/>
    <s v="HOUSEHOLD GOODS"/>
    <n v="1"/>
    <n v="0"/>
    <n v="0"/>
    <n v="0"/>
    <n v="0"/>
    <n v="1"/>
    <m/>
    <s v="NORPO"/>
    <s v="N"/>
    <m/>
    <m/>
    <s v="H"/>
    <x v="0"/>
    <s v="Y"/>
    <m/>
    <s v="SFONP"/>
    <s v="'24-APR-13"/>
    <s v="12:00PM"/>
  </r>
  <r>
    <n v="5592234"/>
    <s v="F"/>
    <x v="4"/>
    <s v="'11-APR-13"/>
    <m/>
    <s v="NYNY434504"/>
    <s v="HDMU"/>
    <n v="9406752"/>
    <s v=" NYK LAURA"/>
    <s v="520S"/>
    <m/>
    <m/>
    <m/>
    <m/>
    <m/>
    <s v="NYC"/>
    <s v="NEW YORK"/>
    <m/>
    <m/>
    <m/>
    <s v="SSZ"/>
    <s v="SANTOS"/>
    <m/>
    <m/>
    <m/>
    <s v="SSZ"/>
    <s v="SANTOS"/>
    <m/>
    <m/>
    <m/>
    <s v="'20-APR-13"/>
    <s v="'09-MAY-13"/>
    <s v="'"/>
    <x v="239"/>
    <x v="110"/>
    <x v="112"/>
    <s v="SUNIL"/>
    <s v="908-662-6000"/>
    <x v="220"/>
    <s v="SCHOWDHARY@RADIANTDELIVERS.COM"/>
    <x v="4"/>
    <s v="M"/>
    <n v="0"/>
    <s v="PLASTIC ARTICLES"/>
    <n v="0"/>
    <n v="0"/>
    <n v="1"/>
    <n v="0"/>
    <n v="0"/>
    <n v="2.25"/>
    <m/>
    <s v="NYCT"/>
    <s v="N"/>
    <m/>
    <m/>
    <s v="N"/>
    <x v="0"/>
    <s v="Y"/>
    <m/>
    <s v="NYCGRC"/>
    <s v="'16-APR-13"/>
    <s v="3:00PM"/>
  </r>
  <r>
    <n v="5592482"/>
    <s v="F"/>
    <x v="2"/>
    <s v="'11-APR-13"/>
    <n v="1304074111"/>
    <s v="038VIP1020761"/>
    <s v="MSCU"/>
    <n v="7907477"/>
    <s v=" MSC SOCOTRA"/>
    <s v="MG315R"/>
    <s v="HOU"/>
    <s v="HOUSTON"/>
    <m/>
    <m/>
    <m/>
    <s v="HOU"/>
    <s v="HOUSTON"/>
    <m/>
    <m/>
    <m/>
    <s v="RIJ"/>
    <s v="RIJEKA"/>
    <m/>
    <m/>
    <m/>
    <s v="RIJ"/>
    <s v="RIJEKA"/>
    <m/>
    <m/>
    <m/>
    <s v="'19-APR-13"/>
    <s v="'17-MAY-13"/>
    <s v="'19-APR-13"/>
    <x v="194"/>
    <x v="168"/>
    <x v="179"/>
    <s v="HEATHER"/>
    <s v="281-590-1197"/>
    <x v="180"/>
    <s v="HCERON@PILOTDELIVERS.COM"/>
    <x v="2"/>
    <s v="M"/>
    <n v="0"/>
    <s v="NON HAZ LUBRICANT"/>
    <n v="1"/>
    <n v="0"/>
    <n v="0"/>
    <n v="0"/>
    <n v="0"/>
    <n v="1"/>
    <s v="NO SERVICE CONTRACT"/>
    <s v="BAYPORT"/>
    <s v="N"/>
    <m/>
    <n v="1304074111"/>
    <s v="N"/>
    <x v="1"/>
    <s v="Y"/>
    <s v="X20130412017101"/>
    <s v="HOUNK"/>
    <s v="'12-APR-13"/>
    <s v="4:30PM"/>
  </r>
  <r>
    <n v="5592313"/>
    <s v="F"/>
    <x v="5"/>
    <s v="'11-APR-13"/>
    <m/>
    <s v="3PHLEN2312"/>
    <s v="SUDU"/>
    <n v="9143075"/>
    <s v=" OOCL NETHERLANDS"/>
    <s v="315E"/>
    <m/>
    <m/>
    <m/>
    <m/>
    <m/>
    <s v="NYC"/>
    <s v="NEW YORK"/>
    <m/>
    <m/>
    <m/>
    <s v="HAM"/>
    <s v="HAMBURG"/>
    <m/>
    <m/>
    <m/>
    <s v="HAM"/>
    <s v="HAMBURG"/>
    <m/>
    <m/>
    <m/>
    <s v="'22-APR-13"/>
    <s v="'07-MAY-13"/>
    <s v="'"/>
    <x v="240"/>
    <x v="197"/>
    <x v="219"/>
    <s v="MUHAMMAD TANTAWY"/>
    <s v="617-569-2400"/>
    <x v="221"/>
    <s v="MUHAMMAD@MAPCARGO.COM"/>
    <x v="16"/>
    <s v="M"/>
    <n v="0"/>
    <s v="GLASS COFFEE BREWERS ,FILTER PAPER, ERD:4/15"/>
    <n v="1"/>
    <n v="0"/>
    <n v="0"/>
    <n v="0"/>
    <n v="0"/>
    <n v="1"/>
    <m/>
    <s v="GLOBALNY"/>
    <s v="N"/>
    <m/>
    <m/>
    <s v="N"/>
    <x v="0"/>
    <s v="Y"/>
    <m/>
    <s v="BOSBA"/>
    <s v="'16-APR-13"/>
    <s v="12:00PM"/>
  </r>
  <r>
    <n v="5592394"/>
    <s v="F"/>
    <x v="6"/>
    <s v="'11-APR-13"/>
    <m/>
    <s v="038VIP1020885"/>
    <s v="MSCU"/>
    <n v="9287900"/>
    <s v=" CHARLOTTE C. RICKMERS"/>
    <s v="MC316R"/>
    <m/>
    <m/>
    <m/>
    <m/>
    <m/>
    <s v="LGB"/>
    <s v="LONG BEACH"/>
    <m/>
    <m/>
    <m/>
    <s v="BAB"/>
    <s v="BALBOA, ANTWERP, RIGA"/>
    <m/>
    <m/>
    <m/>
    <s v="AST"/>
    <s v="ASTANA"/>
    <m/>
    <m/>
    <m/>
    <s v="'22-APR-13"/>
    <s v="'27-MAY-13"/>
    <s v="'"/>
    <x v="125"/>
    <x v="114"/>
    <x v="116"/>
    <s v="ROBERT"/>
    <n v="13109708000"/>
    <x v="116"/>
    <s v="ROBERT@INTERPORTFREIGHT.COM"/>
    <x v="24"/>
    <s v="M"/>
    <n v="0"/>
    <s v="NUTRITIONAL SUPPLEMENTS, 1ST RETURN DATE 4/12"/>
    <n v="1"/>
    <n v="0"/>
    <n v="0"/>
    <n v="0"/>
    <n v="0"/>
    <n v="1"/>
    <m/>
    <s v="MSCLGB"/>
    <s v="N"/>
    <m/>
    <m/>
    <s v="N"/>
    <x v="0"/>
    <s v="Y"/>
    <m/>
    <s v="LAXBLP"/>
    <s v="'16-APR-13"/>
    <s v="12:00PM"/>
  </r>
  <r>
    <n v="5592598"/>
    <s v="F"/>
    <x v="0"/>
    <s v="'11-APR-13"/>
    <m/>
    <s v="SAV032702"/>
    <s v="ZIMU"/>
    <n v="9251690"/>
    <s v=" MSC LUDOVICA"/>
    <s v="6S"/>
    <s v="CHI"/>
    <s v="MENDOTA,IL"/>
    <m/>
    <m/>
    <m/>
    <s v="NFK"/>
    <s v="NORFOLK, VA"/>
    <m/>
    <m/>
    <m/>
    <s v="RIG"/>
    <s v="RIO GRANDE"/>
    <m/>
    <m/>
    <m/>
    <s v="RIG"/>
    <s v="RIO GRANDE"/>
    <m/>
    <m/>
    <m/>
    <s v="'29-APR-13"/>
    <s v="'30-MAY-13"/>
    <s v="'"/>
    <x v="35"/>
    <x v="34"/>
    <x v="35"/>
    <s v="CAROLINA"/>
    <s v="305-887-6007"/>
    <x v="32"/>
    <s v="CAROLINA.CHARRIA@BELLVILLERODAIR.COM"/>
    <x v="12"/>
    <s v="M"/>
    <n v="0"/>
    <s v="TRACTOR PART N/H NOT SELF-PROPELLED, E/R:4/15"/>
    <n v="1"/>
    <n v="0"/>
    <n v="0"/>
    <n v="0"/>
    <n v="0"/>
    <n v="1"/>
    <m/>
    <s v="NFSWESTAVE"/>
    <s v="N"/>
    <s v="WHMTRKIL"/>
    <m/>
    <s v="N"/>
    <x v="0"/>
    <s v="Y"/>
    <m/>
    <s v="CHSBP"/>
    <s v="'23-APR-13"/>
    <s v="12:00PM"/>
  </r>
  <r>
    <n v="5592578"/>
    <s v="F"/>
    <x v="0"/>
    <s v="'11-APR-13"/>
    <m/>
    <s v="SAV032701"/>
    <s v="ZIMU"/>
    <n v="9251690"/>
    <s v=" MSC LUDOVICA"/>
    <s v="6S"/>
    <s v="MKC"/>
    <s v="CHERRYVALE,KS"/>
    <m/>
    <m/>
    <m/>
    <s v="NYC"/>
    <s v="NEW YORK"/>
    <m/>
    <m/>
    <m/>
    <s v="RIG"/>
    <s v="RIO GRANDE"/>
    <m/>
    <m/>
    <m/>
    <s v="RIG"/>
    <s v="RIO GRANDE"/>
    <m/>
    <m/>
    <m/>
    <s v="'01-MAY-13"/>
    <s v="'30-MAY-13"/>
    <s v="'"/>
    <x v="35"/>
    <x v="34"/>
    <x v="35"/>
    <s v="CAROLINA"/>
    <s v="305-887-6007"/>
    <x v="32"/>
    <s v="CAROLINA.CHARRIA@BELLVILLERODAIR.COM"/>
    <x v="12"/>
    <s v="M"/>
    <n v="0"/>
    <s v="TRACTOR PART N/H NOT SELF PROPELLED, E/R:4/17"/>
    <n v="0"/>
    <n v="0"/>
    <n v="1"/>
    <n v="0"/>
    <n v="0"/>
    <n v="2.25"/>
    <m/>
    <s v="NOSRKS"/>
    <s v="N"/>
    <s v="WHIMSMO"/>
    <m/>
    <s v="N"/>
    <x v="0"/>
    <s v="Y"/>
    <m/>
    <s v="CHSBP"/>
    <s v="'24-APR-13"/>
    <s v="12:00PM"/>
  </r>
  <r>
    <n v="5592973"/>
    <s v="F"/>
    <x v="6"/>
    <s v="'12-APR-13"/>
    <m/>
    <n v="6053872600"/>
    <s v="NYKS"/>
    <n v="9193288"/>
    <s v=" DALLAS EXPRESS"/>
    <n v="7000000000000000"/>
    <m/>
    <m/>
    <m/>
    <m/>
    <m/>
    <s v="OAK"/>
    <s v="OAKLAND, CA"/>
    <m/>
    <m/>
    <m/>
    <s v="THA"/>
    <s v="THAMESPORT"/>
    <m/>
    <m/>
    <m/>
    <s v="THA"/>
    <s v="THAMESPORT"/>
    <m/>
    <m/>
    <m/>
    <s v="'24-MAY-13"/>
    <s v="'"/>
    <s v="'"/>
    <x v="125"/>
    <x v="114"/>
    <x v="116"/>
    <s v="MARCO"/>
    <n v="13109708000"/>
    <x v="116"/>
    <s v="MARCO@INTERPORTFREIGHT.COM"/>
    <x v="24"/>
    <s v="M"/>
    <n v="0"/>
    <s v="STC: TOYS, NO DOCS NO LOAD, LAX.EXP.FCL.DOCS@SHIPCO.COM"/>
    <n v="1"/>
    <n v="0"/>
    <n v="0"/>
    <n v="0"/>
    <n v="0"/>
    <n v="1"/>
    <m/>
    <s v="OAKINTNYK"/>
    <s v="N"/>
    <m/>
    <m/>
    <s v="N"/>
    <x v="0"/>
    <s v="Y"/>
    <m/>
    <s v="LAXLM"/>
    <s v="'16-APR-13"/>
    <s v="12:00PM"/>
  </r>
  <r>
    <n v="5592995"/>
    <s v="F"/>
    <x v="0"/>
    <s v="'12-APR-13"/>
    <m/>
    <s v="NAM1600384"/>
    <s v="CMDU"/>
    <n v="9295402"/>
    <s v=" JPO CANCER"/>
    <s v="VB716E"/>
    <m/>
    <m/>
    <m/>
    <m/>
    <m/>
    <s v="MIA"/>
    <s v="MIAMI, FL"/>
    <m/>
    <m/>
    <m/>
    <s v="ROT"/>
    <s v="ROTTERDAM"/>
    <m/>
    <m/>
    <m/>
    <s v="ROT"/>
    <s v="ROTTERDAM"/>
    <m/>
    <m/>
    <m/>
    <s v="'22-APR-13"/>
    <s v="'08-MAY-13"/>
    <s v="'"/>
    <x v="241"/>
    <x v="198"/>
    <x v="220"/>
    <s v="VIVIANA CANARIA"/>
    <s v="305-470-9937"/>
    <x v="222"/>
    <s v="VIVIANA@UNITEDGLOBECARGO.COM"/>
    <x v="10"/>
    <s v="M"/>
    <n v="0"/>
    <s v="HHG ONLY, CSC PREPAID"/>
    <n v="1"/>
    <n v="0"/>
    <n v="0"/>
    <n v="0"/>
    <n v="0"/>
    <n v="1"/>
    <m/>
    <s v="SFCT"/>
    <s v="N"/>
    <m/>
    <m/>
    <s v="N"/>
    <x v="0"/>
    <s v="Y"/>
    <m/>
    <s v="CHSAC"/>
    <s v="'17-APR-13"/>
    <s v="4:00PM"/>
  </r>
  <r>
    <n v="5593050"/>
    <s v="F"/>
    <x v="6"/>
    <s v="'12-APR-13"/>
    <m/>
    <s v="038VIP1021140"/>
    <s v="MSCU"/>
    <n v="9073995"/>
    <s v=" MSC CATANIA"/>
    <s v="MU316R"/>
    <m/>
    <m/>
    <m/>
    <m/>
    <m/>
    <s v="BAL"/>
    <s v="BALTIMORE"/>
    <m/>
    <m/>
    <m/>
    <s v="GIO"/>
    <s v="GIOIA TAURO"/>
    <m/>
    <m/>
    <m/>
    <s v="ALX"/>
    <s v="ALEXANDRIA"/>
    <m/>
    <m/>
    <m/>
    <s v="'24-APR-13"/>
    <s v="'"/>
    <s v="'"/>
    <x v="50"/>
    <x v="47"/>
    <x v="49"/>
    <s v="MICHAEL GILBERT"/>
    <s v="800-570-7715"/>
    <x v="45"/>
    <s v="MICHAEL@SWINTL.COM"/>
    <x v="7"/>
    <s v="M"/>
    <n v="0"/>
    <s v="STC: HHG'S ONLY, NO DOCS NO LOAD, LAX.EXP.FCL.DOCS@SHIPCO.COM"/>
    <n v="0"/>
    <n v="0"/>
    <n v="1"/>
    <n v="0"/>
    <n v="0"/>
    <n v="2.25"/>
    <m/>
    <s v="SEAGIRT"/>
    <s v="N"/>
    <m/>
    <m/>
    <s v="H"/>
    <x v="0"/>
    <s v="Y"/>
    <m/>
    <s v="LAXLM"/>
    <s v="'18-APR-13"/>
    <s v="12:00PM"/>
  </r>
  <r>
    <n v="5592807"/>
    <s v="F"/>
    <x v="9"/>
    <s v="'12-APR-13"/>
    <m/>
    <s v="SAV032676"/>
    <s v="ZIMU"/>
    <n v="9471214"/>
    <s v=" ZIM TARRAGONA"/>
    <s v="20E"/>
    <s v="STL"/>
    <s v="ST.  LOUIS"/>
    <m/>
    <m/>
    <m/>
    <s v="NYC"/>
    <s v="NEW YORK"/>
    <m/>
    <m/>
    <m/>
    <s v="ALX"/>
    <s v="ALEXANDRIA"/>
    <m/>
    <m/>
    <m/>
    <s v="ALX"/>
    <s v="ALEXANDRIA"/>
    <m/>
    <m/>
    <m/>
    <s v="'26-APR-13"/>
    <s v="'26-MAY-13"/>
    <s v="'"/>
    <x v="184"/>
    <x v="161"/>
    <x v="169"/>
    <s v="KAREN BOND"/>
    <s v="1-912-233-9991"/>
    <x v="172"/>
    <s v="KBOND@LIVINGSTONINTL.COM"/>
    <x v="0"/>
    <s v="M"/>
    <n v="0"/>
    <s v="AIR FILTER PAPER, ERD:  4/15, LATEST:  4/18"/>
    <n v="0"/>
    <n v="1"/>
    <n v="0"/>
    <n v="0"/>
    <n v="0"/>
    <n v="2"/>
    <m/>
    <s v="CSXSTLOU"/>
    <s v="N"/>
    <s v="DNJMO"/>
    <m/>
    <s v="F"/>
    <x v="0"/>
    <s v="Y"/>
    <m/>
    <s v="ATLKH"/>
    <s v="'22-APR-13"/>
    <s v="12:00PM"/>
  </r>
  <r>
    <n v="5593115"/>
    <s v="F"/>
    <x v="3"/>
    <s v="'12-APR-13"/>
    <m/>
    <s v="ORF501653"/>
    <s v="ZIMU"/>
    <n v="9280847"/>
    <s v=" ZIM PIRAEUS"/>
    <s v="42W"/>
    <s v="CLE"/>
    <s v="CLEVELAND"/>
    <m/>
    <m/>
    <m/>
    <s v="NFK"/>
    <s v="NORFOLK, VA"/>
    <m/>
    <m/>
    <m/>
    <s v="HKG"/>
    <s v="HONG KONG"/>
    <m/>
    <m/>
    <m/>
    <s v="HPH"/>
    <s v="HAIPHONG"/>
    <m/>
    <m/>
    <m/>
    <s v="'04-MAY-13"/>
    <s v="'06-JUN-13"/>
    <s v="'"/>
    <x v="242"/>
    <x v="199"/>
    <x v="57"/>
    <s v="JENNIFER"/>
    <n v="8476350285"/>
    <x v="53"/>
    <s v="JENNIFER.WEYBRIGHT@NORBERT-DENTRESSANGLE.COM"/>
    <x v="18"/>
    <s v="M"/>
    <n v="0"/>
    <s v="SEALANT NON HAZ, BOOKED AS FEX"/>
    <n v="0"/>
    <n v="3"/>
    <n v="0"/>
    <n v="0"/>
    <n v="0"/>
    <n v="6"/>
    <m/>
    <s v="NSCSAV"/>
    <s v="N"/>
    <m/>
    <m/>
    <s v="F"/>
    <x v="0"/>
    <s v="Y"/>
    <m/>
    <s v="CHIMAB"/>
    <s v="'26-APR-13"/>
    <s v="12:00PM"/>
  </r>
  <r>
    <n v="5592903"/>
    <s v="F"/>
    <x v="4"/>
    <s v="'12-APR-13"/>
    <m/>
    <n v="6053815831"/>
    <s v="NYKS"/>
    <n v="9252565"/>
    <s v=" SAN FRANCISCO EXPRESS"/>
    <s v="61W17"/>
    <s v="NAS"/>
    <s v="NASHVILLE RAMP"/>
    <m/>
    <m/>
    <m/>
    <s v="SAV"/>
    <s v="SAVANNAH, GA"/>
    <m/>
    <m/>
    <m/>
    <s v="CAL"/>
    <s v="CALCUTTA"/>
    <m/>
    <m/>
    <m/>
    <s v="CAL"/>
    <s v="CALCUTTA"/>
    <m/>
    <m/>
    <m/>
    <s v="'26-APR-13"/>
    <s v="'01-JUN-13"/>
    <s v="'"/>
    <x v="243"/>
    <x v="200"/>
    <x v="221"/>
    <s v="MS ROOPA MIRCHANDANI"/>
    <s v="1 917 702 8482"/>
    <x v="223"/>
    <s v="MLEJM5@AOL.COM"/>
    <x v="8"/>
    <s v="M"/>
    <n v="0"/>
    <s v="PLASTIC ARTICLES, TRANSIT TIME APPROX. 40-42 DAYS"/>
    <n v="0"/>
    <n v="0"/>
    <n v="1"/>
    <n v="0"/>
    <n v="0"/>
    <n v="2.25"/>
    <m/>
    <s v="CSXNAS"/>
    <s v="N"/>
    <m/>
    <m/>
    <s v="F"/>
    <x v="0"/>
    <s v="Y"/>
    <m/>
    <s v="NYCAB"/>
    <s v="'23-APR-13"/>
    <s v="12:00PM"/>
  </r>
  <r>
    <n v="5592970"/>
    <s v="F"/>
    <x v="6"/>
    <s v="'12-APR-13"/>
    <m/>
    <s v="NYC310485700"/>
    <s v="HJSC"/>
    <n v="9403619"/>
    <s v=" MOL PROFICIENCY"/>
    <s v="0048E"/>
    <s v="SAV"/>
    <s v="SAVANNAH"/>
    <m/>
    <m/>
    <m/>
    <s v="SAV"/>
    <s v="SAVANNAH"/>
    <m/>
    <m/>
    <m/>
    <s v="ALGE"/>
    <s v="ALGECIRAS"/>
    <m/>
    <m/>
    <m/>
    <s v="CBL"/>
    <s v="CASABLANCA"/>
    <m/>
    <m/>
    <m/>
    <s v="'03-MAY-13"/>
    <s v="'"/>
    <s v="'"/>
    <x v="116"/>
    <x v="105"/>
    <x v="107"/>
    <s v="KIMNY"/>
    <s v="562-408-6677"/>
    <x v="108"/>
    <s v="KIMNY@SCLUSA.COM"/>
    <x v="7"/>
    <s v="M"/>
    <n v="0"/>
    <s v="HHG &amp; AUTO"/>
    <n v="1"/>
    <n v="0"/>
    <n v="0"/>
    <n v="0"/>
    <n v="0"/>
    <n v="1"/>
    <m/>
    <s v="GCTERM"/>
    <s v="N"/>
    <m/>
    <m/>
    <s v="H"/>
    <x v="0"/>
    <s v="Y"/>
    <m/>
    <s v="LAXCH"/>
    <s v="'26-APR-13"/>
    <s v="12:00PM"/>
  </r>
  <r>
    <n v="5592764"/>
    <s v="F"/>
    <x v="4"/>
    <s v="'12-APR-13"/>
    <m/>
    <n v="300145371"/>
    <s v="EGLV"/>
    <n v="9299032"/>
    <s v=" FRISIA ROTTERDAM"/>
    <s v="002S"/>
    <m/>
    <m/>
    <m/>
    <m/>
    <m/>
    <s v="NYC"/>
    <s v="NEW YORK"/>
    <m/>
    <m/>
    <m/>
    <s v="CAC"/>
    <s v="CAUCEDO"/>
    <m/>
    <m/>
    <m/>
    <s v="CAC"/>
    <s v="CAUCEDO"/>
    <m/>
    <m/>
    <m/>
    <s v="'18-MAY-13"/>
    <s v="'26-MAY-13"/>
    <s v="'"/>
    <x v="62"/>
    <x v="56"/>
    <x v="58"/>
    <s v="GEOFF"/>
    <s v="1-856-931-0361"/>
    <x v="54"/>
    <s v="GEOFF@MFIUSA.COM"/>
    <x v="5"/>
    <s v="M"/>
    <n v="0"/>
    <s v="PLASTIC BALLS, EARLY RETURN 5/10"/>
    <n v="1"/>
    <n v="0"/>
    <n v="0"/>
    <n v="0"/>
    <n v="0"/>
    <n v="1"/>
    <m/>
    <s v="NYCT"/>
    <s v="N"/>
    <m/>
    <m/>
    <s v="F"/>
    <x v="0"/>
    <s v="Y"/>
    <m/>
    <s v="NYCEM"/>
    <s v="'14-MAY-13"/>
    <s v="12:00PM"/>
  </r>
  <r>
    <n v="5592836"/>
    <s v="F"/>
    <x v="11"/>
    <s v="'12-APR-13"/>
    <m/>
    <n v="560067516"/>
    <s v="MAEU"/>
    <n v="9301328"/>
    <s v=" MAERSK DERINCE"/>
    <n v="1306"/>
    <m/>
    <m/>
    <m/>
    <m/>
    <m/>
    <s v="MIA"/>
    <s v="MIAMI"/>
    <m/>
    <m/>
    <m/>
    <s v="PTA"/>
    <s v="PAITA"/>
    <m/>
    <m/>
    <m/>
    <s v="PTA"/>
    <s v="PAITA"/>
    <m/>
    <m/>
    <m/>
    <s v="'27-APR-13"/>
    <s v="'12-MAY-13"/>
    <s v="'"/>
    <x v="244"/>
    <x v="201"/>
    <x v="222"/>
    <s v="SYLVIA HUMMEL"/>
    <s v="305-591-8600"/>
    <x v="224"/>
    <s v="SYLVIA@MERCOSALES.COM"/>
    <x v="10"/>
    <s v="M"/>
    <n v="0"/>
    <s v="MACHINERY &amp; PARTS, NON-HAZ ONLY , *VALIDATED TITLES DUE 04-23 NOON, DRAIN &amp; DISCONNECT LETTER DUE PRIOR, TO GATE IN CTR. EARLIEST RETURN:, 04-22"/>
    <n v="0"/>
    <n v="0"/>
    <n v="1"/>
    <n v="0"/>
    <n v="0"/>
    <n v="2.25"/>
    <m/>
    <s v="SOUTHFL"/>
    <s v="N"/>
    <m/>
    <m/>
    <s v="F"/>
    <x v="0"/>
    <s v="Y"/>
    <m/>
    <s v="CHSLM"/>
    <s v="'23-APR-13"/>
    <s v="12:00PM"/>
  </r>
  <r>
    <n v="5590942"/>
    <s v="F"/>
    <x v="4"/>
    <s v="'08-APR-13"/>
    <n v="1304064208"/>
    <s v="ORF500698"/>
    <s v="ZIMU"/>
    <n v="9367176"/>
    <s v=" OOCL KUALA LUMPUR"/>
    <s v="54E"/>
    <m/>
    <m/>
    <m/>
    <m/>
    <m/>
    <s v="NYC"/>
    <s v="NEW YORK"/>
    <m/>
    <m/>
    <m/>
    <s v="LEH"/>
    <s v="LE HAVRE"/>
    <m/>
    <m/>
    <m/>
    <s v="LEH"/>
    <s v="LE HAVRE"/>
    <m/>
    <m/>
    <m/>
    <s v="'16-APR-13"/>
    <s v="'03-MAY-13"/>
    <s v="'16-APR-13"/>
    <x v="77"/>
    <x v="68"/>
    <x v="70"/>
    <s v="JUN HUANG"/>
    <s v="1-516-285-8800"/>
    <x v="69"/>
    <s v="JUN@USGROUP-JFK.COM"/>
    <x v="15"/>
    <s v="M"/>
    <n v="0"/>
    <s v="RACE CAR &amp; PARTS"/>
    <n v="0"/>
    <n v="1"/>
    <n v="0"/>
    <n v="0"/>
    <n v="0"/>
    <n v="2"/>
    <s v="Z12837NY"/>
    <s v="PONY"/>
    <s v="N"/>
    <m/>
    <n v="1304064208"/>
    <s v="N"/>
    <x v="1"/>
    <s v="Y"/>
    <s v="X20130409045189"/>
    <s v="NYCMA"/>
    <s v="'09-APR-13"/>
    <s v="4:00PM"/>
  </r>
  <r>
    <n v="5590969"/>
    <s v="F"/>
    <x v="4"/>
    <s v="'08-APR-13"/>
    <m/>
    <s v="USCQG122773"/>
    <s v="UASC"/>
    <n v="9128130"/>
    <s v=" HANJIN LOS ANGELES"/>
    <s v="0116E"/>
    <m/>
    <m/>
    <m/>
    <m/>
    <m/>
    <s v="NYC"/>
    <s v="NEW YORK"/>
    <m/>
    <m/>
    <m/>
    <s v="SHJ"/>
    <s v="SHARJAH"/>
    <m/>
    <m/>
    <m/>
    <s v="SHJ"/>
    <s v="SHARJAH"/>
    <m/>
    <m/>
    <m/>
    <s v="'21-MAY-13"/>
    <s v="'30-JUN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15-MAY-13"/>
    <s v="3:00PM"/>
  </r>
  <r>
    <n v="5590856"/>
    <s v="F"/>
    <x v="3"/>
    <s v="'08-APR-13"/>
    <m/>
    <n v="327100751"/>
    <s v="EGLV"/>
    <n v="9363364"/>
    <s v=" YM VANCOUVER"/>
    <s v="053E"/>
    <s v="CLT"/>
    <s v="CHARLOTTE"/>
    <m/>
    <m/>
    <m/>
    <s v="CHS"/>
    <s v="CHARLESTON, SC"/>
    <m/>
    <m/>
    <m/>
    <s v="ANT"/>
    <s v="ANTWERP"/>
    <m/>
    <m/>
    <m/>
    <s v="ANT"/>
    <s v="ANTWERP"/>
    <m/>
    <m/>
    <m/>
    <s v="'19-APR-13"/>
    <s v="'"/>
    <s v="'"/>
    <x v="61"/>
    <x v="55"/>
    <x v="57"/>
    <s v="JENNIFER"/>
    <n v="8476350285"/>
    <x v="53"/>
    <s v="JENNIFER.WEYBRIGHT@NORBERT-DENTRESSANGLE.COM"/>
    <x v="18"/>
    <s v="M"/>
    <n v="0"/>
    <s v="MULCH"/>
    <n v="0"/>
    <n v="0"/>
    <n v="1"/>
    <n v="0"/>
    <n v="0"/>
    <n v="2.25"/>
    <m/>
    <s v="NSCHA"/>
    <s v="N"/>
    <m/>
    <m/>
    <s v="N"/>
    <x v="0"/>
    <s v="Y"/>
    <m/>
    <s v="CHIKH"/>
    <s v="'15-APR-13"/>
    <s v="12:00PM"/>
  </r>
  <r>
    <n v="5591142"/>
    <s v="F"/>
    <x v="5"/>
    <s v="'08-APR-13"/>
    <m/>
    <s v="038VIP1020859"/>
    <s v="MSCU"/>
    <n v="9287900"/>
    <s v=" CHARLOTTE C. RICKMERS"/>
    <s v="MC316R"/>
    <m/>
    <m/>
    <m/>
    <m/>
    <m/>
    <s v="LGB"/>
    <s v="LONG BEACH"/>
    <m/>
    <m/>
    <m/>
    <s v="JED"/>
    <s v="JEDDAH"/>
    <m/>
    <m/>
    <m/>
    <s v="JED"/>
    <s v="JEDDAH"/>
    <m/>
    <m/>
    <m/>
    <s v="'22-APR-13"/>
    <s v="'30-MAY-13"/>
    <s v="'"/>
    <x v="34"/>
    <x v="33"/>
    <x v="34"/>
    <s v="AKHILESH SHARMA"/>
    <s v="603-471-2800"/>
    <x v="31"/>
    <s v="AKHILESH@HIGHLANDFORWARDING.COM"/>
    <x v="16"/>
    <s v="M"/>
    <n v="0"/>
    <s v="MACHINE PARTS, NON HAZ, ERD:4/5, PIERPASS ON CUST ACCT"/>
    <n v="1"/>
    <n v="0"/>
    <n v="0"/>
    <n v="0"/>
    <n v="0"/>
    <n v="1"/>
    <m/>
    <s v="MSCLGB"/>
    <s v="N"/>
    <m/>
    <m/>
    <s v="N"/>
    <x v="0"/>
    <s v="Y"/>
    <m/>
    <s v="BOSBA"/>
    <s v="'16-APR-13"/>
    <s v="12:00PM"/>
  </r>
  <r>
    <n v="5591059"/>
    <s v="F"/>
    <x v="4"/>
    <s v="'08-APR-13"/>
    <m/>
    <s v="038VIP1020762"/>
    <s v="MSCU"/>
    <n v="9426817"/>
    <s v=" RHL FIDUCIA"/>
    <s v="NU316R"/>
    <m/>
    <m/>
    <m/>
    <m/>
    <m/>
    <s v="NYC"/>
    <s v="NEW YORK"/>
    <m/>
    <m/>
    <m/>
    <s v="FLX"/>
    <s v="FELIXSTOWE"/>
    <m/>
    <m/>
    <m/>
    <s v="FLX"/>
    <s v="FELIXSTOWE"/>
    <m/>
    <m/>
    <m/>
    <s v="'26-APR-13"/>
    <s v="'06-MAY-13"/>
    <s v="'"/>
    <x v="245"/>
    <x v="202"/>
    <x v="223"/>
    <s v="PRECILLA GAJUDO"/>
    <s v="1-212-688-8888"/>
    <x v="225"/>
    <s v="PRECILLA@IMOVEGREEN.COM"/>
    <x v="15"/>
    <s v="M"/>
    <n v="0"/>
    <s v="HOUSEHOLDS GOODS ONLY, EARLY RETURN 4/19"/>
    <n v="1"/>
    <n v="0"/>
    <n v="0"/>
    <n v="0"/>
    <n v="0"/>
    <n v="1"/>
    <m/>
    <s v="PTNEWARK"/>
    <s v="N"/>
    <m/>
    <m/>
    <s v="H"/>
    <x v="0"/>
    <s v="Y"/>
    <m/>
    <s v="NYCEM"/>
    <s v="'22-APR-13"/>
    <s v="12:00PM"/>
  </r>
  <r>
    <n v="5590766"/>
    <s v="F"/>
    <x v="4"/>
    <s v="'08-APR-13"/>
    <m/>
    <s v="038VIP1020703"/>
    <s v="MSCU"/>
    <n v="9251690"/>
    <s v=" MSC LUDOVICA"/>
    <s v="UA317A"/>
    <m/>
    <m/>
    <m/>
    <m/>
    <m/>
    <s v="NYC"/>
    <s v="NEW YORK"/>
    <m/>
    <m/>
    <m/>
    <s v="BUE"/>
    <s v="BUENOS AIRES"/>
    <m/>
    <m/>
    <m/>
    <s v="BUE"/>
    <s v="BUENOS AIRES"/>
    <m/>
    <m/>
    <m/>
    <s v="'30-APR-13"/>
    <s v="'"/>
    <s v="'"/>
    <x v="246"/>
    <x v="203"/>
    <x v="224"/>
    <s v="SILVANA VELARDE"/>
    <s v="(301) 591-3858"/>
    <x v="226"/>
    <s v="DOCUMENTS@PLATINUM-MOVING.COM"/>
    <x v="4"/>
    <s v="M"/>
    <n v="0"/>
    <s v="HOUSEHOLD GOODS"/>
    <n v="0"/>
    <n v="1"/>
    <n v="0"/>
    <n v="0"/>
    <n v="0"/>
    <n v="2"/>
    <m/>
    <s v="PORTEWR"/>
    <s v="N"/>
    <m/>
    <m/>
    <s v="H"/>
    <x v="0"/>
    <s v="Y"/>
    <m/>
    <s v="NYCMA"/>
    <s v="'24-APR-13"/>
    <s v="4:00PM"/>
  </r>
  <r>
    <n v="5590806"/>
    <s v="F"/>
    <x v="2"/>
    <s v="'08-APR-13"/>
    <m/>
    <s v="038VIP1020646"/>
    <s v="MSCU"/>
    <n v="9082374"/>
    <s v=" NORTHERN DELIGHT"/>
    <s v="UH318R"/>
    <s v="HOU"/>
    <s v="HOUSTON"/>
    <m/>
    <m/>
    <m/>
    <s v="HOU"/>
    <s v="HOUSTON, TX"/>
    <m/>
    <m/>
    <m/>
    <s v="DUR"/>
    <s v="DURBAN"/>
    <m/>
    <m/>
    <m/>
    <s v="DUR"/>
    <s v="DURBAN"/>
    <m/>
    <m/>
    <m/>
    <s v="'30-APR-13"/>
    <s v="'31-MAY-13"/>
    <s v="'"/>
    <x v="247"/>
    <x v="149"/>
    <x v="225"/>
    <s v="RHONDA"/>
    <s v="817-416-6240"/>
    <x v="227"/>
    <s v="RMURRAY@DFW.PHOENIXINTL.COM"/>
    <x v="33"/>
    <s v="M"/>
    <n v="0"/>
    <s v="PORTABLE COOLING UNITS AND/OR, FILTER PADS"/>
    <n v="0"/>
    <n v="0"/>
    <n v="4"/>
    <n v="0"/>
    <n v="0"/>
    <n v="9"/>
    <m/>
    <s v="MSCBAY"/>
    <s v="N"/>
    <m/>
    <m/>
    <s v="N"/>
    <x v="0"/>
    <s v="Y"/>
    <m/>
    <s v="HOUAZ"/>
    <s v="'23-APR-13"/>
    <s v="4:30PM"/>
  </r>
  <r>
    <n v="2652748"/>
    <s v="F"/>
    <x v="4"/>
    <s v="'08-APR-13"/>
    <n v="1304064238"/>
    <s v="038VIP1020728"/>
    <s v="MSCU"/>
    <n v="9226918"/>
    <s v=" MSC MELISSA"/>
    <s v="NG314R"/>
    <m/>
    <m/>
    <m/>
    <m/>
    <m/>
    <s v="CHS"/>
    <s v="CHARLESTON"/>
    <m/>
    <m/>
    <m/>
    <s v="BHV"/>
    <s v="BREMERHAVEN"/>
    <m/>
    <m/>
    <m/>
    <s v="ORO"/>
    <s v="OROSZLANY"/>
    <m/>
    <m/>
    <m/>
    <s v="'17-APR-13"/>
    <s v="'01-MAY-13"/>
    <s v="'17-APR-13"/>
    <x v="104"/>
    <x v="34"/>
    <x v="35"/>
    <s v="WALDO"/>
    <s v="732-802-2222"/>
    <x v="96"/>
    <s v="TERESITA.BAEZ@BELLVILLERODAIR.COM"/>
    <x v="21"/>
    <s v="M"/>
    <n v="2480.6970000000001"/>
    <s v="FILTER FABRICS"/>
    <n v="1"/>
    <n v="0"/>
    <n v="0"/>
    <n v="0"/>
    <n v="0"/>
    <n v="1"/>
    <s v="10-618WW"/>
    <s v="WANDO"/>
    <s v="N"/>
    <m/>
    <s v="ORO2652748"/>
    <s v="N"/>
    <x v="1"/>
    <s v="Y"/>
    <s v="X20130411010892"/>
    <s v="ECOM"/>
    <s v="'11-APR-13"/>
    <s v="3:00PM"/>
  </r>
  <r>
    <n v="5590804"/>
    <s v="F"/>
    <x v="4"/>
    <s v="'08-APR-13"/>
    <m/>
    <n v="560036784"/>
    <s v="MAEU"/>
    <n v="9387463"/>
    <s v=" MAERSK WESTPORT"/>
    <n v="1311"/>
    <m/>
    <m/>
    <m/>
    <m/>
    <m/>
    <s v="LAX"/>
    <s v="LOS ANGELES"/>
    <m/>
    <m/>
    <m/>
    <s v="SYD"/>
    <s v="SYDNEY"/>
    <m/>
    <m/>
    <m/>
    <s v="SYD"/>
    <s v="SYDNEY"/>
    <m/>
    <m/>
    <m/>
    <s v="'25-APR-13"/>
    <s v="'01-JUN-13"/>
    <s v="'"/>
    <x v="90"/>
    <x v="81"/>
    <x v="83"/>
    <s v="MARY"/>
    <s v="212-734-5666"/>
    <x v="82"/>
    <s v="MARY@SEA-AIR.NET"/>
    <x v="21"/>
    <s v="M"/>
    <n v="0"/>
    <s v="HOUSEHOLD GOODS"/>
    <n v="0"/>
    <n v="1"/>
    <n v="0"/>
    <n v="0"/>
    <n v="0"/>
    <n v="2"/>
    <m/>
    <s v="APMLAXIM"/>
    <s v="N"/>
    <m/>
    <m/>
    <s v="N"/>
    <x v="0"/>
    <s v="Y"/>
    <m/>
    <s v="NYCGRC"/>
    <s v="'19-APR-13"/>
    <s v="3:00PM"/>
  </r>
  <r>
    <n v="5591185"/>
    <s v="F"/>
    <x v="6"/>
    <s v="'08-APR-13"/>
    <m/>
    <s v="038VIP1020863"/>
    <s v="MSCU"/>
    <n v="9431800"/>
    <s v=" CSAV LLANQUIHUE"/>
    <s v="NQ317B"/>
    <s v="NAS"/>
    <s v="NASHVILLE"/>
    <m/>
    <m/>
    <m/>
    <s v="SAV"/>
    <s v="SAVANNAH"/>
    <m/>
    <m/>
    <m/>
    <s v="BAB"/>
    <s v="BALBOA"/>
    <m/>
    <m/>
    <m/>
    <s v="AUC"/>
    <s v="AUCKLAND"/>
    <m/>
    <m/>
    <m/>
    <s v="'09-MAY-13"/>
    <s v="'"/>
    <s v="'"/>
    <x v="7"/>
    <x v="7"/>
    <x v="7"/>
    <s v="SEAN"/>
    <s v="562 435-7200"/>
    <x v="6"/>
    <s v="SEAN@ALLISONSHIPPING.COM"/>
    <x v="7"/>
    <s v="M"/>
    <n v="0"/>
    <s v="HHG ONLY, 1ST RETURN 5/1"/>
    <n v="1"/>
    <n v="0"/>
    <n v="0"/>
    <n v="0"/>
    <n v="0"/>
    <n v="1"/>
    <m/>
    <s v="CSX-NASH"/>
    <s v="N"/>
    <m/>
    <m/>
    <s v="N"/>
    <x v="0"/>
    <s v="Y"/>
    <m/>
    <s v="LAXBLP"/>
    <s v="'03-MAY-13"/>
    <s v="12:00PM"/>
  </r>
  <r>
    <n v="5591654"/>
    <s v="F"/>
    <x v="9"/>
    <s v="'09-APR-13"/>
    <m/>
    <n v="6053865140"/>
    <s v="NYKS"/>
    <n v="9307009"/>
    <s v=" OOCL KAOHSIUNG"/>
    <n v="5.4E+19"/>
    <m/>
    <m/>
    <m/>
    <m/>
    <m/>
    <s v="CHS"/>
    <s v="CHARLESTON, SC"/>
    <m/>
    <m/>
    <m/>
    <s v="GOT"/>
    <s v="GOTHENBURG"/>
    <m/>
    <m/>
    <m/>
    <s v="GOT"/>
    <s v="GOTHENBURG"/>
    <m/>
    <m/>
    <m/>
    <s v="'03-MAY-13"/>
    <s v="'25-MAY-13"/>
    <s v="'"/>
    <x v="248"/>
    <x v="161"/>
    <x v="226"/>
    <s v="ADAM JONES"/>
    <s v="1-404-675-6739"/>
    <x v="228"/>
    <s v="AJONES@LIVINGSTONINTL.COM"/>
    <x v="0"/>
    <s v="M"/>
    <n v="0"/>
    <s v="CANDLES"/>
    <n v="0"/>
    <n v="0"/>
    <n v="1"/>
    <n v="0"/>
    <n v="0"/>
    <n v="2.25"/>
    <m/>
    <s v="NCTERM"/>
    <s v="N"/>
    <m/>
    <m/>
    <s v="N"/>
    <x v="0"/>
    <s v="Y"/>
    <m/>
    <s v="ATLAG"/>
    <s v="'26-APR-13"/>
    <s v="4:00PM"/>
  </r>
  <r>
    <n v="5591763"/>
    <s v="F"/>
    <x v="7"/>
    <s v="'09-APR-13"/>
    <m/>
    <s v="WASE345870"/>
    <s v="HDMU"/>
    <n v="9385001"/>
    <s v=" HYUNDAI TACOMA"/>
    <s v="038W"/>
    <s v="SEA"/>
    <s v="SEATTLE"/>
    <m/>
    <m/>
    <m/>
    <s v="SEA"/>
    <s v="SEATTLE"/>
    <m/>
    <m/>
    <m/>
    <s v="BUS"/>
    <s v="BUSAN"/>
    <m/>
    <m/>
    <m/>
    <s v="BUS"/>
    <s v="BUSAN"/>
    <m/>
    <m/>
    <m/>
    <s v="'19-APR-13"/>
    <s v="'03-MAY-13"/>
    <s v="'"/>
    <x v="249"/>
    <x v="110"/>
    <x v="112"/>
    <s v="BILL MOULTRIE"/>
    <s v="1-425-462-1094"/>
    <x v="229"/>
    <s v="HLINDUM.SEA@RADIANTDELIVERS.COM"/>
    <x v="9"/>
    <s v="M"/>
    <n v="0"/>
    <s v="SLAC, FISHING PROCESSING EQUIPMENT, DOCS DUE 4/12 4PM (SOC'S), LINE: HYUNDAI, SUBJECT TO: CSC / DDC / CHASIS FEE"/>
    <n v="0"/>
    <n v="2"/>
    <n v="0"/>
    <n v="0"/>
    <n v="0"/>
    <n v="4"/>
    <m/>
    <s v="T-5"/>
    <s v="N"/>
    <s v="AGEWA"/>
    <m/>
    <s v="N"/>
    <x v="0"/>
    <s v="Y"/>
    <m/>
    <s v="SEAGV"/>
    <s v="'12-APR-13"/>
    <s v="4:00PM"/>
  </r>
  <r>
    <n v="5591461"/>
    <s v="F"/>
    <x v="1"/>
    <s v="'09-APR-13"/>
    <m/>
    <s v="038VIP1020720"/>
    <s v="MSCU"/>
    <n v="7712561"/>
    <s v=" MSC CARMEN"/>
    <s v="NQ314B"/>
    <s v="ATL"/>
    <s v="ATLANTA"/>
    <m/>
    <m/>
    <m/>
    <s v="SAV"/>
    <s v="SAVANNAH"/>
    <m/>
    <m/>
    <m/>
    <s v="BAB"/>
    <s v="BALBOA"/>
    <m/>
    <m/>
    <m/>
    <s v="LYT"/>
    <s v="LYTTELTON"/>
    <m/>
    <m/>
    <m/>
    <s v="'26-APR-13"/>
    <s v="'02-MAY-13"/>
    <s v="'"/>
    <x v="193"/>
    <x v="1"/>
    <x v="178"/>
    <s v="STEPHANIE CARDONE"/>
    <s v="843-225-7217"/>
    <x v="0"/>
    <s v="SONYA@HYDELOGISTICS.COM"/>
    <x v="1"/>
    <s v="M"/>
    <n v="0"/>
    <s v="HHGS ONLY, PER DIEMS: 4 B/D FREE, 5 C/D $60, $120 PER DAY THEREAFTER, ERD RAIL: APRIL 17TH"/>
    <n v="1"/>
    <n v="0"/>
    <n v="0"/>
    <n v="0"/>
    <n v="0"/>
    <n v="1"/>
    <m/>
    <s v="CSXFAIR"/>
    <s v="N"/>
    <m/>
    <m/>
    <s v="H"/>
    <x v="1"/>
    <s v="N"/>
    <m/>
    <s v="INDSK"/>
    <s v="'22-APR-13"/>
    <s v="4:00PM"/>
  </r>
  <r>
    <n v="5591289"/>
    <s v="F"/>
    <x v="2"/>
    <s v="'09-APR-13"/>
    <n v="1304074108"/>
    <s v="038VIP1020716"/>
    <s v="MSCU"/>
    <n v="8918980"/>
    <s v=" MSC JORDAN"/>
    <s v="UG315R"/>
    <s v="HOU"/>
    <s v="HOUSTON"/>
    <m/>
    <m/>
    <m/>
    <s v="HOU"/>
    <s v="HOUSTON"/>
    <m/>
    <m/>
    <m/>
    <s v="SSZ"/>
    <s v="SANTOS"/>
    <m/>
    <m/>
    <m/>
    <s v="SSZ"/>
    <s v="SANTOS"/>
    <m/>
    <m/>
    <m/>
    <s v="'20-APR-13"/>
    <s v="'13-MAY-13"/>
    <s v="'20-APR-13"/>
    <x v="44"/>
    <x v="42"/>
    <x v="44"/>
    <s v="SHIRLEY ILLG"/>
    <s v="972-744-0205"/>
    <x v="40"/>
    <s v="SILLGAAWI@GMAIL.COM"/>
    <x v="2"/>
    <s v="M"/>
    <n v="0"/>
    <s v="MOVIE THEATRE EQUIPMENT"/>
    <n v="1"/>
    <n v="0"/>
    <n v="0"/>
    <n v="0"/>
    <n v="0"/>
    <n v="1"/>
    <s v="10-618WW"/>
    <s v="BAYPORT"/>
    <s v="N"/>
    <m/>
    <s v="SSZ5591289"/>
    <s v="F"/>
    <x v="1"/>
    <s v="Y"/>
    <s v="X20130411030393"/>
    <s v="HOUKC"/>
    <s v="'15-APR-13"/>
    <s v="4:00PM"/>
  </r>
  <r>
    <n v="5591426"/>
    <s v="F"/>
    <x v="1"/>
    <s v="'09-APR-13"/>
    <m/>
    <s v="GPJU46072"/>
    <s v="MAEU"/>
    <n v="9298698"/>
    <s v=" MAERSK OHIO"/>
    <n v="1305"/>
    <s v="KCK"/>
    <s v="KANSAS CITY, KS"/>
    <m/>
    <m/>
    <m/>
    <s v="HOU"/>
    <s v="HOUSTON"/>
    <m/>
    <m/>
    <m/>
    <s v="JEB"/>
    <s v="JEBEL ALI"/>
    <m/>
    <m/>
    <m/>
    <s v="NAI"/>
    <s v="NAIROBI"/>
    <m/>
    <m/>
    <m/>
    <s v="'23-APR-13"/>
    <s v="'23-MAY-13"/>
    <s v="'"/>
    <x v="250"/>
    <x v="1"/>
    <x v="118"/>
    <s v="MELISSA MOOR"/>
    <s v="708.478.5259"/>
    <x v="0"/>
    <s v="JOHN@HYDELOGISTICS.COM"/>
    <x v="1"/>
    <s v="M"/>
    <n v="1764.9280000000001"/>
    <s v="STC USED HHGS ONLY., MARKED FOR LORI BAY"/>
    <n v="1"/>
    <n v="0"/>
    <n v="0"/>
    <n v="0"/>
    <n v="0"/>
    <n v="1"/>
    <m/>
    <s v="ATSFKS"/>
    <s v="N"/>
    <s v="MAEFL"/>
    <m/>
    <s v="H"/>
    <x v="1"/>
    <s v="N"/>
    <m/>
    <s v="INDJH"/>
    <s v="'17-APR-13"/>
    <s v="12:00PM"/>
  </r>
  <r>
    <n v="5591364"/>
    <s v="F"/>
    <x v="3"/>
    <s v="'09-APR-13"/>
    <m/>
    <s v="038VIP1020543"/>
    <s v="MSCU"/>
    <n v="9287900"/>
    <s v=" CHARLOTTE C. RICKMERS"/>
    <s v="MC316R"/>
    <s v="OAK"/>
    <s v="OAKLAND"/>
    <m/>
    <m/>
    <m/>
    <s v="OAK"/>
    <s v="OAKLAND"/>
    <m/>
    <m/>
    <m/>
    <s v="VAR"/>
    <s v="VARNA"/>
    <m/>
    <m/>
    <m/>
    <s v="VAR"/>
    <s v="VARNA"/>
    <m/>
    <m/>
    <m/>
    <s v="'20-APR-13"/>
    <s v="'"/>
    <s v="'"/>
    <x v="3"/>
    <x v="3"/>
    <x v="3"/>
    <s v="RYAN FERGUS"/>
    <s v="(800) 323-1909"/>
    <x v="2"/>
    <s v="RYAN.FERGUS@SIRVA.COM"/>
    <x v="3"/>
    <s v="M"/>
    <n v="0"/>
    <s v="HHGS NO AUTO"/>
    <n v="1"/>
    <n v="0"/>
    <n v="0"/>
    <n v="0"/>
    <n v="0"/>
    <n v="1"/>
    <m/>
    <s v="PAOCA"/>
    <s v="N"/>
    <m/>
    <m/>
    <s v="H"/>
    <x v="0"/>
    <s v="Y"/>
    <m/>
    <s v="CHIKH"/>
    <s v="'15-APR-13"/>
    <s v="12:00PM"/>
  </r>
  <r>
    <n v="5591749"/>
    <s v="F"/>
    <x v="6"/>
    <s v="'09-APR-13"/>
    <m/>
    <n v="310117842"/>
    <s v="EGLV"/>
    <n v="8101991"/>
    <s v=" NAVARINO"/>
    <s v="0770-011W"/>
    <s v="DLS"/>
    <s v="DALLAS, TX"/>
    <m/>
    <m/>
    <m/>
    <s v="LAX"/>
    <s v="LOS ANGELES"/>
    <m/>
    <m/>
    <m/>
    <s v="HKG"/>
    <s v="HONG KONG"/>
    <m/>
    <m/>
    <m/>
    <s v="PKL"/>
    <s v="PORT KLANG"/>
    <m/>
    <m/>
    <m/>
    <s v="'30-APR-13"/>
    <s v="'"/>
    <s v="'"/>
    <x v="251"/>
    <x v="204"/>
    <x v="227"/>
    <s v="ALICIA MENDEZ"/>
    <s v="1-626-457-5931 EX23"/>
    <x v="230"/>
    <s v="ALICIA.MENDEZ@EASYONLOGISTICS.COM"/>
    <x v="28"/>
    <s v="M"/>
    <n v="0"/>
    <s v="COMMERCIAL KITCHEN EQUIPMENT, 1ST RETURN DATE 4/16"/>
    <n v="1"/>
    <n v="0"/>
    <n v="0"/>
    <n v="0"/>
    <n v="0"/>
    <n v="1"/>
    <m/>
    <s v="UPDAL-EVG"/>
    <s v="N"/>
    <m/>
    <m/>
    <s v="N"/>
    <x v="0"/>
    <s v="Y"/>
    <m/>
    <s v="LAXBLP"/>
    <s v="'23-APR-13"/>
    <s v="12:00PM"/>
  </r>
  <r>
    <n v="5591611"/>
    <s v="F"/>
    <x v="2"/>
    <s v="'09-APR-13"/>
    <m/>
    <s v="038VIP1020731"/>
    <s v="MSCU"/>
    <n v="9225677"/>
    <s v=" MSC LUISA"/>
    <s v="UA318A"/>
    <s v="CHI"/>
    <s v="CHICAGO"/>
    <m/>
    <m/>
    <m/>
    <s v="NYC"/>
    <s v="NEW YORK"/>
    <m/>
    <m/>
    <m/>
    <s v="BUE"/>
    <s v="BUENOS AIRES"/>
    <m/>
    <m/>
    <m/>
    <s v="BUE"/>
    <s v="BUENOS AIRES"/>
    <m/>
    <m/>
    <m/>
    <s v="'07-MAY-13"/>
    <s v="'30-MAY-13"/>
    <s v="'"/>
    <x v="123"/>
    <x v="112"/>
    <x v="114"/>
    <s v="DUSTIN R. TAYLOR"/>
    <s v="469-420-9800"/>
    <x v="0"/>
    <s v="DUSTIN.TAYLOR@MARISOLINTL.COM"/>
    <x v="17"/>
    <s v="M"/>
    <n v="0"/>
    <s v="NEW EMPTY FLEXITANKS"/>
    <n v="0"/>
    <n v="0"/>
    <n v="1"/>
    <n v="0"/>
    <n v="0"/>
    <n v="2.25"/>
    <m/>
    <s v="CSXBIL"/>
    <s v="N"/>
    <m/>
    <m/>
    <s v="N"/>
    <x v="0"/>
    <s v="Y"/>
    <m/>
    <s v="HOUKC"/>
    <s v="'26-APR-13"/>
    <s v="4:00PM"/>
  </r>
  <r>
    <n v="5591416"/>
    <s v="F"/>
    <x v="4"/>
    <s v="'09-APR-13"/>
    <m/>
    <s v="038VIP1020721"/>
    <s v="MSCU"/>
    <n v="7356331"/>
    <s v=" MSC ANGELA"/>
    <s v="319R"/>
    <s v="KNS"/>
    <s v="KANSAS CITY,"/>
    <m/>
    <m/>
    <m/>
    <s v="LGB"/>
    <s v="LONG BEACH, CA"/>
    <m/>
    <m/>
    <m/>
    <s v="YOK"/>
    <s v="YOKOHAMA"/>
    <m/>
    <m/>
    <m/>
    <s v="YOK"/>
    <s v="YOKOHAMA"/>
    <m/>
    <m/>
    <m/>
    <s v="'07-MAY-13"/>
    <s v="'24-MAY-13"/>
    <s v="'"/>
    <x v="62"/>
    <x v="56"/>
    <x v="58"/>
    <s v="FRANK"/>
    <s v="1-856-931-0361"/>
    <x v="54"/>
    <s v="FRANK@MFIUSA.COM"/>
    <x v="5"/>
    <s v="M"/>
    <n v="0"/>
    <s v="SLAC: CHEMICALS N/H, ERD 4/19, MOKAN  TO LOAD 4/19, REF: SAP931111 - PO#TBM131867-2"/>
    <n v="0"/>
    <n v="1"/>
    <n v="0"/>
    <n v="0"/>
    <n v="0"/>
    <n v="2"/>
    <m/>
    <s v="BNSF(404)"/>
    <s v="N"/>
    <s v="MOKANKNS"/>
    <m/>
    <s v="F"/>
    <x v="0"/>
    <s v="Y"/>
    <m/>
    <s v="NYCEM"/>
    <s v="'22-APR-13"/>
    <s v="12:00PM"/>
  </r>
  <r>
    <n v="5591275"/>
    <s v="F"/>
    <x v="0"/>
    <s v="'09-APR-13"/>
    <m/>
    <n v="2533359550"/>
    <s v="OOLU"/>
    <n v="9102318"/>
    <s v=" OOCL BRITAIN"/>
    <s v="035W"/>
    <m/>
    <s v="SHREWSBURY, PA"/>
    <m/>
    <m/>
    <m/>
    <s v="NYC"/>
    <s v="NEW YORK"/>
    <m/>
    <m/>
    <m/>
    <s v="FRE"/>
    <s v="FREMANTLE"/>
    <m/>
    <m/>
    <m/>
    <s v="FRE"/>
    <s v="FREMANTLE"/>
    <m/>
    <m/>
    <m/>
    <s v="'23-APR-13"/>
    <s v="'28-MAY-13"/>
    <s v="'"/>
    <x v="98"/>
    <x v="89"/>
    <x v="91"/>
    <s v="RON DAVIS"/>
    <s v="727-828-4100"/>
    <x v="90"/>
    <s v="RON.DAVIS@NMTSHIPPING.COM"/>
    <x v="10"/>
    <s v="M"/>
    <n v="0"/>
    <s v="NEW CONSTRUCTION MACHINERY-SKID, STEER (NON-HAZ, NO SCRAP), E/R:4/16 MUST FOLLOW CUSTOMS, RULES/REGS.  NO BROKERAGE ADDED. "/>
    <n v="0"/>
    <n v="0"/>
    <n v="1"/>
    <n v="0"/>
    <n v="0"/>
    <n v="2.25"/>
    <m/>
    <s v="GLOBMZIM"/>
    <s v="N"/>
    <s v="HMNJI"/>
    <m/>
    <s v="F"/>
    <x v="0"/>
    <s v="Y"/>
    <m/>
    <s v="CHSBP"/>
    <s v="'18-APR-13"/>
    <s v="12:00PM"/>
  </r>
  <r>
    <n v="5591698"/>
    <s v="F"/>
    <x v="3"/>
    <s v="'09-APR-13"/>
    <m/>
    <s v="038VIP1020872"/>
    <s v="MSCU"/>
    <n v="9289104"/>
    <s v=" MSC LUCY"/>
    <s v="NG316R"/>
    <s v="NOL"/>
    <s v="NEW ORLEANS"/>
    <m/>
    <m/>
    <m/>
    <s v="NOL"/>
    <s v="NEW ORLEANS"/>
    <m/>
    <m/>
    <m/>
    <s v="BHV"/>
    <s v="BREMERHAVEN"/>
    <m/>
    <m/>
    <m/>
    <s v="GOT"/>
    <s v="GOTHENBURG"/>
    <m/>
    <m/>
    <m/>
    <s v="'24-APR-13"/>
    <s v="'"/>
    <s v="'"/>
    <x v="252"/>
    <x v="205"/>
    <x v="228"/>
    <s v="JUSTIN LUNDQUIST"/>
    <s v="1-314-423-5300"/>
    <x v="231"/>
    <s v="JLUNDQUIST@LOGICTRANS.COM"/>
    <x v="3"/>
    <s v="M"/>
    <n v="0"/>
    <s v="AUTO MAINTENANCE EQUIPMENT"/>
    <n v="1"/>
    <n v="0"/>
    <n v="0"/>
    <n v="0"/>
    <n v="0"/>
    <n v="1"/>
    <m/>
    <s v="NOLMSC"/>
    <s v="N"/>
    <m/>
    <m/>
    <s v="F"/>
    <x v="0"/>
    <s v="Y"/>
    <m/>
    <s v="CHIKH"/>
    <s v="'17-APR-13"/>
    <s v="3:00PM"/>
  </r>
  <r>
    <n v="5591573"/>
    <s v="F"/>
    <x v="4"/>
    <s v="'09-APR-13"/>
    <m/>
    <n v="6063906780"/>
    <s v="NYKS"/>
    <n v="9030735"/>
    <s v=" NYK KAI"/>
    <n v="3213"/>
    <m/>
    <m/>
    <m/>
    <m/>
    <m/>
    <s v="NYC"/>
    <s v="NEW YORK"/>
    <m/>
    <m/>
    <m/>
    <s v="JED"/>
    <s v="JEDDAH"/>
    <m/>
    <m/>
    <m/>
    <s v="JED"/>
    <s v="JEDDAH"/>
    <m/>
    <m/>
    <m/>
    <s v="'24-APR-13"/>
    <s v="'19-MAY-13"/>
    <s v="'"/>
    <x v="198"/>
    <x v="142"/>
    <x v="182"/>
    <s v="CHRIS"/>
    <s v="1-585-758-5800"/>
    <x v="184"/>
    <s v="MOTNY@MOTINTERMODAL.COM"/>
    <x v="21"/>
    <s v="M"/>
    <n v="0"/>
    <s v="FIRE SAFETY EQUIPMENT"/>
    <n v="0"/>
    <n v="1"/>
    <n v="0"/>
    <n v="0"/>
    <n v="0"/>
    <n v="2"/>
    <m/>
    <s v="PONY"/>
    <s v="N"/>
    <m/>
    <m/>
    <s v="N"/>
    <x v="0"/>
    <s v="Y"/>
    <m/>
    <s v="NYCGRC"/>
    <s v="'18-APR-13"/>
    <s v="3:00PM"/>
  </r>
  <r>
    <n v="5591438"/>
    <s v="F"/>
    <x v="6"/>
    <s v="'09-APR-13"/>
    <n v="1304084182"/>
    <s v="038VIP1020717"/>
    <s v="MSCU"/>
    <n v="9302578"/>
    <s v=" MSC MARA"/>
    <s v="MC315R"/>
    <m/>
    <m/>
    <m/>
    <m/>
    <m/>
    <s v="LGB"/>
    <s v="LONG BEACH"/>
    <m/>
    <m/>
    <m/>
    <s v="BAB"/>
    <s v="BALBOA"/>
    <m/>
    <m/>
    <m/>
    <s v="GUQ"/>
    <s v="GUAYAQUIL"/>
    <m/>
    <m/>
    <m/>
    <s v="'15-APR-13"/>
    <s v="'"/>
    <s v="'15-APR-13"/>
    <x v="237"/>
    <x v="168"/>
    <x v="218"/>
    <s v="CARL BEVERIDGE"/>
    <s v="858-547-6833"/>
    <x v="219"/>
    <s v="CBEVERIDGE@PILOTDELIVERS.COM"/>
    <x v="7"/>
    <s v="M"/>
    <n v="0"/>
    <s v="DIESEL ENGINE PARTS, 1ST RETURN 4/5"/>
    <n v="0"/>
    <n v="1"/>
    <n v="0"/>
    <n v="0"/>
    <n v="0"/>
    <n v="2"/>
    <s v="10-618WW"/>
    <s v="MSCLGB"/>
    <s v="N"/>
    <m/>
    <s v="GUQ5591438"/>
    <s v="N"/>
    <x v="1"/>
    <s v="Y"/>
    <s v="X20130410043005"/>
    <s v="LAXBLP"/>
    <s v="'10-APR-13"/>
    <s v="12:00PM"/>
  </r>
  <r>
    <n v="5591641"/>
    <s v="F"/>
    <x v="0"/>
    <s v="'09-APR-13"/>
    <n v="1304054155"/>
    <s v="SAV032650"/>
    <s v="ZIMU"/>
    <n v="9409182"/>
    <s v=" MIRAMARIN"/>
    <s v="5S"/>
    <s v="ATL"/>
    <s v="ATLANTA"/>
    <m/>
    <m/>
    <m/>
    <s v="SAV"/>
    <s v="SAVANNAH"/>
    <m/>
    <m/>
    <m/>
    <s v="SSZ"/>
    <s v="SANTOS"/>
    <m/>
    <m/>
    <m/>
    <s v="SSZ"/>
    <s v="SANTOS"/>
    <m/>
    <m/>
    <m/>
    <s v="'20-APR-13"/>
    <s v="'05-MAY-13"/>
    <s v="'20-APR-13"/>
    <x v="253"/>
    <x v="206"/>
    <x v="229"/>
    <s v="DAVID RICO"/>
    <s v="305 587 2629"/>
    <x v="232"/>
    <s v="RICO@BLUEHORIZONSHIPPING.COM"/>
    <x v="10"/>
    <s v="M"/>
    <n v="0"/>
    <s v="HHGS ONLY (NO AUTO) N/H PREPAID, E/R:4/10, RAILBILLING@IMSTRANSPORT.COM, EQP RLS:912-964-3100"/>
    <n v="1"/>
    <n v="0"/>
    <n v="0"/>
    <n v="0"/>
    <n v="0"/>
    <n v="1"/>
    <s v="Z13926NY"/>
    <s v="AUSTELLZIM"/>
    <s v="N"/>
    <m/>
    <s v="SSZ5591641"/>
    <s v="H"/>
    <x v="1"/>
    <s v="Y"/>
    <s v="X20130411047816"/>
    <s v="CHSBP"/>
    <s v="'16-APR-13"/>
    <s v="12:00PM"/>
  </r>
  <r>
    <n v="5591233"/>
    <s v="F"/>
    <x v="4"/>
    <s v="'09-APR-13"/>
    <m/>
    <s v="CBN994515"/>
    <s v="MISC"/>
    <n v="200"/>
    <s v=" CANCELLED"/>
    <s v="XX"/>
    <s v="NYC"/>
    <s v="NEW YORK"/>
    <m/>
    <m/>
    <m/>
    <s v="NYC"/>
    <s v="NEW YORK"/>
    <m/>
    <m/>
    <m/>
    <s v="SIN"/>
    <s v="SINGAPORE"/>
    <m/>
    <m/>
    <m/>
    <s v="SIN"/>
    <s v="SINGAPORE"/>
    <m/>
    <m/>
    <m/>
    <s v="'30-APR-13"/>
    <s v="'27-MAY-13"/>
    <s v="'"/>
    <x v="191"/>
    <x v="167"/>
    <x v="176"/>
    <s v="SHIP. ART"/>
    <s v="+ 66 2 367 3344"/>
    <x v="179"/>
    <s v="PJAKKAPONG@SHIPCO.COM"/>
    <x v="20"/>
    <s v="M"/>
    <n v="0"/>
    <s v="TEST VENDR"/>
    <n v="0"/>
    <n v="0"/>
    <n v="0"/>
    <n v="0"/>
    <n v="0"/>
    <n v="0"/>
    <m/>
    <s v="TESTFWR"/>
    <s v="N"/>
    <m/>
    <m/>
    <s v="S"/>
    <x v="2"/>
    <s v="N"/>
    <m/>
    <s v="BRCKD_NYC"/>
    <s v="'28-APR-13"/>
    <s v="10:45AM"/>
  </r>
  <r>
    <n v="5591670"/>
    <s v="F"/>
    <x v="10"/>
    <s v="'09-APR-13"/>
    <m/>
    <s v="038VIP1020537"/>
    <s v="MSCU"/>
    <n v="9287900"/>
    <s v=" CHARLOTTE C. RICKMERS"/>
    <s v="MC316R"/>
    <m/>
    <m/>
    <m/>
    <m/>
    <m/>
    <s v="LGB"/>
    <s v="LONG BEACH"/>
    <m/>
    <m/>
    <m/>
    <s v="ASH"/>
    <s v="ASHDOD"/>
    <m/>
    <m/>
    <m/>
    <s v="ASH"/>
    <s v="ASHDOD"/>
    <m/>
    <m/>
    <m/>
    <s v="'22-APR-13"/>
    <s v="'25-MAY-13"/>
    <s v="'"/>
    <x v="254"/>
    <x v="207"/>
    <x v="230"/>
    <s v="SAGI"/>
    <n v="1197235594050"/>
    <x v="233"/>
    <s v="GHELFRICH@SHIPCO.COM"/>
    <x v="20"/>
    <s v="M"/>
    <n v="4535.924"/>
    <s v="DIAPER"/>
    <n v="1"/>
    <n v="0"/>
    <n v="0"/>
    <n v="0"/>
    <n v="0"/>
    <n v="1"/>
    <m/>
    <s v="SSALAX"/>
    <s v="N"/>
    <m/>
    <m/>
    <s v="A"/>
    <x v="1"/>
    <s v="N"/>
    <m/>
    <s v="NYCGH"/>
    <s v="'17-APR-13"/>
    <s v="12:00PM"/>
  </r>
  <r>
    <n v="5592209"/>
    <s v="F"/>
    <x v="6"/>
    <s v="'10-APR-13"/>
    <m/>
    <n v="310118451"/>
    <s v="EGLV"/>
    <n v="9307243"/>
    <s v=" CSCL LE HARVE"/>
    <s v="0083W"/>
    <m/>
    <m/>
    <m/>
    <m/>
    <m/>
    <s v="LAX"/>
    <s v="LOS ANGELES"/>
    <m/>
    <m/>
    <m/>
    <s v="QIN"/>
    <s v="QINGDAO"/>
    <m/>
    <m/>
    <m/>
    <s v="QIN"/>
    <s v="QINGDAO"/>
    <m/>
    <m/>
    <m/>
    <s v="'23-APR-13"/>
    <s v="'"/>
    <s v="'"/>
    <x v="146"/>
    <x v="129"/>
    <x v="134"/>
    <s v="FLOR"/>
    <s v="310-603-2100"/>
    <x v="134"/>
    <s v="FLOR@GLC-INC.COM"/>
    <x v="7"/>
    <s v="M"/>
    <n v="0"/>
    <s v="STC PLASTIC BAGS (NEW), CALL FOR FIRST RECEIVING, ***DIRECT CONSIGMENT ***"/>
    <n v="1"/>
    <n v="0"/>
    <n v="0"/>
    <n v="0"/>
    <n v="0"/>
    <n v="1"/>
    <m/>
    <s v="WBCT"/>
    <s v="N"/>
    <m/>
    <m/>
    <s v="N"/>
    <x v="0"/>
    <s v="Y"/>
    <m/>
    <s v="LAXER"/>
    <s v="'15-APR-13"/>
    <s v="12:00PM"/>
  </r>
  <r>
    <n v="5591816"/>
    <s v="F"/>
    <x v="4"/>
    <s v="'10-APR-13"/>
    <m/>
    <s v="3PHLEN2276"/>
    <s v="SUDU"/>
    <n v="9143075"/>
    <s v=" OOCL NETHERLANDS"/>
    <s v="315E"/>
    <m/>
    <m/>
    <m/>
    <m/>
    <m/>
    <s v="NYC"/>
    <s v="NEW YORK"/>
    <m/>
    <m/>
    <m/>
    <s v="KLP"/>
    <s v="KLAIPEDA"/>
    <m/>
    <m/>
    <m/>
    <s v="KLP"/>
    <s v="KLAIPEDA"/>
    <m/>
    <m/>
    <m/>
    <s v="'22-APR-13"/>
    <s v="'14-MAY-13"/>
    <s v="'"/>
    <x v="96"/>
    <x v="87"/>
    <x v="89"/>
    <s v="RICKY"/>
    <s v="1-516-203-3100"/>
    <x v="234"/>
    <s v="RMORALES@HARTRODTUSA.COM"/>
    <x v="15"/>
    <s v="M"/>
    <n v="0"/>
    <s v="BRIDGE EQUIPMENT"/>
    <n v="0"/>
    <n v="0"/>
    <n v="1"/>
    <n v="0"/>
    <n v="0"/>
    <n v="2.25"/>
    <m/>
    <s v="PONY"/>
    <s v="N"/>
    <m/>
    <m/>
    <s v="F"/>
    <x v="0"/>
    <s v="Y"/>
    <m/>
    <s v="NYCEM"/>
    <s v="'16-APR-13"/>
    <s v="12:00PM"/>
  </r>
  <r>
    <n v="5591847"/>
    <s v="F"/>
    <x v="1"/>
    <s v="'10-APR-13"/>
    <m/>
    <s v="NAM1598467"/>
    <s v="CMDU"/>
    <n v="9261724"/>
    <s v=" MOL ENDEAVOR"/>
    <s v="LB773E"/>
    <s v="ATL"/>
    <s v="ATLANTA"/>
    <m/>
    <m/>
    <m/>
    <s v="CHS"/>
    <s v="CHARLESTON, SC"/>
    <m/>
    <m/>
    <m/>
    <s v="BHV"/>
    <s v="BREMERHAVEN"/>
    <m/>
    <m/>
    <m/>
    <s v="BHV"/>
    <s v="BREMERHAVEN"/>
    <m/>
    <m/>
    <m/>
    <s v="'06-JUN-13"/>
    <s v="'18-JUN-13"/>
    <s v="'"/>
    <x v="29"/>
    <x v="1"/>
    <x v="29"/>
    <s v="PAULA SKALA"/>
    <s v="815-458-0176"/>
    <x v="0"/>
    <s v="SONYA@HYDELOGISTICS.COM"/>
    <x v="1"/>
    <s v="M"/>
    <n v="0"/>
    <s v="HHGS ONLY, PER DIEMS: 10 C/D FREE,, $100 PER DAY THEREAFTER, ERD RAIL: MAY 29TH"/>
    <n v="0"/>
    <n v="0"/>
    <n v="1"/>
    <n v="0"/>
    <n v="0"/>
    <n v="2.25"/>
    <m/>
    <s v="CSXFGA"/>
    <s v="N"/>
    <m/>
    <m/>
    <s v="H"/>
    <x v="1"/>
    <s v="N"/>
    <m/>
    <s v="INDSK"/>
    <s v="'30-MAY-13"/>
    <s v="4:00PM"/>
  </r>
  <r>
    <n v="5591925"/>
    <s v="F"/>
    <x v="3"/>
    <s v="'10-APR-13"/>
    <m/>
    <n v="327102181"/>
    <s v="EGLV"/>
    <n v="9241281"/>
    <s v=" EVER ELITE"/>
    <s v="0665W"/>
    <s v="OMA"/>
    <s v="OMAHA"/>
    <m/>
    <m/>
    <m/>
    <s v="TAC"/>
    <s v="TACOMA"/>
    <m/>
    <m/>
    <m/>
    <s v="KAO"/>
    <s v="KAOHSIUNG"/>
    <m/>
    <m/>
    <m/>
    <s v="DUR"/>
    <s v="DURBAN"/>
    <m/>
    <m/>
    <m/>
    <s v="'15-MAY-13"/>
    <s v="'"/>
    <s v="'"/>
    <x v="168"/>
    <x v="95"/>
    <x v="97"/>
    <s v="KRISTEN"/>
    <s v="800-228-2240"/>
    <x v="98"/>
    <s v="KFAHRION@WERNER.COM"/>
    <x v="3"/>
    <s v="M"/>
    <n v="0"/>
    <s v="FABRICATED STEEL"/>
    <n v="0"/>
    <n v="0"/>
    <n v="2"/>
    <n v="0"/>
    <n v="0"/>
    <n v="4.5"/>
    <m/>
    <s v="BNSF4370"/>
    <s v="N"/>
    <m/>
    <m/>
    <s v="F"/>
    <x v="0"/>
    <s v="Y"/>
    <m/>
    <s v="CHIKC"/>
    <s v="'30-APR-13"/>
    <s v="2:00PM"/>
  </r>
  <r>
    <n v="5592044"/>
    <s v="F"/>
    <x v="7"/>
    <s v="'10-APR-13"/>
    <m/>
    <s v="038VIP1020744"/>
    <s v="MSCU"/>
    <n v="9279965"/>
    <s v=" MSC FABIENNE"/>
    <s v="MC318R"/>
    <s v="OAK"/>
    <s v="OAKLAND"/>
    <m/>
    <m/>
    <m/>
    <s v="OAK"/>
    <s v="OAKLAND"/>
    <m/>
    <m/>
    <m/>
    <s v="BHV"/>
    <s v="BREMERHAVEN"/>
    <m/>
    <m/>
    <m/>
    <s v="BHV"/>
    <s v="BREMERHAVEN"/>
    <m/>
    <m/>
    <m/>
    <s v="'06-MAY-13"/>
    <s v="'10-JUN-13"/>
    <s v="'"/>
    <x v="48"/>
    <x v="45"/>
    <x v="47"/>
    <s v="DAVE"/>
    <s v="1-425-277-6000"/>
    <x v="43"/>
    <s v="DAVEW@RAINIEROS.COM"/>
    <x v="22"/>
    <s v="M"/>
    <n v="0"/>
    <s v="SLAC, HHGDS , DOCS DUE 3/29 BY 4 PM, LINE: MSC , SUBJECT TO: CSC / DDC /CHASIS FEE "/>
    <n v="1"/>
    <n v="0"/>
    <n v="0"/>
    <n v="0"/>
    <n v="0"/>
    <n v="1"/>
    <m/>
    <s v="BERTH 34"/>
    <s v="N"/>
    <s v="ROMWA"/>
    <m/>
    <s v="H"/>
    <x v="0"/>
    <s v="Y"/>
    <m/>
    <s v="SEAGV"/>
    <s v="'29-MAR-13"/>
    <s v="4:00PM"/>
  </r>
  <r>
    <n v="5592030"/>
    <s v="F"/>
    <x v="2"/>
    <s v="'10-APR-13"/>
    <m/>
    <s v="038VIP1020877"/>
    <s v="MSCU"/>
    <n v="9282259"/>
    <s v=" MSC ELA"/>
    <s v="UW315A"/>
    <s v="CHI"/>
    <s v="CHICAGO CFS"/>
    <m/>
    <m/>
    <m/>
    <s v="NYC"/>
    <s v="NEW YORK"/>
    <m/>
    <m/>
    <m/>
    <s v="POS"/>
    <s v="PORT OF SPAIN"/>
    <m/>
    <m/>
    <m/>
    <s v="POS"/>
    <s v="PORT OF SPAIN"/>
    <m/>
    <m/>
    <m/>
    <s v="'25-APR-13"/>
    <s v="'10-MAY-13"/>
    <s v="'"/>
    <x v="255"/>
    <x v="208"/>
    <x v="231"/>
    <s v="LESLIE"/>
    <s v="713-452-3500"/>
    <x v="235"/>
    <s v="LFORSYTH@AGILITYLOGISTICS.COM"/>
    <x v="34"/>
    <s v="M"/>
    <n v="0"/>
    <s v="STC: FILTERS"/>
    <n v="1"/>
    <n v="1"/>
    <n v="0"/>
    <n v="0"/>
    <n v="0"/>
    <n v="3"/>
    <m/>
    <s v="CSXC"/>
    <s v="N"/>
    <m/>
    <m/>
    <s v="N"/>
    <x v="0"/>
    <s v="Y"/>
    <m/>
    <s v="HOUAZ"/>
    <s v="'19-APR-13"/>
    <s v="4:30PM"/>
  </r>
  <r>
    <n v="5592019"/>
    <s v="F"/>
    <x v="2"/>
    <s v="'10-APR-13"/>
    <m/>
    <s v="KUABT5L00"/>
    <s v="CLIB"/>
    <n v="9222947"/>
    <s v=" SUAPE EXPRESS"/>
    <s v="01316S"/>
    <s v="HOU"/>
    <s v="HOUSTON CFS"/>
    <m/>
    <m/>
    <m/>
    <s v="HOU"/>
    <s v="HOUSTON, TX"/>
    <m/>
    <m/>
    <m/>
    <s v="BUE"/>
    <s v="BUENOS AIRES"/>
    <m/>
    <m/>
    <m/>
    <s v="BUE"/>
    <s v="BUENOS AIRES"/>
    <m/>
    <m/>
    <m/>
    <s v="'23-APR-13"/>
    <s v="'16-MAY-13"/>
    <s v="'"/>
    <x v="256"/>
    <x v="209"/>
    <x v="232"/>
    <s v="BARBARA"/>
    <s v="936 544 5174"/>
    <x v="0"/>
    <s v="BARBARA.STEWART@WEATHERFORD.COM"/>
    <x v="20"/>
    <s v="M"/>
    <n v="0"/>
    <s v="STC: HAZ CHEMICALS"/>
    <n v="1"/>
    <n v="0"/>
    <n v="0"/>
    <n v="0"/>
    <n v="0"/>
    <n v="1"/>
    <m/>
    <s v="BCUT"/>
    <s v="Y"/>
    <m/>
    <m/>
    <s v="S"/>
    <x v="0"/>
    <s v="Y"/>
    <m/>
    <s v="HOUAZ"/>
    <s v="'18-APR-13"/>
    <s v="12:00PM"/>
  </r>
  <r>
    <n v="5592195"/>
    <s v="F"/>
    <x v="2"/>
    <s v="'10-APR-13"/>
    <m/>
    <n v="753232813"/>
    <s v="SAFM"/>
    <n v="9411379"/>
    <s v=" MAERSK VARNA"/>
    <s v="S016"/>
    <s v="DLS"/>
    <s v="DALLAS, TX"/>
    <m/>
    <m/>
    <m/>
    <s v="CHS"/>
    <s v="CHARLESTON, SC"/>
    <m/>
    <m/>
    <m/>
    <s v="DUR"/>
    <s v="DURBAN"/>
    <m/>
    <m/>
    <m/>
    <s v="DUR"/>
    <s v="DURBAN"/>
    <m/>
    <m/>
    <m/>
    <s v="'29-APR-13"/>
    <s v="'26-MAY-13"/>
    <s v="'"/>
    <x v="257"/>
    <x v="210"/>
    <x v="233"/>
    <s v="DAVID MORGAN"/>
    <s v="817 489 5522"/>
    <x v="236"/>
    <s v="DMORGAN@SELECTTRANSPORT.COM"/>
    <x v="2"/>
    <s v="M"/>
    <n v="0"/>
    <s v="COMMERCIAL KITCHEN EQUIPMENT"/>
    <n v="1"/>
    <n v="0"/>
    <n v="0"/>
    <n v="0"/>
    <n v="0"/>
    <n v="1"/>
    <m/>
    <s v="KCSDLS"/>
    <s v="N"/>
    <m/>
    <m/>
    <s v="F"/>
    <x v="0"/>
    <s v="Y"/>
    <m/>
    <s v="HOUAZ"/>
    <s v="'23-APR-13"/>
    <s v="4:30PM"/>
  </r>
  <r>
    <n v="5591982"/>
    <s v="F"/>
    <x v="0"/>
    <s v="'10-APR-13"/>
    <n v="1304054158"/>
    <n v="6053867260"/>
    <s v="NYKS"/>
    <n v="9143544"/>
    <s v=" KOBE EXPRESS"/>
    <s v="74W14"/>
    <m/>
    <m/>
    <m/>
    <m/>
    <m/>
    <s v="NFK"/>
    <s v="NORFOLK, VA"/>
    <m/>
    <m/>
    <m/>
    <s v="BUS"/>
    <s v="BUSAN"/>
    <m/>
    <m/>
    <m/>
    <s v="BUS"/>
    <s v="PUSAN"/>
    <m/>
    <m/>
    <m/>
    <s v="'19-APR-13"/>
    <s v="'05-JUN-13"/>
    <s v="'19-APR-13"/>
    <x v="36"/>
    <x v="35"/>
    <x v="36"/>
    <s v="JAMES"/>
    <s v="1-757-857-8000"/>
    <x v="33"/>
    <s v="JAMES_RICE@FTN.FEDEX.COM"/>
    <x v="19"/>
    <s v="M"/>
    <n v="0"/>
    <s v="SYNTHETIC YARN , EARLIEST RETURN:  4-15 , CSC COLLECT, CO LOADED , T/S: PANAMA "/>
    <n v="0"/>
    <n v="1"/>
    <n v="0"/>
    <n v="0"/>
    <n v="0"/>
    <n v="2"/>
    <n v="1204343"/>
    <s v="NFKINT"/>
    <s v="N"/>
    <m/>
    <s v="BUS5591982"/>
    <s v="N"/>
    <x v="1"/>
    <s v="Y"/>
    <s v="X20130412005415"/>
    <s v="CHSDW"/>
    <s v="'15-APR-13"/>
    <s v="4:00PM"/>
  </r>
  <r>
    <n v="5591870"/>
    <s v="F"/>
    <x v="4"/>
    <s v="'10-APR-13"/>
    <m/>
    <n v="6060098220"/>
    <s v="NYKS"/>
    <n v="9301782"/>
    <s v=" DUBAI EXPRESS"/>
    <n v="3214"/>
    <m/>
    <m/>
    <m/>
    <m/>
    <m/>
    <s v="NYC"/>
    <s v="NEW YORK"/>
    <m/>
    <m/>
    <m/>
    <s v="NVA"/>
    <s v="NHAVA SHEVA"/>
    <m/>
    <m/>
    <m/>
    <s v="NVA"/>
    <s v="NHAVA SHEVA"/>
    <m/>
    <m/>
    <m/>
    <s v="'01-MAY-13"/>
    <s v="'04-JUN-13"/>
    <s v="'"/>
    <x v="72"/>
    <x v="64"/>
    <x v="66"/>
    <s v="IRENE CAMPBELL"/>
    <s v="215-750-8030"/>
    <x v="64"/>
    <s v="IC@SHIPMARELI.COM"/>
    <x v="4"/>
    <s v="M"/>
    <n v="0"/>
    <s v="TEXTBOOKS, *NO DOCS/NO LOAD* , CALL TO CONFIRM P/U &amp; RETURN"/>
    <n v="1"/>
    <n v="0"/>
    <n v="0"/>
    <n v="0"/>
    <n v="0"/>
    <n v="1"/>
    <m/>
    <s v="GLOB"/>
    <s v="N"/>
    <m/>
    <m/>
    <s v="N"/>
    <x v="0"/>
    <s v="Y"/>
    <m/>
    <s v="NYCEM"/>
    <s v="'25-APR-13"/>
    <s v="12:00PM"/>
  </r>
  <r>
    <n v="5591932"/>
    <s v="F"/>
    <x v="4"/>
    <s v="'10-APR-13"/>
    <m/>
    <s v="ORF501121"/>
    <s v="ZIMU"/>
    <n v="9403229"/>
    <s v=" ZIM LUANDA"/>
    <s v="29E"/>
    <s v="CLE"/>
    <s v="CLEVELAND, OH/ OLD FORT"/>
    <m/>
    <m/>
    <m/>
    <s v="NYC"/>
    <s v="NEW YORK"/>
    <m/>
    <m/>
    <m/>
    <s v="BAR"/>
    <s v="BARCELONA"/>
    <m/>
    <m/>
    <m/>
    <s v="BAR"/>
    <s v="BARCELONA"/>
    <m/>
    <m/>
    <m/>
    <s v="'03-MAY-13"/>
    <s v="'18-MAY-13"/>
    <s v="'"/>
    <x v="62"/>
    <x v="56"/>
    <x v="58"/>
    <s v="GEOFF"/>
    <s v="1-856-931-0361"/>
    <x v="54"/>
    <s v="GEOFF@MFIUSA.COM"/>
    <x v="5"/>
    <s v="M"/>
    <n v="0"/>
    <s v="POTASSIUM BICARBONATE N/H, *IMS TO LOAD ON 4/23  WILL CALL, REF:  C&amp;D ORDER NO. 10419302"/>
    <n v="0"/>
    <n v="1"/>
    <n v="0"/>
    <n v="0"/>
    <n v="0"/>
    <n v="2"/>
    <m/>
    <s v="CSXCLE"/>
    <s v="N"/>
    <s v="IMSTRUCK"/>
    <m/>
    <s v="F"/>
    <x v="0"/>
    <s v="Y"/>
    <m/>
    <s v="NYCEM"/>
    <s v="'24-APR-13"/>
    <s v="12:00PM"/>
  </r>
  <r>
    <n v="5592155"/>
    <s v="F"/>
    <x v="2"/>
    <s v="'10-APR-13"/>
    <m/>
    <n v="560057917"/>
    <s v="MAEU"/>
    <n v="9387463"/>
    <s v=" MAERSK WESTPORT"/>
    <n v="1311"/>
    <s v="DLS"/>
    <s v="DALLAS, TX"/>
    <m/>
    <m/>
    <m/>
    <s v="LAX"/>
    <s v="LOS ANGELES, CA"/>
    <m/>
    <m/>
    <m/>
    <s v="SYD"/>
    <s v="SYDNEY"/>
    <m/>
    <m/>
    <m/>
    <s v="SYD"/>
    <s v="SYDNEY"/>
    <m/>
    <m/>
    <m/>
    <s v="'25-APR-13"/>
    <s v="'01-JUN-13"/>
    <s v="'"/>
    <x v="258"/>
    <x v="211"/>
    <x v="234"/>
    <s v="MAGGIE"/>
    <s v="1-713-783-2100"/>
    <x v="237"/>
    <s v="MAGGIEUSA@CENTRANSUSA.COM"/>
    <x v="17"/>
    <s v="M"/>
    <n v="0"/>
    <s v=" CHEMICAL, NONE-HAZ,"/>
    <n v="1"/>
    <n v="0"/>
    <n v="0"/>
    <n v="0"/>
    <n v="0"/>
    <n v="1"/>
    <m/>
    <s v="ATSMOLTX"/>
    <s v="N"/>
    <m/>
    <m/>
    <s v="N"/>
    <x v="0"/>
    <s v="Y"/>
    <m/>
    <s v="HOUNK"/>
    <s v="'16-APR-13"/>
    <s v="12:00PM"/>
  </r>
  <r>
    <n v="5592105"/>
    <s v="F"/>
    <x v="9"/>
    <s v="'10-APR-13"/>
    <m/>
    <s v="SAV032657"/>
    <s v="ZIMU"/>
    <n v="9143075"/>
    <s v=" OOCL NETHERLANDS"/>
    <s v="38E"/>
    <s v="MDVK"/>
    <s v="MADISONVILLE"/>
    <m/>
    <m/>
    <m/>
    <s v="CHS"/>
    <s v="CHARLESTON, SC"/>
    <m/>
    <m/>
    <m/>
    <s v="HAM"/>
    <s v="HAMBURG"/>
    <m/>
    <m/>
    <m/>
    <s v="HAM"/>
    <s v="HAMBURG"/>
    <m/>
    <m/>
    <m/>
    <s v="'29-APR-13"/>
    <s v="'09-MAY-13"/>
    <s v="'"/>
    <x v="184"/>
    <x v="161"/>
    <x v="169"/>
    <s v="KAREN BOND"/>
    <s v="912-233-9991"/>
    <x v="238"/>
    <s v="KBOND@LIVINGSTONINTL.COM"/>
    <x v="0"/>
    <s v="M"/>
    <n v="0"/>
    <s v="AIR FILTERS, ERD:   4/16,  ,  "/>
    <n v="1"/>
    <n v="0"/>
    <n v="0"/>
    <n v="0"/>
    <n v="0"/>
    <n v="1"/>
    <m/>
    <s v="CSX-NASH"/>
    <s v="N"/>
    <s v="GRETN"/>
    <m/>
    <s v="F"/>
    <x v="0"/>
    <s v="Y"/>
    <m/>
    <s v="ATLKH"/>
    <s v="'23-APR-13"/>
    <s v="12:00PM"/>
  </r>
  <r>
    <n v="5592118"/>
    <s v="F"/>
    <x v="0"/>
    <s v="'10-APR-13"/>
    <m/>
    <s v="038VIP1020876"/>
    <s v="MSCU"/>
    <n v="9006291"/>
    <s v=" MSC BAHAMAS"/>
    <s v="UB318R"/>
    <m/>
    <m/>
    <m/>
    <m/>
    <m/>
    <s v="PEV"/>
    <s v="PORT EVERGLADES"/>
    <m/>
    <m/>
    <m/>
    <s v="MVD"/>
    <s v="MONTEVIDEO"/>
    <m/>
    <m/>
    <m/>
    <s v="MVD"/>
    <s v="MONTEVIDEO"/>
    <m/>
    <m/>
    <m/>
    <s v="'08-MAY-13"/>
    <s v="'01-JUN-13"/>
    <s v="'"/>
    <x v="259"/>
    <x v="212"/>
    <x v="235"/>
    <s v="JORGE RIBERA"/>
    <n v="3058846379"/>
    <x v="239"/>
    <s v="JRIBERA@LRDM.COM"/>
    <x v="10"/>
    <s v="M"/>
    <n v="0"/>
    <s v="HHG &amp; AUTO-NON HAZ, TITLES DUE ON 5/3 BY 4PM**"/>
    <n v="1"/>
    <n v="1"/>
    <n v="0"/>
    <n v="0"/>
    <n v="0"/>
    <n v="3"/>
    <m/>
    <s v="PEVMSC"/>
    <s v="N"/>
    <m/>
    <m/>
    <s v="H"/>
    <x v="0"/>
    <s v="Y"/>
    <m/>
    <s v="CHSAC"/>
    <s v="'03-MAY-13"/>
    <s v="4:00PM"/>
  </r>
  <r>
    <n v="5592011"/>
    <s v="F"/>
    <x v="8"/>
    <s v="'10-APR-13"/>
    <m/>
    <n v="1"/>
    <s v="HDMU"/>
    <n v="150"/>
    <s v=" HYUNDAI TENACITY"/>
    <n v="1"/>
    <s v="PDX"/>
    <s v="PORTLAND, OR"/>
    <m/>
    <m/>
    <m/>
    <s v="TAC"/>
    <s v="TACOMA, WA"/>
    <m/>
    <m/>
    <m/>
    <s v="PHMN"/>
    <s v="MANILA NORTH HARBOUR"/>
    <m/>
    <m/>
    <m/>
    <m/>
    <m/>
    <m/>
    <m/>
    <m/>
    <s v="'16-APR-13"/>
    <s v="'"/>
    <s v="'"/>
    <x v="238"/>
    <x v="196"/>
    <x v="162"/>
    <s v="LAURA LYNN"/>
    <s v="510-748-8760"/>
    <x v="165"/>
    <s v="LMILLER@CHIPMANCORP.COM"/>
    <x v="11"/>
    <s v="M"/>
    <n v="0"/>
    <s v="HOUSEHOLD GOODS"/>
    <n v="1"/>
    <n v="0"/>
    <n v="0"/>
    <n v="0"/>
    <n v="0"/>
    <n v="1"/>
    <m/>
    <s v="NYKPDX"/>
    <s v="N"/>
    <m/>
    <m/>
    <s v="H"/>
    <x v="0"/>
    <s v="Y"/>
    <m/>
    <s v="SFONP"/>
    <s v="'15-APR-13"/>
    <s v="12:00PM"/>
  </r>
  <r>
    <n v="2654377"/>
    <s v="F"/>
    <x v="6"/>
    <s v="'11-APR-13"/>
    <m/>
    <s v="038VIP1020892"/>
    <s v="MSCU"/>
    <n v="7347512"/>
    <s v=" MSC FEDERICA"/>
    <s v="NU319R"/>
    <s v="BOS"/>
    <s v="BOSTON"/>
    <m/>
    <m/>
    <m/>
    <s v="BOS"/>
    <s v="BOSTON"/>
    <m/>
    <m/>
    <m/>
    <s v="LEH"/>
    <s v="LE HAVRE"/>
    <m/>
    <m/>
    <m/>
    <s v="LEH"/>
    <s v="LE HAVRE"/>
    <m/>
    <m/>
    <m/>
    <s v="'09-MAY-13"/>
    <s v="'"/>
    <s v="'"/>
    <x v="231"/>
    <x v="191"/>
    <x v="212"/>
    <s v="SANDRA"/>
    <s v="1-760-510-7979"/>
    <x v="213"/>
    <s v="SSCHWARTZ@PTS-CA.COM"/>
    <x v="7"/>
    <s v="M"/>
    <n v="2948.35"/>
    <s v="HHG''S"/>
    <n v="1"/>
    <n v="0"/>
    <n v="0"/>
    <n v="0"/>
    <n v="0"/>
    <n v="1"/>
    <m/>
    <s v="CONLEYMSC"/>
    <s v="N"/>
    <m/>
    <m/>
    <s v="H"/>
    <x v="0"/>
    <s v="Y"/>
    <m/>
    <s v="ECOM"/>
    <s v="'01-MAY-13"/>
    <s v="12:00PM"/>
  </r>
  <r>
    <n v="5592507"/>
    <s v="F"/>
    <x v="0"/>
    <s v="'11-APR-13"/>
    <m/>
    <n v="6053868110"/>
    <s v="NYKS"/>
    <n v="9193288"/>
    <s v=" DALLAS EXPRESS"/>
    <n v="7000000000000000"/>
    <m/>
    <m/>
    <m/>
    <m/>
    <m/>
    <s v="OAK"/>
    <s v="OAKLAND, CA"/>
    <m/>
    <m/>
    <m/>
    <s v="THA"/>
    <s v="THAMESPORT"/>
    <m/>
    <m/>
    <m/>
    <m/>
    <s v="SOUTHMINSTER, ESSEX UK"/>
    <m/>
    <m/>
    <m/>
    <s v="'24-APR-13"/>
    <s v="'23-MAY-13"/>
    <s v="'"/>
    <x v="260"/>
    <x v="213"/>
    <x v="236"/>
    <s v="KATHY MORRIS"/>
    <s v="1-843-754-8674"/>
    <x v="0"/>
    <s v="KATHYM@TGAL.US"/>
    <x v="19"/>
    <s v="M"/>
    <n v="0"/>
    <s v="NEW BOATS (NON-HAZ, NON-SCRAP)"/>
    <n v="0"/>
    <n v="0"/>
    <n v="1"/>
    <n v="0"/>
    <n v="0"/>
    <n v="2.25"/>
    <m/>
    <s v="NYKOAKL"/>
    <s v="N"/>
    <m/>
    <m/>
    <s v="N"/>
    <x v="0"/>
    <s v="Y"/>
    <m/>
    <s v="CHSKL"/>
    <s v="'16-APR-13"/>
    <s v="4:00PM"/>
  </r>
  <r>
    <n v="5592690"/>
    <s v="F"/>
    <x v="7"/>
    <s v="'11-APR-13"/>
    <m/>
    <n v="14550102"/>
    <s v="HLCU"/>
    <n v="9311763"/>
    <s v=" LORRAINE"/>
    <n v="6E+20"/>
    <s v="PDX"/>
    <s v="PORTLAND, OR"/>
    <m/>
    <m/>
    <m/>
    <s v="PDX"/>
    <s v="PORTLAND, OR"/>
    <m/>
    <m/>
    <m/>
    <s v="MANZ"/>
    <s v="MANZANILLO"/>
    <m/>
    <m/>
    <m/>
    <s v="GUQ"/>
    <s v="GUAYAQUIL"/>
    <m/>
    <m/>
    <m/>
    <s v="'11-MAY-13"/>
    <s v="'20-MAY-13"/>
    <s v="'"/>
    <x v="45"/>
    <x v="43"/>
    <x v="45"/>
    <s v="KIM MARTIN"/>
    <s v="503-281-4645"/>
    <x v="41"/>
    <s v="KIM@BFSINTL.COM"/>
    <x v="9"/>
    <s v="M"/>
    <n v="0"/>
    <s v="SLAC, BAGGED SEEDS , DOCS DUE 5/7  BY 12 NOON, LINE: HAPAG LLOYD, SUBJECT TO:  CSC / DDC /CHASIS FEE , INCLUSIVE OF DTHC"/>
    <n v="0"/>
    <n v="0"/>
    <n v="1"/>
    <n v="0"/>
    <n v="0"/>
    <n v="2.25"/>
    <m/>
    <s v="PORTLANDT"/>
    <s v="N"/>
    <s v="BFSOR"/>
    <m/>
    <s v="F"/>
    <x v="0"/>
    <s v="Y"/>
    <m/>
    <s v="SEAGV"/>
    <s v="'07-MAY-13"/>
    <s v="12:00PM"/>
  </r>
  <r>
    <n v="5592329"/>
    <s v="F"/>
    <x v="4"/>
    <s v="'11-APR-13"/>
    <m/>
    <n v="2533522310"/>
    <s v="OOLU"/>
    <n v="9243394"/>
    <s v=" OOCL SHENZHEN"/>
    <s v="061W"/>
    <s v="STL"/>
    <s v="ST.  LOUIS"/>
    <m/>
    <m/>
    <m/>
    <s v="LGB"/>
    <s v="LONG BEACH"/>
    <m/>
    <m/>
    <m/>
    <s v="KAO"/>
    <s v="KAOHSIUNG"/>
    <m/>
    <m/>
    <m/>
    <s v="SYD"/>
    <s v="SYDNEY"/>
    <m/>
    <m/>
    <m/>
    <s v="'17-MAY-13"/>
    <s v="'02-JUN-13"/>
    <s v="'"/>
    <x v="207"/>
    <x v="176"/>
    <x v="190"/>
    <s v="KATHY RUMMEL"/>
    <s v="201-569-3838"/>
    <x v="192"/>
    <s v="KATHY@MAGELLANSHIP.COM"/>
    <x v="15"/>
    <s v="M"/>
    <n v="0"/>
    <s v="MACHINERY (INDUSTRIAL CLEANING)"/>
    <n v="0"/>
    <n v="0"/>
    <n v="1"/>
    <n v="0"/>
    <n v="0"/>
    <n v="2.25"/>
    <m/>
    <s v="BNSFSTL"/>
    <s v="N"/>
    <m/>
    <m/>
    <s v="N"/>
    <x v="0"/>
    <s v="Y"/>
    <m/>
    <s v="NYCMA"/>
    <s v="'09-MAY-13"/>
    <s v="4:00PM"/>
  </r>
  <r>
    <n v="5592450"/>
    <s v="F"/>
    <x v="3"/>
    <s v="'11-APR-13"/>
    <m/>
    <n v="1003293590"/>
    <s v="OOLU"/>
    <n v="9477878"/>
    <s v=" OOCL BEIJING"/>
    <n v="18"/>
    <s v="KCK"/>
    <s v="KANSAS CITY, KS"/>
    <m/>
    <m/>
    <m/>
    <s v="LGB"/>
    <s v="LONG BEACH"/>
    <m/>
    <m/>
    <m/>
    <s v="KAO"/>
    <s v="KAOHSIUNG"/>
    <m/>
    <m/>
    <m/>
    <s v="MNP"/>
    <s v="MANILA NORTH HARBOUR"/>
    <m/>
    <m/>
    <m/>
    <s v="'26-APR-13"/>
    <s v="'"/>
    <s v="'"/>
    <x v="261"/>
    <x v="214"/>
    <x v="237"/>
    <s v="SAM VAZQUEZ"/>
    <n v="8477180129"/>
    <x v="0"/>
    <s v="SAM.VAZQUEZ@EFWNOW.COM"/>
    <x v="3"/>
    <s v="M"/>
    <n v="0"/>
    <s v="DAIRY SEASONING"/>
    <n v="1"/>
    <n v="0"/>
    <n v="0"/>
    <n v="0"/>
    <n v="0"/>
    <n v="1"/>
    <m/>
    <s v="BNSFKS"/>
    <s v="N"/>
    <m/>
    <m/>
    <s v="F"/>
    <x v="0"/>
    <s v="Y"/>
    <m/>
    <s v="CHIKH"/>
    <s v="'18-APR-13"/>
    <s v="12:00PM"/>
  </r>
  <r>
    <n v="5592261"/>
    <s v="F"/>
    <x v="0"/>
    <s v="'11-APR-13"/>
    <m/>
    <n v="80270542"/>
    <s v="APLU"/>
    <n v="9431719"/>
    <s v=" RUDOLF SCHEPERS"/>
    <n v="4"/>
    <s v="CLE"/>
    <s v="CLEVELAND"/>
    <m/>
    <m/>
    <m/>
    <s v="NYC"/>
    <s v="NEW YORK"/>
    <m/>
    <m/>
    <m/>
    <s v="TLL"/>
    <s v="TALLINN"/>
    <m/>
    <m/>
    <m/>
    <m/>
    <m/>
    <m/>
    <m/>
    <m/>
    <s v="'30-APR-13"/>
    <s v="'18-MAY-13"/>
    <s v="'"/>
    <x v="262"/>
    <x v="12"/>
    <x v="238"/>
    <s v="JOHNATHON LOCASTO"/>
    <s v="954-525-9707"/>
    <x v="240"/>
    <s v="EXPORTS@KCARLTON.COM"/>
    <x v="10"/>
    <s v="M"/>
    <n v="0"/>
    <s v="NEW CUTTING MACHINERY, (N/H, NON SELF-PROPELLED), - EMPTY P/U &amp; ERD: 4/15, - R/B: RAIL_BILLING_CTL@APL.COM"/>
    <n v="0"/>
    <n v="1"/>
    <n v="0"/>
    <n v="0"/>
    <n v="0"/>
    <n v="2"/>
    <m/>
    <s v="CSXCLE"/>
    <s v="N"/>
    <m/>
    <m/>
    <s v="F"/>
    <x v="0"/>
    <s v="Y"/>
    <m/>
    <s v="CHSWO"/>
    <s v="'30-APR-13"/>
    <s v="12:00PM"/>
  </r>
  <r>
    <n v="5592407"/>
    <s v="F"/>
    <x v="4"/>
    <s v="'11-APR-13"/>
    <n v="1305064005"/>
    <s v="USA0291289"/>
    <s v="USLB"/>
    <n v="9436379"/>
    <s v=" CMA CGM SAMSON"/>
    <s v="US810N"/>
    <m/>
    <m/>
    <m/>
    <m/>
    <m/>
    <s v="NYC"/>
    <s v="NEW YORK"/>
    <m/>
    <m/>
    <m/>
    <s v="JKT"/>
    <s v="JAKARTA"/>
    <m/>
    <m/>
    <m/>
    <s v="JKT"/>
    <s v="JAKARTA"/>
    <m/>
    <m/>
    <m/>
    <s v="'02-MAY-13"/>
    <s v="'15-JUN-13"/>
    <s v="'02-MAY-13"/>
    <x v="157"/>
    <x v="138"/>
    <x v="144"/>
    <s v="NICOLE"/>
    <s v="(718) 949-2144"/>
    <x v="146"/>
    <s v="NICOLE.CUNNINGHAM@UNITRANS-US.COM"/>
    <x v="15"/>
    <s v="M"/>
    <n v="0"/>
    <s v="FLAVORING COMPOUND, HAZ, CARRIER: US LINES"/>
    <n v="0"/>
    <n v="1"/>
    <n v="0"/>
    <n v="0"/>
    <n v="0"/>
    <n v="2"/>
    <s v="10-0371"/>
    <s v="APMTRMNLNJ"/>
    <s v="Y"/>
    <m/>
    <n v="1305064005"/>
    <s v="F"/>
    <x v="1"/>
    <s v="Y"/>
    <s v="X20130412005237"/>
    <s v="NYCEM"/>
    <s v="'23-APR-13"/>
    <s v="12:00PM"/>
  </r>
  <r>
    <n v="5592605"/>
    <s v="F"/>
    <x v="1"/>
    <s v="'11-APR-13"/>
    <m/>
    <n v="1003312730"/>
    <s v="OOLU"/>
    <n v="9307009"/>
    <s v=" OOCL KAOHSIUNG"/>
    <s v="054E"/>
    <s v="CHI"/>
    <s v="CHICAGO"/>
    <m/>
    <m/>
    <m/>
    <s v="NFK"/>
    <s v="NORFOLK, VA"/>
    <m/>
    <m/>
    <m/>
    <s v="HAM"/>
    <s v="HAMBURG"/>
    <m/>
    <m/>
    <m/>
    <s v="HEL"/>
    <s v="HELSINKI"/>
    <m/>
    <m/>
    <m/>
    <s v="'01-MAY-13"/>
    <s v="'14-MAY-13"/>
    <s v="'"/>
    <x v="29"/>
    <x v="1"/>
    <x v="29"/>
    <s v="PAULA SKALA"/>
    <s v="815-458-0176"/>
    <x v="0"/>
    <s v="SONYA@HYDELOGISTICS.COM"/>
    <x v="1"/>
    <s v="M"/>
    <n v="0"/>
    <s v="HHGS + AUTO + MOTORCYCLE, PER DIEMS: 10 C/D FREE, $100 PER DAY THEREAFTER, ERD RAIL: APRIL 22ND"/>
    <n v="0"/>
    <n v="0"/>
    <n v="1"/>
    <n v="0"/>
    <n v="0"/>
    <n v="2.25"/>
    <m/>
    <s v="NS75TH&amp;WES"/>
    <s v="N"/>
    <m/>
    <m/>
    <s v="H"/>
    <x v="1"/>
    <s v="N"/>
    <m/>
    <s v="INDSK"/>
    <s v="'24-APR-13"/>
    <s v="4:00PM"/>
  </r>
  <r>
    <n v="5592505"/>
    <s v="F"/>
    <x v="4"/>
    <s v="'11-APR-13"/>
    <m/>
    <s v="038VIP1021133"/>
    <s v="MSCU"/>
    <n v="9426817"/>
    <s v=" RHL FIDUCIA"/>
    <s v="316R"/>
    <m/>
    <s v="HOPEWELL, VA DOOR"/>
    <m/>
    <m/>
    <m/>
    <s v="NFK"/>
    <s v="NORFOLK, VA"/>
    <m/>
    <m/>
    <m/>
    <s v="STP"/>
    <s v="ST. PETERSBURG"/>
    <m/>
    <m/>
    <m/>
    <m/>
    <m/>
    <m/>
    <m/>
    <m/>
    <s v="'24-APR-13"/>
    <s v="'10-MAY-13"/>
    <s v="'"/>
    <x v="25"/>
    <x v="25"/>
    <x v="25"/>
    <s v="CHRISTINE"/>
    <s v="1-631-243-2020"/>
    <x v="23"/>
    <s v="C.OLIVER@DELCOGROUP.COM"/>
    <x v="15"/>
    <s v="M"/>
    <n v="0"/>
    <s v="PAINT COMPOUNDS NON HAZ, ERD 4/15"/>
    <n v="0"/>
    <n v="0"/>
    <n v="1"/>
    <n v="0"/>
    <n v="0"/>
    <n v="2.25"/>
    <m/>
    <s v="APMNFK"/>
    <s v="N"/>
    <s v="IMSTRUCK"/>
    <m/>
    <s v="F"/>
    <x v="0"/>
    <s v="Y"/>
    <m/>
    <s v="NYCAB"/>
    <s v="'17-APR-13"/>
    <s v="12:00PM"/>
  </r>
  <r>
    <n v="5592242"/>
    <s v="F"/>
    <x v="4"/>
    <s v="'11-APR-13"/>
    <m/>
    <s v="USCQG123401"/>
    <s v="UASU"/>
    <n v="9152258"/>
    <s v=" ABU DHABI"/>
    <s v="1312E"/>
    <m/>
    <m/>
    <m/>
    <m/>
    <m/>
    <s v="NYC"/>
    <s v="NEW YORK"/>
    <m/>
    <m/>
    <m/>
    <s v="GNO"/>
    <s v="GENOA"/>
    <m/>
    <m/>
    <m/>
    <s v="GNO"/>
    <s v="GENOA"/>
    <m/>
    <m/>
    <m/>
    <s v="'30-APR-13"/>
    <s v="'18-MAY-13"/>
    <s v="'"/>
    <x v="42"/>
    <x v="40"/>
    <x v="42"/>
    <s v="MIKE"/>
    <s v="1-212-233-4134"/>
    <x v="38"/>
    <s v="MHORAN@IBEXFREIGHT.COM"/>
    <x v="21"/>
    <s v="M"/>
    <n v="0"/>
    <s v="AUTO"/>
    <n v="0"/>
    <n v="1"/>
    <n v="0"/>
    <n v="0"/>
    <n v="0"/>
    <n v="2"/>
    <m/>
    <s v="MATENJ"/>
    <s v="N"/>
    <m/>
    <m/>
    <s v="F"/>
    <x v="0"/>
    <s v="Y"/>
    <m/>
    <s v="NYCGRC"/>
    <s v="'22-APR-13"/>
    <s v="3:00PM"/>
  </r>
  <r>
    <n v="5592421"/>
    <s v="F"/>
    <x v="6"/>
    <s v="'11-APR-13"/>
    <m/>
    <s v="038VIP1020887"/>
    <s v="MSCU"/>
    <n v="9279977"/>
    <s v=" MSC POHLIN"/>
    <s v="MC317R"/>
    <m/>
    <m/>
    <m/>
    <m/>
    <m/>
    <s v="LGB"/>
    <s v="LONG BEACH"/>
    <m/>
    <m/>
    <m/>
    <s v="CRI"/>
    <s v="CRISTOBAL / CAUCEDO"/>
    <m/>
    <m/>
    <m/>
    <s v="PUC"/>
    <s v="PUERTO CORTES"/>
    <m/>
    <m/>
    <m/>
    <s v="'29-APR-13"/>
    <s v="'"/>
    <s v="'"/>
    <x v="263"/>
    <x v="215"/>
    <x v="239"/>
    <s v="JENNIFER CHEN"/>
    <s v="562-594-8988 EXT857"/>
    <x v="241"/>
    <s v="JENNIFER.CHEN@DEDOLA.COM"/>
    <x v="7"/>
    <s v="M"/>
    <n v="0"/>
    <s v="STC OFFICE EQUIPMENT, FIRST RETURN: 4/19"/>
    <n v="0"/>
    <n v="0"/>
    <n v="1"/>
    <n v="0"/>
    <n v="0"/>
    <n v="2.25"/>
    <m/>
    <s v="HJLGB"/>
    <s v="N"/>
    <m/>
    <m/>
    <s v="N"/>
    <x v="0"/>
    <s v="Y"/>
    <m/>
    <s v="LAXER"/>
    <s v="'24-APR-13"/>
    <s v="12:00PM"/>
  </r>
  <r>
    <n v="2654277"/>
    <s v="F"/>
    <x v="6"/>
    <s v="'11-APR-13"/>
    <m/>
    <s v="3PHLWA0355"/>
    <s v="SUDU"/>
    <n v="9344655"/>
    <s v=" CAP PASLEY"/>
    <s v="CAPAY 316 "/>
    <m/>
    <m/>
    <m/>
    <m/>
    <m/>
    <s v="LAX"/>
    <s v="LOS ANGELES"/>
    <m/>
    <m/>
    <m/>
    <s v="PRU"/>
    <s v="PARANAGUA"/>
    <m/>
    <m/>
    <m/>
    <m/>
    <m/>
    <m/>
    <m/>
    <m/>
    <s v="'19-APR-13"/>
    <s v="'"/>
    <s v="'"/>
    <x v="264"/>
    <x v="125"/>
    <x v="240"/>
    <m/>
    <m/>
    <x v="0"/>
    <s v="SHELLEY.WAYNE@GO2TIGERS.COM"/>
    <x v="20"/>
    <s v="M"/>
    <n v="9071.8469999999998"/>
    <s v="REFRIGERAOR SPARE PARTS"/>
    <n v="0"/>
    <n v="0"/>
    <n v="1"/>
    <n v="0"/>
    <n v="0"/>
    <n v="2.25"/>
    <m/>
    <s v="TRAPACIMP"/>
    <s v="N"/>
    <m/>
    <m/>
    <s v="N"/>
    <x v="0"/>
    <s v="Y"/>
    <m/>
    <s v="ECOM"/>
    <s v="'19-APR-13"/>
    <s v="12:00PM"/>
  </r>
  <r>
    <n v="5592235"/>
    <s v="F"/>
    <x v="9"/>
    <s v="'11-APR-13"/>
    <m/>
    <n v="80270282"/>
    <s v="APLU"/>
    <n v="9261736"/>
    <s v=" MOL ENDURANCE"/>
    <n v="72"/>
    <m/>
    <m/>
    <m/>
    <m/>
    <m/>
    <s v="JAX"/>
    <s v="JACKSONVILLE, FL"/>
    <m/>
    <m/>
    <m/>
    <s v="OSL"/>
    <s v="OSLO"/>
    <m/>
    <m/>
    <m/>
    <s v="OSL"/>
    <s v="OSLO"/>
    <m/>
    <m/>
    <m/>
    <s v="'22-APR-13"/>
    <s v="'17-MAY-13"/>
    <s v="'"/>
    <x v="265"/>
    <x v="180"/>
    <x v="241"/>
    <s v="MELISSA MCGAHEE"/>
    <s v="1-678-237-0100"/>
    <x v="242"/>
    <s v="MMCGAHEE@LYNDEN.COM"/>
    <x v="0"/>
    <s v="M"/>
    <n v="0"/>
    <s v="SPORTING EQUIPMENT, ERD: 4/16"/>
    <n v="0"/>
    <n v="0"/>
    <n v="1"/>
    <n v="0"/>
    <n v="0"/>
    <n v="2.25"/>
    <m/>
    <s v="TRAJAX"/>
    <s v="N"/>
    <s v="IMSNJ"/>
    <m/>
    <s v="N"/>
    <x v="0"/>
    <s v="Y"/>
    <m/>
    <s v="ATLAG"/>
    <s v="'17-APR-13"/>
    <s v="4:00PM"/>
  </r>
  <r>
    <n v="5592387"/>
    <s v="F"/>
    <x v="0"/>
    <s v="'11-APR-13"/>
    <n v="1304054169"/>
    <s v="038VIP1020880"/>
    <s v="MSCU"/>
    <n v="9295361"/>
    <s v=" MSC TOKYO"/>
    <s v="316R"/>
    <m/>
    <m/>
    <m/>
    <m/>
    <m/>
    <s v="PEV"/>
    <s v="PORT EVERGLADES"/>
    <m/>
    <m/>
    <m/>
    <s v="JED"/>
    <s v="JEDDAH"/>
    <m/>
    <m/>
    <m/>
    <s v="JED"/>
    <s v="JEDDAH"/>
    <m/>
    <m/>
    <m/>
    <s v="'20-APR-13"/>
    <s v="'03-JUN-13"/>
    <s v="'20-APR-13"/>
    <x v="167"/>
    <x v="147"/>
    <x v="153"/>
    <s v="AYMEE / INA"/>
    <s v="1-786-331-7957"/>
    <x v="156"/>
    <s v="AYMEE@ELLELOGISTICS.COM"/>
    <x v="12"/>
    <s v="M"/>
    <n v="0"/>
    <s v="NEW TRACTOR PARTS , EARLIEST RETURN; 4-12 , CSC COLLECT, NO BROKERAGE ADDED , T/S; GIOIA TAURO "/>
    <n v="1"/>
    <n v="0"/>
    <n v="0"/>
    <n v="0"/>
    <n v="0"/>
    <n v="1"/>
    <s v="10-618WW"/>
    <s v="PEVMSC"/>
    <s v="N"/>
    <m/>
    <s v="JED5592387"/>
    <s v="F"/>
    <x v="1"/>
    <s v="Y"/>
    <s v="X20130412039484"/>
    <s v="CHSDW"/>
    <s v="'15-APR-13"/>
    <s v="4:00PM"/>
  </r>
  <r>
    <n v="5592504"/>
    <s v="F"/>
    <x v="4"/>
    <s v="'11-APR-13"/>
    <m/>
    <n v="1162732"/>
    <s v="CNIU"/>
    <n v="9344655"/>
    <s v=" CAP PASLEY"/>
    <s v="316SB"/>
    <m/>
    <m/>
    <m/>
    <m/>
    <m/>
    <s v="OAK"/>
    <s v="OAKLAND"/>
    <m/>
    <m/>
    <m/>
    <s v="MANZ"/>
    <s v="MANZANILLO"/>
    <m/>
    <m/>
    <m/>
    <s v="VLP"/>
    <s v="VALPARAISO"/>
    <m/>
    <m/>
    <m/>
    <s v="'23-APR-13"/>
    <s v="'27-APR-13"/>
    <s v="'"/>
    <x v="95"/>
    <x v="86"/>
    <x v="88"/>
    <s v="SILVIA NOLE"/>
    <s v="732-246-7070"/>
    <x v="87"/>
    <s v="SNOLE@GRINMAIL.COM"/>
    <x v="4"/>
    <s v="M"/>
    <n v="0"/>
    <s v="HOUSEHOLD GOODS ONLY"/>
    <n v="1"/>
    <n v="0"/>
    <n v="0"/>
    <n v="0"/>
    <n v="0"/>
    <n v="1"/>
    <m/>
    <s v="OUTECA"/>
    <s v="N"/>
    <m/>
    <m/>
    <s v="H"/>
    <x v="0"/>
    <s v="Y"/>
    <m/>
    <s v="NYCMA"/>
    <s v="'18-APR-13"/>
    <s v="4:00PM"/>
  </r>
  <r>
    <n v="5592671"/>
    <s v="F"/>
    <x v="6"/>
    <s v="'11-APR-13"/>
    <m/>
    <s v="USA0291321"/>
    <s v="ANLC"/>
    <n v="9245768"/>
    <s v=" COLUMBINE MAERSK"/>
    <s v="US776W"/>
    <s v="SEA"/>
    <s v="SEATTLE"/>
    <m/>
    <m/>
    <m/>
    <s v="SEA"/>
    <s v="SEATTLE, WA"/>
    <m/>
    <m/>
    <m/>
    <s v="SHA"/>
    <s v="SHANGHAI"/>
    <m/>
    <m/>
    <m/>
    <s v="SHA"/>
    <s v="SHANGHAI"/>
    <m/>
    <m/>
    <m/>
    <s v="'28-APR-13"/>
    <s v="'"/>
    <s v="'"/>
    <x v="178"/>
    <x v="156"/>
    <x v="163"/>
    <s v="ANTHONY"/>
    <s v="310-436-1340"/>
    <x v="166"/>
    <s v="ANTHONY.KIM@CSLEXP.COM"/>
    <x v="24"/>
    <s v="M"/>
    <n v="0"/>
    <s v="POLY SILICON NON HAZ"/>
    <n v="0"/>
    <n v="5"/>
    <n v="0"/>
    <n v="0"/>
    <n v="0"/>
    <n v="10"/>
    <m/>
    <s v="SSAT18"/>
    <s v="N"/>
    <m/>
    <m/>
    <s v="N"/>
    <x v="0"/>
    <s v="Y"/>
    <m/>
    <s v="LAXCH"/>
    <s v="'22-APR-13"/>
    <s v="12:00PM"/>
  </r>
  <r>
    <n v="5592610"/>
    <s v="F"/>
    <x v="0"/>
    <s v="'11-APR-13"/>
    <m/>
    <s v="SAV032703"/>
    <s v="ZIMU"/>
    <n v="9225653"/>
    <s v=" MSC ALESSIA"/>
    <s v="5S"/>
    <s v="STL"/>
    <s v="ST.  LOUIS"/>
    <m/>
    <m/>
    <m/>
    <s v="NFK"/>
    <s v="NORFOLK, VA"/>
    <m/>
    <m/>
    <m/>
    <s v="BUE"/>
    <s v="BUENOS AIRES"/>
    <m/>
    <m/>
    <m/>
    <m/>
    <m/>
    <m/>
    <m/>
    <m/>
    <s v="'11-MAY-13"/>
    <s v="'06-JUN-13"/>
    <s v="'"/>
    <x v="266"/>
    <x v="216"/>
    <x v="242"/>
    <s v="BRIAN"/>
    <s v="717 235 5108"/>
    <x v="243"/>
    <s v="BRIAN.CRAWFORD@NFIINDUSTRIES.COM"/>
    <x v="4"/>
    <s v="M"/>
    <n v="0"/>
    <s v="HOSPITAL BEDS (N/H, NON-SCRAP), - RAIL ERD: 4/29, - RAILBILLING@IMSTRANSPORT.COM"/>
    <n v="1"/>
    <n v="0"/>
    <n v="0"/>
    <n v="0"/>
    <n v="0"/>
    <n v="1"/>
    <m/>
    <s v="NFSMO"/>
    <s v="N"/>
    <m/>
    <m/>
    <s v="F"/>
    <x v="0"/>
    <s v="Y"/>
    <m/>
    <s v="CHSWO"/>
    <s v="'07-MAY-13"/>
    <s v="12:00PM"/>
  </r>
  <r>
    <n v="5592591"/>
    <s v="F"/>
    <x v="0"/>
    <s v="'11-APR-13"/>
    <m/>
    <n v="6053870890"/>
    <s v="NYKS"/>
    <n v="9193288"/>
    <s v=" DALLAS EXPRESS"/>
    <n v="7000000000000000"/>
    <m/>
    <s v="SCOTTS VALLEY, CA"/>
    <m/>
    <m/>
    <m/>
    <s v="OAK"/>
    <s v="OAKLAND, CA"/>
    <m/>
    <m/>
    <m/>
    <s v="ROT"/>
    <s v="ROTTERDAM"/>
    <m/>
    <m/>
    <m/>
    <s v="ALKM"/>
    <s v="ALKMAAR"/>
    <m/>
    <m/>
    <m/>
    <s v="'24-APR-13"/>
    <s v="'26-MAY-13"/>
    <s v="'"/>
    <x v="215"/>
    <x v="181"/>
    <x v="197"/>
    <s v="MIKE"/>
    <s v="1-843-769-7030"/>
    <x v="199"/>
    <s v="TMIKEMORRIS@ODYSSEYLOGISTICS.COM"/>
    <x v="19"/>
    <s v="M"/>
    <n v="0"/>
    <s v="ELECTRIC MOTORCYCLES - SOME HAZ. "/>
    <n v="0"/>
    <n v="0"/>
    <n v="1"/>
    <n v="0"/>
    <n v="0"/>
    <n v="2.25"/>
    <m/>
    <s v="NYKOAKL"/>
    <s v="N"/>
    <s v="IMSTRUCK"/>
    <m/>
    <s v="F"/>
    <x v="0"/>
    <s v="Y"/>
    <m/>
    <s v="CHSKL"/>
    <s v="'16-APR-13"/>
    <s v="4:00PM"/>
  </r>
  <r>
    <n v="5592544"/>
    <s v="F"/>
    <x v="0"/>
    <s v="'11-APR-13"/>
    <m/>
    <s v="FLMA"/>
    <s v="HDMU"/>
    <n v="9355408"/>
    <s v=" NYK CLARA"/>
    <s v="720S"/>
    <m/>
    <m/>
    <m/>
    <m/>
    <m/>
    <s v="MIA"/>
    <s v="MIAMI"/>
    <m/>
    <m/>
    <m/>
    <s v="SSZ"/>
    <s v="SANTOS"/>
    <m/>
    <m/>
    <m/>
    <s v="SSZ"/>
    <s v="SANTOS"/>
    <m/>
    <m/>
    <m/>
    <s v="'02-MAY-13"/>
    <s v="'16-MAY-13"/>
    <s v="'"/>
    <x v="267"/>
    <x v="217"/>
    <x v="243"/>
    <s v="STELLA ZAMORA"/>
    <s v="305 718 8822"/>
    <x v="244"/>
    <s v="TRIWAYSMIA@AOL.COM"/>
    <x v="12"/>
    <s v="M"/>
    <n v="0"/>
    <s v="MOLDING COMPOUND - NON HAZ , EARLIEST RETURN: 4-24 , DIRECT SERVICE "/>
    <n v="1"/>
    <n v="0"/>
    <n v="0"/>
    <n v="0"/>
    <n v="0"/>
    <n v="1"/>
    <m/>
    <s v="SOUTHFL"/>
    <s v="N"/>
    <m/>
    <m/>
    <s v="N"/>
    <x v="0"/>
    <s v="Y"/>
    <m/>
    <s v="CHSDW"/>
    <s v="'26-APR-13"/>
    <s v="4:00PM"/>
  </r>
  <r>
    <n v="5592572"/>
    <s v="F"/>
    <x v="3"/>
    <s v="'11-APR-13"/>
    <m/>
    <s v="NYC310454300"/>
    <s v="HJSC"/>
    <n v="9152258"/>
    <s v=" ABU DHABI"/>
    <s v="1312E"/>
    <s v="KNS"/>
    <s v="KANSAS CITY, MO"/>
    <m/>
    <m/>
    <m/>
    <s v="NYC"/>
    <s v="NEW YORK"/>
    <m/>
    <m/>
    <m/>
    <s v="ALGE"/>
    <s v="ALGECIRAS"/>
    <m/>
    <m/>
    <m/>
    <s v="LAG"/>
    <s v="LAGOS"/>
    <m/>
    <m/>
    <m/>
    <s v="'29-APR-13"/>
    <s v="'"/>
    <s v="'"/>
    <x v="92"/>
    <x v="83"/>
    <x v="85"/>
    <s v="SHARON"/>
    <s v="(816) 842-6701"/>
    <x v="84"/>
    <s v="SHARON@HELD-ASSOC.COM"/>
    <x v="26"/>
    <s v="M"/>
    <n v="0"/>
    <s v="NAVIGATIONAL EQUIPMENT"/>
    <n v="1"/>
    <n v="0"/>
    <n v="1"/>
    <n v="0"/>
    <n v="0"/>
    <n v="3.25"/>
    <m/>
    <s v="VOLTZMO"/>
    <s v="N"/>
    <m/>
    <m/>
    <s v="F"/>
    <x v="0"/>
    <s v="Y"/>
    <m/>
    <s v="CHIKC"/>
    <s v="'22-APR-13"/>
    <s v="12:00PM"/>
  </r>
  <r>
    <n v="5592946"/>
    <s v="F"/>
    <x v="1"/>
    <s v="'12-APR-13"/>
    <m/>
    <n v="32710454"/>
    <s v="EGLV"/>
    <n v="9134270"/>
    <s v=" EVER DIADEM"/>
    <s v="0672-106W"/>
    <m/>
    <m/>
    <m/>
    <m/>
    <m/>
    <s v="BAL"/>
    <s v="BALTIMORE"/>
    <m/>
    <m/>
    <m/>
    <s v="CLO"/>
    <s v="COLON"/>
    <m/>
    <m/>
    <m/>
    <s v="CTG"/>
    <s v="CARTAGENA"/>
    <m/>
    <m/>
    <m/>
    <s v="'25-APR-13"/>
    <s v="'05-MAY-13"/>
    <s v="'"/>
    <x v="268"/>
    <x v="1"/>
    <x v="244"/>
    <s v="MELISSA MOOR"/>
    <s v="866-298-0456"/>
    <x v="245"/>
    <s v="JOHN@HYDELOGISTICS.COM"/>
    <x v="1"/>
    <s v="M"/>
    <n v="3720.8180000000002"/>
    <s v="STC:  USED HOUSEHOLD GOODS ONLY., MARKED FOR:  ANDRES QUINTERO"/>
    <n v="0"/>
    <n v="1"/>
    <n v="0"/>
    <n v="0"/>
    <n v="0"/>
    <n v="2"/>
    <m/>
    <s v="SEAGIRTEGV"/>
    <s v="N"/>
    <s v="RINGERBAL"/>
    <m/>
    <s v="H"/>
    <x v="1"/>
    <s v="N"/>
    <m/>
    <s v="INDJH"/>
    <s v="'18-APR-13"/>
    <s v="12:00PM"/>
  </r>
  <r>
    <n v="5593085"/>
    <s v="F"/>
    <x v="4"/>
    <s v="'12-APR-13"/>
    <m/>
    <s v="038VIP1020772"/>
    <s v="MSCU"/>
    <n v="9297137"/>
    <s v=" LOTUS"/>
    <s v="S012"/>
    <s v="KNS"/>
    <s v="KANSAS CITY, KS"/>
    <m/>
    <m/>
    <m/>
    <s v="NYC"/>
    <s v="NEW YORK"/>
    <m/>
    <m/>
    <m/>
    <s v="DUR"/>
    <s v="DURBAN"/>
    <m/>
    <m/>
    <m/>
    <s v="DUR"/>
    <s v="DURBAN"/>
    <m/>
    <m/>
    <m/>
    <s v="'01-MAY-13"/>
    <s v="'"/>
    <s v="'"/>
    <x v="104"/>
    <x v="34"/>
    <x v="35"/>
    <s v="JAN DE GROOT"/>
    <s v="732-802-2222"/>
    <x v="96"/>
    <s v="JAN.DEGROOT@BELLVILLERODAIR.COM"/>
    <x v="21"/>
    <s v="M"/>
    <n v="0"/>
    <s v="PLANTER COMPONENTS"/>
    <n v="0"/>
    <n v="0"/>
    <n v="6"/>
    <n v="0"/>
    <n v="0"/>
    <n v="13.5"/>
    <m/>
    <s v="CSXCMA"/>
    <s v="N"/>
    <m/>
    <m/>
    <s v="N"/>
    <x v="0"/>
    <s v="Y"/>
    <m/>
    <s v="NYCMA"/>
    <s v="'26-APR-13"/>
    <s v="4:00PM"/>
  </r>
  <r>
    <n v="5592795"/>
    <s v="F"/>
    <x v="9"/>
    <s v="'12-APR-13"/>
    <m/>
    <n v="560075696"/>
    <s v="MAEU"/>
    <n v="9359052"/>
    <s v=" MATHILDE MAERSK"/>
    <s v="132N"/>
    <m/>
    <m/>
    <m/>
    <m/>
    <m/>
    <s v="LAX"/>
    <s v="LOS ANGELES"/>
    <m/>
    <m/>
    <m/>
    <s v="NGB"/>
    <s v="NINGBO"/>
    <m/>
    <m/>
    <m/>
    <s v="NGB"/>
    <s v="NINGBO"/>
    <m/>
    <m/>
    <m/>
    <s v="'24-APR-13"/>
    <s v="'15-MAY-13"/>
    <s v="'"/>
    <x v="76"/>
    <x v="62"/>
    <x v="64"/>
    <s v="KATIE CRISTE"/>
    <s v="1-404-767-2243"/>
    <x v="68"/>
    <s v="ATLOCEANEXPORT@OIAGLOBAL.COM"/>
    <x v="0"/>
    <s v="M"/>
    <n v="0"/>
    <s v="YARN NON HAZ, EPU: 4/12, ERTN: 4/15, **CSC COLLECT, NO FFC INCLUDED**"/>
    <n v="0"/>
    <n v="0"/>
    <n v="1"/>
    <n v="0"/>
    <n v="0"/>
    <n v="2.25"/>
    <m/>
    <s v="LAXP"/>
    <s v="N"/>
    <m/>
    <m/>
    <s v="N"/>
    <x v="0"/>
    <s v="Y"/>
    <m/>
    <s v="ATLPK"/>
    <s v="'17-APR-13"/>
    <s v="12:00PM"/>
  </r>
  <r>
    <n v="5592869"/>
    <s v="F"/>
    <x v="4"/>
    <s v="'12-APR-13"/>
    <m/>
    <s v="USA0291419"/>
    <s v="USLB"/>
    <n v="9224958"/>
    <s v=" CMA CGM MANET"/>
    <s v="RP381S"/>
    <m/>
    <m/>
    <m/>
    <m/>
    <m/>
    <s v="NYC"/>
    <s v="NEW YORK"/>
    <m/>
    <m/>
    <m/>
    <s v="SYD"/>
    <s v="SYDNEY"/>
    <m/>
    <m/>
    <m/>
    <s v="SYD"/>
    <s v="SYDNEY"/>
    <m/>
    <m/>
    <m/>
    <s v="'20-APR-13"/>
    <s v="'21-MAY-13"/>
    <s v="'"/>
    <x v="269"/>
    <x v="218"/>
    <x v="245"/>
    <s v="MASSIMO"/>
    <s v="1-201-305-7140"/>
    <x v="246"/>
    <s v="MASSIMO.LAROSA@JAS.COM"/>
    <x v="35"/>
    <s v="M"/>
    <n v="0"/>
    <s v="CHEMICALS , PLEASE CHECK TERMINAL BEFORE P/U &amp;, RETURN"/>
    <n v="1"/>
    <n v="0"/>
    <n v="0"/>
    <n v="0"/>
    <n v="0"/>
    <n v="1"/>
    <m/>
    <s v="REDHOOKNJ"/>
    <s v="N"/>
    <m/>
    <m/>
    <s v="F"/>
    <x v="1"/>
    <s v="Y"/>
    <s v="X20130412024758"/>
    <s v="NYCEM"/>
    <s v="'12-APR-13"/>
    <s v="4:00PM"/>
  </r>
  <r>
    <n v="5593048"/>
    <s v="F"/>
    <x v="4"/>
    <s v="'12-APR-13"/>
    <m/>
    <s v="ORF501646"/>
    <s v="ZIMU"/>
    <n v="9471214"/>
    <s v=" ZIM TARRAGONA"/>
    <s v="20E"/>
    <m/>
    <m/>
    <m/>
    <m/>
    <m/>
    <s v="NYC"/>
    <s v="NEW YORK"/>
    <m/>
    <m/>
    <m/>
    <s v="IST"/>
    <s v="ISTANBUL"/>
    <m/>
    <m/>
    <m/>
    <s v="IST"/>
    <s v="ISTANBUL"/>
    <m/>
    <m/>
    <m/>
    <s v="'26-APR-13"/>
    <s v="'27-MAY-13"/>
    <s v="'"/>
    <x v="143"/>
    <x v="126"/>
    <x v="131"/>
    <s v="DAN"/>
    <s v="201-436-3036"/>
    <x v="131"/>
    <s v="DSMERDA@AMOBELGE.COM"/>
    <x v="4"/>
    <s v="M"/>
    <n v="0"/>
    <s v="CHEMICALS "/>
    <n v="1"/>
    <n v="0"/>
    <n v="0"/>
    <n v="0"/>
    <n v="0"/>
    <n v="1"/>
    <m/>
    <s v="MAH62"/>
    <s v="N"/>
    <m/>
    <m/>
    <s v="F"/>
    <x v="0"/>
    <s v="Y"/>
    <m/>
    <s v="NYCGRC"/>
    <s v="'22-APR-13"/>
    <s v="3:00PM"/>
  </r>
  <r>
    <n v="5593161"/>
    <s v="F"/>
    <x v="8"/>
    <s v="'12-APR-13"/>
    <m/>
    <m/>
    <s v="SUDU"/>
    <n v="5004245"/>
    <s v=" CAPE ANN"/>
    <n v="1"/>
    <m/>
    <m/>
    <m/>
    <m/>
    <m/>
    <s v="OAK"/>
    <s v="OAKLAND, CA"/>
    <m/>
    <m/>
    <m/>
    <s v="VLP"/>
    <s v="VALPARAISO"/>
    <m/>
    <m/>
    <m/>
    <m/>
    <m/>
    <m/>
    <m/>
    <m/>
    <s v="'19-APR-13"/>
    <s v="'"/>
    <s v="'"/>
    <x v="270"/>
    <x v="219"/>
    <x v="246"/>
    <s v="BRIAN JEW"/>
    <s v="1-650-737-6177"/>
    <x v="247"/>
    <s v="SFO_SEA_LAX_EXPORT@MIQ.COM"/>
    <x v="11"/>
    <s v="M"/>
    <n v="0"/>
    <s v="EXERCISE EQUIPMENT"/>
    <n v="1"/>
    <n v="0"/>
    <n v="0"/>
    <n v="0"/>
    <n v="0"/>
    <n v="1"/>
    <m/>
    <m/>
    <s v="N"/>
    <m/>
    <m/>
    <s v="N"/>
    <x v="3"/>
    <s v="Y"/>
    <m/>
    <s v="SFONP"/>
    <s v="'19-APR-13"/>
    <s v="12:00PM"/>
  </r>
  <r>
    <n v="5593156"/>
    <s v="F"/>
    <x v="6"/>
    <s v="'12-APR-13"/>
    <m/>
    <n v="2533608780"/>
    <s v="OOLU"/>
    <n v="9193288"/>
    <s v=" DALLAS EXPRESS"/>
    <s v="070E"/>
    <m/>
    <m/>
    <m/>
    <m/>
    <m/>
    <s v="LAX"/>
    <s v="LOS ANGELES"/>
    <m/>
    <m/>
    <m/>
    <s v="HAM"/>
    <s v="HAMBURG"/>
    <m/>
    <m/>
    <m/>
    <s v="KOT"/>
    <s v="KOTKA"/>
    <m/>
    <m/>
    <m/>
    <s v="'27-APR-13"/>
    <s v="'"/>
    <s v="'"/>
    <x v="271"/>
    <x v="220"/>
    <x v="247"/>
    <s v="MARIANELLA BRAVO"/>
    <s v="1-310-216-1616"/>
    <x v="248"/>
    <s v="LAXMBRA@AIRSEAINC.COM"/>
    <x v="7"/>
    <s v="M"/>
    <n v="0"/>
    <s v="STC: ETHERNET PRODUCTS, (ELECTRONICS) NEW, NO DOCS NO LOAD, LAX.EXP.FCL.DOCS@SHIPCO.COM"/>
    <n v="1"/>
    <n v="0"/>
    <n v="0"/>
    <n v="0"/>
    <n v="0"/>
    <n v="1"/>
    <m/>
    <s v="APMOOCLCA"/>
    <s v="N"/>
    <m/>
    <m/>
    <s v="N"/>
    <x v="0"/>
    <s v="Y"/>
    <m/>
    <s v="LAXLM"/>
    <s v="'22-APR-13"/>
    <s v="12:00PM"/>
  </r>
  <r>
    <n v="5593153"/>
    <s v="F"/>
    <x v="6"/>
    <s v="'12-APR-13"/>
    <m/>
    <s v="ILLB396006"/>
    <s v="HDMU"/>
    <n v="9398228"/>
    <s v=" APL TEXAS"/>
    <s v="031W"/>
    <s v="CHI"/>
    <s v="CHICAGO"/>
    <m/>
    <m/>
    <m/>
    <s v="SPO"/>
    <s v="SAN PEDRO"/>
    <m/>
    <m/>
    <m/>
    <s v="SIN"/>
    <s v="SINGAPORE"/>
    <m/>
    <m/>
    <m/>
    <s v="SIN"/>
    <s v="SINGAPORE"/>
    <m/>
    <m/>
    <m/>
    <s v="'17-MAY-13"/>
    <s v="'"/>
    <s v="'"/>
    <x v="272"/>
    <x v="221"/>
    <x v="248"/>
    <s v="SUSIE WU"/>
    <n v="13105368288"/>
    <x v="249"/>
    <s v="SUSANA.WU@WORLDWIDELOGISTICS.COM"/>
    <x v="24"/>
    <s v="M"/>
    <n v="0"/>
    <s v="ENGINES AND PARTS"/>
    <n v="0"/>
    <n v="0"/>
    <n v="2"/>
    <n v="0"/>
    <n v="0"/>
    <n v="4.5"/>
    <m/>
    <s v="BNSFJOIL"/>
    <s v="N"/>
    <m/>
    <m/>
    <s v="N"/>
    <x v="0"/>
    <s v="Y"/>
    <m/>
    <s v="LAXBLP"/>
    <s v="'10-MAY-13"/>
    <s v="12:00PM"/>
  </r>
  <r>
    <n v="5592859"/>
    <s v="F"/>
    <x v="6"/>
    <s v="'12-APR-13"/>
    <m/>
    <s v="NAM1600485"/>
    <s v="CMDU"/>
    <n v="9399193"/>
    <s v=" CMA CGM LIBRA"/>
    <s v="BH522W"/>
    <m/>
    <m/>
    <m/>
    <m/>
    <m/>
    <s v="LGB"/>
    <s v="LONG BEACH"/>
    <m/>
    <m/>
    <m/>
    <s v="TXG"/>
    <s v="XINGANG"/>
    <m/>
    <m/>
    <m/>
    <s v="TXG"/>
    <s v="XINGANG"/>
    <m/>
    <m/>
    <m/>
    <s v="'29-APR-13"/>
    <s v="'"/>
    <s v="'"/>
    <x v="119"/>
    <x v="108"/>
    <x v="110"/>
    <s v="PAVAO SOSIC"/>
    <s v="(562) 490-9416"/>
    <x v="111"/>
    <s v="PAVAOSOSIC@COLOGISTIC.NET"/>
    <x v="28"/>
    <s v="M"/>
    <n v="0"/>
    <s v="EXHIBITION GOODS, 1ST PICKUP 4/16, 1ST RETURN 4/18"/>
    <n v="0"/>
    <n v="1"/>
    <n v="0"/>
    <n v="0"/>
    <n v="0"/>
    <n v="2"/>
    <m/>
    <s v="TTITERM"/>
    <s v="N"/>
    <m/>
    <m/>
    <s v="N"/>
    <x v="2"/>
    <s v="Y"/>
    <m/>
    <s v="LAXBLP"/>
    <s v="'22-APR-13"/>
    <s v="12:00PM"/>
  </r>
  <r>
    <n v="5592876"/>
    <s v="F"/>
    <x v="0"/>
    <s v="'12-APR-13"/>
    <m/>
    <s v="038VIP1020550"/>
    <s v="MSCU"/>
    <n v="9295361"/>
    <s v=" MSC TOKYO"/>
    <s v="316R"/>
    <m/>
    <m/>
    <m/>
    <m/>
    <m/>
    <s v="PEV"/>
    <s v="PORT EVERGLADES"/>
    <m/>
    <m/>
    <m/>
    <s v="LSP"/>
    <s v="LA SPEZIA"/>
    <m/>
    <m/>
    <m/>
    <s v="LSP"/>
    <s v="LA SPEZIA"/>
    <m/>
    <m/>
    <m/>
    <s v="'20-APR-13"/>
    <s v="'19-MAY-13"/>
    <s v="'"/>
    <x v="273"/>
    <x v="222"/>
    <x v="249"/>
    <s v="RONNIE"/>
    <s v="954-763-8273"/>
    <x v="250"/>
    <s v="RAGRAN@PACIFIC-LOGISTICS.COM"/>
    <x v="10"/>
    <s v="M"/>
    <n v="0"/>
    <s v="NEW SHIP SPARE PARTS N/H NO SCRAP , E/R:4/12"/>
    <n v="1"/>
    <n v="0"/>
    <n v="0"/>
    <n v="0"/>
    <n v="0"/>
    <n v="1"/>
    <m/>
    <s v="PEVMSC"/>
    <s v="N"/>
    <m/>
    <m/>
    <s v="N"/>
    <x v="0"/>
    <s v="Y"/>
    <m/>
    <s v="CHSBP"/>
    <s v="'15-APR-13"/>
    <s v="4:00PM"/>
  </r>
  <r>
    <n v="5592789"/>
    <s v="F"/>
    <x v="4"/>
    <s v="'12-APR-13"/>
    <m/>
    <s v="USA0291389"/>
    <s v="USLB"/>
    <n v="9436379"/>
    <s v=" CMA CGM SAMSON"/>
    <s v="US810"/>
    <m/>
    <m/>
    <m/>
    <m/>
    <m/>
    <s v="NYC"/>
    <s v="NEW YORK"/>
    <m/>
    <m/>
    <m/>
    <s v="HKG"/>
    <s v="HONG KONG"/>
    <m/>
    <m/>
    <m/>
    <m/>
    <m/>
    <m/>
    <m/>
    <m/>
    <s v="'02-MAY-13"/>
    <s v="'10-JUN-13"/>
    <s v="'"/>
    <x v="245"/>
    <x v="202"/>
    <x v="223"/>
    <s v="PRECILLA GAJUDO"/>
    <s v="1-212-688-8888"/>
    <x v="225"/>
    <s v="PRECILLA@IMOVEGREEN.COM"/>
    <x v="15"/>
    <s v="M"/>
    <n v="0"/>
    <s v="HHG'S ONLY"/>
    <n v="0"/>
    <n v="1"/>
    <n v="0"/>
    <n v="0"/>
    <n v="0"/>
    <n v="2"/>
    <m/>
    <s v="APMTRMNLNJ"/>
    <s v="N"/>
    <m/>
    <m/>
    <s v="H"/>
    <x v="0"/>
    <s v="Y"/>
    <m/>
    <s v="NYCAB"/>
    <s v="'24-APR-13"/>
    <s v="12:00PM"/>
  </r>
  <r>
    <n v="5592925"/>
    <s v="F"/>
    <x v="2"/>
    <s v="'12-APR-13"/>
    <m/>
    <n v="8007259330"/>
    <s v="COSU"/>
    <n v="9448774"/>
    <s v=" COSCO MALAYSIA"/>
    <s v="027W"/>
    <s v="HOU"/>
    <s v="HOUSTON"/>
    <m/>
    <m/>
    <m/>
    <s v="LGB"/>
    <s v="LONG BEACH"/>
    <m/>
    <m/>
    <m/>
    <s v="JKT"/>
    <s v="JAKARTA"/>
    <m/>
    <m/>
    <m/>
    <s v="JKT"/>
    <s v="JAKARTA"/>
    <m/>
    <m/>
    <m/>
    <s v="'27-APR-13"/>
    <s v="'30-MAY-13"/>
    <s v="'"/>
    <x v="274"/>
    <x v="223"/>
    <x v="250"/>
    <s v="BEN"/>
    <s v="1-281-209-2697"/>
    <x v="251"/>
    <s v="BREYES@WORLDCOMMFWD.COM"/>
    <x v="2"/>
    <s v="M"/>
    <n v="0"/>
    <s v="OWS"/>
    <n v="0"/>
    <n v="1"/>
    <n v="0"/>
    <n v="0"/>
    <n v="0"/>
    <n v="2"/>
    <m/>
    <s v="ENGCHNJR"/>
    <s v="N"/>
    <m/>
    <m/>
    <s v="F"/>
    <x v="0"/>
    <s v="Y"/>
    <m/>
    <s v="HOUKC"/>
    <s v="'16-APR-13"/>
    <s v="4:00PM"/>
  </r>
  <r>
    <n v="5592808"/>
    <s v="F"/>
    <x v="4"/>
    <s v="'12-APR-13"/>
    <m/>
    <n v="560075622"/>
    <s v="MAEU"/>
    <n v="9193264"/>
    <s v=" MAERSK IDAHO"/>
    <n v="1305"/>
    <m/>
    <m/>
    <m/>
    <m/>
    <m/>
    <s v="HOU"/>
    <s v="HOUSTON"/>
    <m/>
    <m/>
    <m/>
    <s v="PQM"/>
    <s v="PORT QASIM"/>
    <m/>
    <m/>
    <m/>
    <m/>
    <m/>
    <m/>
    <m/>
    <m/>
    <s v="'07-MAY-13"/>
    <s v="'10-JUN-13"/>
    <s v="'"/>
    <x v="275"/>
    <x v="224"/>
    <x v="251"/>
    <s v="MICHAEL DONZA"/>
    <m/>
    <x v="0"/>
    <s v="MLEJM5@AOL.COM"/>
    <x v="23"/>
    <s v="M"/>
    <n v="0"/>
    <s v="WAX NON HAZ, ERD 4/29"/>
    <n v="1"/>
    <n v="0"/>
    <n v="0"/>
    <n v="0"/>
    <n v="0"/>
    <n v="1"/>
    <m/>
    <s v="APMMAERSK"/>
    <s v="N"/>
    <m/>
    <m/>
    <s v="F"/>
    <x v="0"/>
    <s v="Y"/>
    <m/>
    <s v="NYCAB"/>
    <s v="'01-MAY-13"/>
    <s v="12:00PM"/>
  </r>
  <r>
    <n v="5592891"/>
    <s v="F"/>
    <x v="4"/>
    <s v="'12-APR-13"/>
    <m/>
    <s v="USCQG123806"/>
    <s v="UASU"/>
    <n v="9152272"/>
    <s v=" AL MUTANABBI"/>
    <s v="1311E"/>
    <m/>
    <m/>
    <m/>
    <m/>
    <m/>
    <s v="NYC"/>
    <s v="NEW YORK"/>
    <m/>
    <m/>
    <m/>
    <s v="VCI"/>
    <s v="VALENCIA"/>
    <m/>
    <m/>
    <m/>
    <s v="CBL"/>
    <s v="CASABLANCA"/>
    <m/>
    <m/>
    <m/>
    <s v="'23-APR-13"/>
    <s v="'09-MAY-13"/>
    <s v="'"/>
    <x v="104"/>
    <x v="34"/>
    <x v="35"/>
    <s v="JAN DE GROOT"/>
    <s v="732-802-2222"/>
    <x v="96"/>
    <s v="JAN.DEGROOT@BELLVILLERODAIR.COM"/>
    <x v="21"/>
    <s v="M"/>
    <n v="0"/>
    <s v="SKID STEER LOADER"/>
    <n v="1"/>
    <n v="0"/>
    <n v="0"/>
    <n v="0"/>
    <n v="0"/>
    <n v="1"/>
    <m/>
    <s v="MATENJ"/>
    <s v="N"/>
    <m/>
    <m/>
    <s v="N"/>
    <x v="0"/>
    <s v="Y"/>
    <m/>
    <s v="NYCMA"/>
    <s v="'16-APR-13"/>
    <s v="4:00PM"/>
  </r>
  <r>
    <n v="5593034"/>
    <s v="F"/>
    <x v="7"/>
    <s v="'12-APR-13"/>
    <m/>
    <s v="038VIP1020768"/>
    <s v="MSCU"/>
    <n v="9292149"/>
    <s v=" HS LIVINGSTONE"/>
    <s v="10-618WW"/>
    <s v="BAL"/>
    <s v="BALTIMORE"/>
    <m/>
    <m/>
    <m/>
    <s v="BAL"/>
    <s v="BALTIMORE"/>
    <m/>
    <m/>
    <m/>
    <s v="BHV"/>
    <s v="BREMERHAVEN"/>
    <m/>
    <m/>
    <m/>
    <s v="BHV"/>
    <s v="BREMERHAVEN"/>
    <m/>
    <m/>
    <m/>
    <s v="'06-MAY-13"/>
    <s v="'19-MAY-13"/>
    <s v="'"/>
    <x v="10"/>
    <x v="10"/>
    <x v="10"/>
    <s v="MARTHA"/>
    <s v="1-206-526-1730"/>
    <x v="9"/>
    <s v="MLUNA@ATLASINTL.COM"/>
    <x v="9"/>
    <s v="M"/>
    <n v="0"/>
    <s v="SLAC, HHGDS, DOCS DUE 4/29 BY 4PM, LINE: MSC, SUBJECT TO: CSC / DDC /CHASIS FEE"/>
    <n v="1"/>
    <n v="1"/>
    <n v="0"/>
    <n v="0"/>
    <n v="0"/>
    <n v="3"/>
    <m/>
    <s v="BALUASU"/>
    <s v="N"/>
    <s v="AMEWA"/>
    <m/>
    <s v="H"/>
    <x v="1"/>
    <s v="N"/>
    <m/>
    <s v="SEAGV"/>
    <s v="'29-APR-13"/>
    <s v="4:00PM"/>
  </r>
  <r>
    <n v="5592765"/>
    <s v="F"/>
    <x v="3"/>
    <s v="'12-APR-13"/>
    <m/>
    <s v="ORF501515"/>
    <s v="ZIMU"/>
    <n v="9143075"/>
    <s v=" OOCL NETHERLANDS"/>
    <s v="38E"/>
    <s v="CMH"/>
    <s v="COLUMBUS, OH"/>
    <m/>
    <m/>
    <m/>
    <s v="NFK"/>
    <s v="NORFOLK, VA"/>
    <m/>
    <m/>
    <m/>
    <s v="SOU"/>
    <s v="SOUTHAMPTON"/>
    <m/>
    <m/>
    <m/>
    <s v="SOU"/>
    <s v="SOUTHAMPTON"/>
    <m/>
    <m/>
    <m/>
    <s v="'26-APR-13"/>
    <s v="'"/>
    <s v="'"/>
    <x v="276"/>
    <x v="74"/>
    <x v="252"/>
    <s v="SARA"/>
    <s v="1-440-816-1515"/>
    <x v="252"/>
    <s v="SARA.CHIANESE@TEAMWW.COM"/>
    <x v="13"/>
    <s v="M"/>
    <n v="0"/>
    <s v="PLASTIC SHEETING."/>
    <n v="0"/>
    <n v="0"/>
    <n v="4"/>
    <n v="0"/>
    <n v="0"/>
    <n v="9"/>
    <m/>
    <s v="NSRRROH"/>
    <s v="N"/>
    <m/>
    <m/>
    <s v="N"/>
    <x v="0"/>
    <s v="Y"/>
    <m/>
    <s v="CHIRBA"/>
    <s v="'19-APR-13"/>
    <s v="10:00AM"/>
  </r>
  <r>
    <n v="5593104"/>
    <s v="F"/>
    <x v="12"/>
    <s v="'12-APR-13"/>
    <m/>
    <n v="560027486"/>
    <s v="MAEU"/>
    <n v="9301328"/>
    <s v=" MAERSK DERINCE"/>
    <n v="1306"/>
    <s v="MIA"/>
    <s v="MIAMI"/>
    <m/>
    <m/>
    <m/>
    <s v="MIA"/>
    <s v="MIAMI"/>
    <m/>
    <m/>
    <m/>
    <s v="SHA"/>
    <s v="SHANGHAI"/>
    <m/>
    <m/>
    <m/>
    <m/>
    <m/>
    <m/>
    <m/>
    <m/>
    <s v="'27-APR-13"/>
    <s v="'04-JUN-13"/>
    <s v="'"/>
    <x v="277"/>
    <x v="225"/>
    <x v="253"/>
    <s v="DOCS / MAGGIE"/>
    <s v="86 21 23136888"/>
    <x v="253"/>
    <s v="CALEMAN@SHIPCO.COM"/>
    <x v="20"/>
    <s v="M"/>
    <n v="4762.72"/>
    <s v="GENERATORS, SLAC: 3 PIECES"/>
    <n v="1"/>
    <n v="0"/>
    <n v="0"/>
    <n v="0"/>
    <n v="0"/>
    <n v="1"/>
    <m/>
    <s v="SFCT"/>
    <s v="N"/>
    <s v="IMSNJ"/>
    <m/>
    <s v="A"/>
    <x v="0"/>
    <s v="Y"/>
    <m/>
    <s v="LAXTHK"/>
    <s v="'22-APR-13"/>
    <s v="12:00PM"/>
  </r>
  <r>
    <n v="5592835"/>
    <s v="F"/>
    <x v="3"/>
    <s v="'12-APR-13"/>
    <m/>
    <s v="NAM1600359"/>
    <s v="CMDU"/>
    <n v="9450624"/>
    <s v=" CMA CGM DALILA"/>
    <s v="US768W"/>
    <s v="SEA"/>
    <s v="SEATTLE"/>
    <m/>
    <m/>
    <m/>
    <s v="SEA"/>
    <s v="SEATTLE, WA"/>
    <m/>
    <m/>
    <m/>
    <s v="SHA"/>
    <s v="SHANGHAI"/>
    <m/>
    <m/>
    <m/>
    <s v="SIN"/>
    <s v="SINGAPORE"/>
    <m/>
    <m/>
    <m/>
    <s v="'21-APR-13"/>
    <s v="'08-MAY-13"/>
    <s v="'"/>
    <x v="278"/>
    <x v="226"/>
    <x v="254"/>
    <s v="DON FINNERTY"/>
    <s v="586-273-7618"/>
    <x v="254"/>
    <s v="DON@KNIGHTGSI.COM"/>
    <x v="14"/>
    <s v="M"/>
    <n v="0"/>
    <s v="LIGHTING PANELS"/>
    <n v="1"/>
    <n v="0"/>
    <n v="0"/>
    <n v="0"/>
    <n v="0"/>
    <n v="1"/>
    <m/>
    <s v="SSATWA"/>
    <s v="N"/>
    <m/>
    <m/>
    <s v="N"/>
    <x v="0"/>
    <s v="Y"/>
    <m/>
    <s v="CHIMAB"/>
    <s v="'16-APR-13"/>
    <s v="12:00PM"/>
  </r>
  <r>
    <n v="5590966"/>
    <s v="F"/>
    <x v="4"/>
    <s v="'08-APR-13"/>
    <m/>
    <s v="USCQG122771"/>
    <s v="UASC"/>
    <n v="9149770"/>
    <s v=" AL NOOF"/>
    <s v="1314E"/>
    <m/>
    <m/>
    <m/>
    <m/>
    <m/>
    <s v="NYC"/>
    <s v="NEW YORK"/>
    <m/>
    <m/>
    <m/>
    <s v="SHJ"/>
    <s v="SHARJAH"/>
    <m/>
    <m/>
    <m/>
    <s v="SHJ"/>
    <s v="SHARJAH"/>
    <m/>
    <m/>
    <m/>
    <s v="'14-MAY-13"/>
    <s v="'24-JUN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07-MAY-13"/>
    <s v="3:00PM"/>
  </r>
  <r>
    <n v="5590978"/>
    <s v="F"/>
    <x v="4"/>
    <s v="'08-APR-13"/>
    <m/>
    <s v="USCQG122779"/>
    <s v="UASC"/>
    <n v="9021679"/>
    <s v=" HANJIN MALTA"/>
    <s v="0003E"/>
    <m/>
    <m/>
    <m/>
    <m/>
    <m/>
    <s v="NYC"/>
    <s v="NEW YORK"/>
    <m/>
    <m/>
    <m/>
    <s v="SHJ"/>
    <s v="SHARJAH"/>
    <m/>
    <m/>
    <m/>
    <s v="SHJ"/>
    <s v="SHARJAH"/>
    <m/>
    <m/>
    <m/>
    <s v="'24-MAY-13"/>
    <s v="'07-JUL-13"/>
    <s v="'"/>
    <x v="8"/>
    <x v="8"/>
    <x v="8"/>
    <s v="EDWARD MOSQUERA"/>
    <s v="1 718 720 1200"/>
    <x v="7"/>
    <s v="MLEJM5@AOL.COM"/>
    <x v="8"/>
    <s v="M"/>
    <n v="0"/>
    <s v="AUTO PARTS /// N/H"/>
    <n v="1"/>
    <n v="0"/>
    <n v="0"/>
    <n v="0"/>
    <n v="0"/>
    <n v="1"/>
    <m/>
    <s v="MATENJ"/>
    <s v="N"/>
    <m/>
    <m/>
    <s v="F"/>
    <x v="0"/>
    <s v="Y"/>
    <m/>
    <s v="NYCGRC"/>
    <s v="'17-MAY-13"/>
    <s v="3:00PM"/>
  </r>
  <r>
    <n v="5590916"/>
    <s v="F"/>
    <x v="0"/>
    <s v="'08-APR-13"/>
    <n v="1304054165"/>
    <s v="038VIP1020529"/>
    <s v="MSCU"/>
    <n v="9006291"/>
    <s v=" MSC BAHAMAS"/>
    <s v="UB315R"/>
    <m/>
    <m/>
    <m/>
    <m/>
    <m/>
    <s v="PEV"/>
    <s v="PORT EVERGLADES"/>
    <m/>
    <m/>
    <m/>
    <s v="BHV"/>
    <s v="BREMERHAVEN"/>
    <m/>
    <m/>
    <m/>
    <m/>
    <s v="MOST, CZ"/>
    <m/>
    <m/>
    <m/>
    <s v="'17-APR-13"/>
    <s v="'11-MAY-13"/>
    <s v="'17-APR-13"/>
    <x v="279"/>
    <x v="227"/>
    <x v="255"/>
    <s v="ABRAHAM BOBADILLA"/>
    <s v="954-764-0616"/>
    <x v="255"/>
    <s v="ABOBADILLA@SEARIDERS.COM"/>
    <x v="10"/>
    <s v="M"/>
    <n v="0"/>
    <s v="NEW FURNITURE (N/H, NON-SCRAP), - EMPTY P/U: OPEN, - ERD: 4/9"/>
    <n v="0"/>
    <n v="0"/>
    <n v="1"/>
    <n v="0"/>
    <n v="0"/>
    <n v="2.25"/>
    <s v="10-618WW"/>
    <s v="PETMSC"/>
    <s v="N"/>
    <m/>
    <s v="BHV5590916"/>
    <s v="N"/>
    <x v="1"/>
    <s v="Y"/>
    <s v="X20130412004343"/>
    <s v="CHSWO"/>
    <s v="'12-APR-13"/>
    <s v="12:00PM"/>
  </r>
  <r>
    <n v="5591193"/>
    <s v="F"/>
    <x v="2"/>
    <s v="'08-APR-13"/>
    <m/>
    <s v="038VIP1020534"/>
    <s v="MSCU"/>
    <n v="5315321"/>
    <s v=" MELINDA D"/>
    <s v="NU317R"/>
    <s v="DEN"/>
    <s v="DENVER"/>
    <m/>
    <m/>
    <m/>
    <s v="NYC"/>
    <s v="NEW YORK"/>
    <m/>
    <m/>
    <m/>
    <s v="BHV"/>
    <s v="BREMERHAVEN"/>
    <m/>
    <m/>
    <m/>
    <s v="BHV"/>
    <s v="BREMERHAVEN"/>
    <m/>
    <m/>
    <m/>
    <s v="'04-MAY-13"/>
    <s v="'12-MAY-13"/>
    <s v="'"/>
    <x v="195"/>
    <x v="77"/>
    <x v="180"/>
    <s v="ANNA"/>
    <s v="972-471-1496"/>
    <x v="181"/>
    <s v="ANERO@DARYLFLOOD.COM"/>
    <x v="2"/>
    <s v="M"/>
    <n v="0"/>
    <s v="HHGS"/>
    <n v="1"/>
    <n v="0"/>
    <n v="0"/>
    <n v="0"/>
    <n v="0"/>
    <n v="1"/>
    <m/>
    <s v="BNSFCO"/>
    <s v="N"/>
    <m/>
    <m/>
    <s v="H"/>
    <x v="0"/>
    <s v="Y"/>
    <m/>
    <s v="HOUNK"/>
    <s v="'22-APR-13"/>
    <s v="12:00PM"/>
  </r>
  <r>
    <n v="5590799"/>
    <s v="F"/>
    <x v="0"/>
    <s v="'08-APR-13"/>
    <m/>
    <n v="341653821"/>
    <s v="EGLV"/>
    <n v="9002714"/>
    <s v=" SUN RIGHT"/>
    <s v="116W"/>
    <s v="CMH"/>
    <s v="COLUMBUS, OH DOOR"/>
    <m/>
    <m/>
    <m/>
    <s v="NFK"/>
    <s v="NORFOLK, VA"/>
    <m/>
    <m/>
    <m/>
    <s v="SNA"/>
    <s v="SAN ANTONIO"/>
    <m/>
    <m/>
    <m/>
    <s v="SNA"/>
    <s v="SAN ANTONIO"/>
    <m/>
    <m/>
    <m/>
    <s v="'23-APR-13"/>
    <s v="'15-MAY-13"/>
    <s v="'"/>
    <x v="105"/>
    <x v="94"/>
    <x v="96"/>
    <s v="AURELIO VALCARCEL"/>
    <s v="1-305-477-3990"/>
    <x v="97"/>
    <s v="AVALCARCEL@CARGOBROKERS.COM"/>
    <x v="10"/>
    <s v="M"/>
    <n v="0"/>
    <s v="MOTORS-NON HAZ, 2 CHASSIS RENTAL DAYS ADDED-TRUCKER, TO ADVISE IF DIFF AMT IS REQUIRED*"/>
    <n v="1"/>
    <n v="0"/>
    <n v="0"/>
    <n v="0"/>
    <n v="0"/>
    <n v="1"/>
    <m/>
    <s v="CPGCOL"/>
    <s v="N"/>
    <s v="IMSNJ"/>
    <m/>
    <s v="N"/>
    <x v="0"/>
    <s v="Y"/>
    <m/>
    <s v="CHSAC"/>
    <s v="'16-APR-13"/>
    <s v="12:00PM"/>
  </r>
  <r>
    <n v="5590956"/>
    <s v="F"/>
    <x v="5"/>
    <s v="'08-APR-13"/>
    <m/>
    <n v="80268257"/>
    <s v="APLU"/>
    <n v="9261736"/>
    <s v=" MOL ENDURANCE"/>
    <n v="72"/>
    <m/>
    <m/>
    <m/>
    <m/>
    <m/>
    <s v="JAX"/>
    <s v="JACKSONVILLE, FL"/>
    <m/>
    <m/>
    <m/>
    <s v="GDY"/>
    <s v="GDYNIA"/>
    <m/>
    <m/>
    <m/>
    <s v="GDY"/>
    <s v="GDYNIA"/>
    <m/>
    <m/>
    <m/>
    <s v="'22-APR-13"/>
    <s v="'"/>
    <s v="'"/>
    <x v="34"/>
    <x v="33"/>
    <x v="34"/>
    <s v="LAURA PALLOTTA"/>
    <s v="603-471-2800"/>
    <x v="31"/>
    <s v="LAURA@HIGHLANDFORWARDING.COM"/>
    <x v="16"/>
    <s v="M"/>
    <n v="0"/>
    <s v="IGNITION WIRES, ERD:4/12"/>
    <n v="0"/>
    <n v="0"/>
    <n v="1"/>
    <n v="0"/>
    <n v="0"/>
    <n v="2.25"/>
    <m/>
    <s v="TRAJAX"/>
    <s v="N"/>
    <m/>
    <m/>
    <s v="N"/>
    <x v="0"/>
    <s v="Y"/>
    <m/>
    <s v="BOSBA"/>
    <s v="'16-APR-13"/>
    <s v="12:00PM"/>
  </r>
  <r>
    <n v="5590893"/>
    <s v="F"/>
    <x v="6"/>
    <s v="'08-APR-13"/>
    <n v="1304084153"/>
    <s v="038VIP102647"/>
    <s v="MSCU"/>
    <n v="9302578"/>
    <s v=" MSC MARA"/>
    <s v="MC315R"/>
    <s v="LGB"/>
    <s v="LONG BEACH"/>
    <m/>
    <m/>
    <m/>
    <s v="LGB"/>
    <s v="LONG BEACH"/>
    <m/>
    <m/>
    <m/>
    <s v="VCI"/>
    <s v="VALENCIA"/>
    <m/>
    <m/>
    <m/>
    <s v="BRT"/>
    <s v="BEIRUT"/>
    <m/>
    <m/>
    <m/>
    <s v="'16-APR-13"/>
    <s v="'"/>
    <s v="'16-APR-13"/>
    <x v="280"/>
    <x v="129"/>
    <x v="134"/>
    <s v="FLOR"/>
    <s v="310-603-2100"/>
    <x v="134"/>
    <s v="FLOR@GLC-INC.COM"/>
    <x v="7"/>
    <s v="M"/>
    <n v="0"/>
    <s v="FITNESS EQUIPMENT "/>
    <n v="0"/>
    <n v="0"/>
    <n v="2"/>
    <n v="0"/>
    <n v="0"/>
    <n v="4.5"/>
    <s v="10-618WW"/>
    <s v="HJLGB"/>
    <s v="N"/>
    <m/>
    <s v="BRT5590893"/>
    <s v="F"/>
    <x v="1"/>
    <s v="Y"/>
    <s v="X20130409053049"/>
    <s v="LAXCH"/>
    <s v="'09-APR-13"/>
    <s v="12:00PM"/>
  </r>
  <r>
    <n v="5590971"/>
    <s v="F"/>
    <x v="1"/>
    <s v="'08-APR-13"/>
    <m/>
    <n v="327095561"/>
    <s v="EGLV"/>
    <n v="9300398"/>
    <s v=" EVER SIGMA"/>
    <s v="0662-050W"/>
    <m/>
    <m/>
    <m/>
    <m/>
    <m/>
    <s v="TAC"/>
    <s v="TACOMA"/>
    <m/>
    <m/>
    <m/>
    <s v="KAO"/>
    <s v="KAOHSIUNG"/>
    <m/>
    <m/>
    <m/>
    <s v="JOH"/>
    <s v="JOHANNESBURG"/>
    <m/>
    <m/>
    <m/>
    <s v="'26-APR-13"/>
    <s v="'13-MAY-13"/>
    <s v="'"/>
    <x v="1"/>
    <x v="1"/>
    <x v="1"/>
    <s v="RICK PORTER"/>
    <s v="(206) 522-1982"/>
    <x v="0"/>
    <s v="JOHN@HYDELOGISTICS.COM"/>
    <x v="1"/>
    <s v="M"/>
    <n v="0"/>
    <s v="USED HHGS ONLY., PER DIEM 10 C/D FREE, $115 PER C/D THEREAFTER, ERD 4/16/13"/>
    <n v="0"/>
    <n v="0"/>
    <n v="1"/>
    <n v="0"/>
    <n v="0"/>
    <n v="2.25"/>
    <m/>
    <s v="EVERSEA"/>
    <s v="N"/>
    <m/>
    <m/>
    <s v="H"/>
    <x v="1"/>
    <s v="N"/>
    <m/>
    <s v="INDJH"/>
    <s v="'22-APR-13"/>
    <s v="2:00PM"/>
  </r>
  <r>
    <n v="5591263"/>
    <s v="F"/>
    <x v="0"/>
    <s v="'09-APR-13"/>
    <n v="1304054157"/>
    <n v="1030729700"/>
    <s v="OOLU"/>
    <n v="8902541"/>
    <s v=" PORTLAND EXPRESS"/>
    <s v="004W"/>
    <m/>
    <m/>
    <m/>
    <m/>
    <m/>
    <s v="NYC"/>
    <s v="NEW YORK"/>
    <m/>
    <m/>
    <m/>
    <s v="TAI"/>
    <s v="TAICHUNG"/>
    <m/>
    <m/>
    <m/>
    <s v="TAI"/>
    <s v="TAICHUNG"/>
    <m/>
    <m/>
    <m/>
    <s v="'19-APR-13"/>
    <s v="'26-MAY-13"/>
    <s v="'19-APR-13"/>
    <x v="183"/>
    <x v="160"/>
    <x v="168"/>
    <s v="JOHN RONEY"/>
    <s v="704-553-2270"/>
    <x v="171"/>
    <s v="DOLPHINBROKERAGE@GMAIL.COM"/>
    <x v="19"/>
    <s v="M"/>
    <n v="0"/>
    <s v="PRINTING PRESS N/H NO SCRAP, NO BROKERAGE ADDED"/>
    <n v="1"/>
    <n v="0"/>
    <n v="0"/>
    <n v="0"/>
    <n v="0"/>
    <n v="1"/>
    <s v="PW132728"/>
    <s v="NYCT"/>
    <s v="N"/>
    <m/>
    <s v="TAI5591263"/>
    <s v="F"/>
    <x v="1"/>
    <s v="Y"/>
    <s v="X20130411784921"/>
    <s v="CHSBP"/>
    <s v="'12-APR-13"/>
    <s v="4:00PM"/>
  </r>
  <r>
    <n v="5591472"/>
    <s v="F"/>
    <x v="6"/>
    <s v="'09-APR-13"/>
    <n v="1304084154"/>
    <s v="038VIP1020866"/>
    <s v="MSCU"/>
    <n v="9302578"/>
    <s v=" MSC MARA"/>
    <s v="MSC315R"/>
    <s v="LGB"/>
    <s v="LONG BEACH"/>
    <m/>
    <m/>
    <m/>
    <s v="LGB"/>
    <s v="LONG BEACH, CA"/>
    <m/>
    <m/>
    <m/>
    <s v="GIO"/>
    <s v="GIOIA TAURO/PIRAEUS"/>
    <m/>
    <m/>
    <m/>
    <s v="CZA"/>
    <s v="CONSTANTA"/>
    <m/>
    <m/>
    <m/>
    <s v="'16-APR-13"/>
    <s v="'"/>
    <s v="'16-APR-13"/>
    <x v="281"/>
    <x v="228"/>
    <x v="256"/>
    <s v="CALY"/>
    <s v="626-330-9966"/>
    <x v="256"/>
    <s v="CALY.CHUNG@MDGLUSA.COM"/>
    <x v="28"/>
    <s v="M"/>
    <n v="0"/>
    <s v="MACHINE PARTS"/>
    <n v="1"/>
    <n v="0"/>
    <n v="0"/>
    <n v="0"/>
    <n v="0"/>
    <n v="1"/>
    <s v="10-618WW"/>
    <s v="HJLGB"/>
    <s v="N"/>
    <m/>
    <n v="1304084154"/>
    <s v="N"/>
    <x v="1"/>
    <s v="N"/>
    <m/>
    <s v="LAXCH"/>
    <s v="'09-APR-13"/>
    <s v="3:00PM"/>
  </r>
  <r>
    <n v="5591451"/>
    <s v="F"/>
    <x v="1"/>
    <s v="'09-APR-13"/>
    <m/>
    <s v="038VIP1020718"/>
    <s v="MSCU"/>
    <n v="9279977"/>
    <s v=" MSC POHLIN"/>
    <s v="MC317R"/>
    <m/>
    <m/>
    <m/>
    <m/>
    <m/>
    <s v="OAK"/>
    <s v="OAKLAND"/>
    <m/>
    <m/>
    <m/>
    <s v="FOS"/>
    <s v="FOS SUR MER"/>
    <m/>
    <m/>
    <m/>
    <s v="FOS"/>
    <s v="FOS SUR MER"/>
    <m/>
    <m/>
    <m/>
    <s v="'27-APR-13"/>
    <s v="'01-JUN-13"/>
    <s v="'"/>
    <x v="177"/>
    <x v="1"/>
    <x v="162"/>
    <s v="LAURA SALDAL"/>
    <s v="510-758-8760"/>
    <x v="165"/>
    <s v="JOHN@HYDELOGISTICS.COM"/>
    <x v="1"/>
    <s v="M"/>
    <n v="0"/>
    <s v="USED HOUSEHOLD GOODS ONLY., PER DIEM 4 B/D FREE, $80 FOR 5 C/D, $160 THEREAFTER, ERD 4/17/13"/>
    <n v="0"/>
    <n v="1"/>
    <n v="0"/>
    <n v="0"/>
    <n v="0"/>
    <n v="2"/>
    <m/>
    <s v="PAOCA"/>
    <s v="N"/>
    <m/>
    <m/>
    <s v="H"/>
    <x v="1"/>
    <s v="N"/>
    <m/>
    <s v="INDJH"/>
    <s v="'24-APR-13"/>
    <s v="12:00PM"/>
  </r>
  <r>
    <n v="5591406"/>
    <s v="F"/>
    <x v="3"/>
    <s v="'09-APR-13"/>
    <m/>
    <s v="038VIP1020864"/>
    <s v="MSCU"/>
    <n v="9181651"/>
    <s v=" MSC INGRID"/>
    <s v="UW317A"/>
    <s v="CLE"/>
    <s v="CLEVELAND, OH"/>
    <m/>
    <m/>
    <m/>
    <s v="NYC"/>
    <s v="NEW YORK"/>
    <m/>
    <m/>
    <m/>
    <s v="GUQ"/>
    <s v="GUAYAQUIL"/>
    <m/>
    <m/>
    <m/>
    <s v="GUQ"/>
    <s v="GUAYAQUIL"/>
    <m/>
    <m/>
    <m/>
    <s v="'08-MAY-13"/>
    <s v="'"/>
    <s v="'"/>
    <x v="282"/>
    <x v="149"/>
    <x v="257"/>
    <s v="NICOLE PRIMDAHL"/>
    <s v="630-274-7950"/>
    <x v="257"/>
    <s v="NICOLE.PRIMDAHL@CHROBINSON.COM"/>
    <x v="18"/>
    <s v="M"/>
    <n v="0"/>
    <s v="NON-HAZ TITANIUM DIOXIDE NON HAZ, CHEMICALS"/>
    <n v="1"/>
    <n v="0"/>
    <n v="0"/>
    <n v="0"/>
    <n v="0"/>
    <n v="1"/>
    <m/>
    <s v="CSXCLE"/>
    <s v="N"/>
    <m/>
    <m/>
    <s v="F"/>
    <x v="0"/>
    <s v="Y"/>
    <m/>
    <s v="CHIKH"/>
    <s v="'30-APR-13"/>
    <s v="12:00PM"/>
  </r>
  <r>
    <n v="5591543"/>
    <s v="F"/>
    <x v="0"/>
    <s v="'09-APR-13"/>
    <m/>
    <s v="038VIP1020539"/>
    <s v="MSCU"/>
    <n v="9230488"/>
    <s v=" MSC MICHAELA"/>
    <s v="316A"/>
    <m/>
    <s v="SHREWSBURY, PA"/>
    <m/>
    <m/>
    <m/>
    <s v="NYC"/>
    <s v="NEW YORK"/>
    <m/>
    <m/>
    <m/>
    <s v="MEL"/>
    <s v="MELBOURNE"/>
    <m/>
    <m/>
    <m/>
    <s v="MEL"/>
    <s v="MELBOURNE"/>
    <m/>
    <m/>
    <m/>
    <s v="'23-APR-13"/>
    <s v="'08-JUN-13"/>
    <s v="'"/>
    <x v="98"/>
    <x v="89"/>
    <x v="91"/>
    <s v="RON DAVIS"/>
    <s v="727-828-4100"/>
    <x v="90"/>
    <s v="RON.DAVIS@NMTSHIPPING.COM"/>
    <x v="10"/>
    <s v="M"/>
    <n v="0"/>
    <s v="NEW CONSTRUCTION MACHINERY-SKID, STEER (NON-HAZ, NO SCRAP) E/R:4/15, MUST FOLLOW CUSTOMS RULES/REGS."/>
    <n v="0"/>
    <n v="0"/>
    <n v="1"/>
    <n v="0"/>
    <n v="0"/>
    <n v="2.25"/>
    <m/>
    <s v="PTNEWARK"/>
    <s v="N"/>
    <s v="HMNJI"/>
    <m/>
    <s v="F"/>
    <x v="0"/>
    <s v="Y"/>
    <m/>
    <s v="CHSBP"/>
    <s v="'17-APR-13"/>
    <s v="12:00PM"/>
  </r>
  <r>
    <n v="5591256"/>
    <s v="F"/>
    <x v="0"/>
    <s v="'09-APR-13"/>
    <m/>
    <s v="SAV032635"/>
    <s v="ZIMU"/>
    <n v="9230488"/>
    <s v=" MSC MICHAELA"/>
    <s v="4S"/>
    <s v="KCK"/>
    <s v="AMES,IA"/>
    <m/>
    <m/>
    <m/>
    <s v="NYC"/>
    <s v="NEW YORK"/>
    <m/>
    <m/>
    <m/>
    <s v="RIG"/>
    <s v="RIO GRANDE"/>
    <m/>
    <m/>
    <m/>
    <s v="RIG"/>
    <s v="RIO GRANDE"/>
    <m/>
    <m/>
    <m/>
    <s v="'23-APR-13"/>
    <s v="'20-MAY-13"/>
    <s v="'"/>
    <x v="35"/>
    <x v="34"/>
    <x v="35"/>
    <s v="CAROLINA"/>
    <s v="305-887-6007"/>
    <x v="32"/>
    <s v="CAROLINA.CHARRIA@BELLVILLERODAIR.COM"/>
    <x v="12"/>
    <s v="M"/>
    <n v="0"/>
    <s v="AGRICULTURAL MACHINERY PARTS N/H NO, SCRAP, E/R:4/10"/>
    <n v="0"/>
    <n v="0"/>
    <n v="1"/>
    <n v="0"/>
    <n v="0"/>
    <n v="2.25"/>
    <m/>
    <s v="NOSRKS"/>
    <s v="N"/>
    <s v="WHIMSMO"/>
    <m/>
    <s v="N"/>
    <x v="0"/>
    <s v="Y"/>
    <m/>
    <s v="CHSBP"/>
    <s v="'17-APR-13"/>
    <s v="12:00PM"/>
  </r>
  <r>
    <n v="5591393"/>
    <s v="F"/>
    <x v="0"/>
    <s v="'09-APR-13"/>
    <m/>
    <n v="80268707"/>
    <s v="APLU"/>
    <n v="9431719"/>
    <s v=" RUDOLF SCHEPERS"/>
    <n v="4"/>
    <s v="CLE"/>
    <s v="MIDDLEFIELD, OH"/>
    <m/>
    <m/>
    <m/>
    <s v="NYC"/>
    <s v="NEW YORK"/>
    <m/>
    <m/>
    <m/>
    <s v="TLL"/>
    <s v="TALLINN"/>
    <m/>
    <m/>
    <m/>
    <s v="TLL"/>
    <s v="TALLINN"/>
    <m/>
    <m/>
    <m/>
    <s v="'29-APR-13"/>
    <s v="'18-MAY-13"/>
    <s v="'"/>
    <x v="283"/>
    <x v="94"/>
    <x v="258"/>
    <s v="JUDY"/>
    <s v="1-704-357-3079"/>
    <x v="258"/>
    <s v="JLANGE@CARGOBROKERS.COM"/>
    <x v="19"/>
    <s v="M"/>
    <n v="0"/>
    <s v="NEW PLASTIC CONTAINERS (NON-HAZ,, NO SCRAP) E/R:4/15"/>
    <n v="0"/>
    <n v="0"/>
    <n v="1"/>
    <n v="0"/>
    <n v="0"/>
    <n v="2.25"/>
    <m/>
    <s v="CSXCLE"/>
    <s v="N"/>
    <s v="IMSNJ"/>
    <m/>
    <s v="N"/>
    <x v="0"/>
    <s v="Y"/>
    <m/>
    <s v="CHSBP"/>
    <s v="'23-APR-13"/>
    <s v="12:00PM"/>
  </r>
  <r>
    <n v="5591642"/>
    <s v="F"/>
    <x v="4"/>
    <s v="'09-APR-13"/>
    <m/>
    <s v="ORF501007"/>
    <s v="ZIMU"/>
    <n v="9143075"/>
    <s v=" OOCL NETHERLANDS"/>
    <s v="38E"/>
    <m/>
    <m/>
    <m/>
    <m/>
    <m/>
    <s v="NYC"/>
    <s v="NEW YORK"/>
    <m/>
    <m/>
    <m/>
    <s v="SOU"/>
    <s v="SOUTHAMPTON"/>
    <m/>
    <m/>
    <m/>
    <m/>
    <m/>
    <m/>
    <m/>
    <m/>
    <s v="'26-APR-13"/>
    <s v="'12-MAY-13"/>
    <s v="'"/>
    <x v="9"/>
    <x v="9"/>
    <x v="9"/>
    <s v="THOMAS"/>
    <s v="908 912 0304 X 304"/>
    <x v="8"/>
    <s v="TEG@GREENWORLDWIDE.COM"/>
    <x v="4"/>
    <s v="M"/>
    <n v="0"/>
    <s v="HHG'S ONLY"/>
    <n v="0"/>
    <n v="0"/>
    <n v="1"/>
    <n v="0"/>
    <n v="0"/>
    <n v="2.25"/>
    <m/>
    <s v="PONY"/>
    <s v="N"/>
    <m/>
    <m/>
    <s v="N"/>
    <x v="0"/>
    <s v="Y"/>
    <m/>
    <s v="NYCAB"/>
    <s v="'17-APR-13"/>
    <s v="12:00PM"/>
  </r>
  <r>
    <n v="5591639"/>
    <s v="F"/>
    <x v="4"/>
    <s v="'09-APR-13"/>
    <m/>
    <s v="3PHLEN2262"/>
    <s v="SUDU"/>
    <n v="9143075"/>
    <s v=" OOCL NETHERLANDS"/>
    <s v="315E"/>
    <m/>
    <m/>
    <m/>
    <m/>
    <m/>
    <s v="NYC"/>
    <s v="NEW YORK"/>
    <m/>
    <m/>
    <m/>
    <s v="HAM"/>
    <s v="HAMBURG"/>
    <m/>
    <m/>
    <m/>
    <s v="HAM"/>
    <s v="HAMBURG"/>
    <m/>
    <m/>
    <m/>
    <s v="'22-APR-13"/>
    <s v="'07-MAY-13"/>
    <s v="'"/>
    <x v="42"/>
    <x v="40"/>
    <x v="42"/>
    <s v="MIKE HORAN"/>
    <s v="1-212-233-4134"/>
    <x v="38"/>
    <s v="MHORAN@IBEXFREIGHT.COM"/>
    <x v="21"/>
    <s v="M"/>
    <n v="0"/>
    <s v="MUSICAL INSTRUMENT ACCESSORIES"/>
    <n v="1"/>
    <n v="0"/>
    <n v="0"/>
    <n v="0"/>
    <n v="0"/>
    <n v="1"/>
    <m/>
    <s v="PONY"/>
    <s v="N"/>
    <m/>
    <m/>
    <s v="F"/>
    <x v="0"/>
    <s v="Y"/>
    <m/>
    <s v="NYCGRC"/>
    <s v="'16-APR-13"/>
    <s v="3:00PM"/>
  </r>
  <r>
    <n v="5591695"/>
    <s v="F"/>
    <x v="8"/>
    <s v="'09-APR-13"/>
    <m/>
    <n v="6063906350"/>
    <s v="NYKS"/>
    <n v="9243174"/>
    <s v=" YORKTOWN EXPRESS"/>
    <n v="5E+17"/>
    <s v="CMH"/>
    <s v="COLUMBUS"/>
    <m/>
    <m/>
    <m/>
    <s v="NFK"/>
    <s v="NORFOLK, VA"/>
    <m/>
    <m/>
    <m/>
    <s v="THA"/>
    <s v="THAMESPORT"/>
    <m/>
    <m/>
    <m/>
    <s v="THA"/>
    <s v="THAMESPORT"/>
    <m/>
    <m/>
    <m/>
    <s v="'07-MAY-13"/>
    <s v="'20-MAY-13"/>
    <s v="'"/>
    <x v="284"/>
    <x v="229"/>
    <x v="259"/>
    <s v="EMILY DE LEON"/>
    <s v="1-650-588-9882"/>
    <x v="259"/>
    <s v="EMILY.DELEON@TRANSPAK.COM"/>
    <x v="11"/>
    <s v="M"/>
    <n v="0"/>
    <s v="EXERCISE EQUIPMENT/DVD'S"/>
    <n v="0"/>
    <n v="0"/>
    <n v="1"/>
    <n v="0"/>
    <n v="0"/>
    <n v="2.25"/>
    <m/>
    <s v="CPGCOL"/>
    <s v="N"/>
    <m/>
    <m/>
    <s v="N"/>
    <x v="0"/>
    <s v="Y"/>
    <m/>
    <s v="SFOYKC"/>
    <s v="'25-APR-13"/>
    <s v="12:00PM"/>
  </r>
  <r>
    <n v="5591959"/>
    <s v="F"/>
    <x v="6"/>
    <s v="'10-APR-13"/>
    <m/>
    <n v="6063727120"/>
    <s v="NYKS"/>
    <n v="9398395"/>
    <s v=" ZIM LOS ANGELES"/>
    <s v="30W16"/>
    <m/>
    <m/>
    <m/>
    <m/>
    <m/>
    <s v="TAC"/>
    <s v="TACOMA"/>
    <m/>
    <m/>
    <m/>
    <s v="KAO"/>
    <s v="KAOHSIUNG"/>
    <m/>
    <m/>
    <m/>
    <s v="MSP"/>
    <s v="MANILA SOUTH HARBOUR"/>
    <m/>
    <m/>
    <m/>
    <s v="'20-APR-13"/>
    <s v="'"/>
    <s v="'"/>
    <x v="285"/>
    <x v="230"/>
    <x v="260"/>
    <s v="MARIA"/>
    <s v="1-626-454-4693"/>
    <x v="260"/>
    <s v="MARIE@SCL-NIELSEN.COM"/>
    <x v="7"/>
    <s v="M"/>
    <n v="0"/>
    <s v="MEDICAL AND LAB DEVICES"/>
    <n v="1"/>
    <n v="0"/>
    <n v="0"/>
    <n v="0"/>
    <n v="0"/>
    <n v="1"/>
    <m/>
    <s v="WUTWA"/>
    <s v="N"/>
    <m/>
    <m/>
    <s v="N"/>
    <x v="0"/>
    <s v="Y"/>
    <m/>
    <s v="LAXBLP"/>
    <s v="'16-APR-13"/>
    <s v="12:00PM"/>
  </r>
  <r>
    <n v="5591962"/>
    <s v="F"/>
    <x v="0"/>
    <s v="'10-APR-13"/>
    <m/>
    <n v="2533476810"/>
    <s v="OOLU"/>
    <n v="9450363"/>
    <s v=" NORTHERN JAMBOREE"/>
    <s v="008W"/>
    <s v="OMA"/>
    <s v="TARNOV, NE"/>
    <m/>
    <m/>
    <m/>
    <s v="TAC"/>
    <s v="TACOMA"/>
    <m/>
    <m/>
    <m/>
    <s v="FRE"/>
    <s v="FREMANTLE"/>
    <m/>
    <m/>
    <m/>
    <m/>
    <m/>
    <m/>
    <m/>
    <m/>
    <s v="'04-MAY-13"/>
    <s v="'04-JUN-13"/>
    <s v="'"/>
    <x v="98"/>
    <x v="89"/>
    <x v="91"/>
    <s v="PAULA ROCA"/>
    <s v="727-828-4100"/>
    <x v="90"/>
    <s v="PAULA.ROCA@NMTSHIPPING.COM"/>
    <x v="10"/>
    <s v="M"/>
    <n v="0"/>
    <s v="USED MACHINE PARTS (N/H, NON-SCRAP), - EMPTY P/U &amp; ERD: 4/16"/>
    <n v="0"/>
    <n v="0"/>
    <n v="1"/>
    <n v="0"/>
    <n v="0"/>
    <n v="2.25"/>
    <m/>
    <s v="BNSFNE"/>
    <s v="N"/>
    <s v="IMSNJ"/>
    <m/>
    <s v="F"/>
    <x v="0"/>
    <s v="Y"/>
    <m/>
    <s v="CHSWO"/>
    <s v="'30-APR-13"/>
    <s v="12:00PM"/>
  </r>
  <r>
    <n v="5592067"/>
    <s v="F"/>
    <x v="0"/>
    <s v="'10-APR-13"/>
    <m/>
    <n v="560057769"/>
    <s v="MAEU"/>
    <n v="9360752"/>
    <s v=" BAHIA"/>
    <s v="319S"/>
    <m/>
    <m/>
    <m/>
    <m/>
    <m/>
    <s v="CHS"/>
    <s v="CHARLESTON, SC"/>
    <m/>
    <m/>
    <m/>
    <s v="MEL"/>
    <s v="MELBOURNE"/>
    <m/>
    <m/>
    <m/>
    <s v="MEL"/>
    <s v="MELBOURNE"/>
    <m/>
    <m/>
    <m/>
    <s v="'11-MAY-13"/>
    <s v="'10-JUN-13"/>
    <s v="'"/>
    <x v="260"/>
    <x v="213"/>
    <x v="236"/>
    <s v="ALDO FLORES"/>
    <s v="1-843-754-8674"/>
    <x v="0"/>
    <s v="ALDOF@TGAL.USKATHYM@TGAL.US"/>
    <x v="19"/>
    <s v="M"/>
    <n v="0"/>
    <s v="NEW BOATS"/>
    <n v="0"/>
    <n v="0"/>
    <n v="2"/>
    <n v="0"/>
    <n v="0"/>
    <n v="4.5"/>
    <m/>
    <s v="WANCMACHS"/>
    <s v="N"/>
    <m/>
    <m/>
    <s v="N"/>
    <x v="0"/>
    <s v="Y"/>
    <m/>
    <s v="CHSAC"/>
    <s v="'07-MAY-13"/>
    <s v="4:00PM"/>
  </r>
  <r>
    <n v="5591835"/>
    <s v="F"/>
    <x v="1"/>
    <s v="'10-APR-13"/>
    <m/>
    <n v="6053866280"/>
    <s v="NYKS"/>
    <n v="9301770"/>
    <s v=" NEW DELHI EXPRESS"/>
    <n v="3217"/>
    <s v="NYC"/>
    <s v="NEW YORK"/>
    <m/>
    <m/>
    <m/>
    <s v="NYC"/>
    <s v="NEW YORK"/>
    <m/>
    <m/>
    <m/>
    <s v="NVA"/>
    <s v="NHAVA SHEVA"/>
    <m/>
    <m/>
    <m/>
    <s v="NVA"/>
    <s v="NHAVA SHEVA"/>
    <m/>
    <m/>
    <m/>
    <s v="'22-MAY-13"/>
    <s v="'23-JUN-13"/>
    <s v="'"/>
    <x v="286"/>
    <x v="1"/>
    <x v="212"/>
    <s v="MONIKA PELLETIER"/>
    <s v="1-732-346-7171"/>
    <x v="261"/>
    <s v="SONYA@HYDELOGISTICS.COM"/>
    <x v="1"/>
    <s v="M"/>
    <n v="0"/>
    <s v="HHGS ONLY, PER DIEMS: 10 C/D FREE, $100 PER DAY THEREAFTER, ERD: CK TERM WEBSITE"/>
    <n v="0"/>
    <n v="1"/>
    <n v="0"/>
    <n v="0"/>
    <n v="0"/>
    <n v="2"/>
    <m/>
    <s v="GLOTMLNYK"/>
    <s v="N"/>
    <m/>
    <m/>
    <s v="H"/>
    <x v="1"/>
    <s v="N"/>
    <m/>
    <s v="INDSK"/>
    <s v="'17-MAY-13"/>
    <s v="8:00AM"/>
  </r>
  <r>
    <n v="5591892"/>
    <s v="F"/>
    <x v="4"/>
    <s v="'10-APR-13"/>
    <m/>
    <s v="USA0291049"/>
    <s v="USLB"/>
    <n v="9260457"/>
    <s v=" ADRIAN MAERSK"/>
    <s v="US806N"/>
    <m/>
    <s v="MEDFORD, NY"/>
    <m/>
    <m/>
    <m/>
    <s v="NYC"/>
    <s v="NEW YORK"/>
    <m/>
    <m/>
    <m/>
    <s v="PKL"/>
    <s v="PORT KLANG"/>
    <m/>
    <m/>
    <m/>
    <s v="PKL"/>
    <s v="PORT KLANG"/>
    <m/>
    <m/>
    <m/>
    <s v="'24-APR-13"/>
    <s v="'04-JUN-13"/>
    <s v="'"/>
    <x v="157"/>
    <x v="138"/>
    <x v="144"/>
    <s v="RENE"/>
    <s v="(718) 949-2144"/>
    <x v="146"/>
    <s v="RENE.SCHAUB@UNITRANS-US.COM"/>
    <x v="15"/>
    <s v="M"/>
    <n v="0"/>
    <s v="WATER TREATMENT SUPPLIES, HAZ, CARRIER: US LINES"/>
    <n v="1"/>
    <n v="0"/>
    <n v="0"/>
    <n v="0"/>
    <n v="0"/>
    <n v="1"/>
    <m/>
    <s v="APMTRMNLNJ"/>
    <s v="Y"/>
    <s v="IMSTRUCK"/>
    <m/>
    <s v="F"/>
    <x v="0"/>
    <s v="Y"/>
    <m/>
    <s v="NYCEM"/>
    <s v="'16-APR-13"/>
    <s v="12:00PM"/>
  </r>
  <r>
    <n v="5592003"/>
    <s v="F"/>
    <x v="0"/>
    <s v="'10-APR-13"/>
    <m/>
    <s v="3JAXEN1632"/>
    <s v="SUDU"/>
    <n v="9367176"/>
    <s v=" OOCL KUALA LUMPUR"/>
    <s v="318E"/>
    <m/>
    <m/>
    <m/>
    <m/>
    <m/>
    <s v="NFK"/>
    <s v="NORFOLK, VA"/>
    <m/>
    <m/>
    <m/>
    <s v="HAM"/>
    <s v="HAMBURG"/>
    <m/>
    <m/>
    <m/>
    <s v="HAM"/>
    <s v="HAMBURG"/>
    <m/>
    <m/>
    <m/>
    <s v="'15-MAY-13"/>
    <s v="'28-MAY-13"/>
    <s v="'"/>
    <x v="156"/>
    <x v="137"/>
    <x v="143"/>
    <s v="ANGIE"/>
    <s v="1-704-732-6063"/>
    <x v="145"/>
    <s v="ANGIE@SEACORPNC.COM"/>
    <x v="19"/>
    <s v="M"/>
    <n v="0"/>
    <s v="HHGS ONLY NO AUTO N/H PREPAID"/>
    <n v="1"/>
    <n v="0"/>
    <n v="0"/>
    <n v="0"/>
    <n v="0"/>
    <n v="1"/>
    <m/>
    <s v="NITL"/>
    <s v="N"/>
    <m/>
    <m/>
    <s v="H"/>
    <x v="0"/>
    <s v="Y"/>
    <m/>
    <s v="CHSBP"/>
    <s v="'08-MAY-13"/>
    <s v="4:00PM"/>
  </r>
  <r>
    <n v="5591872"/>
    <s v="F"/>
    <x v="0"/>
    <s v="'10-APR-13"/>
    <n v="1304054166"/>
    <s v="3JAXIA3590"/>
    <s v="SUDU"/>
    <n v="9437385"/>
    <s v=" CSAV LONCOMILLA"/>
    <s v="34S"/>
    <m/>
    <m/>
    <m/>
    <m/>
    <m/>
    <s v="PEV"/>
    <s v="PORT EVERGLADES"/>
    <m/>
    <m/>
    <m/>
    <s v="PEC"/>
    <s v="PECEM"/>
    <m/>
    <m/>
    <m/>
    <m/>
    <m/>
    <m/>
    <m/>
    <m/>
    <s v="'18-APR-13"/>
    <s v="'19-MAY-13"/>
    <s v="'18-APR-13"/>
    <x v="287"/>
    <x v="231"/>
    <x v="261"/>
    <s v="CAMILA HERRERA"/>
    <s v="1-786-507-0462"/>
    <x v="262"/>
    <s v="CAMILA.HERRERA@GCARGO.COM"/>
    <x v="10"/>
    <s v="M"/>
    <n v="0"/>
    <s v="NUTRITIONAL SUPPLEMENTS, - EMPTY P/U &amp; ERD: 4/11"/>
    <n v="0"/>
    <n v="0"/>
    <n v="1"/>
    <n v="0"/>
    <n v="0"/>
    <n v="2.25"/>
    <s v="RNA-CLIW-10-0150"/>
    <s v="FIT"/>
    <s v="N"/>
    <m/>
    <s v="PEC5591872"/>
    <s v="N"/>
    <x v="1"/>
    <s v="Y"/>
    <s v="X20130412015025"/>
    <s v="CHSWO"/>
    <s v="'16-APR-13"/>
    <s v="12:00PM"/>
  </r>
  <r>
    <n v="5592153"/>
    <s v="F"/>
    <x v="6"/>
    <s v="'10-APR-13"/>
    <m/>
    <n v="80270037"/>
    <s v="APLU"/>
    <n v="9218674"/>
    <s v=" APL HOLLAND"/>
    <n v="206"/>
    <m/>
    <m/>
    <m/>
    <m/>
    <m/>
    <s v="SPO"/>
    <s v="SAN PEDRO"/>
    <m/>
    <m/>
    <m/>
    <s v="LZC"/>
    <s v="LAZARO CARDENAS"/>
    <m/>
    <m/>
    <m/>
    <s v="FLX"/>
    <s v="FELIXSTOWE"/>
    <m/>
    <m/>
    <m/>
    <s v="'19-APR-13"/>
    <s v="'"/>
    <s v="'"/>
    <x v="288"/>
    <x v="232"/>
    <x v="262"/>
    <s v="PABLO"/>
    <s v="310-680-2000"/>
    <x v="263"/>
    <s v="OPERATIONS@ALLTRANSPORTLLC.NET"/>
    <x v="24"/>
    <s v="M"/>
    <n v="0"/>
    <s v="STC EXERCISE EQUIPMENT, FIRST RETURN: 4/11"/>
    <n v="0"/>
    <n v="0"/>
    <n v="5"/>
    <n v="0"/>
    <n v="0"/>
    <n v="11.25"/>
    <m/>
    <s v="GGS"/>
    <s v="N"/>
    <m/>
    <m/>
    <m/>
    <x v="0"/>
    <s v="Y"/>
    <m/>
    <s v="LAXER"/>
    <s v="'15-APR-13"/>
    <s v="12:00PM"/>
  </r>
  <r>
    <n v="5591961"/>
    <s v="F"/>
    <x v="3"/>
    <s v="'10-APR-13"/>
    <m/>
    <s v="038VIP1020547"/>
    <s v="MSCU"/>
    <n v="9073995"/>
    <s v=" MSC CATANIA"/>
    <s v="MU316R"/>
    <s v="NFK"/>
    <s v="NORFOLK, VA"/>
    <m/>
    <m/>
    <m/>
    <s v="NFK"/>
    <s v="NORFOLK, VA"/>
    <m/>
    <m/>
    <m/>
    <s v="GIO"/>
    <s v="GIOIA TAURO"/>
    <m/>
    <m/>
    <m/>
    <s v="JED"/>
    <s v="JEDDAH"/>
    <m/>
    <m/>
    <m/>
    <s v="'25-APR-13"/>
    <s v="'"/>
    <s v="'"/>
    <x v="160"/>
    <x v="141"/>
    <x v="147"/>
    <s v="MICHELE"/>
    <s v="1412-299-7510"/>
    <x v="149"/>
    <s v="MICHELESTOLEC@MAOINC.COM"/>
    <x v="13"/>
    <s v="M"/>
    <n v="0"/>
    <s v="STORE FIXTURES"/>
    <n v="0"/>
    <n v="2"/>
    <n v="0"/>
    <n v="0"/>
    <n v="0"/>
    <n v="4"/>
    <m/>
    <s v="APMVA"/>
    <s v="N"/>
    <m/>
    <m/>
    <s v="N"/>
    <x v="0"/>
    <s v="Y"/>
    <m/>
    <s v="CHIKC"/>
    <s v="'18-APR-13"/>
    <s v="2:00PM"/>
  </r>
  <r>
    <n v="5592347"/>
    <s v="F"/>
    <x v="4"/>
    <s v="'11-APR-13"/>
    <m/>
    <n v="560065088"/>
    <s v="MAEU"/>
    <n v="9105932"/>
    <s v=" MAERSK WYOMING"/>
    <n v="1307"/>
    <m/>
    <m/>
    <m/>
    <m/>
    <m/>
    <s v="EWR"/>
    <s v="NEWARK"/>
    <m/>
    <m/>
    <m/>
    <s v="JEB"/>
    <s v="JEBEL ALI"/>
    <m/>
    <m/>
    <m/>
    <s v="JEB"/>
    <s v="JEBEL ALI"/>
    <m/>
    <m/>
    <m/>
    <s v="'05-MAY-13"/>
    <s v="'23-MAY-13"/>
    <s v="'"/>
    <x v="49"/>
    <x v="46"/>
    <x v="48"/>
    <s v="CHARLIE"/>
    <n v="12015852900"/>
    <x v="44"/>
    <s v="MLEJM5@AOL.COM"/>
    <x v="23"/>
    <s v="M"/>
    <n v="0"/>
    <s v="PERFUME HAZ"/>
    <n v="0"/>
    <n v="1"/>
    <n v="0"/>
    <n v="0"/>
    <n v="0"/>
    <n v="2"/>
    <m/>
    <s v="APMBERTH88"/>
    <s v="N"/>
    <m/>
    <m/>
    <s v="F"/>
    <x v="0"/>
    <s v="Y"/>
    <m/>
    <s v="NYCGRC"/>
    <s v="'01-MAY-13"/>
    <s v="3:00PM"/>
  </r>
  <r>
    <n v="5592274"/>
    <s v="F"/>
    <x v="0"/>
    <s v="'11-APR-13"/>
    <m/>
    <n v="6053869050"/>
    <s v="NYKS"/>
    <n v="9143075"/>
    <s v=" OOCL NETHERLANDS"/>
    <n v="3.8E+18"/>
    <s v="ATL"/>
    <s v="ATLANTA"/>
    <m/>
    <m/>
    <m/>
    <s v="SAV"/>
    <s v="SAVANNAH"/>
    <m/>
    <m/>
    <m/>
    <s v="SVG"/>
    <s v="STAVANGER"/>
    <m/>
    <m/>
    <m/>
    <m/>
    <m/>
    <m/>
    <m/>
    <m/>
    <s v="'30-APR-13"/>
    <s v="'13-MAY-13"/>
    <s v="'"/>
    <x v="199"/>
    <x v="171"/>
    <x v="183"/>
    <s v="JASON"/>
    <s v="1-954-510-4483"/>
    <x v="185"/>
    <s v="JASON@INTERNATIONALVANLINES.COM"/>
    <x v="10"/>
    <s v="M"/>
    <n v="0"/>
    <s v="HHG, NO AUTO, - EMPTY P/U: 4/15, - RAIL ERD: 4/18, - RAIL BILLING:, SOUTH.RAILBILLING@NA.NYKLINE.COM"/>
    <n v="1"/>
    <n v="0"/>
    <n v="0"/>
    <n v="0"/>
    <n v="0"/>
    <n v="1"/>
    <m/>
    <s v="NSGANYK"/>
    <s v="N"/>
    <m/>
    <m/>
    <s v="H"/>
    <x v="0"/>
    <s v="Y"/>
    <m/>
    <s v="CHSWO"/>
    <s v="'19-APR-13"/>
    <s v="12:00PM"/>
  </r>
  <r>
    <n v="5592249"/>
    <s v="F"/>
    <x v="11"/>
    <s v="'11-APR-13"/>
    <n v="1304059500"/>
    <s v="2013JAX3891"/>
    <s v="LGLT"/>
    <n v="9460899"/>
    <s v=" GLOVIS COMPANION"/>
    <n v="1"/>
    <s v="HOU"/>
    <s v="HOUSTON"/>
    <m/>
    <m/>
    <m/>
    <s v="JAX"/>
    <s v="JACKSONVILLE, FL"/>
    <m/>
    <m/>
    <m/>
    <s v="AQA"/>
    <s v="AQABA"/>
    <m/>
    <m/>
    <m/>
    <s v="AQA"/>
    <s v="AQABA"/>
    <m/>
    <m/>
    <m/>
    <s v="'18-APR-13"/>
    <s v="'16-MAY-13"/>
    <s v="'18-APR-13"/>
    <x v="132"/>
    <x v="110"/>
    <x v="112"/>
    <s v="BONNIE KNOEDLER"/>
    <s v="703-851-7381"/>
    <x v="0"/>
    <s v="KLYSDAL@SHIPCO.COM"/>
    <x v="4"/>
    <s v="M"/>
    <n v="6350"/>
    <s v="2 TRAILERS - MARKED WITH SERIAL NO., 5JX1E1422DE195153 AND, 5JX1E1420DE195152 PREVIOUSLY UNDER, BKG: 5580647"/>
    <n v="0"/>
    <n v="0"/>
    <n v="0"/>
    <n v="0"/>
    <n v="2"/>
    <n v="2"/>
    <s v="NO SERVICE CONTRACT"/>
    <s v="PORTUS"/>
    <s v="N"/>
    <s v="BASICIL"/>
    <s v="AQA5592249"/>
    <s v="F"/>
    <x v="1"/>
    <s v="Y"/>
    <s v="FTSR 30.40A"/>
    <s v="CHSKL"/>
    <s v="'12-APR-13"/>
    <s v="4:00PM"/>
  </r>
  <r>
    <n v="5592596"/>
    <s v="F"/>
    <x v="2"/>
    <s v="'11-APR-13"/>
    <m/>
    <s v="HOU302822100"/>
    <s v="HJSC"/>
    <n v="9152272"/>
    <s v=" AL MUTANABBI"/>
    <s v="1311E"/>
    <s v="NYC"/>
    <s v="NEW YORK"/>
    <m/>
    <m/>
    <m/>
    <s v="NYC"/>
    <s v="NEW YORK"/>
    <m/>
    <m/>
    <m/>
    <s v="TEM"/>
    <s v="TEMA"/>
    <m/>
    <m/>
    <m/>
    <s v="TEM"/>
    <s v="TEMA"/>
    <m/>
    <m/>
    <m/>
    <s v="'23-APR-13"/>
    <s v="'25-MAY-13"/>
    <s v="'"/>
    <x v="289"/>
    <x v="233"/>
    <x v="263"/>
    <s v="AIDA ALIYEVA"/>
    <s v="1-281-774-2300/04"/>
    <x v="264"/>
    <s v="AIDA.ALIYEVA@BERTLING.COM"/>
    <x v="2"/>
    <s v="M"/>
    <n v="0"/>
    <s v=" MINING/OWS"/>
    <n v="1"/>
    <n v="0"/>
    <n v="0"/>
    <n v="0"/>
    <n v="0"/>
    <n v="1"/>
    <m/>
    <s v="MAHERHANJ"/>
    <s v="N"/>
    <s v="IMSTRUCK"/>
    <m/>
    <s v="F"/>
    <x v="0"/>
    <s v="Y"/>
    <m/>
    <s v="HOUKC"/>
    <s v="'16-APR-13"/>
    <s v="4:00PM"/>
  </r>
  <r>
    <n v="2654049"/>
    <s v="F"/>
    <x v="4"/>
    <s v="'11-APR-13"/>
    <m/>
    <s v="038VIP1021131"/>
    <s v="MSCU"/>
    <n v="9122605"/>
    <s v=" MELINA"/>
    <s v="NU317R"/>
    <s v="MIN"/>
    <s v="MINNEAPOLIS"/>
    <m/>
    <m/>
    <m/>
    <s v="NYC"/>
    <s v="NEW YORK"/>
    <m/>
    <m/>
    <m/>
    <s v="BHV"/>
    <s v="BREMERHAVEN"/>
    <m/>
    <m/>
    <m/>
    <s v="ORO"/>
    <s v="OROSZLANY"/>
    <m/>
    <m/>
    <m/>
    <s v="'04-MAY-13"/>
    <s v="'12-MAY-13"/>
    <s v="'"/>
    <x v="104"/>
    <x v="34"/>
    <x v="35"/>
    <s v="TERESITA"/>
    <s v="732-802-2222"/>
    <x v="96"/>
    <s v="TERESITA.BAEZ@BELLVILLERODAIR.COM"/>
    <x v="21"/>
    <s v="M"/>
    <n v="6803.8860000000004"/>
    <s v="WATER FILTRATION"/>
    <n v="0"/>
    <n v="1"/>
    <n v="0"/>
    <n v="0"/>
    <n v="0"/>
    <n v="2"/>
    <m/>
    <s v="MSCMIN2"/>
    <s v="N"/>
    <m/>
    <m/>
    <s v="N"/>
    <x v="0"/>
    <s v="Y"/>
    <m/>
    <s v="ECOM"/>
    <s v="'29-APR-13"/>
    <s v="4:00PM"/>
  </r>
  <r>
    <n v="5592649"/>
    <s v="F"/>
    <x v="3"/>
    <s v="'11-APR-13"/>
    <m/>
    <n v="560067394"/>
    <s v="MAEU"/>
    <n v="9214214"/>
    <s v=" E.R. BERLIN"/>
    <n v="1307"/>
    <s v="HOU"/>
    <s v="DOOR DEER PARK, TEXAS TO HOUSTON PORT"/>
    <m/>
    <m/>
    <m/>
    <s v="HOU"/>
    <s v="HOUSTON, TX"/>
    <m/>
    <m/>
    <m/>
    <s v="ARI"/>
    <s v="ARICA"/>
    <m/>
    <m/>
    <m/>
    <s v="COH"/>
    <s v="COCHABAMBA"/>
    <m/>
    <m/>
    <m/>
    <s v="'26-APR-13"/>
    <s v="'30-APR-13"/>
    <s v="'"/>
    <x v="99"/>
    <x v="90"/>
    <x v="92"/>
    <s v="SYLLA ABDOULAYE"/>
    <s v="281 446 0600"/>
    <x v="91"/>
    <s v="ABDOULAYE.SYLLA@PANALPINA.COM"/>
    <x v="20"/>
    <s v="M"/>
    <n v="0"/>
    <s v="HAZ LUBE OIL"/>
    <n v="1"/>
    <n v="0"/>
    <n v="0"/>
    <n v="0"/>
    <n v="0"/>
    <n v="1"/>
    <m/>
    <s v="APM S803"/>
    <s v="Y"/>
    <s v="ITGCHI"/>
    <m/>
    <s v="F"/>
    <x v="0"/>
    <s v="Y"/>
    <m/>
    <s v="CHIKH"/>
    <s v="'24-APR-13"/>
    <s v="4:00PM"/>
  </r>
  <r>
    <n v="5592290"/>
    <s v="F"/>
    <x v="3"/>
    <s v="'11-APR-13"/>
    <m/>
    <n v="560057644"/>
    <s v="MAEU"/>
    <n v="9305506"/>
    <s v=" CMA CGM DON GIOVANNI"/>
    <s v="318R"/>
    <s v="CHI"/>
    <s v="DOOR JANESVILLE, WI TO CHICAGO RAMP"/>
    <m/>
    <m/>
    <m/>
    <s v="LGB"/>
    <s v="LONG BEACH, CA"/>
    <m/>
    <m/>
    <m/>
    <s v="SHA"/>
    <s v="SHANGHAI"/>
    <m/>
    <m/>
    <m/>
    <s v="SHA"/>
    <s v="SHANGHAI"/>
    <m/>
    <m/>
    <m/>
    <s v="'03-MAY-13"/>
    <s v="'"/>
    <s v="'"/>
    <x v="290"/>
    <x v="234"/>
    <x v="264"/>
    <s v="JESSICA"/>
    <s v="16306949900 X15"/>
    <x v="265"/>
    <s v="SKARECKYJ@DELMARUSA.COM"/>
    <x v="18"/>
    <s v="M"/>
    <n v="0"/>
    <s v="STEEL TUBING"/>
    <n v="0"/>
    <n v="0"/>
    <n v="0"/>
    <n v="1"/>
    <n v="0"/>
    <n v="2.5"/>
    <m/>
    <s v="BNLOIL"/>
    <s v="N"/>
    <s v="WHMTRKIL"/>
    <m/>
    <s v="F"/>
    <x v="0"/>
    <s v="Y"/>
    <m/>
    <s v="CHIKC"/>
    <s v="'22-APR-13"/>
    <s v="12:00PM"/>
  </r>
  <r>
    <n v="5592452"/>
    <s v="F"/>
    <x v="3"/>
    <s v="'11-APR-13"/>
    <m/>
    <s v="038VIP1020750"/>
    <s v="MSCU"/>
    <n v="9082374"/>
    <s v=" NORTHERN DELIGHT"/>
    <s v="UH319R"/>
    <s v="HOU"/>
    <s v="DOOR DEER PARK, TEXAS TO HOUSTON PORT"/>
    <m/>
    <m/>
    <m/>
    <s v="HOU"/>
    <s v="HOUSTON, TX"/>
    <m/>
    <m/>
    <m/>
    <s v="ARI"/>
    <s v="ARICA"/>
    <m/>
    <m/>
    <m/>
    <s v="COH"/>
    <s v="COCHABAMBA"/>
    <m/>
    <m/>
    <m/>
    <s v="'09-MAY-13"/>
    <s v="'"/>
    <s v="'"/>
    <x v="99"/>
    <x v="90"/>
    <x v="92"/>
    <s v="MARINA"/>
    <s v="281 446 0600"/>
    <x v="91"/>
    <s v="MARINA.LOZANO@LUBRIZOL.COM"/>
    <x v="20"/>
    <s v="M"/>
    <n v="0"/>
    <s v="NON HAZ LUBE OIL"/>
    <n v="1"/>
    <n v="0"/>
    <n v="0"/>
    <n v="0"/>
    <n v="0"/>
    <n v="1"/>
    <m/>
    <s v="BAYPORTTX"/>
    <s v="N"/>
    <s v="WWROLANDTX"/>
    <m/>
    <s v="F"/>
    <x v="0"/>
    <s v="Y"/>
    <m/>
    <s v="CHIKC"/>
    <s v="'06-MAY-13"/>
    <s v="9:00AM"/>
  </r>
  <r>
    <n v="5592254"/>
    <s v="F"/>
    <x v="2"/>
    <s v="'11-APR-13"/>
    <m/>
    <s v="038VIP1020758"/>
    <s v="MSCU"/>
    <n v="9082374"/>
    <s v=" NORTHERN DELIGHT"/>
    <s v="UH317R"/>
    <s v="HOU"/>
    <s v="HOUSTON"/>
    <m/>
    <m/>
    <m/>
    <s v="HOU"/>
    <s v="HOUSTON, TX"/>
    <m/>
    <m/>
    <m/>
    <s v="CRI"/>
    <s v="CRISTOBAL"/>
    <m/>
    <m/>
    <m/>
    <s v="CRI"/>
    <s v="CRISTOBAL"/>
    <m/>
    <m/>
    <m/>
    <s v="'25-APR-13"/>
    <s v="'30-APR-13"/>
    <s v="'"/>
    <x v="110"/>
    <x v="99"/>
    <x v="101"/>
    <s v="LARRY FRANCIS"/>
    <s v="281-741-7310"/>
    <x v="102"/>
    <s v="LARRY@SHIPPINGLOGISTICS.WS"/>
    <x v="2"/>
    <s v="M"/>
    <n v="0"/>
    <s v="LUBRICANTS, NON-HAZARDOUS"/>
    <n v="0"/>
    <n v="0"/>
    <n v="1"/>
    <n v="0"/>
    <n v="0"/>
    <n v="2.25"/>
    <m/>
    <s v="BAYPORT"/>
    <s v="N"/>
    <m/>
    <m/>
    <s v="N"/>
    <x v="0"/>
    <s v="Y"/>
    <m/>
    <s v="HOUKC"/>
    <s v="'18-APR-13"/>
    <s v="4:00PM"/>
  </r>
  <r>
    <n v="2654114"/>
    <s v="F"/>
    <x v="3"/>
    <s v="'11-APR-13"/>
    <m/>
    <s v="HOU367945"/>
    <s v="CHNJ"/>
    <n v="9152258"/>
    <s v=" ABU DHABI"/>
    <s v="1312E"/>
    <s v="NYC"/>
    <s v="NEW YORK"/>
    <m/>
    <m/>
    <m/>
    <s v="NYC"/>
    <s v="NEW YORK"/>
    <m/>
    <m/>
    <m/>
    <s v="ALGE"/>
    <s v="ALGECIRAS"/>
    <m/>
    <m/>
    <m/>
    <s v="ALGE"/>
    <s v="ALGECIRAS"/>
    <m/>
    <m/>
    <m/>
    <s v="'30-APR-13"/>
    <s v="'"/>
    <s v="'"/>
    <x v="86"/>
    <x v="77"/>
    <x v="79"/>
    <s v="ANNE"/>
    <s v="(636) 343.3900"/>
    <x v="78"/>
    <s v="ANNE_PORN@UNIGROUPINC.COM"/>
    <x v="26"/>
    <s v="M"/>
    <n v="2267.962"/>
    <s v="HHGS"/>
    <n v="1"/>
    <n v="0"/>
    <n v="0"/>
    <n v="0"/>
    <n v="0"/>
    <n v="1"/>
    <m/>
    <s v="MAH62"/>
    <s v="N"/>
    <m/>
    <m/>
    <s v="H"/>
    <x v="0"/>
    <s v="Y"/>
    <m/>
    <s v="ECOM"/>
    <s v="'22-APR-13"/>
    <s v="12:00PM"/>
  </r>
  <r>
    <n v="5593164"/>
    <s v="F"/>
    <x v="7"/>
    <s v="'12-APR-13"/>
    <m/>
    <n v="6063851890"/>
    <s v="NYKS"/>
    <n v="9398395"/>
    <s v=" ZIM LOS ANGELES"/>
    <s v="30W16"/>
    <s v="TAC"/>
    <s v="TACOMA"/>
    <m/>
    <m/>
    <m/>
    <s v="TAC"/>
    <s v="TACOMA"/>
    <m/>
    <m/>
    <m/>
    <s v="SIN"/>
    <s v="SINGAPORE"/>
    <m/>
    <m/>
    <m/>
    <s v="SIN"/>
    <s v="SINGAPORE"/>
    <m/>
    <m/>
    <m/>
    <s v="'20-APR-13"/>
    <s v="'16-MAY-13"/>
    <s v="'"/>
    <x v="291"/>
    <x v="235"/>
    <x v="265"/>
    <s v="CLIFFORD BUISAN"/>
    <s v="206-623-5335"/>
    <x v="266"/>
    <s v="CBUISN@RELANDWEER.COM"/>
    <x v="9"/>
    <s v="M"/>
    <n v="0"/>
    <s v="SLAC, PLYWOOD, DOCS DUE 4/15 5PM, LINE:NYK, SUBJECT TO: CSC/ DDC / CHASIS "/>
    <n v="0"/>
    <n v="1"/>
    <n v="0"/>
    <n v="0"/>
    <n v="0"/>
    <n v="2"/>
    <m/>
    <s v="WUTWA"/>
    <s v="N"/>
    <s v="ROBLA"/>
    <m/>
    <s v="N"/>
    <x v="0"/>
    <s v="Y"/>
    <m/>
    <s v="SEAGV"/>
    <s v="'15-APR-13"/>
    <s v="12:00PM"/>
  </r>
  <r>
    <n v="5593076"/>
    <s v="F"/>
    <x v="6"/>
    <s v="'12-APR-13"/>
    <m/>
    <s v="USA0291421"/>
    <s v="ANLC"/>
    <n v="9245768"/>
    <s v=" COLUMBINE MAERSK"/>
    <s v="US776W"/>
    <m/>
    <m/>
    <m/>
    <m/>
    <m/>
    <s v="SEA"/>
    <s v="SEATTLE"/>
    <m/>
    <m/>
    <m/>
    <s v="SHA"/>
    <s v="SHANGHAI"/>
    <m/>
    <m/>
    <m/>
    <s v="SHA"/>
    <s v="SHANGHAI"/>
    <m/>
    <m/>
    <m/>
    <s v="'28-APR-13"/>
    <s v="'"/>
    <s v="'"/>
    <x v="173"/>
    <x v="152"/>
    <x v="158"/>
    <s v="STONEY LI"/>
    <s v="1-310-328-1111"/>
    <x v="161"/>
    <s v="STONEY.LI@AE-EAGLE.COM"/>
    <x v="24"/>
    <s v="M"/>
    <n v="0"/>
    <s v="STC: CONSTRUCTION EQUIPMENT, NO DOCS NO LOAD, LAX.EXP.FCL.DOCS@SHIPCO.COM"/>
    <n v="0"/>
    <n v="0"/>
    <n v="1"/>
    <n v="0"/>
    <n v="0"/>
    <n v="2.25"/>
    <m/>
    <s v="SSATWA"/>
    <s v="N"/>
    <m/>
    <m/>
    <s v="N"/>
    <x v="0"/>
    <s v="Y"/>
    <m/>
    <s v="LAXLM"/>
    <s v="'22-APR-13"/>
    <s v="12:00PM"/>
  </r>
  <r>
    <n v="5592814"/>
    <s v="F"/>
    <x v="4"/>
    <s v="'12-APR-13"/>
    <m/>
    <n v="6053873160"/>
    <s v="NYKS"/>
    <n v="9367176"/>
    <s v=" OOCL KUALA LUMPUR"/>
    <n v="5.5E+21"/>
    <s v="KNS"/>
    <s v="KANSAS CITY, MO"/>
    <m/>
    <m/>
    <m/>
    <s v="NFK"/>
    <s v="NORFOLK, VA"/>
    <m/>
    <m/>
    <m/>
    <s v="RTM"/>
    <s v="ROTTERDAM"/>
    <m/>
    <m/>
    <m/>
    <s v="FMS"/>
    <s v="FARMSUM"/>
    <m/>
    <m/>
    <m/>
    <s v="'15-MAY-13"/>
    <s v="'27-MAY-13"/>
    <s v="'"/>
    <x v="62"/>
    <x v="56"/>
    <x v="58"/>
    <s v="FRANK"/>
    <s v="1-856-931-0361"/>
    <x v="54"/>
    <s v="FRANK@MFIUSA.COM"/>
    <x v="5"/>
    <s v="M"/>
    <n v="0"/>
    <s v="SILICA CATALYST (NON HAZARDOUS ), MOKAN LOAD 5/7, *PLS SEND THE COMPLETE MASTER, REF: SAP932123"/>
    <n v="0"/>
    <n v="1"/>
    <n v="0"/>
    <n v="0"/>
    <n v="0"/>
    <n v="2"/>
    <m/>
    <s v="NSRKC"/>
    <s v="N"/>
    <s v="MOKANKNS"/>
    <m/>
    <s v="F"/>
    <x v="0"/>
    <s v="Y"/>
    <m/>
    <s v="NYCEM"/>
    <s v="'08-MAY-13"/>
    <s v="12:00PM"/>
  </r>
  <r>
    <n v="5592987"/>
    <s v="F"/>
    <x v="4"/>
    <s v="'12-APR-13"/>
    <m/>
    <s v="NYNY434697"/>
    <s v="HDMU"/>
    <n v="9137894"/>
    <s v=" CONTI HARMONY"/>
    <s v="011S"/>
    <m/>
    <m/>
    <m/>
    <m/>
    <m/>
    <s v="NYC"/>
    <s v="NEW YORK"/>
    <m/>
    <m/>
    <m/>
    <s v="SSZ"/>
    <s v="SANTOS"/>
    <m/>
    <m/>
    <m/>
    <s v="SSZ"/>
    <s v="SANTOS"/>
    <m/>
    <m/>
    <m/>
    <s v="'04-MAY-13"/>
    <s v="'23-MAY-13"/>
    <s v="'"/>
    <x v="143"/>
    <x v="126"/>
    <x v="131"/>
    <s v="DAN"/>
    <s v="201-436-3036"/>
    <x v="131"/>
    <s v="DSMERDA@AMOBELGE.COM"/>
    <x v="4"/>
    <s v="M"/>
    <n v="0"/>
    <s v="CHEMICALS "/>
    <n v="1"/>
    <n v="0"/>
    <n v="0"/>
    <n v="0"/>
    <n v="0"/>
    <n v="1"/>
    <m/>
    <s v="NYCT"/>
    <s v="N"/>
    <m/>
    <m/>
    <s v="F"/>
    <x v="0"/>
    <s v="Y"/>
    <m/>
    <s v="NYCGRC"/>
    <s v="'30-APR-13"/>
    <s v="3:00PM"/>
  </r>
  <r>
    <n v="5593063"/>
    <s v="F"/>
    <x v="10"/>
    <s v="'12-APR-13"/>
    <m/>
    <n v="6053779140"/>
    <s v="NYKS"/>
    <n v="9301782"/>
    <s v=" DUBAI EXPRESS"/>
    <n v="3214"/>
    <m/>
    <m/>
    <m/>
    <m/>
    <m/>
    <s v="NYC"/>
    <s v="NEW YORK"/>
    <m/>
    <m/>
    <m/>
    <s v="MUX"/>
    <s v="MUNDRA"/>
    <m/>
    <m/>
    <m/>
    <m/>
    <s v="ICD, TUGHLAKABAD"/>
    <m/>
    <m/>
    <m/>
    <s v="'01-MAY-13"/>
    <s v="'02-JUN-13"/>
    <s v="'"/>
    <x v="151"/>
    <x v="133"/>
    <x v="139"/>
    <s v="RAJANI/ REEMA"/>
    <s v="0119111 4791 0000/01"/>
    <x v="139"/>
    <s v="ASAGVAY@SHIPCO.COM"/>
    <x v="20"/>
    <s v="M"/>
    <n v="0"/>
    <s v="NUTRITIONAL SUPPLEMENTS"/>
    <n v="0"/>
    <n v="0"/>
    <n v="1"/>
    <n v="0"/>
    <n v="0"/>
    <n v="2.25"/>
    <m/>
    <s v="PORTEWR"/>
    <s v="N"/>
    <m/>
    <m/>
    <s v="A"/>
    <x v="0"/>
    <s v="Y"/>
    <m/>
    <s v="NYCASA"/>
    <s v="'26-APR-13"/>
    <s v="12:00PM"/>
  </r>
  <r>
    <n v="5592918"/>
    <s v="F"/>
    <x v="4"/>
    <s v="'12-APR-13"/>
    <m/>
    <s v="3PHLEN2358"/>
    <s v="SUDU"/>
    <n v="9307009"/>
    <s v=" OOCL KAOHSIUNG"/>
    <n v="316"/>
    <m/>
    <m/>
    <m/>
    <m/>
    <m/>
    <s v="NYC"/>
    <s v="NEW YORK"/>
    <m/>
    <m/>
    <m/>
    <s v="CPH"/>
    <s v="COPENHAGEN"/>
    <m/>
    <m/>
    <m/>
    <s v="CPH"/>
    <s v="COPENHAGEN"/>
    <m/>
    <m/>
    <m/>
    <s v="'29-APR-13"/>
    <s v="'17-MAY-13"/>
    <s v="'"/>
    <x v="245"/>
    <x v="202"/>
    <x v="223"/>
    <s v="PRECILLA GAJUDO"/>
    <s v="1-212-688-8888"/>
    <x v="225"/>
    <s v="PRECILLA@IMOVEGREEN.COM"/>
    <x v="15"/>
    <s v="M"/>
    <n v="0"/>
    <s v="HOUSEHOLD GOODS ONLY, REF. 48697"/>
    <n v="1"/>
    <n v="0"/>
    <n v="0"/>
    <n v="0"/>
    <n v="0"/>
    <n v="1"/>
    <m/>
    <s v="PONY"/>
    <s v="N"/>
    <m/>
    <m/>
    <s v="H"/>
    <x v="0"/>
    <s v="Y"/>
    <m/>
    <s v="NYCEM"/>
    <s v="'23-APR-13"/>
    <s v="12:00PM"/>
  </r>
  <r>
    <n v="5592720"/>
    <s v="F"/>
    <x v="1"/>
    <s v="'12-APR-13"/>
    <m/>
    <s v="NAM1599438"/>
    <s v="CMDU"/>
    <n v="9431812"/>
    <s v=" APL MELBOURNE"/>
    <s v="TY108E"/>
    <s v="DET"/>
    <s v="DETROIT"/>
    <m/>
    <m/>
    <m/>
    <s v="NYC"/>
    <s v="NEW YORK"/>
    <m/>
    <m/>
    <m/>
    <s v="FLX"/>
    <s v="FELIXSTOWE"/>
    <m/>
    <m/>
    <m/>
    <s v="FLX"/>
    <s v="FELIXSTOWE"/>
    <m/>
    <m/>
    <m/>
    <s v="'15-MAY-13"/>
    <s v="'27-MAY-13"/>
    <s v="'"/>
    <x v="192"/>
    <x v="1"/>
    <x v="177"/>
    <s v="SHELAGH BISCEGLIA"/>
    <s v="203-740-9800"/>
    <x v="0"/>
    <s v="SONYA@HYDELOGISTICS.COM"/>
    <x v="1"/>
    <s v="M"/>
    <n v="0"/>
    <s v="HHGS ONLY, PER DIEMS: 10 C/D FREE, $100 PER DAY THEREAFTER, ERD RAIL: MAY 3RD"/>
    <n v="1"/>
    <n v="0"/>
    <n v="0"/>
    <n v="0"/>
    <n v="0"/>
    <n v="1"/>
    <m/>
    <s v="CSXDIXDET"/>
    <s v="N"/>
    <m/>
    <m/>
    <s v="H"/>
    <x v="1"/>
    <s v="N"/>
    <m/>
    <s v="INDSK"/>
    <s v="'07-MAY-13"/>
    <s v="4:00PM"/>
  </r>
  <r>
    <n v="5593131"/>
    <s v="F"/>
    <x v="5"/>
    <s v="'12-APR-13"/>
    <m/>
    <s v="038VIP1020897"/>
    <s v="MSCU"/>
    <n v="9122605"/>
    <s v=" MELINA"/>
    <s v="NU317R"/>
    <s v="BOS"/>
    <s v="BOSTON"/>
    <m/>
    <m/>
    <m/>
    <s v="BOS"/>
    <s v="BOSTON"/>
    <m/>
    <m/>
    <m/>
    <s v="MOM"/>
    <s v="MOMBASA"/>
    <m/>
    <m/>
    <m/>
    <m/>
    <m/>
    <m/>
    <m/>
    <m/>
    <s v="'24-APR-13"/>
    <s v="'29-JUN-13"/>
    <s v="'"/>
    <x v="185"/>
    <x v="162"/>
    <x v="170"/>
    <s v="OSCAR DEVLAMINCK"/>
    <s v="(603) 567-4487"/>
    <x v="173"/>
    <s v="OSCAR@DEMANKO.COM"/>
    <x v="16"/>
    <s v="M"/>
    <n v="0"/>
    <s v="PERSONAL EFFECTS (NO AUTO), ERD: 4/16"/>
    <n v="0"/>
    <n v="0"/>
    <n v="1"/>
    <n v="0"/>
    <n v="0"/>
    <n v="2.25"/>
    <m/>
    <s v="PAULWC"/>
    <s v="N"/>
    <m/>
    <m/>
    <s v="N"/>
    <x v="0"/>
    <s v="Y"/>
    <m/>
    <s v="BOSSJ"/>
    <s v="'17-APR-13"/>
    <s v="12:00PM"/>
  </r>
  <r>
    <n v="5593037"/>
    <s v="F"/>
    <x v="6"/>
    <s v="'12-APR-13"/>
    <m/>
    <n v="100835404"/>
    <s v="TRKU"/>
    <n v="9365879"/>
    <s v=" KAAN KALKAVAN"/>
    <s v="2351302E"/>
    <s v="NYC"/>
    <s v="NEW YORK"/>
    <m/>
    <m/>
    <m/>
    <s v="NYC"/>
    <s v="NEW YORK"/>
    <m/>
    <m/>
    <m/>
    <s v="MRS"/>
    <s v="MERSIN"/>
    <m/>
    <m/>
    <m/>
    <s v="ALX"/>
    <s v="ALEXANDRIA"/>
    <m/>
    <m/>
    <m/>
    <s v="'19-APR-13"/>
    <s v="'"/>
    <s v="'"/>
    <x v="292"/>
    <x v="236"/>
    <x v="266"/>
    <s v="MARC SULLIVAN"/>
    <s v="562-983-8036"/>
    <x v="267"/>
    <s v="MARC@GLOBALTRADECUSTOMS.COM"/>
    <x v="7"/>
    <s v="M"/>
    <n v="0"/>
    <s v="SAFE"/>
    <n v="1"/>
    <n v="0"/>
    <n v="0"/>
    <n v="0"/>
    <n v="0"/>
    <n v="1"/>
    <m/>
    <s v="APMNY"/>
    <s v="N"/>
    <m/>
    <m/>
    <s v="N"/>
    <x v="2"/>
    <s v="Y"/>
    <m/>
    <s v="LAXCH"/>
    <s v="'16-APR-13"/>
    <s v="12:00PM"/>
  </r>
  <r>
    <n v="5592969"/>
    <s v="F"/>
    <x v="6"/>
    <s v="'12-APR-13"/>
    <m/>
    <n v="560076842"/>
    <s v="MAEU"/>
    <n v="9342528"/>
    <s v=" MAERSK ALGOL"/>
    <s v="133N"/>
    <m/>
    <m/>
    <m/>
    <m/>
    <m/>
    <s v="LAX"/>
    <s v="LOS ANGELES"/>
    <m/>
    <m/>
    <m/>
    <s v="NGB"/>
    <s v="NINGBO"/>
    <m/>
    <m/>
    <m/>
    <s v="BRI"/>
    <s v="BRISBANE"/>
    <m/>
    <m/>
    <m/>
    <s v="'02-MAY-13"/>
    <s v="'"/>
    <s v="'"/>
    <x v="293"/>
    <x v="237"/>
    <x v="267"/>
    <s v="NICK SCHIELE"/>
    <s v="310-670-4094"/>
    <x v="268"/>
    <s v="NS@FIRSTFORWARDINTL.COM"/>
    <x v="24"/>
    <s v="M"/>
    <n v="0"/>
    <s v="STC: SKID STEERLOADERS, NO DOCS NO LOAD, LAX.EXP.FCL.DOCS@SHIPCO.COM, **DIRECT CONSIGNMENT**"/>
    <n v="0"/>
    <n v="0"/>
    <n v="1"/>
    <n v="0"/>
    <n v="0"/>
    <n v="2.25"/>
    <m/>
    <s v="LAXP"/>
    <s v="N"/>
    <m/>
    <m/>
    <s v="N"/>
    <x v="0"/>
    <s v="Y"/>
    <m/>
    <s v="LAXLM"/>
    <s v="'25-APR-13"/>
    <s v="12:00PM"/>
  </r>
  <r>
    <n v="5593061"/>
    <s v="F"/>
    <x v="4"/>
    <s v="'12-APR-13"/>
    <m/>
    <s v="ORF501652"/>
    <s v="ZIMU"/>
    <n v="9307009"/>
    <s v=" OOCL KAOHSIUNG"/>
    <s v="54E"/>
    <s v="CHI"/>
    <s v="CHICAGO"/>
    <m/>
    <m/>
    <m/>
    <s v="NFK"/>
    <s v="NORFOLK, VA"/>
    <m/>
    <m/>
    <m/>
    <s v="HAM"/>
    <s v="HAMBURG"/>
    <m/>
    <m/>
    <m/>
    <s v="HAM"/>
    <s v="HAMBURG"/>
    <m/>
    <m/>
    <m/>
    <s v="'01-MAY-13"/>
    <s v="'14-MAY-13"/>
    <s v="'"/>
    <x v="294"/>
    <x v="238"/>
    <x v="268"/>
    <s v="GUVEN"/>
    <s v="201 348 1800 X18"/>
    <x v="269"/>
    <s v="GUVEN@AJWW.COM"/>
    <x v="20"/>
    <s v="M"/>
    <n v="0"/>
    <s v="LIGHTING FIXTURES"/>
    <n v="0"/>
    <n v="0"/>
    <n v="1"/>
    <n v="0"/>
    <n v="0"/>
    <n v="2.25"/>
    <m/>
    <s v="NSROOCL"/>
    <s v="N"/>
    <m/>
    <m/>
    <s v="F"/>
    <x v="0"/>
    <s v="Y"/>
    <m/>
    <s v="NYCGRC"/>
    <s v="'24-APR-13"/>
    <s v="3:00PM"/>
  </r>
  <r>
    <n v="5593110"/>
    <s v="F"/>
    <x v="4"/>
    <s v="'12-APR-13"/>
    <m/>
    <s v="ORF501615"/>
    <s v="ZIMU"/>
    <n v="9456977"/>
    <s v=" ZIM COLOMBO"/>
    <s v="20E"/>
    <m/>
    <m/>
    <m/>
    <m/>
    <m/>
    <s v="HOU"/>
    <s v="HOUSTON"/>
    <m/>
    <m/>
    <m/>
    <s v="CHT"/>
    <s v="CHITTAGONG"/>
    <m/>
    <m/>
    <m/>
    <s v="CHT"/>
    <s v="CHITTAGONG"/>
    <m/>
    <m/>
    <m/>
    <s v="'04-MAY-13"/>
    <s v="'"/>
    <s v="'"/>
    <x v="295"/>
    <x v="239"/>
    <x v="269"/>
    <s v="YOONA CHOI"/>
    <n v="17189957060"/>
    <x v="270"/>
    <s v="NYC@AILUS.COM"/>
    <x v="20"/>
    <s v="M"/>
    <n v="0"/>
    <s v="MACHINERY PARTS"/>
    <n v="1"/>
    <n v="0"/>
    <n v="0"/>
    <n v="0"/>
    <n v="0"/>
    <n v="1"/>
    <m/>
    <s v="BAYPORT"/>
    <s v="N"/>
    <m/>
    <m/>
    <s v="N"/>
    <x v="0"/>
    <s v="Y"/>
    <m/>
    <s v="NYCMA"/>
    <s v="'30-APR-13"/>
    <s v="4:00PM"/>
  </r>
  <r>
    <n v="5592930"/>
    <s v="F"/>
    <x v="0"/>
    <s v="'12-APR-13"/>
    <m/>
    <s v="038VIP1020891"/>
    <s v="MSCU"/>
    <n v="9309459"/>
    <s v=" MSC SILVANA"/>
    <s v="316R"/>
    <m/>
    <m/>
    <m/>
    <m/>
    <m/>
    <s v="NFK"/>
    <s v="NORFOLK, VA"/>
    <m/>
    <m/>
    <m/>
    <s v="COL"/>
    <s v="COLOMBO"/>
    <m/>
    <m/>
    <m/>
    <s v="COL"/>
    <s v="COLOMBO"/>
    <m/>
    <m/>
    <m/>
    <s v="'30-APR-13"/>
    <s v="'27-MAY-13"/>
    <s v="'"/>
    <x v="36"/>
    <x v="35"/>
    <x v="36"/>
    <s v="JAMES"/>
    <s v="1-757-857-8000"/>
    <x v="33"/>
    <s v="JAMES_RICE@FTN.FEDEX.COM"/>
    <x v="19"/>
    <s v="M"/>
    <n v="0"/>
    <s v="SYNTHETIC YARN , EARLIEST RETURN: 4-22, CSC COLLECT, CO LOADED , T/S: JEBEL ALI "/>
    <n v="0"/>
    <n v="1"/>
    <n v="0"/>
    <n v="0"/>
    <n v="0"/>
    <n v="2"/>
    <m/>
    <s v="APMVA"/>
    <s v="N"/>
    <m/>
    <m/>
    <s v="N"/>
    <x v="0"/>
    <s v="Y"/>
    <m/>
    <s v="CHSDW"/>
    <s v="'23-APR-13"/>
    <s v="4:00PM"/>
  </r>
  <r>
    <n v="5593111"/>
    <s v="F"/>
    <x v="0"/>
    <s v="'12-APR-13"/>
    <m/>
    <n v="6063885490"/>
    <s v="NYKS"/>
    <n v="9359715"/>
    <s v=" HANJIN CHITTAGONG"/>
    <s v="641S"/>
    <m/>
    <m/>
    <m/>
    <m/>
    <m/>
    <s v="MIA"/>
    <s v="MIAMI"/>
    <m/>
    <m/>
    <m/>
    <s v="SSZ"/>
    <s v="SANTOS"/>
    <m/>
    <m/>
    <m/>
    <s v="SSZ"/>
    <s v="SANTOS"/>
    <m/>
    <m/>
    <m/>
    <s v="'18-APR-13"/>
    <s v="'03-MAY-13"/>
    <s v="'"/>
    <x v="267"/>
    <x v="217"/>
    <x v="243"/>
    <s v="STELLA ZAMORA"/>
    <s v="305 718 8822"/>
    <x v="244"/>
    <s v="TRIWAYSMIA@AOL.COM"/>
    <x v="12"/>
    <s v="M"/>
    <n v="0"/>
    <s v="MOLDING COMPOUND - NON HAZ , EARLIEST RETURN: NOW, DIRECT SERVICE "/>
    <n v="1"/>
    <n v="0"/>
    <n v="0"/>
    <n v="0"/>
    <n v="0"/>
    <n v="1"/>
    <m/>
    <s v="SOUTHFL"/>
    <s v="N"/>
    <m/>
    <m/>
    <s v="N"/>
    <x v="0"/>
    <s v="Y"/>
    <m/>
    <s v="CHSDW"/>
    <s v="'15-APR-13"/>
    <s v="10:00AM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3" minRefreshableVersion="3" showCalcMbrs="0" useAutoFormatting="1" colGrandTotals="0" itemPrintTitles="1" createdVersion="3" indent="0" compact="0" compactData="0" gridDropZones="1" multipleFieldFilters="0">
  <location ref="A4:F19" firstHeaderRow="1" firstDataRow="2" firstDataCol="4" rowPageCount="2" colPageCount="1"/>
  <pivotFields count="62">
    <pivotField dataField="1" compact="0" outline="0" showAll="0"/>
    <pivotField compact="0" outline="0" showAll="0"/>
    <pivotField axis="axisPage" compact="0" outline="0" showAll="0">
      <items count="14">
        <item x="9"/>
        <item x="5"/>
        <item x="3"/>
        <item x="0"/>
        <item x="2"/>
        <item x="1"/>
        <item x="6"/>
        <item x="4"/>
        <item x="11"/>
        <item x="12"/>
        <item x="10"/>
        <item x="7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96">
        <item x="46"/>
        <item x="192"/>
        <item x="193"/>
        <item x="213"/>
        <item x="286"/>
        <item x="1"/>
        <item x="268"/>
        <item x="65"/>
        <item x="38"/>
        <item x="51"/>
        <item x="126"/>
        <item x="250"/>
        <item x="177"/>
        <item x="29"/>
        <item x="56"/>
        <item x="4"/>
        <item x="44"/>
        <item x="225"/>
        <item x="239"/>
        <item x="132"/>
        <item x="101"/>
        <item x="121"/>
        <item x="173"/>
        <item x="249"/>
        <item x="162"/>
        <item x="206"/>
        <item x="229"/>
        <item x="96"/>
        <item x="295"/>
        <item x="214"/>
        <item x="271"/>
        <item x="228"/>
        <item x="294"/>
        <item x="3"/>
        <item x="216"/>
        <item x="7"/>
        <item x="288"/>
        <item x="222"/>
        <item x="94"/>
        <item x="113"/>
        <item x="39"/>
        <item x="10"/>
        <item x="143"/>
        <item x="97"/>
        <item x="169"/>
        <item x="153"/>
        <item x="0"/>
        <item x="165"/>
        <item x="142"/>
        <item x="30"/>
        <item x="35"/>
        <item x="104"/>
        <item x="196"/>
        <item x="289"/>
        <item x="45"/>
        <item x="253"/>
        <item x="117"/>
        <item x="144"/>
        <item x="181"/>
        <item x="32"/>
        <item x="22"/>
        <item x="283"/>
        <item x="105"/>
        <item x="258"/>
        <item x="80"/>
        <item x="238"/>
        <item x="204"/>
        <item x="6"/>
        <item x="60"/>
        <item x="119"/>
        <item x="187"/>
        <item x="218"/>
        <item x="182"/>
        <item x="227"/>
        <item x="202"/>
        <item x="13"/>
        <item x="154"/>
        <item x="57"/>
        <item x="178"/>
        <item x="75"/>
        <item x="270"/>
        <item x="8"/>
        <item x="91"/>
        <item x="195"/>
        <item x="64"/>
        <item x="221"/>
        <item x="103"/>
        <item x="263"/>
        <item x="25"/>
        <item x="290"/>
        <item x="243"/>
        <item x="284"/>
        <item x="14"/>
        <item x="47"/>
        <item x="185"/>
        <item x="183"/>
        <item x="114"/>
        <item x="79"/>
        <item x="251"/>
        <item x="254"/>
        <item x="167"/>
        <item x="27"/>
        <item x="164"/>
        <item x="133"/>
        <item x="81"/>
        <item x="261"/>
        <item x="180"/>
        <item x="108"/>
        <item x="138"/>
        <item x="127"/>
        <item x="130"/>
        <item x="145"/>
        <item x="293"/>
        <item x="137"/>
        <item x="88"/>
        <item x="89"/>
        <item x="208"/>
        <item x="54"/>
        <item x="21"/>
        <item x="102"/>
        <item x="159"/>
        <item x="52"/>
        <item x="280"/>
        <item x="255"/>
        <item x="146"/>
        <item x="172"/>
        <item x="292"/>
        <item x="275"/>
        <item x="71"/>
        <item x="232"/>
        <item x="95"/>
        <item x="9"/>
        <item x="134"/>
        <item x="92"/>
        <item x="49"/>
        <item x="34"/>
        <item x="248"/>
        <item x="184"/>
        <item x="135"/>
        <item x="171"/>
        <item x="85"/>
        <item x="42"/>
        <item x="125"/>
        <item x="53"/>
        <item x="19"/>
        <item x="245"/>
        <item x="223"/>
        <item x="166"/>
        <item x="120"/>
        <item x="33"/>
        <item x="215"/>
        <item x="236"/>
        <item x="70"/>
        <item x="112"/>
        <item x="199"/>
        <item x="5"/>
        <item x="23"/>
        <item x="269"/>
        <item x="163"/>
        <item x="17"/>
        <item x="264"/>
        <item x="141"/>
        <item x="262"/>
        <item x="12"/>
        <item x="226"/>
        <item x="24"/>
        <item x="115"/>
        <item x="122"/>
        <item x="278"/>
        <item x="176"/>
        <item x="259"/>
        <item x="129"/>
        <item x="136"/>
        <item x="139"/>
        <item x="235"/>
        <item x="78"/>
        <item x="252"/>
        <item x="265"/>
        <item x="219"/>
        <item x="212"/>
        <item x="281"/>
        <item x="123"/>
        <item x="160"/>
        <item x="240"/>
        <item x="72"/>
        <item x="211"/>
        <item x="230"/>
        <item x="207"/>
        <item x="93"/>
        <item x="224"/>
        <item x="84"/>
        <item x="198"/>
        <item x="161"/>
        <item x="62"/>
        <item x="244"/>
        <item x="100"/>
        <item x="118"/>
        <item x="55"/>
        <item x="175"/>
        <item x="266"/>
        <item x="68"/>
        <item x="63"/>
        <item x="98"/>
        <item x="20"/>
        <item x="203"/>
        <item x="66"/>
        <item x="131"/>
        <item x="233"/>
        <item x="69"/>
        <item x="76"/>
        <item x="16"/>
        <item x="11"/>
        <item x="273"/>
        <item x="99"/>
        <item x="210"/>
        <item x="231"/>
        <item x="256"/>
        <item x="170"/>
        <item x="247"/>
        <item x="194"/>
        <item x="237"/>
        <item x="282"/>
        <item x="246"/>
        <item x="186"/>
        <item x="87"/>
        <item x="205"/>
        <item x="220"/>
        <item x="111"/>
        <item x="82"/>
        <item x="291"/>
        <item x="48"/>
        <item x="209"/>
        <item x="109"/>
        <item x="67"/>
        <item x="150"/>
        <item x="147"/>
        <item x="242"/>
        <item x="61"/>
        <item x="116"/>
        <item x="200"/>
        <item x="285"/>
        <item x="148"/>
        <item x="124"/>
        <item x="149"/>
        <item x="156"/>
        <item x="90"/>
        <item x="279"/>
        <item x="179"/>
        <item x="197"/>
        <item x="40"/>
        <item x="257"/>
        <item x="107"/>
        <item x="110"/>
        <item x="217"/>
        <item x="234"/>
        <item x="18"/>
        <item x="128"/>
        <item x="152"/>
        <item x="43"/>
        <item x="50"/>
        <item x="140"/>
        <item x="155"/>
        <item x="37"/>
        <item x="188"/>
        <item x="201"/>
        <item x="41"/>
        <item x="277"/>
        <item x="151"/>
        <item x="83"/>
        <item x="276"/>
        <item x="191"/>
        <item x="260"/>
        <item x="36"/>
        <item x="74"/>
        <item x="174"/>
        <item x="267"/>
        <item x="190"/>
        <item x="59"/>
        <item x="2"/>
        <item x="189"/>
        <item x="158"/>
        <item x="241"/>
        <item x="58"/>
        <item x="157"/>
        <item x="86"/>
        <item x="77"/>
        <item x="287"/>
        <item x="28"/>
        <item x="168"/>
        <item x="106"/>
        <item x="26"/>
        <item x="73"/>
        <item x="274"/>
        <item x="272"/>
        <item x="15"/>
        <item x="31"/>
      </items>
    </pivotField>
    <pivotField axis="axisRow" compact="0" outline="0" showAll="0" defaultSubtotal="0">
      <items count="240">
        <item x="4"/>
        <item x="42"/>
        <item x="92"/>
        <item x="152"/>
        <item x="208"/>
        <item x="175"/>
        <item x="220"/>
        <item x="88"/>
        <item x="189"/>
        <item x="238"/>
        <item x="41"/>
        <item x="182"/>
        <item x="3"/>
        <item x="7"/>
        <item x="0"/>
        <item x="232"/>
        <item x="185"/>
        <item x="23"/>
        <item x="85"/>
        <item x="55"/>
        <item x="37"/>
        <item x="50"/>
        <item x="126"/>
        <item x="148"/>
        <item x="135"/>
        <item x="239"/>
        <item x="145"/>
        <item x="10"/>
        <item x="29"/>
        <item x="34"/>
        <item x="169"/>
        <item x="233"/>
        <item x="43"/>
        <item x="206"/>
        <item x="106"/>
        <item x="127"/>
        <item x="31"/>
        <item x="22"/>
        <item x="94"/>
        <item x="211"/>
        <item x="54"/>
        <item x="196"/>
        <item x="6"/>
        <item x="108"/>
        <item x="223"/>
        <item x="164"/>
        <item x="184"/>
        <item x="159"/>
        <item x="173"/>
        <item x="13"/>
        <item x="156"/>
        <item x="67"/>
        <item x="8"/>
        <item x="58"/>
        <item x="215"/>
        <item x="234"/>
        <item x="200"/>
        <item x="229"/>
        <item x="14"/>
        <item x="44"/>
        <item x="162"/>
        <item x="160"/>
        <item x="103"/>
        <item x="82"/>
        <item x="70"/>
        <item x="204"/>
        <item x="207"/>
        <item x="147"/>
        <item x="27"/>
        <item x="144"/>
        <item x="72"/>
        <item x="214"/>
        <item x="158"/>
        <item x="97"/>
        <item x="123"/>
        <item x="115"/>
        <item x="118"/>
        <item x="128"/>
        <item x="237"/>
        <item x="35"/>
        <item x="122"/>
        <item x="177"/>
        <item x="79"/>
        <item x="140"/>
        <item x="21"/>
        <item x="93"/>
        <item x="48"/>
        <item x="129"/>
        <item x="32"/>
        <item x="151"/>
        <item x="236"/>
        <item x="224"/>
        <item x="63"/>
        <item x="9"/>
        <item x="86"/>
        <item x="87"/>
        <item x="83"/>
        <item x="46"/>
        <item x="33"/>
        <item x="161"/>
        <item x="120"/>
        <item x="150"/>
        <item x="1"/>
        <item x="76"/>
        <item x="40"/>
        <item x="49"/>
        <item x="19"/>
        <item x="202"/>
        <item x="146"/>
        <item x="186"/>
        <item x="114"/>
        <item x="109"/>
        <item x="181"/>
        <item x="195"/>
        <item x="101"/>
        <item x="171"/>
        <item x="5"/>
        <item x="218"/>
        <item x="143"/>
        <item x="17"/>
        <item x="125"/>
        <item x="12"/>
        <item x="188"/>
        <item x="24"/>
        <item x="104"/>
        <item x="111"/>
        <item x="226"/>
        <item x="155"/>
        <item x="212"/>
        <item x="121"/>
        <item x="117"/>
        <item x="69"/>
        <item x="205"/>
        <item x="180"/>
        <item x="228"/>
        <item x="197"/>
        <item x="64"/>
        <item x="112"/>
        <item x="190"/>
        <item x="176"/>
        <item x="219"/>
        <item x="84"/>
        <item x="141"/>
        <item x="187"/>
        <item x="75"/>
        <item x="142"/>
        <item x="56"/>
        <item x="201"/>
        <item x="91"/>
        <item x="107"/>
        <item x="51"/>
        <item x="154"/>
        <item x="102"/>
        <item x="216"/>
        <item x="57"/>
        <item x="89"/>
        <item x="20"/>
        <item x="59"/>
        <item x="25"/>
        <item x="119"/>
        <item x="192"/>
        <item x="61"/>
        <item x="16"/>
        <item x="62"/>
        <item x="11"/>
        <item x="222"/>
        <item x="90"/>
        <item x="179"/>
        <item x="191"/>
        <item x="209"/>
        <item x="168"/>
        <item x="149"/>
        <item x="203"/>
        <item x="163"/>
        <item x="110"/>
        <item x="78"/>
        <item x="45"/>
        <item x="174"/>
        <item x="71"/>
        <item x="100"/>
        <item x="73"/>
        <item x="235"/>
        <item x="178"/>
        <item x="98"/>
        <item x="60"/>
        <item x="132"/>
        <item x="130"/>
        <item x="199"/>
        <item x="105"/>
        <item x="230"/>
        <item x="113"/>
        <item x="81"/>
        <item x="131"/>
        <item x="137"/>
        <item x="227"/>
        <item x="157"/>
        <item x="170"/>
        <item x="38"/>
        <item x="210"/>
        <item x="99"/>
        <item x="183"/>
        <item x="193"/>
        <item x="18"/>
        <item x="116"/>
        <item x="134"/>
        <item x="47"/>
        <item x="124"/>
        <item x="136"/>
        <item x="36"/>
        <item x="165"/>
        <item x="172"/>
        <item x="39"/>
        <item x="225"/>
        <item x="96"/>
        <item x="133"/>
        <item x="74"/>
        <item x="167"/>
        <item x="213"/>
        <item x="66"/>
        <item x="153"/>
        <item x="2"/>
        <item x="80"/>
        <item x="217"/>
        <item x="53"/>
        <item x="166"/>
        <item x="198"/>
        <item x="52"/>
        <item x="77"/>
        <item x="139"/>
        <item x="138"/>
        <item x="68"/>
        <item x="231"/>
        <item x="28"/>
        <item x="95"/>
        <item x="26"/>
        <item x="65"/>
        <item x="221"/>
        <item x="15"/>
        <item x="30"/>
        <item x="194"/>
      </items>
    </pivotField>
    <pivotField axis="axisRow" compact="0" outline="0" showAll="0" defaultSubtotal="0">
      <items count="273">
        <item x="164"/>
        <item x="210"/>
        <item x="89"/>
        <item x="4"/>
        <item x="44"/>
        <item x="94"/>
        <item x="158"/>
        <item x="231"/>
        <item x="90"/>
        <item x="247"/>
        <item x="209"/>
        <item x="268"/>
        <item x="198"/>
        <item x="204"/>
        <item x="262"/>
        <item x="3"/>
        <item x="7"/>
        <item x="0"/>
        <item x="87"/>
        <item x="269"/>
        <item x="39"/>
        <item x="52"/>
        <item x="131"/>
        <item x="154"/>
        <item x="141"/>
        <item x="151"/>
        <item x="189"/>
        <item x="10"/>
        <item x="30"/>
        <item x="35"/>
        <item x="263"/>
        <item x="45"/>
        <item x="229"/>
        <item x="108"/>
        <item x="166"/>
        <item x="132"/>
        <item x="244"/>
        <item x="6"/>
        <item x="187"/>
        <item x="110"/>
        <item x="32"/>
        <item x="22"/>
        <item x="258"/>
        <item x="96"/>
        <item x="234"/>
        <item x="202"/>
        <item x="73"/>
        <item x="56"/>
        <item x="162"/>
        <item x="69"/>
        <item x="226"/>
        <item x="172"/>
        <item x="177"/>
        <item x="200"/>
        <item x="167"/>
        <item x="185"/>
        <item x="208"/>
        <item x="13"/>
        <item m="1" x="272"/>
        <item x="163"/>
        <item x="8"/>
        <item x="46"/>
        <item x="180"/>
        <item x="60"/>
        <item x="239"/>
        <item x="264"/>
        <item x="170"/>
        <item x="221"/>
        <item x="207"/>
        <item x="14"/>
        <item x="168"/>
        <item x="105"/>
        <item x="84"/>
        <item x="127"/>
        <item x="227"/>
        <item x="230"/>
        <item x="153"/>
        <item x="150"/>
        <item x="27"/>
        <item x="123"/>
        <item x="74"/>
        <item x="72"/>
        <item x="237"/>
        <item x="165"/>
        <item x="178"/>
        <item x="99"/>
        <item x="77"/>
        <item x="133"/>
        <item x="121"/>
        <item x="36"/>
        <item x="126"/>
        <item x="267"/>
        <item x="81"/>
        <item x="191"/>
        <item x="146"/>
        <item x="261"/>
        <item x="21"/>
        <item x="134"/>
        <item x="50"/>
        <item x="157"/>
        <item x="266"/>
        <item x="65"/>
        <item x="9"/>
        <item x="213"/>
        <item x="88"/>
        <item x="48"/>
        <item x="23"/>
        <item x="85"/>
        <item x="34"/>
        <item m="1" x="270"/>
        <item x="124"/>
        <item x="156"/>
        <item x="78"/>
        <item x="42"/>
        <item x="223"/>
        <item x="205"/>
        <item x="197"/>
        <item x="33"/>
        <item x="51"/>
        <item x="103"/>
        <item x="19"/>
        <item x="183"/>
        <item x="111"/>
        <item x="116"/>
        <item x="217"/>
        <item x="149"/>
        <item x="5"/>
        <item x="245"/>
        <item x="17"/>
        <item x="106"/>
        <item x="238"/>
        <item x="113"/>
        <item x="12"/>
        <item x="24"/>
        <item x="254"/>
        <item x="235"/>
        <item x="161"/>
        <item x="120"/>
        <item x="125"/>
        <item x="152"/>
        <item x="169"/>
        <item x="216"/>
        <item x="228"/>
        <item x="71"/>
        <item x="241"/>
        <item x="201"/>
        <item x="195"/>
        <item x="256"/>
        <item x="211"/>
        <item x="182"/>
        <item x="148"/>
        <item x="190"/>
        <item x="43"/>
        <item x="219"/>
        <item x="66"/>
        <item x="194"/>
        <item x="114"/>
        <item x="222"/>
        <item x="86"/>
        <item x="58"/>
        <item x="147"/>
        <item x="206"/>
        <item x="246"/>
        <item x="118"/>
        <item x="93"/>
        <item x="109"/>
        <item x="53"/>
        <item x="160"/>
        <item x="57"/>
        <item x="104"/>
        <item x="196"/>
        <item x="242"/>
        <item x="59"/>
        <item x="91"/>
        <item x="20"/>
        <item x="186"/>
        <item x="61"/>
        <item x="122"/>
        <item x="214"/>
        <item x="64"/>
        <item x="63"/>
        <item x="16"/>
        <item x="11"/>
        <item x="232"/>
        <item x="249"/>
        <item x="92"/>
        <item x="193"/>
        <item x="212"/>
        <item m="1" x="271"/>
        <item x="225"/>
        <item x="257"/>
        <item x="155"/>
        <item x="218"/>
        <item x="179"/>
        <item x="224"/>
        <item x="171"/>
        <item x="192"/>
        <item x="112"/>
        <item x="130"/>
        <item x="203"/>
        <item x="80"/>
        <item x="1"/>
        <item x="47"/>
        <item x="188"/>
        <item x="29"/>
        <item x="102"/>
        <item x="75"/>
        <item x="265"/>
        <item x="100"/>
        <item x="62"/>
        <item x="138"/>
        <item x="251"/>
        <item x="135"/>
        <item x="107"/>
        <item x="260"/>
        <item x="115"/>
        <item x="136"/>
        <item x="83"/>
        <item x="137"/>
        <item x="143"/>
        <item x="95"/>
        <item x="255"/>
        <item x="181"/>
        <item x="40"/>
        <item x="233"/>
        <item x="98"/>
        <item x="184"/>
        <item x="253"/>
        <item x="173"/>
        <item x="41"/>
        <item x="176"/>
        <item x="101"/>
        <item x="199"/>
        <item x="215"/>
        <item x="119"/>
        <item x="140"/>
        <item x="49"/>
        <item x="128"/>
        <item x="142"/>
        <item x="37"/>
        <item x="38"/>
        <item x="18"/>
        <item x="76"/>
        <item x="252"/>
        <item x="139"/>
        <item x="25"/>
        <item x="129"/>
        <item x="240"/>
        <item x="55"/>
        <item x="68"/>
        <item x="236"/>
        <item x="159"/>
        <item x="259"/>
        <item x="2"/>
        <item x="82"/>
        <item x="175"/>
        <item x="243"/>
        <item x="70"/>
        <item x="174"/>
        <item x="54"/>
        <item x="79"/>
        <item x="145"/>
        <item x="220"/>
        <item x="144"/>
        <item x="28"/>
        <item x="97"/>
        <item x="26"/>
        <item x="117"/>
        <item x="67"/>
        <item x="250"/>
        <item x="248"/>
        <item x="15"/>
        <item x="31"/>
      </items>
    </pivotField>
    <pivotField compact="0" outline="0" showAll="0"/>
    <pivotField compact="0" outline="0" showAll="0"/>
    <pivotField compact="0" outline="0" showAll="0">
      <items count="272">
        <item x="239"/>
        <item x="155"/>
        <item x="52"/>
        <item x="53"/>
        <item x="207"/>
        <item x="124"/>
        <item x="126"/>
        <item x="246"/>
        <item x="60"/>
        <item x="192"/>
        <item x="206"/>
        <item x="205"/>
        <item x="82"/>
        <item x="64"/>
        <item x="72"/>
        <item x="166"/>
        <item x="249"/>
        <item x="268"/>
        <item x="116"/>
        <item x="135"/>
        <item x="24"/>
        <item x="149"/>
        <item x="34"/>
        <item x="165"/>
        <item x="150"/>
        <item x="221"/>
        <item x="260"/>
        <item x="29"/>
        <item x="257"/>
        <item x="2"/>
        <item x="196"/>
        <item x="203"/>
        <item x="265"/>
        <item x="151"/>
        <item x="74"/>
        <item x="163"/>
        <item x="225"/>
        <item x="7"/>
        <item x="270"/>
        <item x="96"/>
        <item x="147"/>
        <item x="84"/>
        <item x="100"/>
        <item x="56"/>
        <item x="39"/>
        <item x="190"/>
        <item x="211"/>
        <item x="219"/>
        <item x="106"/>
        <item x="113"/>
        <item x="177"/>
        <item x="187"/>
        <item x="37"/>
        <item x="101"/>
        <item x="226"/>
        <item x="218"/>
        <item x="85"/>
        <item x="62"/>
        <item x="173"/>
        <item x="107"/>
        <item x="112"/>
        <item x="35"/>
        <item x="146"/>
        <item x="5"/>
        <item x="168"/>
        <item x="253"/>
        <item x="139"/>
        <item x="233"/>
        <item x="244"/>
        <item x="15"/>
        <item x="47"/>
        <item x="223"/>
        <item x="104"/>
        <item x="66"/>
        <item x="131"/>
        <item x="120"/>
        <item x="44"/>
        <item x="183"/>
        <item x="17"/>
        <item x="9"/>
        <item x="266"/>
        <item x="215"/>
        <item x="175"/>
        <item x="38"/>
        <item x="121"/>
        <item x="140"/>
        <item x="119"/>
        <item x="251"/>
        <item x="193"/>
        <item x="152"/>
        <item x="10"/>
        <item x="198"/>
        <item x="264"/>
        <item x="142"/>
        <item x="1"/>
        <item x="91"/>
        <item x="194"/>
        <item x="235"/>
        <item x="63"/>
        <item x="97"/>
        <item x="21"/>
        <item x="80"/>
        <item x="148"/>
        <item x="248"/>
        <item x="208"/>
        <item x="161"/>
        <item x="114"/>
        <item x="22"/>
        <item x="138"/>
        <item x="132"/>
        <item x="231"/>
        <item x="18"/>
        <item x="228"/>
        <item x="13"/>
        <item x="68"/>
        <item x="26"/>
        <item x="212"/>
        <item x="229"/>
        <item x="43"/>
        <item x="252"/>
        <item x="55"/>
        <item x="12"/>
        <item x="88"/>
        <item x="234"/>
        <item x="69"/>
        <item x="67"/>
        <item x="241"/>
        <item x="184"/>
        <item x="4"/>
        <item x="36"/>
        <item x="16"/>
        <item x="89"/>
        <item x="201"/>
        <item x="230"/>
        <item x="93"/>
        <item x="178"/>
        <item x="164"/>
        <item x="49"/>
        <item x="23"/>
        <item x="78"/>
        <item x="30"/>
        <item x="259"/>
        <item x="144"/>
        <item x="242"/>
        <item x="258"/>
        <item x="216"/>
        <item x="145"/>
        <item x="103"/>
        <item x="237"/>
        <item x="95"/>
        <item x="202"/>
        <item x="127"/>
        <item x="87"/>
        <item x="261"/>
        <item x="33"/>
        <item x="213"/>
        <item x="45"/>
        <item x="195"/>
        <item x="153"/>
        <item x="115"/>
        <item x="156"/>
        <item x="170"/>
        <item x="118"/>
        <item x="262"/>
        <item x="236"/>
        <item x="227"/>
        <item x="209"/>
        <item x="199"/>
        <item x="46"/>
        <item x="154"/>
        <item x="129"/>
        <item x="128"/>
        <item x="54"/>
        <item x="189"/>
        <item x="70"/>
        <item x="81"/>
        <item x="109"/>
        <item x="172"/>
        <item x="247"/>
        <item x="185"/>
        <item x="11"/>
        <item x="169"/>
        <item x="143"/>
        <item x="40"/>
        <item x="186"/>
        <item x="204"/>
        <item x="269"/>
        <item x="42"/>
        <item x="117"/>
        <item x="133"/>
        <item x="180"/>
        <item x="73"/>
        <item x="102"/>
        <item x="232"/>
        <item x="105"/>
        <item x="130"/>
        <item x="224"/>
        <item x="32"/>
        <item x="162"/>
        <item x="110"/>
        <item x="27"/>
        <item x="71"/>
        <item x="51"/>
        <item x="28"/>
        <item x="20"/>
        <item x="157"/>
        <item x="134"/>
        <item x="125"/>
        <item x="77"/>
        <item x="263"/>
        <item x="61"/>
        <item x="98"/>
        <item x="136"/>
        <item x="158"/>
        <item x="214"/>
        <item x="48"/>
        <item x="83"/>
        <item x="176"/>
        <item x="57"/>
        <item x="41"/>
        <item x="191"/>
        <item x="65"/>
        <item x="167"/>
        <item x="14"/>
        <item x="6"/>
        <item x="111"/>
        <item x="137"/>
        <item x="108"/>
        <item x="267"/>
        <item x="254"/>
        <item x="31"/>
        <item x="58"/>
        <item x="79"/>
        <item x="256"/>
        <item x="174"/>
        <item x="76"/>
        <item x="188"/>
        <item x="94"/>
        <item x="210"/>
        <item x="171"/>
        <item x="141"/>
        <item x="59"/>
        <item x="243"/>
        <item x="122"/>
        <item x="50"/>
        <item x="3"/>
        <item x="217"/>
        <item x="222"/>
        <item x="123"/>
        <item x="197"/>
        <item x="19"/>
        <item x="245"/>
        <item x="90"/>
        <item x="160"/>
        <item x="159"/>
        <item x="99"/>
        <item x="182"/>
        <item x="8"/>
        <item x="92"/>
        <item x="220"/>
        <item x="238"/>
        <item x="240"/>
        <item x="200"/>
        <item x="250"/>
        <item x="255"/>
        <item x="75"/>
        <item x="86"/>
        <item x="181"/>
        <item x="25"/>
        <item x="179"/>
        <item x="0"/>
        <item t="default"/>
      </items>
    </pivotField>
    <pivotField compact="0" outline="0" showAll="0"/>
    <pivotField axis="axisRow" compact="0" outline="0" showAll="0" defaultSubtotal="0">
      <items count="36">
        <item x="24"/>
        <item x="15"/>
        <item x="35"/>
        <item x="11"/>
        <item x="2"/>
        <item x="34"/>
        <item x="10"/>
        <item x="27"/>
        <item x="17"/>
        <item x="33"/>
        <item x="32"/>
        <item x="1"/>
        <item x="21"/>
        <item x="28"/>
        <item x="19"/>
        <item x="9"/>
        <item x="22"/>
        <item x="12"/>
        <item x="25"/>
        <item x="14"/>
        <item x="8"/>
        <item x="18"/>
        <item x="23"/>
        <item x="0"/>
        <item x="31"/>
        <item x="30"/>
        <item x="7"/>
        <item x="4"/>
        <item x="29"/>
        <item x="5"/>
        <item x="13"/>
        <item x="16"/>
        <item x="6"/>
        <item x="3"/>
        <item x="26"/>
        <item x="2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6">
        <item x="2"/>
        <item x="0"/>
        <item x="3"/>
        <item x="4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4">
    <field x="33"/>
    <field x="34"/>
    <field x="40"/>
    <field x="35"/>
  </rowFields>
  <rowItems count="14">
    <i>
      <x v="67"/>
      <x v="42"/>
      <x v="32"/>
      <x v="37"/>
    </i>
    <i>
      <x v="73"/>
      <x v="48"/>
      <x v="31"/>
      <x v="56"/>
    </i>
    <i>
      <x v="94"/>
      <x v="60"/>
      <x v="31"/>
      <x v="66"/>
    </i>
    <i>
      <x v="101"/>
      <x v="68"/>
      <x v="31"/>
      <x v="78"/>
    </i>
    <i>
      <x v="135"/>
      <x v="98"/>
      <x v="31"/>
      <x v="108"/>
    </i>
    <i>
      <x v="147"/>
      <x v="108"/>
      <x v="31"/>
      <x v="139"/>
    </i>
    <i>
      <x v="148"/>
      <x v="111"/>
      <x v="31"/>
      <x v="122"/>
    </i>
    <i>
      <x v="183"/>
      <x v="135"/>
      <x v="31"/>
      <x v="153"/>
    </i>
    <i>
      <x v="189"/>
      <x v="143"/>
      <x v="31"/>
      <x v="161"/>
    </i>
    <i>
      <x v="205"/>
      <x v="157"/>
      <x v="31"/>
      <x v="176"/>
    </i>
    <i>
      <x v="207"/>
      <x v="160"/>
      <x v="31"/>
      <x v="178"/>
    </i>
    <i>
      <x v="224"/>
      <x v="175"/>
      <x v="31"/>
      <x v="200"/>
    </i>
    <i>
      <x v="242"/>
      <x v="190"/>
      <x v="31"/>
      <x v="215"/>
    </i>
    <i t="grand">
      <x/>
    </i>
  </rowItems>
  <colFields count="1">
    <field x="-2"/>
  </colFields>
  <colItems count="2">
    <i>
      <x/>
    </i>
    <i i="1">
      <x v="1"/>
    </i>
  </colItems>
  <pageFields count="2">
    <pageField fld="2" item="1" hier="-1"/>
    <pageField fld="56" hier="-1"/>
  </pageFields>
  <dataFields count="2">
    <dataField name="B" fld="0" subtotal="count" baseField="0" baseItem="0"/>
    <dataField name="T" fld="49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41"/>
  <sheetViews>
    <sheetView tabSelected="1" workbookViewId="0">
      <selection activeCell="J6" sqref="J6"/>
    </sheetView>
  </sheetViews>
  <sheetFormatPr defaultRowHeight="15"/>
  <cols>
    <col min="1" max="1" width="30.5703125" customWidth="1"/>
    <col min="2" max="2" width="23.7109375" customWidth="1"/>
    <col min="3" max="3" width="26.5703125" customWidth="1"/>
    <col min="4" max="4" width="35.5703125" customWidth="1"/>
    <col min="5" max="5" width="9.28515625" customWidth="1"/>
    <col min="6" max="6" width="6" customWidth="1"/>
    <col min="10" max="10" width="12" bestFit="1" customWidth="1"/>
  </cols>
  <sheetData>
    <row r="1" spans="1:12">
      <c r="A1" s="1" t="s">
        <v>2</v>
      </c>
      <c r="B1" t="s">
        <v>101</v>
      </c>
    </row>
    <row r="2" spans="1:12">
      <c r="A2" s="1" t="s">
        <v>55</v>
      </c>
      <c r="B2" t="s">
        <v>389</v>
      </c>
    </row>
    <row r="4" spans="1:12">
      <c r="E4" s="1" t="s">
        <v>392</v>
      </c>
    </row>
    <row r="5" spans="1:12">
      <c r="A5" s="1" t="s">
        <v>33</v>
      </c>
      <c r="B5" s="1" t="s">
        <v>34</v>
      </c>
      <c r="C5" s="1" t="s">
        <v>40</v>
      </c>
      <c r="D5" s="1" t="s">
        <v>35</v>
      </c>
      <c r="E5" t="s">
        <v>394</v>
      </c>
      <c r="F5" t="s">
        <v>393</v>
      </c>
    </row>
    <row r="6" spans="1:12">
      <c r="A6" t="s">
        <v>109</v>
      </c>
      <c r="B6" t="s">
        <v>110</v>
      </c>
      <c r="C6" t="s">
        <v>134</v>
      </c>
      <c r="D6" t="s">
        <v>111</v>
      </c>
      <c r="E6" s="2">
        <v>2</v>
      </c>
      <c r="F6" s="2">
        <v>4.5</v>
      </c>
      <c r="J6" t="s">
        <v>187</v>
      </c>
      <c r="K6">
        <f>VLOOKUP(J6,$A:$E,5,0)</f>
        <v>8</v>
      </c>
      <c r="L6">
        <f>VLOOKUP(J6,$A:$F,6,0)</f>
        <v>17.25</v>
      </c>
    </row>
    <row r="7" spans="1:12">
      <c r="A7" t="s">
        <v>351</v>
      </c>
      <c r="B7" t="s">
        <v>340</v>
      </c>
      <c r="C7" t="s">
        <v>116</v>
      </c>
      <c r="D7" t="s">
        <v>352</v>
      </c>
      <c r="E7" s="2">
        <v>1</v>
      </c>
      <c r="F7" s="2">
        <v>9</v>
      </c>
      <c r="J7" t="s">
        <v>395</v>
      </c>
      <c r="K7" t="e">
        <f t="shared" ref="K7:K70" si="0">VLOOKUP(J7,$A:$E,5,0)</f>
        <v>#N/A</v>
      </c>
      <c r="L7" t="e">
        <f t="shared" ref="L7:L70" si="1">VLOOKUP(J7,$A:$F,6,0)</f>
        <v>#N/A</v>
      </c>
    </row>
    <row r="8" spans="1:12">
      <c r="A8" t="s">
        <v>332</v>
      </c>
      <c r="B8" t="s">
        <v>332</v>
      </c>
      <c r="C8" t="s">
        <v>116</v>
      </c>
      <c r="D8" t="s">
        <v>333</v>
      </c>
      <c r="E8" s="2">
        <v>2</v>
      </c>
      <c r="F8" s="2">
        <v>3.25</v>
      </c>
      <c r="J8" t="s">
        <v>257</v>
      </c>
      <c r="K8">
        <f t="shared" si="0"/>
        <v>1</v>
      </c>
      <c r="L8">
        <f t="shared" si="1"/>
        <v>2.25</v>
      </c>
    </row>
    <row r="9" spans="1:12">
      <c r="A9" t="s">
        <v>168</v>
      </c>
      <c r="B9" t="s">
        <v>169</v>
      </c>
      <c r="C9" t="s">
        <v>116</v>
      </c>
      <c r="D9" t="s">
        <v>170</v>
      </c>
      <c r="E9" s="2">
        <v>3</v>
      </c>
      <c r="F9" s="2">
        <v>8.25</v>
      </c>
      <c r="J9" t="s">
        <v>277</v>
      </c>
      <c r="K9">
        <f t="shared" si="0"/>
        <v>1</v>
      </c>
      <c r="L9">
        <f t="shared" si="1"/>
        <v>1</v>
      </c>
    </row>
    <row r="10" spans="1:12">
      <c r="A10" t="s">
        <v>187</v>
      </c>
      <c r="B10" t="s">
        <v>187</v>
      </c>
      <c r="C10" t="s">
        <v>116</v>
      </c>
      <c r="D10" t="s">
        <v>188</v>
      </c>
      <c r="E10" s="2">
        <v>8</v>
      </c>
      <c r="F10" s="2">
        <v>17.25</v>
      </c>
      <c r="J10" t="s">
        <v>224</v>
      </c>
      <c r="K10">
        <f t="shared" si="0"/>
        <v>3</v>
      </c>
      <c r="L10">
        <f t="shared" si="1"/>
        <v>6.5</v>
      </c>
    </row>
    <row r="11" spans="1:12">
      <c r="A11" t="s">
        <v>324</v>
      </c>
      <c r="B11" t="s">
        <v>324</v>
      </c>
      <c r="C11" t="s">
        <v>116</v>
      </c>
      <c r="D11" t="s">
        <v>325</v>
      </c>
      <c r="E11" s="2">
        <v>1</v>
      </c>
      <c r="F11" s="2">
        <v>1</v>
      </c>
      <c r="J11" t="s">
        <v>324</v>
      </c>
      <c r="K11">
        <f t="shared" si="0"/>
        <v>1</v>
      </c>
      <c r="L11">
        <f t="shared" si="1"/>
        <v>1</v>
      </c>
    </row>
    <row r="12" spans="1:12">
      <c r="A12" t="s">
        <v>277</v>
      </c>
      <c r="B12" t="s">
        <v>277</v>
      </c>
      <c r="C12" t="s">
        <v>116</v>
      </c>
      <c r="D12" t="s">
        <v>278</v>
      </c>
      <c r="E12" s="2">
        <v>1</v>
      </c>
      <c r="F12" s="2">
        <v>1</v>
      </c>
      <c r="J12" t="s">
        <v>345</v>
      </c>
      <c r="K12">
        <f t="shared" si="0"/>
        <v>1</v>
      </c>
      <c r="L12">
        <f t="shared" si="1"/>
        <v>4.5</v>
      </c>
    </row>
    <row r="13" spans="1:12">
      <c r="A13" t="s">
        <v>375</v>
      </c>
      <c r="B13" t="s">
        <v>376</v>
      </c>
      <c r="C13" t="s">
        <v>116</v>
      </c>
      <c r="D13" t="s">
        <v>377</v>
      </c>
      <c r="E13" s="2">
        <v>1</v>
      </c>
      <c r="F13" s="2">
        <v>1</v>
      </c>
      <c r="J13" t="s">
        <v>332</v>
      </c>
      <c r="K13">
        <f t="shared" si="0"/>
        <v>2</v>
      </c>
      <c r="L13">
        <f t="shared" si="1"/>
        <v>3.25</v>
      </c>
    </row>
    <row r="14" spans="1:12">
      <c r="A14" t="s">
        <v>345</v>
      </c>
      <c r="B14" t="s">
        <v>346</v>
      </c>
      <c r="C14" t="s">
        <v>116</v>
      </c>
      <c r="D14" t="s">
        <v>347</v>
      </c>
      <c r="E14" s="2">
        <v>1</v>
      </c>
      <c r="F14" s="2">
        <v>4.5</v>
      </c>
      <c r="J14" t="s">
        <v>168</v>
      </c>
      <c r="K14">
        <f t="shared" si="0"/>
        <v>3</v>
      </c>
      <c r="L14">
        <f t="shared" si="1"/>
        <v>8.25</v>
      </c>
    </row>
    <row r="15" spans="1:12">
      <c r="A15" t="s">
        <v>224</v>
      </c>
      <c r="B15" t="s">
        <v>224</v>
      </c>
      <c r="C15" t="s">
        <v>116</v>
      </c>
      <c r="D15" t="s">
        <v>225</v>
      </c>
      <c r="E15" s="2">
        <v>3</v>
      </c>
      <c r="F15" s="2">
        <v>6.5</v>
      </c>
      <c r="J15" t="s">
        <v>396</v>
      </c>
      <c r="K15" t="e">
        <f t="shared" si="0"/>
        <v>#N/A</v>
      </c>
      <c r="L15" t="e">
        <f t="shared" si="1"/>
        <v>#N/A</v>
      </c>
    </row>
    <row r="16" spans="1:12">
      <c r="A16" t="s">
        <v>367</v>
      </c>
      <c r="B16" t="s">
        <v>367</v>
      </c>
      <c r="C16" t="s">
        <v>116</v>
      </c>
      <c r="D16" t="s">
        <v>368</v>
      </c>
      <c r="E16" s="2">
        <v>1</v>
      </c>
      <c r="F16" s="2">
        <v>2</v>
      </c>
      <c r="J16" t="s">
        <v>397</v>
      </c>
      <c r="K16" t="e">
        <f t="shared" si="0"/>
        <v>#N/A</v>
      </c>
      <c r="L16" t="e">
        <f t="shared" si="1"/>
        <v>#N/A</v>
      </c>
    </row>
    <row r="17" spans="1:12">
      <c r="A17" t="s">
        <v>257</v>
      </c>
      <c r="B17" t="s">
        <v>257</v>
      </c>
      <c r="C17" t="s">
        <v>116</v>
      </c>
      <c r="D17" t="s">
        <v>258</v>
      </c>
      <c r="E17" s="2">
        <v>1</v>
      </c>
      <c r="F17" s="2">
        <v>2.25</v>
      </c>
      <c r="J17" t="s">
        <v>398</v>
      </c>
      <c r="K17" t="e">
        <f t="shared" si="0"/>
        <v>#N/A</v>
      </c>
      <c r="L17" t="e">
        <f t="shared" si="1"/>
        <v>#N/A</v>
      </c>
    </row>
    <row r="18" spans="1:12">
      <c r="A18" t="s">
        <v>296</v>
      </c>
      <c r="B18" t="s">
        <v>297</v>
      </c>
      <c r="C18" t="s">
        <v>116</v>
      </c>
      <c r="D18" t="s">
        <v>298</v>
      </c>
      <c r="E18" s="2">
        <v>1</v>
      </c>
      <c r="F18" s="2">
        <v>9</v>
      </c>
      <c r="J18" t="s">
        <v>399</v>
      </c>
      <c r="K18" t="e">
        <f t="shared" si="0"/>
        <v>#N/A</v>
      </c>
      <c r="L18" t="e">
        <f t="shared" si="1"/>
        <v>#N/A</v>
      </c>
    </row>
    <row r="19" spans="1:12">
      <c r="A19" t="s">
        <v>390</v>
      </c>
      <c r="E19" s="2">
        <v>26</v>
      </c>
      <c r="F19" s="2">
        <v>69.5</v>
      </c>
      <c r="J19" t="s">
        <v>375</v>
      </c>
      <c r="K19">
        <f t="shared" si="0"/>
        <v>1</v>
      </c>
      <c r="L19">
        <f t="shared" si="1"/>
        <v>1</v>
      </c>
    </row>
    <row r="20" spans="1:12">
      <c r="J20" t="s">
        <v>400</v>
      </c>
      <c r="K20" t="e">
        <f t="shared" si="0"/>
        <v>#N/A</v>
      </c>
      <c r="L20" t="e">
        <f t="shared" si="1"/>
        <v>#N/A</v>
      </c>
    </row>
    <row r="21" spans="1:12">
      <c r="J21" t="s">
        <v>401</v>
      </c>
      <c r="K21" t="e">
        <f t="shared" si="0"/>
        <v>#N/A</v>
      </c>
      <c r="L21" t="e">
        <f t="shared" si="1"/>
        <v>#N/A</v>
      </c>
    </row>
    <row r="22" spans="1:12">
      <c r="J22" t="s">
        <v>402</v>
      </c>
      <c r="K22" t="e">
        <f t="shared" si="0"/>
        <v>#N/A</v>
      </c>
      <c r="L22" t="e">
        <f t="shared" si="1"/>
        <v>#N/A</v>
      </c>
    </row>
    <row r="23" spans="1:12">
      <c r="J23" t="s">
        <v>403</v>
      </c>
      <c r="K23" t="e">
        <f t="shared" si="0"/>
        <v>#N/A</v>
      </c>
      <c r="L23" t="e">
        <f t="shared" si="1"/>
        <v>#N/A</v>
      </c>
    </row>
    <row r="24" spans="1:12">
      <c r="J24" t="s">
        <v>404</v>
      </c>
      <c r="K24" t="e">
        <f t="shared" si="0"/>
        <v>#N/A</v>
      </c>
      <c r="L24" t="e">
        <f t="shared" si="1"/>
        <v>#N/A</v>
      </c>
    </row>
    <row r="25" spans="1:12">
      <c r="J25" t="s">
        <v>405</v>
      </c>
      <c r="K25" t="e">
        <f t="shared" si="0"/>
        <v>#N/A</v>
      </c>
      <c r="L25" t="e">
        <f t="shared" si="1"/>
        <v>#N/A</v>
      </c>
    </row>
    <row r="26" spans="1:12">
      <c r="J26" t="s">
        <v>339</v>
      </c>
      <c r="K26" t="e">
        <f t="shared" si="0"/>
        <v>#N/A</v>
      </c>
      <c r="L26" t="e">
        <f t="shared" si="1"/>
        <v>#N/A</v>
      </c>
    </row>
    <row r="27" spans="1:12">
      <c r="J27" t="s">
        <v>406</v>
      </c>
      <c r="K27" t="e">
        <f t="shared" si="0"/>
        <v>#N/A</v>
      </c>
      <c r="L27" t="e">
        <f t="shared" si="1"/>
        <v>#N/A</v>
      </c>
    </row>
    <row r="28" spans="1:12">
      <c r="J28" t="s">
        <v>407</v>
      </c>
      <c r="K28" t="e">
        <f t="shared" si="0"/>
        <v>#N/A</v>
      </c>
      <c r="L28" t="e">
        <f t="shared" si="1"/>
        <v>#N/A</v>
      </c>
    </row>
    <row r="29" spans="1:12">
      <c r="J29" t="s">
        <v>408</v>
      </c>
      <c r="K29" t="e">
        <f t="shared" si="0"/>
        <v>#N/A</v>
      </c>
      <c r="L29" t="e">
        <f t="shared" si="1"/>
        <v>#N/A</v>
      </c>
    </row>
    <row r="30" spans="1:12">
      <c r="J30" t="s">
        <v>409</v>
      </c>
      <c r="K30" t="e">
        <f t="shared" si="0"/>
        <v>#N/A</v>
      </c>
      <c r="L30" t="e">
        <f t="shared" si="1"/>
        <v>#N/A</v>
      </c>
    </row>
    <row r="31" spans="1:12">
      <c r="J31" t="s">
        <v>410</v>
      </c>
      <c r="K31" t="e">
        <f t="shared" si="0"/>
        <v>#N/A</v>
      </c>
      <c r="L31" t="e">
        <f t="shared" si="1"/>
        <v>#N/A</v>
      </c>
    </row>
    <row r="32" spans="1:12">
      <c r="J32" t="s">
        <v>351</v>
      </c>
      <c r="K32">
        <f t="shared" si="0"/>
        <v>1</v>
      </c>
      <c r="L32">
        <f t="shared" si="1"/>
        <v>9</v>
      </c>
    </row>
    <row r="33" spans="10:12">
      <c r="J33" t="s">
        <v>411</v>
      </c>
      <c r="K33" t="e">
        <f t="shared" si="0"/>
        <v>#N/A</v>
      </c>
      <c r="L33" t="e">
        <f t="shared" si="1"/>
        <v>#N/A</v>
      </c>
    </row>
    <row r="34" spans="10:12">
      <c r="J34" t="s">
        <v>412</v>
      </c>
      <c r="K34" t="e">
        <f t="shared" si="0"/>
        <v>#N/A</v>
      </c>
      <c r="L34" t="e">
        <f t="shared" si="1"/>
        <v>#N/A</v>
      </c>
    </row>
    <row r="35" spans="10:12">
      <c r="J35" t="s">
        <v>413</v>
      </c>
      <c r="K35" t="e">
        <f t="shared" si="0"/>
        <v>#N/A</v>
      </c>
      <c r="L35" t="e">
        <f t="shared" si="1"/>
        <v>#N/A</v>
      </c>
    </row>
    <row r="36" spans="10:12">
      <c r="J36" t="s">
        <v>414</v>
      </c>
      <c r="K36" t="e">
        <f t="shared" si="0"/>
        <v>#N/A</v>
      </c>
      <c r="L36" t="e">
        <f t="shared" si="1"/>
        <v>#N/A</v>
      </c>
    </row>
    <row r="37" spans="10:12">
      <c r="J37" t="s">
        <v>415</v>
      </c>
      <c r="K37" t="e">
        <f t="shared" si="0"/>
        <v>#N/A</v>
      </c>
      <c r="L37" t="e">
        <f t="shared" si="1"/>
        <v>#N/A</v>
      </c>
    </row>
    <row r="38" spans="10:12">
      <c r="J38" t="s">
        <v>296</v>
      </c>
      <c r="K38">
        <f t="shared" si="0"/>
        <v>1</v>
      </c>
      <c r="L38">
        <f t="shared" si="1"/>
        <v>9</v>
      </c>
    </row>
    <row r="39" spans="10:12">
      <c r="J39" t="s">
        <v>109</v>
      </c>
      <c r="K39">
        <f t="shared" si="0"/>
        <v>2</v>
      </c>
      <c r="L39">
        <f t="shared" si="1"/>
        <v>4.5</v>
      </c>
    </row>
    <row r="40" spans="10:12">
      <c r="J40" t="s">
        <v>416</v>
      </c>
      <c r="K40" t="e">
        <f t="shared" si="0"/>
        <v>#N/A</v>
      </c>
      <c r="L40" t="e">
        <f t="shared" si="1"/>
        <v>#N/A</v>
      </c>
    </row>
    <row r="41" spans="10:12">
      <c r="J41" t="s">
        <v>417</v>
      </c>
      <c r="K41" t="e">
        <f t="shared" si="0"/>
        <v>#N/A</v>
      </c>
      <c r="L41" t="e">
        <f t="shared" si="1"/>
        <v>#N/A</v>
      </c>
    </row>
    <row r="42" spans="10:12">
      <c r="J42" t="s">
        <v>418</v>
      </c>
      <c r="K42" t="e">
        <f t="shared" si="0"/>
        <v>#N/A</v>
      </c>
      <c r="L42" t="e">
        <f t="shared" si="1"/>
        <v>#N/A</v>
      </c>
    </row>
    <row r="43" spans="10:12">
      <c r="J43" t="s">
        <v>419</v>
      </c>
      <c r="K43" t="e">
        <f t="shared" si="0"/>
        <v>#N/A</v>
      </c>
      <c r="L43" t="e">
        <f t="shared" si="1"/>
        <v>#N/A</v>
      </c>
    </row>
    <row r="44" spans="10:12">
      <c r="J44" t="s">
        <v>420</v>
      </c>
      <c r="K44" t="e">
        <f t="shared" si="0"/>
        <v>#N/A</v>
      </c>
      <c r="L44" t="e">
        <f t="shared" si="1"/>
        <v>#N/A</v>
      </c>
    </row>
    <row r="45" spans="10:12">
      <c r="J45" t="s">
        <v>421</v>
      </c>
      <c r="K45" t="e">
        <f t="shared" si="0"/>
        <v>#N/A</v>
      </c>
      <c r="L45" t="e">
        <f t="shared" si="1"/>
        <v>#N/A</v>
      </c>
    </row>
    <row r="46" spans="10:12">
      <c r="J46" t="s">
        <v>422</v>
      </c>
      <c r="K46" t="e">
        <f t="shared" si="0"/>
        <v>#N/A</v>
      </c>
      <c r="L46" t="e">
        <f t="shared" si="1"/>
        <v>#N/A</v>
      </c>
    </row>
    <row r="47" spans="10:12">
      <c r="J47" t="s">
        <v>423</v>
      </c>
      <c r="K47" t="e">
        <f t="shared" si="0"/>
        <v>#N/A</v>
      </c>
      <c r="L47" t="e">
        <f t="shared" si="1"/>
        <v>#N/A</v>
      </c>
    </row>
    <row r="48" spans="10:12">
      <c r="J48" t="s">
        <v>424</v>
      </c>
      <c r="K48" t="e">
        <f t="shared" si="0"/>
        <v>#N/A</v>
      </c>
      <c r="L48" t="e">
        <f t="shared" si="1"/>
        <v>#N/A</v>
      </c>
    </row>
    <row r="49" spans="10:12">
      <c r="J49" t="s">
        <v>367</v>
      </c>
      <c r="K49">
        <f t="shared" si="0"/>
        <v>1</v>
      </c>
      <c r="L49">
        <f t="shared" si="1"/>
        <v>2</v>
      </c>
    </row>
    <row r="50" spans="10:12">
      <c r="K50" t="e">
        <f t="shared" si="0"/>
        <v>#N/A</v>
      </c>
      <c r="L50" t="e">
        <f t="shared" si="1"/>
        <v>#N/A</v>
      </c>
    </row>
    <row r="51" spans="10:12">
      <c r="K51" t="e">
        <f t="shared" si="0"/>
        <v>#N/A</v>
      </c>
      <c r="L51" t="e">
        <f t="shared" si="1"/>
        <v>#N/A</v>
      </c>
    </row>
    <row r="52" spans="10:12">
      <c r="K52" t="e">
        <f t="shared" si="0"/>
        <v>#N/A</v>
      </c>
      <c r="L52" t="e">
        <f t="shared" si="1"/>
        <v>#N/A</v>
      </c>
    </row>
    <row r="53" spans="10:12">
      <c r="K53" t="e">
        <f t="shared" si="0"/>
        <v>#N/A</v>
      </c>
      <c r="L53" t="e">
        <f t="shared" si="1"/>
        <v>#N/A</v>
      </c>
    </row>
    <row r="54" spans="10:12">
      <c r="K54" t="e">
        <f t="shared" si="0"/>
        <v>#N/A</v>
      </c>
      <c r="L54" t="e">
        <f t="shared" si="1"/>
        <v>#N/A</v>
      </c>
    </row>
    <row r="55" spans="10:12">
      <c r="K55" t="e">
        <f t="shared" si="0"/>
        <v>#N/A</v>
      </c>
      <c r="L55" t="e">
        <f t="shared" si="1"/>
        <v>#N/A</v>
      </c>
    </row>
    <row r="56" spans="10:12">
      <c r="K56" t="e">
        <f t="shared" si="0"/>
        <v>#N/A</v>
      </c>
      <c r="L56" t="e">
        <f t="shared" si="1"/>
        <v>#N/A</v>
      </c>
    </row>
    <row r="57" spans="10:12">
      <c r="K57" t="e">
        <f t="shared" si="0"/>
        <v>#N/A</v>
      </c>
      <c r="L57" t="e">
        <f t="shared" si="1"/>
        <v>#N/A</v>
      </c>
    </row>
    <row r="58" spans="10:12">
      <c r="K58" t="e">
        <f t="shared" si="0"/>
        <v>#N/A</v>
      </c>
      <c r="L58" t="e">
        <f t="shared" si="1"/>
        <v>#N/A</v>
      </c>
    </row>
    <row r="59" spans="10:12">
      <c r="K59" t="e">
        <f t="shared" si="0"/>
        <v>#N/A</v>
      </c>
      <c r="L59" t="e">
        <f t="shared" si="1"/>
        <v>#N/A</v>
      </c>
    </row>
    <row r="60" spans="10:12">
      <c r="K60" t="e">
        <f t="shared" si="0"/>
        <v>#N/A</v>
      </c>
      <c r="L60" t="e">
        <f t="shared" si="1"/>
        <v>#N/A</v>
      </c>
    </row>
    <row r="61" spans="10:12">
      <c r="K61" t="e">
        <f t="shared" si="0"/>
        <v>#N/A</v>
      </c>
      <c r="L61" t="e">
        <f t="shared" si="1"/>
        <v>#N/A</v>
      </c>
    </row>
    <row r="62" spans="10:12">
      <c r="K62" t="e">
        <f t="shared" si="0"/>
        <v>#N/A</v>
      </c>
      <c r="L62" t="e">
        <f t="shared" si="1"/>
        <v>#N/A</v>
      </c>
    </row>
    <row r="63" spans="10:12">
      <c r="K63" t="e">
        <f t="shared" si="0"/>
        <v>#N/A</v>
      </c>
      <c r="L63" t="e">
        <f t="shared" si="1"/>
        <v>#N/A</v>
      </c>
    </row>
    <row r="64" spans="10:12">
      <c r="K64" t="e">
        <f t="shared" si="0"/>
        <v>#N/A</v>
      </c>
      <c r="L64" t="e">
        <f t="shared" si="1"/>
        <v>#N/A</v>
      </c>
    </row>
    <row r="65" spans="11:12">
      <c r="K65" t="e">
        <f t="shared" si="0"/>
        <v>#N/A</v>
      </c>
      <c r="L65" t="e">
        <f t="shared" si="1"/>
        <v>#N/A</v>
      </c>
    </row>
    <row r="66" spans="11:12">
      <c r="K66" t="e">
        <f t="shared" si="0"/>
        <v>#N/A</v>
      </c>
      <c r="L66" t="e">
        <f t="shared" si="1"/>
        <v>#N/A</v>
      </c>
    </row>
    <row r="67" spans="11:12">
      <c r="K67" t="e">
        <f t="shared" si="0"/>
        <v>#N/A</v>
      </c>
      <c r="L67" t="e">
        <f t="shared" si="1"/>
        <v>#N/A</v>
      </c>
    </row>
    <row r="68" spans="11:12">
      <c r="K68" t="e">
        <f t="shared" si="0"/>
        <v>#N/A</v>
      </c>
      <c r="L68" t="e">
        <f t="shared" si="1"/>
        <v>#N/A</v>
      </c>
    </row>
    <row r="69" spans="11:12">
      <c r="K69" t="e">
        <f t="shared" si="0"/>
        <v>#N/A</v>
      </c>
      <c r="L69" t="e">
        <f t="shared" si="1"/>
        <v>#N/A</v>
      </c>
    </row>
    <row r="70" spans="11:12">
      <c r="K70" t="e">
        <f t="shared" si="0"/>
        <v>#N/A</v>
      </c>
      <c r="L70" t="e">
        <f t="shared" si="1"/>
        <v>#N/A</v>
      </c>
    </row>
    <row r="71" spans="11:12">
      <c r="K71" t="e">
        <f t="shared" ref="K71:K134" si="2">VLOOKUP(J71,$A:$E,5,0)</f>
        <v>#N/A</v>
      </c>
      <c r="L71" t="e">
        <f t="shared" ref="L71:L134" si="3">VLOOKUP(J71,$A:$F,6,0)</f>
        <v>#N/A</v>
      </c>
    </row>
    <row r="72" spans="11:12">
      <c r="K72" t="e">
        <f t="shared" si="2"/>
        <v>#N/A</v>
      </c>
      <c r="L72" t="e">
        <f t="shared" si="3"/>
        <v>#N/A</v>
      </c>
    </row>
    <row r="73" spans="11:12">
      <c r="K73" t="e">
        <f t="shared" si="2"/>
        <v>#N/A</v>
      </c>
      <c r="L73" t="e">
        <f t="shared" si="3"/>
        <v>#N/A</v>
      </c>
    </row>
    <row r="74" spans="11:12">
      <c r="K74" t="e">
        <f t="shared" si="2"/>
        <v>#N/A</v>
      </c>
      <c r="L74" t="e">
        <f t="shared" si="3"/>
        <v>#N/A</v>
      </c>
    </row>
    <row r="75" spans="11:12">
      <c r="K75" t="e">
        <f t="shared" si="2"/>
        <v>#N/A</v>
      </c>
      <c r="L75" t="e">
        <f t="shared" si="3"/>
        <v>#N/A</v>
      </c>
    </row>
    <row r="76" spans="11:12">
      <c r="K76" t="e">
        <f t="shared" si="2"/>
        <v>#N/A</v>
      </c>
      <c r="L76" t="e">
        <f t="shared" si="3"/>
        <v>#N/A</v>
      </c>
    </row>
    <row r="77" spans="11:12">
      <c r="K77" t="e">
        <f t="shared" si="2"/>
        <v>#N/A</v>
      </c>
      <c r="L77" t="e">
        <f t="shared" si="3"/>
        <v>#N/A</v>
      </c>
    </row>
    <row r="78" spans="11:12">
      <c r="K78" t="e">
        <f t="shared" si="2"/>
        <v>#N/A</v>
      </c>
      <c r="L78" t="e">
        <f t="shared" si="3"/>
        <v>#N/A</v>
      </c>
    </row>
    <row r="79" spans="11:12">
      <c r="K79" t="e">
        <f t="shared" si="2"/>
        <v>#N/A</v>
      </c>
      <c r="L79" t="e">
        <f t="shared" si="3"/>
        <v>#N/A</v>
      </c>
    </row>
    <row r="80" spans="11:12">
      <c r="K80" t="e">
        <f t="shared" si="2"/>
        <v>#N/A</v>
      </c>
      <c r="L80" t="e">
        <f t="shared" si="3"/>
        <v>#N/A</v>
      </c>
    </row>
    <row r="81" spans="11:12">
      <c r="K81" t="e">
        <f t="shared" si="2"/>
        <v>#N/A</v>
      </c>
      <c r="L81" t="e">
        <f t="shared" si="3"/>
        <v>#N/A</v>
      </c>
    </row>
    <row r="82" spans="11:12">
      <c r="K82" t="e">
        <f t="shared" si="2"/>
        <v>#N/A</v>
      </c>
      <c r="L82" t="e">
        <f t="shared" si="3"/>
        <v>#N/A</v>
      </c>
    </row>
    <row r="83" spans="11:12">
      <c r="K83" t="e">
        <f t="shared" si="2"/>
        <v>#N/A</v>
      </c>
      <c r="L83" t="e">
        <f t="shared" si="3"/>
        <v>#N/A</v>
      </c>
    </row>
    <row r="84" spans="11:12">
      <c r="K84" t="e">
        <f t="shared" si="2"/>
        <v>#N/A</v>
      </c>
      <c r="L84" t="e">
        <f t="shared" si="3"/>
        <v>#N/A</v>
      </c>
    </row>
    <row r="85" spans="11:12">
      <c r="K85" t="e">
        <f t="shared" si="2"/>
        <v>#N/A</v>
      </c>
      <c r="L85" t="e">
        <f t="shared" si="3"/>
        <v>#N/A</v>
      </c>
    </row>
    <row r="86" spans="11:12">
      <c r="K86" t="e">
        <f t="shared" si="2"/>
        <v>#N/A</v>
      </c>
      <c r="L86" t="e">
        <f t="shared" si="3"/>
        <v>#N/A</v>
      </c>
    </row>
    <row r="87" spans="11:12">
      <c r="K87" t="e">
        <f t="shared" si="2"/>
        <v>#N/A</v>
      </c>
      <c r="L87" t="e">
        <f t="shared" si="3"/>
        <v>#N/A</v>
      </c>
    </row>
    <row r="88" spans="11:12">
      <c r="K88" t="e">
        <f t="shared" si="2"/>
        <v>#N/A</v>
      </c>
      <c r="L88" t="e">
        <f t="shared" si="3"/>
        <v>#N/A</v>
      </c>
    </row>
    <row r="89" spans="11:12">
      <c r="K89" t="e">
        <f t="shared" si="2"/>
        <v>#N/A</v>
      </c>
      <c r="L89" t="e">
        <f t="shared" si="3"/>
        <v>#N/A</v>
      </c>
    </row>
    <row r="90" spans="11:12">
      <c r="K90" t="e">
        <f t="shared" si="2"/>
        <v>#N/A</v>
      </c>
      <c r="L90" t="e">
        <f t="shared" si="3"/>
        <v>#N/A</v>
      </c>
    </row>
    <row r="91" spans="11:12">
      <c r="K91" t="e">
        <f t="shared" si="2"/>
        <v>#N/A</v>
      </c>
      <c r="L91" t="e">
        <f t="shared" si="3"/>
        <v>#N/A</v>
      </c>
    </row>
    <row r="92" spans="11:12">
      <c r="K92" t="e">
        <f t="shared" si="2"/>
        <v>#N/A</v>
      </c>
      <c r="L92" t="e">
        <f t="shared" si="3"/>
        <v>#N/A</v>
      </c>
    </row>
    <row r="93" spans="11:12">
      <c r="K93" t="e">
        <f t="shared" si="2"/>
        <v>#N/A</v>
      </c>
      <c r="L93" t="e">
        <f t="shared" si="3"/>
        <v>#N/A</v>
      </c>
    </row>
    <row r="94" spans="11:12">
      <c r="K94" t="e">
        <f t="shared" si="2"/>
        <v>#N/A</v>
      </c>
      <c r="L94" t="e">
        <f t="shared" si="3"/>
        <v>#N/A</v>
      </c>
    </row>
    <row r="95" spans="11:12">
      <c r="K95" t="e">
        <f t="shared" si="2"/>
        <v>#N/A</v>
      </c>
      <c r="L95" t="e">
        <f t="shared" si="3"/>
        <v>#N/A</v>
      </c>
    </row>
    <row r="96" spans="11:12">
      <c r="K96" t="e">
        <f t="shared" si="2"/>
        <v>#N/A</v>
      </c>
      <c r="L96" t="e">
        <f t="shared" si="3"/>
        <v>#N/A</v>
      </c>
    </row>
    <row r="97" spans="11:12">
      <c r="K97" t="e">
        <f t="shared" si="2"/>
        <v>#N/A</v>
      </c>
      <c r="L97" t="e">
        <f t="shared" si="3"/>
        <v>#N/A</v>
      </c>
    </row>
    <row r="98" spans="11:12">
      <c r="K98" t="e">
        <f t="shared" si="2"/>
        <v>#N/A</v>
      </c>
      <c r="L98" t="e">
        <f t="shared" si="3"/>
        <v>#N/A</v>
      </c>
    </row>
    <row r="99" spans="11:12">
      <c r="K99" t="e">
        <f t="shared" si="2"/>
        <v>#N/A</v>
      </c>
      <c r="L99" t="e">
        <f t="shared" si="3"/>
        <v>#N/A</v>
      </c>
    </row>
    <row r="100" spans="11:12">
      <c r="K100" t="e">
        <f t="shared" si="2"/>
        <v>#N/A</v>
      </c>
      <c r="L100" t="e">
        <f t="shared" si="3"/>
        <v>#N/A</v>
      </c>
    </row>
    <row r="101" spans="11:12">
      <c r="K101" t="e">
        <f t="shared" si="2"/>
        <v>#N/A</v>
      </c>
      <c r="L101" t="e">
        <f t="shared" si="3"/>
        <v>#N/A</v>
      </c>
    </row>
    <row r="102" spans="11:12">
      <c r="K102" t="e">
        <f t="shared" si="2"/>
        <v>#N/A</v>
      </c>
      <c r="L102" t="e">
        <f t="shared" si="3"/>
        <v>#N/A</v>
      </c>
    </row>
    <row r="103" spans="11:12">
      <c r="K103" t="e">
        <f t="shared" si="2"/>
        <v>#N/A</v>
      </c>
      <c r="L103" t="e">
        <f t="shared" si="3"/>
        <v>#N/A</v>
      </c>
    </row>
    <row r="104" spans="11:12">
      <c r="K104" t="e">
        <f t="shared" si="2"/>
        <v>#N/A</v>
      </c>
      <c r="L104" t="e">
        <f t="shared" si="3"/>
        <v>#N/A</v>
      </c>
    </row>
    <row r="105" spans="11:12">
      <c r="K105" t="e">
        <f t="shared" si="2"/>
        <v>#N/A</v>
      </c>
      <c r="L105" t="e">
        <f t="shared" si="3"/>
        <v>#N/A</v>
      </c>
    </row>
    <row r="106" spans="11:12">
      <c r="K106" t="e">
        <f t="shared" si="2"/>
        <v>#N/A</v>
      </c>
      <c r="L106" t="e">
        <f t="shared" si="3"/>
        <v>#N/A</v>
      </c>
    </row>
    <row r="107" spans="11:12">
      <c r="K107" t="e">
        <f t="shared" si="2"/>
        <v>#N/A</v>
      </c>
      <c r="L107" t="e">
        <f t="shared" si="3"/>
        <v>#N/A</v>
      </c>
    </row>
    <row r="108" spans="11:12">
      <c r="K108" t="e">
        <f t="shared" si="2"/>
        <v>#N/A</v>
      </c>
      <c r="L108" t="e">
        <f t="shared" si="3"/>
        <v>#N/A</v>
      </c>
    </row>
    <row r="109" spans="11:12">
      <c r="K109" t="e">
        <f t="shared" si="2"/>
        <v>#N/A</v>
      </c>
      <c r="L109" t="e">
        <f t="shared" si="3"/>
        <v>#N/A</v>
      </c>
    </row>
    <row r="110" spans="11:12">
      <c r="K110" t="e">
        <f t="shared" si="2"/>
        <v>#N/A</v>
      </c>
      <c r="L110" t="e">
        <f t="shared" si="3"/>
        <v>#N/A</v>
      </c>
    </row>
    <row r="111" spans="11:12">
      <c r="K111" t="e">
        <f t="shared" si="2"/>
        <v>#N/A</v>
      </c>
      <c r="L111" t="e">
        <f t="shared" si="3"/>
        <v>#N/A</v>
      </c>
    </row>
    <row r="112" spans="11:12">
      <c r="K112" t="e">
        <f t="shared" si="2"/>
        <v>#N/A</v>
      </c>
      <c r="L112" t="e">
        <f t="shared" si="3"/>
        <v>#N/A</v>
      </c>
    </row>
    <row r="113" spans="11:12">
      <c r="K113" t="e">
        <f t="shared" si="2"/>
        <v>#N/A</v>
      </c>
      <c r="L113" t="e">
        <f t="shared" si="3"/>
        <v>#N/A</v>
      </c>
    </row>
    <row r="114" spans="11:12">
      <c r="K114" t="e">
        <f t="shared" si="2"/>
        <v>#N/A</v>
      </c>
      <c r="L114" t="e">
        <f t="shared" si="3"/>
        <v>#N/A</v>
      </c>
    </row>
    <row r="115" spans="11:12">
      <c r="K115" t="e">
        <f t="shared" si="2"/>
        <v>#N/A</v>
      </c>
      <c r="L115" t="e">
        <f t="shared" si="3"/>
        <v>#N/A</v>
      </c>
    </row>
    <row r="116" spans="11:12">
      <c r="K116" t="e">
        <f t="shared" si="2"/>
        <v>#N/A</v>
      </c>
      <c r="L116" t="e">
        <f t="shared" si="3"/>
        <v>#N/A</v>
      </c>
    </row>
    <row r="117" spans="11:12">
      <c r="K117" t="e">
        <f t="shared" si="2"/>
        <v>#N/A</v>
      </c>
      <c r="L117" t="e">
        <f t="shared" si="3"/>
        <v>#N/A</v>
      </c>
    </row>
    <row r="118" spans="11:12">
      <c r="K118" t="e">
        <f t="shared" si="2"/>
        <v>#N/A</v>
      </c>
      <c r="L118" t="e">
        <f t="shared" si="3"/>
        <v>#N/A</v>
      </c>
    </row>
    <row r="119" spans="11:12">
      <c r="K119" t="e">
        <f t="shared" si="2"/>
        <v>#N/A</v>
      </c>
      <c r="L119" t="e">
        <f t="shared" si="3"/>
        <v>#N/A</v>
      </c>
    </row>
    <row r="120" spans="11:12">
      <c r="K120" t="e">
        <f t="shared" si="2"/>
        <v>#N/A</v>
      </c>
      <c r="L120" t="e">
        <f t="shared" si="3"/>
        <v>#N/A</v>
      </c>
    </row>
    <row r="121" spans="11:12">
      <c r="K121" t="e">
        <f t="shared" si="2"/>
        <v>#N/A</v>
      </c>
      <c r="L121" t="e">
        <f t="shared" si="3"/>
        <v>#N/A</v>
      </c>
    </row>
    <row r="122" spans="11:12">
      <c r="K122" t="e">
        <f t="shared" si="2"/>
        <v>#N/A</v>
      </c>
      <c r="L122" t="e">
        <f t="shared" si="3"/>
        <v>#N/A</v>
      </c>
    </row>
    <row r="123" spans="11:12">
      <c r="K123" t="e">
        <f t="shared" si="2"/>
        <v>#N/A</v>
      </c>
      <c r="L123" t="e">
        <f t="shared" si="3"/>
        <v>#N/A</v>
      </c>
    </row>
    <row r="124" spans="11:12">
      <c r="K124" t="e">
        <f t="shared" si="2"/>
        <v>#N/A</v>
      </c>
      <c r="L124" t="e">
        <f t="shared" si="3"/>
        <v>#N/A</v>
      </c>
    </row>
    <row r="125" spans="11:12">
      <c r="K125" t="e">
        <f t="shared" si="2"/>
        <v>#N/A</v>
      </c>
      <c r="L125" t="e">
        <f t="shared" si="3"/>
        <v>#N/A</v>
      </c>
    </row>
    <row r="126" spans="11:12">
      <c r="K126" t="e">
        <f t="shared" si="2"/>
        <v>#N/A</v>
      </c>
      <c r="L126" t="e">
        <f t="shared" si="3"/>
        <v>#N/A</v>
      </c>
    </row>
    <row r="127" spans="11:12">
      <c r="K127" t="e">
        <f t="shared" si="2"/>
        <v>#N/A</v>
      </c>
      <c r="L127" t="e">
        <f t="shared" si="3"/>
        <v>#N/A</v>
      </c>
    </row>
    <row r="128" spans="11:12">
      <c r="K128" t="e">
        <f t="shared" si="2"/>
        <v>#N/A</v>
      </c>
      <c r="L128" t="e">
        <f t="shared" si="3"/>
        <v>#N/A</v>
      </c>
    </row>
    <row r="129" spans="11:12">
      <c r="K129" t="e">
        <f t="shared" si="2"/>
        <v>#N/A</v>
      </c>
      <c r="L129" t="e">
        <f t="shared" si="3"/>
        <v>#N/A</v>
      </c>
    </row>
    <row r="130" spans="11:12">
      <c r="K130" t="e">
        <f t="shared" si="2"/>
        <v>#N/A</v>
      </c>
      <c r="L130" t="e">
        <f t="shared" si="3"/>
        <v>#N/A</v>
      </c>
    </row>
    <row r="131" spans="11:12">
      <c r="K131" t="e">
        <f t="shared" si="2"/>
        <v>#N/A</v>
      </c>
      <c r="L131" t="e">
        <f t="shared" si="3"/>
        <v>#N/A</v>
      </c>
    </row>
    <row r="132" spans="11:12">
      <c r="K132" t="e">
        <f t="shared" si="2"/>
        <v>#N/A</v>
      </c>
      <c r="L132" t="e">
        <f t="shared" si="3"/>
        <v>#N/A</v>
      </c>
    </row>
    <row r="133" spans="11:12">
      <c r="K133" t="e">
        <f t="shared" si="2"/>
        <v>#N/A</v>
      </c>
      <c r="L133" t="e">
        <f t="shared" si="3"/>
        <v>#N/A</v>
      </c>
    </row>
    <row r="134" spans="11:12">
      <c r="K134" t="e">
        <f t="shared" si="2"/>
        <v>#N/A</v>
      </c>
      <c r="L134" t="e">
        <f t="shared" si="3"/>
        <v>#N/A</v>
      </c>
    </row>
    <row r="135" spans="11:12">
      <c r="K135" t="e">
        <f t="shared" ref="K135:K198" si="4">VLOOKUP(J135,$A:$E,5,0)</f>
        <v>#N/A</v>
      </c>
      <c r="L135" t="e">
        <f t="shared" ref="L135:L198" si="5">VLOOKUP(J135,$A:$F,6,0)</f>
        <v>#N/A</v>
      </c>
    </row>
    <row r="136" spans="11:12">
      <c r="K136" t="e">
        <f t="shared" si="4"/>
        <v>#N/A</v>
      </c>
      <c r="L136" t="e">
        <f t="shared" si="5"/>
        <v>#N/A</v>
      </c>
    </row>
    <row r="137" spans="11:12">
      <c r="K137" t="e">
        <f t="shared" si="4"/>
        <v>#N/A</v>
      </c>
      <c r="L137" t="e">
        <f t="shared" si="5"/>
        <v>#N/A</v>
      </c>
    </row>
    <row r="138" spans="11:12">
      <c r="K138" t="e">
        <f t="shared" si="4"/>
        <v>#N/A</v>
      </c>
      <c r="L138" t="e">
        <f t="shared" si="5"/>
        <v>#N/A</v>
      </c>
    </row>
    <row r="139" spans="11:12">
      <c r="K139" t="e">
        <f t="shared" si="4"/>
        <v>#N/A</v>
      </c>
      <c r="L139" t="e">
        <f t="shared" si="5"/>
        <v>#N/A</v>
      </c>
    </row>
    <row r="140" spans="11:12">
      <c r="K140" t="e">
        <f t="shared" si="4"/>
        <v>#N/A</v>
      </c>
      <c r="L140" t="e">
        <f t="shared" si="5"/>
        <v>#N/A</v>
      </c>
    </row>
    <row r="141" spans="11:12">
      <c r="K141" t="e">
        <f t="shared" si="4"/>
        <v>#N/A</v>
      </c>
      <c r="L141" t="e">
        <f t="shared" si="5"/>
        <v>#N/A</v>
      </c>
    </row>
    <row r="142" spans="11:12">
      <c r="K142" t="e">
        <f t="shared" si="4"/>
        <v>#N/A</v>
      </c>
      <c r="L142" t="e">
        <f t="shared" si="5"/>
        <v>#N/A</v>
      </c>
    </row>
    <row r="143" spans="11:12">
      <c r="K143" t="e">
        <f t="shared" si="4"/>
        <v>#N/A</v>
      </c>
      <c r="L143" t="e">
        <f t="shared" si="5"/>
        <v>#N/A</v>
      </c>
    </row>
    <row r="144" spans="11:12">
      <c r="K144" t="e">
        <f t="shared" si="4"/>
        <v>#N/A</v>
      </c>
      <c r="L144" t="e">
        <f t="shared" si="5"/>
        <v>#N/A</v>
      </c>
    </row>
    <row r="145" spans="11:12">
      <c r="K145" t="e">
        <f t="shared" si="4"/>
        <v>#N/A</v>
      </c>
      <c r="L145" t="e">
        <f t="shared" si="5"/>
        <v>#N/A</v>
      </c>
    </row>
    <row r="146" spans="11:12">
      <c r="K146" t="e">
        <f t="shared" si="4"/>
        <v>#N/A</v>
      </c>
      <c r="L146" t="e">
        <f t="shared" si="5"/>
        <v>#N/A</v>
      </c>
    </row>
    <row r="147" spans="11:12">
      <c r="K147" t="e">
        <f t="shared" si="4"/>
        <v>#N/A</v>
      </c>
      <c r="L147" t="e">
        <f t="shared" si="5"/>
        <v>#N/A</v>
      </c>
    </row>
    <row r="148" spans="11:12">
      <c r="K148" t="e">
        <f t="shared" si="4"/>
        <v>#N/A</v>
      </c>
      <c r="L148" t="e">
        <f t="shared" si="5"/>
        <v>#N/A</v>
      </c>
    </row>
    <row r="149" spans="11:12">
      <c r="K149" t="e">
        <f t="shared" si="4"/>
        <v>#N/A</v>
      </c>
      <c r="L149" t="e">
        <f t="shared" si="5"/>
        <v>#N/A</v>
      </c>
    </row>
    <row r="150" spans="11:12">
      <c r="K150" t="e">
        <f t="shared" si="4"/>
        <v>#N/A</v>
      </c>
      <c r="L150" t="e">
        <f t="shared" si="5"/>
        <v>#N/A</v>
      </c>
    </row>
    <row r="151" spans="11:12">
      <c r="K151" t="e">
        <f t="shared" si="4"/>
        <v>#N/A</v>
      </c>
      <c r="L151" t="e">
        <f t="shared" si="5"/>
        <v>#N/A</v>
      </c>
    </row>
    <row r="152" spans="11:12">
      <c r="K152" t="e">
        <f t="shared" si="4"/>
        <v>#N/A</v>
      </c>
      <c r="L152" t="e">
        <f t="shared" si="5"/>
        <v>#N/A</v>
      </c>
    </row>
    <row r="153" spans="11:12">
      <c r="K153" t="e">
        <f t="shared" si="4"/>
        <v>#N/A</v>
      </c>
      <c r="L153" t="e">
        <f t="shared" si="5"/>
        <v>#N/A</v>
      </c>
    </row>
    <row r="154" spans="11:12">
      <c r="K154" t="e">
        <f t="shared" si="4"/>
        <v>#N/A</v>
      </c>
      <c r="L154" t="e">
        <f t="shared" si="5"/>
        <v>#N/A</v>
      </c>
    </row>
    <row r="155" spans="11:12">
      <c r="K155" t="e">
        <f t="shared" si="4"/>
        <v>#N/A</v>
      </c>
      <c r="L155" t="e">
        <f t="shared" si="5"/>
        <v>#N/A</v>
      </c>
    </row>
    <row r="156" spans="11:12">
      <c r="K156" t="e">
        <f t="shared" si="4"/>
        <v>#N/A</v>
      </c>
      <c r="L156" t="e">
        <f t="shared" si="5"/>
        <v>#N/A</v>
      </c>
    </row>
    <row r="157" spans="11:12">
      <c r="K157" t="e">
        <f t="shared" si="4"/>
        <v>#N/A</v>
      </c>
      <c r="L157" t="e">
        <f t="shared" si="5"/>
        <v>#N/A</v>
      </c>
    </row>
    <row r="158" spans="11:12">
      <c r="K158" t="e">
        <f t="shared" si="4"/>
        <v>#N/A</v>
      </c>
      <c r="L158" t="e">
        <f t="shared" si="5"/>
        <v>#N/A</v>
      </c>
    </row>
    <row r="159" spans="11:12">
      <c r="K159" t="e">
        <f t="shared" si="4"/>
        <v>#N/A</v>
      </c>
      <c r="L159" t="e">
        <f t="shared" si="5"/>
        <v>#N/A</v>
      </c>
    </row>
    <row r="160" spans="11:12">
      <c r="K160" t="e">
        <f t="shared" si="4"/>
        <v>#N/A</v>
      </c>
      <c r="L160" t="e">
        <f t="shared" si="5"/>
        <v>#N/A</v>
      </c>
    </row>
    <row r="161" spans="11:12">
      <c r="K161" t="e">
        <f t="shared" si="4"/>
        <v>#N/A</v>
      </c>
      <c r="L161" t="e">
        <f t="shared" si="5"/>
        <v>#N/A</v>
      </c>
    </row>
    <row r="162" spans="11:12">
      <c r="K162" t="e">
        <f t="shared" si="4"/>
        <v>#N/A</v>
      </c>
      <c r="L162" t="e">
        <f t="shared" si="5"/>
        <v>#N/A</v>
      </c>
    </row>
    <row r="163" spans="11:12">
      <c r="K163" t="e">
        <f t="shared" si="4"/>
        <v>#N/A</v>
      </c>
      <c r="L163" t="e">
        <f t="shared" si="5"/>
        <v>#N/A</v>
      </c>
    </row>
    <row r="164" spans="11:12">
      <c r="K164" t="e">
        <f t="shared" si="4"/>
        <v>#N/A</v>
      </c>
      <c r="L164" t="e">
        <f t="shared" si="5"/>
        <v>#N/A</v>
      </c>
    </row>
    <row r="165" spans="11:12">
      <c r="K165" t="e">
        <f t="shared" si="4"/>
        <v>#N/A</v>
      </c>
      <c r="L165" t="e">
        <f t="shared" si="5"/>
        <v>#N/A</v>
      </c>
    </row>
    <row r="166" spans="11:12">
      <c r="K166" t="e">
        <f t="shared" si="4"/>
        <v>#N/A</v>
      </c>
      <c r="L166" t="e">
        <f t="shared" si="5"/>
        <v>#N/A</v>
      </c>
    </row>
    <row r="167" spans="11:12">
      <c r="K167" t="e">
        <f t="shared" si="4"/>
        <v>#N/A</v>
      </c>
      <c r="L167" t="e">
        <f t="shared" si="5"/>
        <v>#N/A</v>
      </c>
    </row>
    <row r="168" spans="11:12">
      <c r="K168" t="e">
        <f t="shared" si="4"/>
        <v>#N/A</v>
      </c>
      <c r="L168" t="e">
        <f t="shared" si="5"/>
        <v>#N/A</v>
      </c>
    </row>
    <row r="169" spans="11:12">
      <c r="K169" t="e">
        <f t="shared" si="4"/>
        <v>#N/A</v>
      </c>
      <c r="L169" t="e">
        <f t="shared" si="5"/>
        <v>#N/A</v>
      </c>
    </row>
    <row r="170" spans="11:12">
      <c r="K170" t="e">
        <f t="shared" si="4"/>
        <v>#N/A</v>
      </c>
      <c r="L170" t="e">
        <f t="shared" si="5"/>
        <v>#N/A</v>
      </c>
    </row>
    <row r="171" spans="11:12">
      <c r="K171" t="e">
        <f t="shared" si="4"/>
        <v>#N/A</v>
      </c>
      <c r="L171" t="e">
        <f t="shared" si="5"/>
        <v>#N/A</v>
      </c>
    </row>
    <row r="172" spans="11:12">
      <c r="K172" t="e">
        <f t="shared" si="4"/>
        <v>#N/A</v>
      </c>
      <c r="L172" t="e">
        <f t="shared" si="5"/>
        <v>#N/A</v>
      </c>
    </row>
    <row r="173" spans="11:12">
      <c r="K173" t="e">
        <f t="shared" si="4"/>
        <v>#N/A</v>
      </c>
      <c r="L173" t="e">
        <f t="shared" si="5"/>
        <v>#N/A</v>
      </c>
    </row>
    <row r="174" spans="11:12">
      <c r="K174" t="e">
        <f t="shared" si="4"/>
        <v>#N/A</v>
      </c>
      <c r="L174" t="e">
        <f t="shared" si="5"/>
        <v>#N/A</v>
      </c>
    </row>
    <row r="175" spans="11:12">
      <c r="K175" t="e">
        <f t="shared" si="4"/>
        <v>#N/A</v>
      </c>
      <c r="L175" t="e">
        <f t="shared" si="5"/>
        <v>#N/A</v>
      </c>
    </row>
    <row r="176" spans="11:12">
      <c r="K176" t="e">
        <f t="shared" si="4"/>
        <v>#N/A</v>
      </c>
      <c r="L176" t="e">
        <f t="shared" si="5"/>
        <v>#N/A</v>
      </c>
    </row>
    <row r="177" spans="11:12">
      <c r="K177" t="e">
        <f t="shared" si="4"/>
        <v>#N/A</v>
      </c>
      <c r="L177" t="e">
        <f t="shared" si="5"/>
        <v>#N/A</v>
      </c>
    </row>
    <row r="178" spans="11:12">
      <c r="K178" t="e">
        <f t="shared" si="4"/>
        <v>#N/A</v>
      </c>
      <c r="L178" t="e">
        <f t="shared" si="5"/>
        <v>#N/A</v>
      </c>
    </row>
    <row r="179" spans="11:12">
      <c r="K179" t="e">
        <f t="shared" si="4"/>
        <v>#N/A</v>
      </c>
      <c r="L179" t="e">
        <f t="shared" si="5"/>
        <v>#N/A</v>
      </c>
    </row>
    <row r="180" spans="11:12">
      <c r="K180" t="e">
        <f t="shared" si="4"/>
        <v>#N/A</v>
      </c>
      <c r="L180" t="e">
        <f t="shared" si="5"/>
        <v>#N/A</v>
      </c>
    </row>
    <row r="181" spans="11:12">
      <c r="K181" t="e">
        <f t="shared" si="4"/>
        <v>#N/A</v>
      </c>
      <c r="L181" t="e">
        <f t="shared" si="5"/>
        <v>#N/A</v>
      </c>
    </row>
    <row r="182" spans="11:12">
      <c r="K182" t="e">
        <f t="shared" si="4"/>
        <v>#N/A</v>
      </c>
      <c r="L182" t="e">
        <f t="shared" si="5"/>
        <v>#N/A</v>
      </c>
    </row>
    <row r="183" spans="11:12">
      <c r="K183" t="e">
        <f t="shared" si="4"/>
        <v>#N/A</v>
      </c>
      <c r="L183" t="e">
        <f t="shared" si="5"/>
        <v>#N/A</v>
      </c>
    </row>
    <row r="184" spans="11:12">
      <c r="K184" t="e">
        <f t="shared" si="4"/>
        <v>#N/A</v>
      </c>
      <c r="L184" t="e">
        <f t="shared" si="5"/>
        <v>#N/A</v>
      </c>
    </row>
    <row r="185" spans="11:12">
      <c r="K185" t="e">
        <f t="shared" si="4"/>
        <v>#N/A</v>
      </c>
      <c r="L185" t="e">
        <f t="shared" si="5"/>
        <v>#N/A</v>
      </c>
    </row>
    <row r="186" spans="11:12">
      <c r="K186" t="e">
        <f t="shared" si="4"/>
        <v>#N/A</v>
      </c>
      <c r="L186" t="e">
        <f t="shared" si="5"/>
        <v>#N/A</v>
      </c>
    </row>
    <row r="187" spans="11:12">
      <c r="K187" t="e">
        <f t="shared" si="4"/>
        <v>#N/A</v>
      </c>
      <c r="L187" t="e">
        <f t="shared" si="5"/>
        <v>#N/A</v>
      </c>
    </row>
    <row r="188" spans="11:12">
      <c r="K188" t="e">
        <f t="shared" si="4"/>
        <v>#N/A</v>
      </c>
      <c r="L188" t="e">
        <f t="shared" si="5"/>
        <v>#N/A</v>
      </c>
    </row>
    <row r="189" spans="11:12">
      <c r="K189" t="e">
        <f t="shared" si="4"/>
        <v>#N/A</v>
      </c>
      <c r="L189" t="e">
        <f t="shared" si="5"/>
        <v>#N/A</v>
      </c>
    </row>
    <row r="190" spans="11:12">
      <c r="K190" t="e">
        <f t="shared" si="4"/>
        <v>#N/A</v>
      </c>
      <c r="L190" t="e">
        <f t="shared" si="5"/>
        <v>#N/A</v>
      </c>
    </row>
    <row r="191" spans="11:12">
      <c r="K191" t="e">
        <f t="shared" si="4"/>
        <v>#N/A</v>
      </c>
      <c r="L191" t="e">
        <f t="shared" si="5"/>
        <v>#N/A</v>
      </c>
    </row>
    <row r="192" spans="11:12">
      <c r="K192" t="e">
        <f t="shared" si="4"/>
        <v>#N/A</v>
      </c>
      <c r="L192" t="e">
        <f t="shared" si="5"/>
        <v>#N/A</v>
      </c>
    </row>
    <row r="193" spans="11:12">
      <c r="K193" t="e">
        <f t="shared" si="4"/>
        <v>#N/A</v>
      </c>
      <c r="L193" t="e">
        <f t="shared" si="5"/>
        <v>#N/A</v>
      </c>
    </row>
    <row r="194" spans="11:12">
      <c r="K194" t="e">
        <f t="shared" si="4"/>
        <v>#N/A</v>
      </c>
      <c r="L194" t="e">
        <f t="shared" si="5"/>
        <v>#N/A</v>
      </c>
    </row>
    <row r="195" spans="11:12">
      <c r="K195" t="e">
        <f t="shared" si="4"/>
        <v>#N/A</v>
      </c>
      <c r="L195" t="e">
        <f t="shared" si="5"/>
        <v>#N/A</v>
      </c>
    </row>
    <row r="196" spans="11:12">
      <c r="K196" t="e">
        <f t="shared" si="4"/>
        <v>#N/A</v>
      </c>
      <c r="L196" t="e">
        <f t="shared" si="5"/>
        <v>#N/A</v>
      </c>
    </row>
    <row r="197" spans="11:12">
      <c r="K197" t="e">
        <f t="shared" si="4"/>
        <v>#N/A</v>
      </c>
      <c r="L197" t="e">
        <f t="shared" si="5"/>
        <v>#N/A</v>
      </c>
    </row>
    <row r="198" spans="11:12">
      <c r="K198" t="e">
        <f t="shared" si="4"/>
        <v>#N/A</v>
      </c>
      <c r="L198" t="e">
        <f t="shared" si="5"/>
        <v>#N/A</v>
      </c>
    </row>
    <row r="199" spans="11:12">
      <c r="K199" t="e">
        <f t="shared" ref="K199:K241" si="6">VLOOKUP(J199,$A:$E,5,0)</f>
        <v>#N/A</v>
      </c>
      <c r="L199" t="e">
        <f t="shared" ref="L199:L241" si="7">VLOOKUP(J199,$A:$F,6,0)</f>
        <v>#N/A</v>
      </c>
    </row>
    <row r="200" spans="11:12">
      <c r="K200" t="e">
        <f t="shared" si="6"/>
        <v>#N/A</v>
      </c>
      <c r="L200" t="e">
        <f t="shared" si="7"/>
        <v>#N/A</v>
      </c>
    </row>
    <row r="201" spans="11:12">
      <c r="K201" t="e">
        <f t="shared" si="6"/>
        <v>#N/A</v>
      </c>
      <c r="L201" t="e">
        <f t="shared" si="7"/>
        <v>#N/A</v>
      </c>
    </row>
    <row r="202" spans="11:12">
      <c r="K202" t="e">
        <f t="shared" si="6"/>
        <v>#N/A</v>
      </c>
      <c r="L202" t="e">
        <f t="shared" si="7"/>
        <v>#N/A</v>
      </c>
    </row>
    <row r="203" spans="11:12">
      <c r="K203" t="e">
        <f t="shared" si="6"/>
        <v>#N/A</v>
      </c>
      <c r="L203" t="e">
        <f t="shared" si="7"/>
        <v>#N/A</v>
      </c>
    </row>
    <row r="204" spans="11:12">
      <c r="K204" t="e">
        <f t="shared" si="6"/>
        <v>#N/A</v>
      </c>
      <c r="L204" t="e">
        <f t="shared" si="7"/>
        <v>#N/A</v>
      </c>
    </row>
    <row r="205" spans="11:12">
      <c r="K205" t="e">
        <f t="shared" si="6"/>
        <v>#N/A</v>
      </c>
      <c r="L205" t="e">
        <f t="shared" si="7"/>
        <v>#N/A</v>
      </c>
    </row>
    <row r="206" spans="11:12">
      <c r="K206" t="e">
        <f t="shared" si="6"/>
        <v>#N/A</v>
      </c>
      <c r="L206" t="e">
        <f t="shared" si="7"/>
        <v>#N/A</v>
      </c>
    </row>
    <row r="207" spans="11:12">
      <c r="K207" t="e">
        <f t="shared" si="6"/>
        <v>#N/A</v>
      </c>
      <c r="L207" t="e">
        <f t="shared" si="7"/>
        <v>#N/A</v>
      </c>
    </row>
    <row r="208" spans="11:12">
      <c r="K208" t="e">
        <f t="shared" si="6"/>
        <v>#N/A</v>
      </c>
      <c r="L208" t="e">
        <f t="shared" si="7"/>
        <v>#N/A</v>
      </c>
    </row>
    <row r="209" spans="11:12">
      <c r="K209" t="e">
        <f t="shared" si="6"/>
        <v>#N/A</v>
      </c>
      <c r="L209" t="e">
        <f t="shared" si="7"/>
        <v>#N/A</v>
      </c>
    </row>
    <row r="210" spans="11:12">
      <c r="K210" t="e">
        <f t="shared" si="6"/>
        <v>#N/A</v>
      </c>
      <c r="L210" t="e">
        <f t="shared" si="7"/>
        <v>#N/A</v>
      </c>
    </row>
    <row r="211" spans="11:12">
      <c r="K211" t="e">
        <f t="shared" si="6"/>
        <v>#N/A</v>
      </c>
      <c r="L211" t="e">
        <f t="shared" si="7"/>
        <v>#N/A</v>
      </c>
    </row>
    <row r="212" spans="11:12">
      <c r="K212" t="e">
        <f t="shared" si="6"/>
        <v>#N/A</v>
      </c>
      <c r="L212" t="e">
        <f t="shared" si="7"/>
        <v>#N/A</v>
      </c>
    </row>
    <row r="213" spans="11:12">
      <c r="K213" t="e">
        <f t="shared" si="6"/>
        <v>#N/A</v>
      </c>
      <c r="L213" t="e">
        <f t="shared" si="7"/>
        <v>#N/A</v>
      </c>
    </row>
    <row r="214" spans="11:12">
      <c r="K214" t="e">
        <f t="shared" si="6"/>
        <v>#N/A</v>
      </c>
      <c r="L214" t="e">
        <f t="shared" si="7"/>
        <v>#N/A</v>
      </c>
    </row>
    <row r="215" spans="11:12">
      <c r="K215" t="e">
        <f t="shared" si="6"/>
        <v>#N/A</v>
      </c>
      <c r="L215" t="e">
        <f t="shared" si="7"/>
        <v>#N/A</v>
      </c>
    </row>
    <row r="216" spans="11:12">
      <c r="K216" t="e">
        <f t="shared" si="6"/>
        <v>#N/A</v>
      </c>
      <c r="L216" t="e">
        <f t="shared" si="7"/>
        <v>#N/A</v>
      </c>
    </row>
    <row r="217" spans="11:12">
      <c r="K217" t="e">
        <f t="shared" si="6"/>
        <v>#N/A</v>
      </c>
      <c r="L217" t="e">
        <f t="shared" si="7"/>
        <v>#N/A</v>
      </c>
    </row>
    <row r="218" spans="11:12">
      <c r="K218" t="e">
        <f t="shared" si="6"/>
        <v>#N/A</v>
      </c>
      <c r="L218" t="e">
        <f t="shared" si="7"/>
        <v>#N/A</v>
      </c>
    </row>
    <row r="219" spans="11:12">
      <c r="K219" t="e">
        <f t="shared" si="6"/>
        <v>#N/A</v>
      </c>
      <c r="L219" t="e">
        <f t="shared" si="7"/>
        <v>#N/A</v>
      </c>
    </row>
    <row r="220" spans="11:12">
      <c r="K220" t="e">
        <f t="shared" si="6"/>
        <v>#N/A</v>
      </c>
      <c r="L220" t="e">
        <f t="shared" si="7"/>
        <v>#N/A</v>
      </c>
    </row>
    <row r="221" spans="11:12">
      <c r="K221" t="e">
        <f t="shared" si="6"/>
        <v>#N/A</v>
      </c>
      <c r="L221" t="e">
        <f t="shared" si="7"/>
        <v>#N/A</v>
      </c>
    </row>
    <row r="222" spans="11:12">
      <c r="K222" t="e">
        <f t="shared" si="6"/>
        <v>#N/A</v>
      </c>
      <c r="L222" t="e">
        <f t="shared" si="7"/>
        <v>#N/A</v>
      </c>
    </row>
    <row r="223" spans="11:12">
      <c r="K223" t="e">
        <f t="shared" si="6"/>
        <v>#N/A</v>
      </c>
      <c r="L223" t="e">
        <f t="shared" si="7"/>
        <v>#N/A</v>
      </c>
    </row>
    <row r="224" spans="11:12">
      <c r="K224" t="e">
        <f t="shared" si="6"/>
        <v>#N/A</v>
      </c>
      <c r="L224" t="e">
        <f t="shared" si="7"/>
        <v>#N/A</v>
      </c>
    </row>
    <row r="225" spans="11:12">
      <c r="K225" t="e">
        <f t="shared" si="6"/>
        <v>#N/A</v>
      </c>
      <c r="L225" t="e">
        <f t="shared" si="7"/>
        <v>#N/A</v>
      </c>
    </row>
    <row r="226" spans="11:12">
      <c r="K226" t="e">
        <f t="shared" si="6"/>
        <v>#N/A</v>
      </c>
      <c r="L226" t="e">
        <f t="shared" si="7"/>
        <v>#N/A</v>
      </c>
    </row>
    <row r="227" spans="11:12">
      <c r="K227" t="e">
        <f t="shared" si="6"/>
        <v>#N/A</v>
      </c>
      <c r="L227" t="e">
        <f t="shared" si="7"/>
        <v>#N/A</v>
      </c>
    </row>
    <row r="228" spans="11:12">
      <c r="K228" t="e">
        <f t="shared" si="6"/>
        <v>#N/A</v>
      </c>
      <c r="L228" t="e">
        <f t="shared" si="7"/>
        <v>#N/A</v>
      </c>
    </row>
    <row r="229" spans="11:12">
      <c r="K229" t="e">
        <f t="shared" si="6"/>
        <v>#N/A</v>
      </c>
      <c r="L229" t="e">
        <f t="shared" si="7"/>
        <v>#N/A</v>
      </c>
    </row>
    <row r="230" spans="11:12">
      <c r="K230" t="e">
        <f t="shared" si="6"/>
        <v>#N/A</v>
      </c>
      <c r="L230" t="e">
        <f t="shared" si="7"/>
        <v>#N/A</v>
      </c>
    </row>
    <row r="231" spans="11:12">
      <c r="K231" t="e">
        <f t="shared" si="6"/>
        <v>#N/A</v>
      </c>
      <c r="L231" t="e">
        <f t="shared" si="7"/>
        <v>#N/A</v>
      </c>
    </row>
    <row r="232" spans="11:12">
      <c r="K232" t="e">
        <f t="shared" si="6"/>
        <v>#N/A</v>
      </c>
      <c r="L232" t="e">
        <f t="shared" si="7"/>
        <v>#N/A</v>
      </c>
    </row>
    <row r="233" spans="11:12">
      <c r="K233" t="e">
        <f t="shared" si="6"/>
        <v>#N/A</v>
      </c>
      <c r="L233" t="e">
        <f t="shared" si="7"/>
        <v>#N/A</v>
      </c>
    </row>
    <row r="234" spans="11:12">
      <c r="K234" t="e">
        <f t="shared" si="6"/>
        <v>#N/A</v>
      </c>
      <c r="L234" t="e">
        <f t="shared" si="7"/>
        <v>#N/A</v>
      </c>
    </row>
    <row r="235" spans="11:12">
      <c r="K235" t="e">
        <f t="shared" si="6"/>
        <v>#N/A</v>
      </c>
      <c r="L235" t="e">
        <f t="shared" si="7"/>
        <v>#N/A</v>
      </c>
    </row>
    <row r="236" spans="11:12">
      <c r="K236" t="e">
        <f t="shared" si="6"/>
        <v>#N/A</v>
      </c>
      <c r="L236" t="e">
        <f t="shared" si="7"/>
        <v>#N/A</v>
      </c>
    </row>
    <row r="237" spans="11:12">
      <c r="K237" t="e">
        <f t="shared" si="6"/>
        <v>#N/A</v>
      </c>
      <c r="L237" t="e">
        <f t="shared" si="7"/>
        <v>#N/A</v>
      </c>
    </row>
    <row r="238" spans="11:12">
      <c r="K238" t="e">
        <f t="shared" si="6"/>
        <v>#N/A</v>
      </c>
      <c r="L238" t="e">
        <f t="shared" si="7"/>
        <v>#N/A</v>
      </c>
    </row>
    <row r="239" spans="11:12">
      <c r="K239" t="e">
        <f t="shared" si="6"/>
        <v>#N/A</v>
      </c>
      <c r="L239" t="e">
        <f t="shared" si="7"/>
        <v>#N/A</v>
      </c>
    </row>
    <row r="240" spans="11:12">
      <c r="K240" t="e">
        <f t="shared" si="6"/>
        <v>#N/A</v>
      </c>
      <c r="L240" t="e">
        <f t="shared" si="7"/>
        <v>#N/A</v>
      </c>
    </row>
    <row r="241" spans="11:12">
      <c r="K241" t="e">
        <f t="shared" si="6"/>
        <v>#N/A</v>
      </c>
      <c r="L241" t="e">
        <f t="shared" si="7"/>
        <v>#N/A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J27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3" max="3" width="17.28515625" bestFit="1" customWidth="1"/>
    <col min="4" max="4" width="15" bestFit="1" customWidth="1"/>
    <col min="34" max="34" width="17" bestFit="1" customWidth="1"/>
    <col min="35" max="35" width="16.7109375" bestFit="1" customWidth="1"/>
    <col min="36" max="36" width="45.28515625" bestFit="1" customWidth="1"/>
    <col min="37" max="40" width="0" hidden="1" customWidth="1"/>
    <col min="41" max="41" width="24.7109375" bestFit="1" customWidth="1"/>
  </cols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391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</row>
    <row r="2" spans="1:62">
      <c r="A2">
        <v>5591170</v>
      </c>
      <c r="B2" t="s">
        <v>61</v>
      </c>
      <c r="C2" t="s">
        <v>101</v>
      </c>
      <c r="D2" t="s">
        <v>63</v>
      </c>
      <c r="F2" t="s">
        <v>102</v>
      </c>
      <c r="G2" t="s">
        <v>80</v>
      </c>
      <c r="H2">
        <v>9122605</v>
      </c>
      <c r="I2" t="s">
        <v>103</v>
      </c>
      <c r="J2" t="s">
        <v>104</v>
      </c>
      <c r="P2" t="s">
        <v>101</v>
      </c>
      <c r="Q2" t="s">
        <v>105</v>
      </c>
      <c r="U2" t="s">
        <v>106</v>
      </c>
      <c r="V2" t="s">
        <v>107</v>
      </c>
      <c r="Z2" t="s">
        <v>106</v>
      </c>
      <c r="AA2" t="s">
        <v>107</v>
      </c>
      <c r="AE2" t="s">
        <v>99</v>
      </c>
      <c r="AF2" t="s">
        <v>108</v>
      </c>
      <c r="AG2" t="s">
        <v>73</v>
      </c>
      <c r="AH2" t="s">
        <v>109</v>
      </c>
      <c r="AI2" t="s">
        <v>110</v>
      </c>
      <c r="AJ2" t="s">
        <v>111</v>
      </c>
      <c r="AK2" t="s">
        <v>112</v>
      </c>
      <c r="AL2" t="s">
        <v>113</v>
      </c>
      <c r="AM2" t="s">
        <v>114</v>
      </c>
      <c r="AN2" t="s">
        <v>115</v>
      </c>
      <c r="AO2" t="s">
        <v>134</v>
      </c>
      <c r="AP2" t="s">
        <v>74</v>
      </c>
      <c r="AQ2">
        <v>0</v>
      </c>
      <c r="AR2" t="s">
        <v>117</v>
      </c>
      <c r="AS2">
        <v>0</v>
      </c>
      <c r="AT2">
        <v>0</v>
      </c>
      <c r="AU2">
        <v>1</v>
      </c>
      <c r="AV2">
        <v>0</v>
      </c>
      <c r="AW2">
        <v>0</v>
      </c>
      <c r="AX2">
        <f t="shared" ref="AX2:AX5" si="0">AS2+AT2*2+AU2*2.25+AV2*2.5+AW2</f>
        <v>2.25</v>
      </c>
      <c r="AZ2" t="s">
        <v>118</v>
      </c>
      <c r="BA2" t="s">
        <v>75</v>
      </c>
      <c r="BD2" t="s">
        <v>75</v>
      </c>
      <c r="BE2" t="s">
        <v>76</v>
      </c>
      <c r="BF2" t="s">
        <v>77</v>
      </c>
      <c r="BH2" t="s">
        <v>119</v>
      </c>
      <c r="BI2" t="s">
        <v>98</v>
      </c>
      <c r="BJ2" t="s">
        <v>120</v>
      </c>
    </row>
    <row r="3" spans="1:62">
      <c r="A3">
        <v>5591166</v>
      </c>
      <c r="B3" t="s">
        <v>61</v>
      </c>
      <c r="C3" t="s">
        <v>101</v>
      </c>
      <c r="D3" t="s">
        <v>63</v>
      </c>
      <c r="F3" t="s">
        <v>133</v>
      </c>
      <c r="G3" t="s">
        <v>80</v>
      </c>
      <c r="H3">
        <v>9122605</v>
      </c>
      <c r="I3" t="s">
        <v>103</v>
      </c>
      <c r="J3" t="s">
        <v>104</v>
      </c>
      <c r="P3" t="s">
        <v>101</v>
      </c>
      <c r="Q3" t="s">
        <v>105</v>
      </c>
      <c r="U3" t="s">
        <v>106</v>
      </c>
      <c r="V3" t="s">
        <v>107</v>
      </c>
      <c r="Z3" t="s">
        <v>106</v>
      </c>
      <c r="AA3" t="s">
        <v>107</v>
      </c>
      <c r="AE3" t="s">
        <v>99</v>
      </c>
      <c r="AF3" t="s">
        <v>108</v>
      </c>
      <c r="AG3" t="s">
        <v>73</v>
      </c>
      <c r="AH3" t="s">
        <v>109</v>
      </c>
      <c r="AI3" t="s">
        <v>110</v>
      </c>
      <c r="AJ3" t="s">
        <v>111</v>
      </c>
      <c r="AK3" t="s">
        <v>112</v>
      </c>
      <c r="AL3" t="s">
        <v>113</v>
      </c>
      <c r="AM3" t="s">
        <v>114</v>
      </c>
      <c r="AN3" t="s">
        <v>115</v>
      </c>
      <c r="AO3" t="s">
        <v>134</v>
      </c>
      <c r="AP3" t="s">
        <v>74</v>
      </c>
      <c r="AQ3">
        <v>0</v>
      </c>
      <c r="AR3" t="s">
        <v>117</v>
      </c>
      <c r="AS3">
        <v>0</v>
      </c>
      <c r="AT3">
        <v>0</v>
      </c>
      <c r="AU3">
        <v>1</v>
      </c>
      <c r="AV3">
        <v>0</v>
      </c>
      <c r="AW3">
        <v>0</v>
      </c>
      <c r="AX3">
        <f t="shared" si="0"/>
        <v>2.25</v>
      </c>
      <c r="AZ3" t="s">
        <v>118</v>
      </c>
      <c r="BA3" t="s">
        <v>75</v>
      </c>
      <c r="BD3" t="s">
        <v>75</v>
      </c>
      <c r="BE3" t="s">
        <v>76</v>
      </c>
      <c r="BF3" t="s">
        <v>77</v>
      </c>
      <c r="BH3" t="s">
        <v>119</v>
      </c>
      <c r="BI3" t="s">
        <v>94</v>
      </c>
      <c r="BJ3" t="s">
        <v>120</v>
      </c>
    </row>
    <row r="4" spans="1:62">
      <c r="A4">
        <v>5591662</v>
      </c>
      <c r="B4" t="s">
        <v>61</v>
      </c>
      <c r="C4" t="s">
        <v>101</v>
      </c>
      <c r="D4" t="s">
        <v>136</v>
      </c>
      <c r="F4">
        <v>2533475030</v>
      </c>
      <c r="G4" t="s">
        <v>156</v>
      </c>
      <c r="H4">
        <v>9252565</v>
      </c>
      <c r="I4" t="s">
        <v>166</v>
      </c>
      <c r="J4" t="s">
        <v>167</v>
      </c>
      <c r="P4" t="s">
        <v>88</v>
      </c>
      <c r="Q4" t="s">
        <v>89</v>
      </c>
      <c r="U4" t="s">
        <v>96</v>
      </c>
      <c r="V4" t="s">
        <v>97</v>
      </c>
      <c r="Z4" t="s">
        <v>96</v>
      </c>
      <c r="AA4" t="s">
        <v>97</v>
      </c>
      <c r="AE4" t="s">
        <v>132</v>
      </c>
      <c r="AF4" t="s">
        <v>141</v>
      </c>
      <c r="AG4" t="s">
        <v>73</v>
      </c>
      <c r="AH4" t="s">
        <v>168</v>
      </c>
      <c r="AI4" t="s">
        <v>169</v>
      </c>
      <c r="AJ4" t="s">
        <v>170</v>
      </c>
      <c r="AK4" t="s">
        <v>171</v>
      </c>
      <c r="AL4" t="s">
        <v>172</v>
      </c>
      <c r="AM4" t="s">
        <v>173</v>
      </c>
      <c r="AN4" t="s">
        <v>174</v>
      </c>
      <c r="AO4" t="s">
        <v>116</v>
      </c>
      <c r="AP4" t="s">
        <v>74</v>
      </c>
      <c r="AQ4">
        <v>0</v>
      </c>
      <c r="AR4" t="s">
        <v>175</v>
      </c>
      <c r="AS4">
        <v>0</v>
      </c>
      <c r="AT4">
        <v>1</v>
      </c>
      <c r="AU4">
        <v>0</v>
      </c>
      <c r="AV4">
        <v>0</v>
      </c>
      <c r="AW4">
        <v>0</v>
      </c>
      <c r="AX4">
        <f t="shared" si="0"/>
        <v>2</v>
      </c>
      <c r="AZ4" t="s">
        <v>176</v>
      </c>
      <c r="BA4" t="s">
        <v>75</v>
      </c>
      <c r="BD4" t="s">
        <v>75</v>
      </c>
      <c r="BE4" t="s">
        <v>76</v>
      </c>
      <c r="BF4" t="s">
        <v>77</v>
      </c>
      <c r="BH4" t="s">
        <v>119</v>
      </c>
      <c r="BI4" t="s">
        <v>92</v>
      </c>
      <c r="BJ4" t="s">
        <v>120</v>
      </c>
    </row>
    <row r="5" spans="1:62">
      <c r="A5">
        <v>5592187</v>
      </c>
      <c r="B5" t="s">
        <v>61</v>
      </c>
      <c r="C5" t="s">
        <v>101</v>
      </c>
      <c r="D5" t="s">
        <v>177</v>
      </c>
      <c r="F5">
        <v>2533521170</v>
      </c>
      <c r="G5" t="s">
        <v>156</v>
      </c>
      <c r="H5">
        <v>8902565</v>
      </c>
      <c r="I5" t="s">
        <v>182</v>
      </c>
      <c r="J5" t="s">
        <v>183</v>
      </c>
      <c r="P5" t="s">
        <v>142</v>
      </c>
      <c r="Q5" t="s">
        <v>165</v>
      </c>
      <c r="U5" t="s">
        <v>184</v>
      </c>
      <c r="V5" t="s">
        <v>185</v>
      </c>
      <c r="Z5" t="s">
        <v>184</v>
      </c>
      <c r="AA5" t="s">
        <v>185</v>
      </c>
      <c r="AE5" t="s">
        <v>100</v>
      </c>
      <c r="AF5" t="s">
        <v>186</v>
      </c>
      <c r="AG5" t="s">
        <v>73</v>
      </c>
      <c r="AH5" t="s">
        <v>187</v>
      </c>
      <c r="AI5" t="s">
        <v>187</v>
      </c>
      <c r="AJ5" t="s">
        <v>188</v>
      </c>
      <c r="AK5" t="s">
        <v>189</v>
      </c>
      <c r="AL5" t="s">
        <v>190</v>
      </c>
      <c r="AM5" t="s">
        <v>191</v>
      </c>
      <c r="AN5" t="s">
        <v>192</v>
      </c>
      <c r="AO5" t="s">
        <v>116</v>
      </c>
      <c r="AP5" t="s">
        <v>74</v>
      </c>
      <c r="AQ5">
        <v>0</v>
      </c>
      <c r="AR5" t="s">
        <v>193</v>
      </c>
      <c r="AS5">
        <v>0</v>
      </c>
      <c r="AT5">
        <v>0</v>
      </c>
      <c r="AU5">
        <v>1</v>
      </c>
      <c r="AV5">
        <v>0</v>
      </c>
      <c r="AW5">
        <v>0</v>
      </c>
      <c r="AX5">
        <f t="shared" si="0"/>
        <v>2.25</v>
      </c>
      <c r="AZ5" t="s">
        <v>194</v>
      </c>
      <c r="BA5" t="s">
        <v>75</v>
      </c>
      <c r="BD5" t="s">
        <v>75</v>
      </c>
      <c r="BE5" t="s">
        <v>76</v>
      </c>
      <c r="BF5" t="s">
        <v>77</v>
      </c>
      <c r="BH5" t="s">
        <v>119</v>
      </c>
      <c r="BI5" t="s">
        <v>86</v>
      </c>
      <c r="BJ5" t="s">
        <v>120</v>
      </c>
    </row>
    <row r="6" spans="1:62">
      <c r="A6">
        <v>5591085</v>
      </c>
      <c r="B6" t="s">
        <v>61</v>
      </c>
      <c r="C6" t="s">
        <v>101</v>
      </c>
      <c r="D6" t="s">
        <v>63</v>
      </c>
      <c r="F6" t="s">
        <v>219</v>
      </c>
      <c r="G6" t="s">
        <v>95</v>
      </c>
      <c r="H6">
        <v>8913411</v>
      </c>
      <c r="I6" t="s">
        <v>220</v>
      </c>
      <c r="J6" t="s">
        <v>221</v>
      </c>
      <c r="K6" t="s">
        <v>81</v>
      </c>
      <c r="L6" t="s">
        <v>222</v>
      </c>
      <c r="P6" t="s">
        <v>81</v>
      </c>
      <c r="Q6" t="s">
        <v>201</v>
      </c>
      <c r="U6" t="s">
        <v>223</v>
      </c>
      <c r="V6" t="s">
        <v>204</v>
      </c>
      <c r="Z6" t="s">
        <v>223</v>
      </c>
      <c r="AA6" t="s">
        <v>204</v>
      </c>
      <c r="AE6" t="s">
        <v>153</v>
      </c>
      <c r="AF6" t="s">
        <v>200</v>
      </c>
      <c r="AG6" t="s">
        <v>73</v>
      </c>
      <c r="AH6" t="s">
        <v>224</v>
      </c>
      <c r="AI6" t="s">
        <v>224</v>
      </c>
      <c r="AJ6" t="s">
        <v>225</v>
      </c>
      <c r="AK6" t="s">
        <v>226</v>
      </c>
      <c r="AL6" t="s">
        <v>227</v>
      </c>
      <c r="AM6" t="s">
        <v>228</v>
      </c>
      <c r="AN6" t="s">
        <v>229</v>
      </c>
      <c r="AO6" t="s">
        <v>116</v>
      </c>
      <c r="AP6" t="s">
        <v>74</v>
      </c>
      <c r="AQ6">
        <v>0</v>
      </c>
      <c r="AR6" t="s">
        <v>230</v>
      </c>
      <c r="AS6">
        <v>0</v>
      </c>
      <c r="AT6">
        <v>0</v>
      </c>
      <c r="AU6">
        <v>1</v>
      </c>
      <c r="AV6">
        <v>0</v>
      </c>
      <c r="AW6">
        <v>0</v>
      </c>
      <c r="AX6">
        <f t="shared" ref="AX6:AX10" si="1">AS6+AT6*2+AU6*2.25+AV6*2.5+AW6</f>
        <v>2.25</v>
      </c>
      <c r="AZ6" t="s">
        <v>85</v>
      </c>
      <c r="BA6" t="s">
        <v>75</v>
      </c>
      <c r="BB6" t="s">
        <v>216</v>
      </c>
      <c r="BD6" t="s">
        <v>61</v>
      </c>
      <c r="BE6" t="s">
        <v>76</v>
      </c>
      <c r="BF6" t="s">
        <v>77</v>
      </c>
      <c r="BH6" t="s">
        <v>119</v>
      </c>
      <c r="BI6" t="s">
        <v>92</v>
      </c>
      <c r="BJ6" t="s">
        <v>120</v>
      </c>
    </row>
    <row r="7" spans="1:62">
      <c r="A7">
        <v>5591655</v>
      </c>
      <c r="B7" t="s">
        <v>61</v>
      </c>
      <c r="C7" t="s">
        <v>101</v>
      </c>
      <c r="D7" t="s">
        <v>136</v>
      </c>
      <c r="F7">
        <v>2533475010</v>
      </c>
      <c r="G7" t="s">
        <v>156</v>
      </c>
      <c r="H7">
        <v>9252565</v>
      </c>
      <c r="I7" t="s">
        <v>166</v>
      </c>
      <c r="J7" t="s">
        <v>167</v>
      </c>
      <c r="P7" t="s">
        <v>88</v>
      </c>
      <c r="Q7" t="s">
        <v>89</v>
      </c>
      <c r="U7" t="s">
        <v>96</v>
      </c>
      <c r="V7" t="s">
        <v>97</v>
      </c>
      <c r="Z7" t="s">
        <v>96</v>
      </c>
      <c r="AA7" t="s">
        <v>97</v>
      </c>
      <c r="AE7" t="s">
        <v>132</v>
      </c>
      <c r="AF7" t="s">
        <v>141</v>
      </c>
      <c r="AG7" t="s">
        <v>73</v>
      </c>
      <c r="AH7" t="s">
        <v>168</v>
      </c>
      <c r="AI7" t="s">
        <v>169</v>
      </c>
      <c r="AJ7" t="s">
        <v>170</v>
      </c>
      <c r="AK7" t="s">
        <v>171</v>
      </c>
      <c r="AL7" t="s">
        <v>172</v>
      </c>
      <c r="AM7" t="s">
        <v>173</v>
      </c>
      <c r="AN7" t="s">
        <v>174</v>
      </c>
      <c r="AO7" t="s">
        <v>116</v>
      </c>
      <c r="AP7" t="s">
        <v>74</v>
      </c>
      <c r="AQ7">
        <v>0</v>
      </c>
      <c r="AR7" t="s">
        <v>232</v>
      </c>
      <c r="AS7">
        <v>0</v>
      </c>
      <c r="AT7">
        <v>2</v>
      </c>
      <c r="AU7">
        <v>0</v>
      </c>
      <c r="AV7">
        <v>0</v>
      </c>
      <c r="AW7">
        <v>0</v>
      </c>
      <c r="AX7">
        <f t="shared" si="1"/>
        <v>4</v>
      </c>
      <c r="AZ7" t="s">
        <v>176</v>
      </c>
      <c r="BA7" t="s">
        <v>75</v>
      </c>
      <c r="BD7" t="s">
        <v>75</v>
      </c>
      <c r="BE7" t="s">
        <v>76</v>
      </c>
      <c r="BF7" t="s">
        <v>77</v>
      </c>
      <c r="BH7" t="s">
        <v>119</v>
      </c>
      <c r="BI7" t="s">
        <v>92</v>
      </c>
      <c r="BJ7" t="s">
        <v>120</v>
      </c>
    </row>
    <row r="8" spans="1:62">
      <c r="A8">
        <v>5591620</v>
      </c>
      <c r="B8" t="s">
        <v>61</v>
      </c>
      <c r="C8" t="s">
        <v>101</v>
      </c>
      <c r="D8" t="s">
        <v>136</v>
      </c>
      <c r="F8">
        <v>80269206</v>
      </c>
      <c r="G8" t="s">
        <v>157</v>
      </c>
      <c r="H8">
        <v>9431757</v>
      </c>
      <c r="I8" t="s">
        <v>236</v>
      </c>
      <c r="J8">
        <v>29</v>
      </c>
      <c r="K8" t="s">
        <v>237</v>
      </c>
      <c r="L8" t="s">
        <v>238</v>
      </c>
      <c r="P8" t="s">
        <v>88</v>
      </c>
      <c r="Q8" t="s">
        <v>89</v>
      </c>
      <c r="U8" t="s">
        <v>239</v>
      </c>
      <c r="V8" t="s">
        <v>240</v>
      </c>
      <c r="Z8" t="s">
        <v>239</v>
      </c>
      <c r="AA8" t="s">
        <v>240</v>
      </c>
      <c r="AE8" t="s">
        <v>83</v>
      </c>
      <c r="AF8" t="s">
        <v>108</v>
      </c>
      <c r="AG8" t="s">
        <v>73</v>
      </c>
      <c r="AH8" t="s">
        <v>187</v>
      </c>
      <c r="AI8" t="s">
        <v>187</v>
      </c>
      <c r="AJ8" t="s">
        <v>188</v>
      </c>
      <c r="AK8" t="s">
        <v>241</v>
      </c>
      <c r="AL8" t="s">
        <v>190</v>
      </c>
      <c r="AM8" t="s">
        <v>191</v>
      </c>
      <c r="AN8" t="s">
        <v>242</v>
      </c>
      <c r="AO8" t="s">
        <v>116</v>
      </c>
      <c r="AP8" t="s">
        <v>74</v>
      </c>
      <c r="AQ8">
        <v>0</v>
      </c>
      <c r="AR8" t="s">
        <v>243</v>
      </c>
      <c r="AS8">
        <v>0</v>
      </c>
      <c r="AT8">
        <v>1</v>
      </c>
      <c r="AU8">
        <v>0</v>
      </c>
      <c r="AV8">
        <v>0</v>
      </c>
      <c r="AW8">
        <v>0</v>
      </c>
      <c r="AX8">
        <f t="shared" si="1"/>
        <v>2</v>
      </c>
      <c r="AZ8" t="s">
        <v>244</v>
      </c>
      <c r="BA8" t="s">
        <v>75</v>
      </c>
      <c r="BD8" t="s">
        <v>75</v>
      </c>
      <c r="BE8" t="s">
        <v>76</v>
      </c>
      <c r="BF8" t="s">
        <v>77</v>
      </c>
      <c r="BH8" t="s">
        <v>119</v>
      </c>
      <c r="BI8" t="s">
        <v>132</v>
      </c>
      <c r="BJ8" t="s">
        <v>120</v>
      </c>
    </row>
    <row r="9" spans="1:62">
      <c r="A9">
        <v>5591690</v>
      </c>
      <c r="B9" t="s">
        <v>61</v>
      </c>
      <c r="C9" t="s">
        <v>101</v>
      </c>
      <c r="D9" t="s">
        <v>136</v>
      </c>
      <c r="F9">
        <v>2533475090</v>
      </c>
      <c r="G9" t="s">
        <v>156</v>
      </c>
      <c r="H9">
        <v>9477878</v>
      </c>
      <c r="I9" t="s">
        <v>151</v>
      </c>
      <c r="J9" t="s">
        <v>246</v>
      </c>
      <c r="K9" t="s">
        <v>247</v>
      </c>
      <c r="L9" t="s">
        <v>248</v>
      </c>
      <c r="P9" t="s">
        <v>68</v>
      </c>
      <c r="Q9" t="s">
        <v>152</v>
      </c>
      <c r="U9" t="s">
        <v>129</v>
      </c>
      <c r="V9" t="s">
        <v>130</v>
      </c>
      <c r="Z9" t="s">
        <v>129</v>
      </c>
      <c r="AA9" t="s">
        <v>130</v>
      </c>
      <c r="AE9" t="s">
        <v>153</v>
      </c>
      <c r="AF9" t="s">
        <v>206</v>
      </c>
      <c r="AG9" t="s">
        <v>73</v>
      </c>
      <c r="AH9" t="s">
        <v>168</v>
      </c>
      <c r="AI9" t="s">
        <v>169</v>
      </c>
      <c r="AJ9" t="s">
        <v>170</v>
      </c>
      <c r="AK9" t="s">
        <v>249</v>
      </c>
      <c r="AL9" t="s">
        <v>172</v>
      </c>
      <c r="AM9" t="s">
        <v>173</v>
      </c>
      <c r="AN9" t="s">
        <v>250</v>
      </c>
      <c r="AO9" t="s">
        <v>116</v>
      </c>
      <c r="AP9" t="s">
        <v>74</v>
      </c>
      <c r="AQ9">
        <v>0</v>
      </c>
      <c r="AR9" t="s">
        <v>251</v>
      </c>
      <c r="AS9">
        <v>0</v>
      </c>
      <c r="AT9">
        <v>0</v>
      </c>
      <c r="AU9">
        <v>1</v>
      </c>
      <c r="AV9">
        <v>0</v>
      </c>
      <c r="AW9">
        <v>0</v>
      </c>
      <c r="AX9">
        <f t="shared" si="1"/>
        <v>2.25</v>
      </c>
      <c r="AZ9" t="s">
        <v>252</v>
      </c>
      <c r="BA9" t="s">
        <v>75</v>
      </c>
      <c r="BD9" t="s">
        <v>75</v>
      </c>
      <c r="BE9" t="s">
        <v>76</v>
      </c>
      <c r="BF9" t="s">
        <v>77</v>
      </c>
      <c r="BH9" t="s">
        <v>119</v>
      </c>
      <c r="BI9" t="s">
        <v>94</v>
      </c>
      <c r="BJ9" t="s">
        <v>120</v>
      </c>
    </row>
    <row r="10" spans="1:62">
      <c r="A10">
        <v>5592327</v>
      </c>
      <c r="B10" t="s">
        <v>61</v>
      </c>
      <c r="C10" t="s">
        <v>101</v>
      </c>
      <c r="D10" t="s">
        <v>144</v>
      </c>
      <c r="F10" t="s">
        <v>255</v>
      </c>
      <c r="G10" t="s">
        <v>211</v>
      </c>
      <c r="H10">
        <v>9352418</v>
      </c>
      <c r="I10" t="s">
        <v>256</v>
      </c>
      <c r="J10" t="s">
        <v>183</v>
      </c>
      <c r="P10" t="s">
        <v>88</v>
      </c>
      <c r="Q10" t="s">
        <v>89</v>
      </c>
      <c r="U10" t="s">
        <v>180</v>
      </c>
      <c r="V10" t="s">
        <v>181</v>
      </c>
      <c r="Z10" t="s">
        <v>180</v>
      </c>
      <c r="AA10" t="s">
        <v>181</v>
      </c>
      <c r="AE10" t="s">
        <v>92</v>
      </c>
      <c r="AF10" t="s">
        <v>78</v>
      </c>
      <c r="AG10" t="s">
        <v>73</v>
      </c>
      <c r="AH10" t="s">
        <v>257</v>
      </c>
      <c r="AI10" t="s">
        <v>257</v>
      </c>
      <c r="AJ10" t="s">
        <v>258</v>
      </c>
      <c r="AK10" t="s">
        <v>259</v>
      </c>
      <c r="AL10" t="s">
        <v>260</v>
      </c>
      <c r="AM10" t="s">
        <v>261</v>
      </c>
      <c r="AN10" t="s">
        <v>262</v>
      </c>
      <c r="AO10" t="s">
        <v>116</v>
      </c>
      <c r="AP10" t="s">
        <v>74</v>
      </c>
      <c r="AQ10">
        <v>0</v>
      </c>
      <c r="AR10" t="s">
        <v>263</v>
      </c>
      <c r="AS10">
        <v>0</v>
      </c>
      <c r="AT10">
        <v>0</v>
      </c>
      <c r="AU10">
        <v>1</v>
      </c>
      <c r="AV10">
        <v>0</v>
      </c>
      <c r="AW10">
        <v>0</v>
      </c>
      <c r="AX10">
        <f t="shared" si="1"/>
        <v>2.25</v>
      </c>
      <c r="AZ10" t="s">
        <v>93</v>
      </c>
      <c r="BA10" t="s">
        <v>75</v>
      </c>
      <c r="BD10" t="s">
        <v>75</v>
      </c>
      <c r="BE10" t="s">
        <v>76</v>
      </c>
      <c r="BF10" t="s">
        <v>77</v>
      </c>
      <c r="BH10" t="s">
        <v>119</v>
      </c>
      <c r="BI10" t="s">
        <v>98</v>
      </c>
      <c r="BJ10" t="s">
        <v>120</v>
      </c>
    </row>
    <row r="11" spans="1:62">
      <c r="A11">
        <v>5591744</v>
      </c>
      <c r="B11" t="s">
        <v>61</v>
      </c>
      <c r="C11" t="s">
        <v>101</v>
      </c>
      <c r="D11" t="s">
        <v>136</v>
      </c>
      <c r="F11" t="s">
        <v>272</v>
      </c>
      <c r="G11" t="s">
        <v>87</v>
      </c>
      <c r="H11">
        <v>9398216</v>
      </c>
      <c r="I11" t="s">
        <v>273</v>
      </c>
      <c r="J11" t="s">
        <v>274</v>
      </c>
      <c r="K11" t="s">
        <v>67</v>
      </c>
      <c r="L11" t="s">
        <v>275</v>
      </c>
      <c r="P11" t="s">
        <v>158</v>
      </c>
      <c r="Q11" t="s">
        <v>159</v>
      </c>
      <c r="U11" t="s">
        <v>90</v>
      </c>
      <c r="V11" t="s">
        <v>91</v>
      </c>
      <c r="Z11" t="s">
        <v>90</v>
      </c>
      <c r="AA11" t="s">
        <v>91</v>
      </c>
      <c r="AE11" t="s">
        <v>149</v>
      </c>
      <c r="AF11" t="s">
        <v>276</v>
      </c>
      <c r="AG11" t="s">
        <v>73</v>
      </c>
      <c r="AH11" t="s">
        <v>277</v>
      </c>
      <c r="AI11" t="s">
        <v>277</v>
      </c>
      <c r="AJ11" t="s">
        <v>278</v>
      </c>
      <c r="AK11" t="s">
        <v>279</v>
      </c>
      <c r="AL11" t="s">
        <v>280</v>
      </c>
      <c r="AM11" t="s">
        <v>281</v>
      </c>
      <c r="AN11" t="s">
        <v>282</v>
      </c>
      <c r="AO11" t="s">
        <v>116</v>
      </c>
      <c r="AP11" t="s">
        <v>74</v>
      </c>
      <c r="AQ11">
        <v>0</v>
      </c>
      <c r="AR11" t="s">
        <v>283</v>
      </c>
      <c r="AS11">
        <v>1</v>
      </c>
      <c r="AT11">
        <v>0</v>
      </c>
      <c r="AU11">
        <v>0</v>
      </c>
      <c r="AV11">
        <v>0</v>
      </c>
      <c r="AW11">
        <v>0</v>
      </c>
      <c r="AX11">
        <f t="shared" ref="AX11:AX15" si="2">AS11+AT11*2+AU11*2.25+AV11*2.5+AW11</f>
        <v>1</v>
      </c>
      <c r="AZ11" t="s">
        <v>284</v>
      </c>
      <c r="BA11" t="s">
        <v>75</v>
      </c>
      <c r="BB11" t="s">
        <v>216</v>
      </c>
      <c r="BD11" t="s">
        <v>61</v>
      </c>
      <c r="BE11" t="s">
        <v>76</v>
      </c>
      <c r="BF11" t="s">
        <v>77</v>
      </c>
      <c r="BH11" t="s">
        <v>119</v>
      </c>
      <c r="BI11" t="s">
        <v>178</v>
      </c>
      <c r="BJ11" t="s">
        <v>120</v>
      </c>
    </row>
    <row r="12" spans="1:62">
      <c r="A12">
        <v>5591592</v>
      </c>
      <c r="B12" t="s">
        <v>61</v>
      </c>
      <c r="C12" t="s">
        <v>101</v>
      </c>
      <c r="D12" t="s">
        <v>136</v>
      </c>
      <c r="F12" t="s">
        <v>285</v>
      </c>
      <c r="G12" t="s">
        <v>80</v>
      </c>
      <c r="H12">
        <v>9426817</v>
      </c>
      <c r="I12" t="s">
        <v>286</v>
      </c>
      <c r="J12" t="s">
        <v>287</v>
      </c>
      <c r="K12" t="s">
        <v>267</v>
      </c>
      <c r="L12" t="s">
        <v>268</v>
      </c>
      <c r="P12" t="s">
        <v>88</v>
      </c>
      <c r="Q12" t="s">
        <v>89</v>
      </c>
      <c r="U12" t="s">
        <v>288</v>
      </c>
      <c r="V12" t="s">
        <v>289</v>
      </c>
      <c r="Z12" t="s">
        <v>288</v>
      </c>
      <c r="AA12" t="s">
        <v>289</v>
      </c>
      <c r="AE12" t="s">
        <v>199</v>
      </c>
      <c r="AF12" t="s">
        <v>200</v>
      </c>
      <c r="AG12" t="s">
        <v>73</v>
      </c>
      <c r="AH12" t="s">
        <v>187</v>
      </c>
      <c r="AI12" t="s">
        <v>187</v>
      </c>
      <c r="AJ12" t="s">
        <v>188</v>
      </c>
      <c r="AK12" t="s">
        <v>290</v>
      </c>
      <c r="AL12" t="s">
        <v>190</v>
      </c>
      <c r="AM12" t="s">
        <v>191</v>
      </c>
      <c r="AN12" t="s">
        <v>291</v>
      </c>
      <c r="AO12" t="s">
        <v>116</v>
      </c>
      <c r="AP12" t="s">
        <v>74</v>
      </c>
      <c r="AQ12">
        <v>0</v>
      </c>
      <c r="AR12" t="s">
        <v>292</v>
      </c>
      <c r="AS12">
        <v>0</v>
      </c>
      <c r="AT12">
        <v>0</v>
      </c>
      <c r="AU12">
        <v>2</v>
      </c>
      <c r="AV12">
        <v>0</v>
      </c>
      <c r="AW12">
        <v>0</v>
      </c>
      <c r="AX12">
        <f t="shared" si="2"/>
        <v>4.5</v>
      </c>
      <c r="AZ12" t="s">
        <v>269</v>
      </c>
      <c r="BA12" t="s">
        <v>75</v>
      </c>
      <c r="BD12" t="s">
        <v>75</v>
      </c>
      <c r="BE12" t="s">
        <v>76</v>
      </c>
      <c r="BF12" t="s">
        <v>77</v>
      </c>
      <c r="BH12" t="s">
        <v>119</v>
      </c>
      <c r="BI12" t="s">
        <v>135</v>
      </c>
      <c r="BJ12" t="s">
        <v>120</v>
      </c>
    </row>
    <row r="13" spans="1:62">
      <c r="A13">
        <v>5591750</v>
      </c>
      <c r="B13" t="s">
        <v>61</v>
      </c>
      <c r="C13" t="s">
        <v>101</v>
      </c>
      <c r="D13" t="s">
        <v>136</v>
      </c>
      <c r="F13">
        <v>560038002</v>
      </c>
      <c r="G13" t="s">
        <v>137</v>
      </c>
      <c r="H13">
        <v>9298698</v>
      </c>
      <c r="I13" t="s">
        <v>293</v>
      </c>
      <c r="J13">
        <v>1305</v>
      </c>
      <c r="P13" t="s">
        <v>139</v>
      </c>
      <c r="Q13" t="s">
        <v>140</v>
      </c>
      <c r="U13" t="s">
        <v>294</v>
      </c>
      <c r="V13" t="s">
        <v>295</v>
      </c>
      <c r="Z13" t="s">
        <v>294</v>
      </c>
      <c r="AA13" t="s">
        <v>295</v>
      </c>
      <c r="AE13" t="s">
        <v>199</v>
      </c>
      <c r="AF13" t="s">
        <v>218</v>
      </c>
      <c r="AG13" t="s">
        <v>73</v>
      </c>
      <c r="AH13" t="s">
        <v>296</v>
      </c>
      <c r="AI13" t="s">
        <v>297</v>
      </c>
      <c r="AJ13" t="s">
        <v>298</v>
      </c>
      <c r="AK13" t="s">
        <v>299</v>
      </c>
      <c r="AL13" t="s">
        <v>300</v>
      </c>
      <c r="AM13" t="s">
        <v>301</v>
      </c>
      <c r="AN13" t="s">
        <v>302</v>
      </c>
      <c r="AO13" t="s">
        <v>116</v>
      </c>
      <c r="AP13" t="s">
        <v>74</v>
      </c>
      <c r="AQ13">
        <v>0</v>
      </c>
      <c r="AR13" t="s">
        <v>303</v>
      </c>
      <c r="AS13">
        <v>0</v>
      </c>
      <c r="AT13">
        <v>0</v>
      </c>
      <c r="AU13">
        <v>4</v>
      </c>
      <c r="AV13">
        <v>0</v>
      </c>
      <c r="AW13">
        <v>0</v>
      </c>
      <c r="AX13">
        <f t="shared" si="2"/>
        <v>9</v>
      </c>
      <c r="AZ13" t="s">
        <v>215</v>
      </c>
      <c r="BA13" t="s">
        <v>75</v>
      </c>
      <c r="BD13" t="s">
        <v>75</v>
      </c>
      <c r="BE13" t="s">
        <v>76</v>
      </c>
      <c r="BF13" t="s">
        <v>77</v>
      </c>
      <c r="BH13" t="s">
        <v>119</v>
      </c>
      <c r="BI13" t="s">
        <v>92</v>
      </c>
      <c r="BJ13" t="s">
        <v>79</v>
      </c>
    </row>
    <row r="14" spans="1:62">
      <c r="A14">
        <v>5592392</v>
      </c>
      <c r="B14" t="s">
        <v>61</v>
      </c>
      <c r="C14" t="s">
        <v>101</v>
      </c>
      <c r="D14" t="s">
        <v>144</v>
      </c>
      <c r="F14">
        <v>8007706450</v>
      </c>
      <c r="G14" t="s">
        <v>64</v>
      </c>
      <c r="H14">
        <v>9305570</v>
      </c>
      <c r="I14" t="s">
        <v>65</v>
      </c>
      <c r="J14" t="s">
        <v>66</v>
      </c>
      <c r="K14" t="s">
        <v>247</v>
      </c>
      <c r="L14" t="s">
        <v>248</v>
      </c>
      <c r="P14" t="s">
        <v>68</v>
      </c>
      <c r="Q14" t="s">
        <v>152</v>
      </c>
      <c r="U14" t="s">
        <v>69</v>
      </c>
      <c r="V14" t="s">
        <v>70</v>
      </c>
      <c r="Z14" t="s">
        <v>147</v>
      </c>
      <c r="AA14" t="s">
        <v>148</v>
      </c>
      <c r="AE14" t="s">
        <v>71</v>
      </c>
      <c r="AF14" t="s">
        <v>72</v>
      </c>
      <c r="AG14" t="s">
        <v>73</v>
      </c>
      <c r="AH14" t="s">
        <v>187</v>
      </c>
      <c r="AI14" t="s">
        <v>187</v>
      </c>
      <c r="AJ14" t="s">
        <v>188</v>
      </c>
      <c r="AK14" t="s">
        <v>304</v>
      </c>
      <c r="AL14" t="s">
        <v>190</v>
      </c>
      <c r="AM14" t="s">
        <v>191</v>
      </c>
      <c r="AN14" t="s">
        <v>305</v>
      </c>
      <c r="AO14" t="s">
        <v>116</v>
      </c>
      <c r="AP14" t="s">
        <v>74</v>
      </c>
      <c r="AQ14">
        <v>0</v>
      </c>
      <c r="AR14" t="s">
        <v>306</v>
      </c>
      <c r="AS14">
        <v>1</v>
      </c>
      <c r="AT14">
        <v>0</v>
      </c>
      <c r="AU14">
        <v>0</v>
      </c>
      <c r="AV14">
        <v>0</v>
      </c>
      <c r="AW14">
        <v>0</v>
      </c>
      <c r="AX14">
        <f t="shared" si="2"/>
        <v>1</v>
      </c>
      <c r="AZ14" t="s">
        <v>307</v>
      </c>
      <c r="BA14" t="s">
        <v>75</v>
      </c>
      <c r="BD14" t="s">
        <v>75</v>
      </c>
      <c r="BE14" t="s">
        <v>76</v>
      </c>
      <c r="BF14" t="s">
        <v>77</v>
      </c>
      <c r="BH14" t="s">
        <v>119</v>
      </c>
      <c r="BI14" t="s">
        <v>92</v>
      </c>
      <c r="BJ14" t="s">
        <v>120</v>
      </c>
    </row>
    <row r="15" spans="1:62">
      <c r="A15">
        <v>5592638</v>
      </c>
      <c r="B15" t="s">
        <v>61</v>
      </c>
      <c r="C15" t="s">
        <v>101</v>
      </c>
      <c r="D15" t="s">
        <v>144</v>
      </c>
      <c r="F15" t="s">
        <v>308</v>
      </c>
      <c r="G15" t="s">
        <v>87</v>
      </c>
      <c r="H15">
        <v>9424912</v>
      </c>
      <c r="I15" t="s">
        <v>309</v>
      </c>
      <c r="J15" t="s">
        <v>246</v>
      </c>
      <c r="K15" t="s">
        <v>123</v>
      </c>
      <c r="L15" t="s">
        <v>124</v>
      </c>
      <c r="P15" t="s">
        <v>142</v>
      </c>
      <c r="Q15" t="s">
        <v>143</v>
      </c>
      <c r="U15" t="s">
        <v>96</v>
      </c>
      <c r="V15" t="s">
        <v>97</v>
      </c>
      <c r="Z15" t="s">
        <v>96</v>
      </c>
      <c r="AA15" t="s">
        <v>97</v>
      </c>
      <c r="AE15" t="s">
        <v>163</v>
      </c>
      <c r="AF15" t="s">
        <v>150</v>
      </c>
      <c r="AG15" t="s">
        <v>73</v>
      </c>
      <c r="AH15" t="s">
        <v>224</v>
      </c>
      <c r="AI15" t="s">
        <v>224</v>
      </c>
      <c r="AJ15" t="s">
        <v>225</v>
      </c>
      <c r="AK15" t="s">
        <v>226</v>
      </c>
      <c r="AL15" t="s">
        <v>227</v>
      </c>
      <c r="AM15" t="s">
        <v>228</v>
      </c>
      <c r="AN15" t="s">
        <v>229</v>
      </c>
      <c r="AO15" t="s">
        <v>116</v>
      </c>
      <c r="AP15" t="s">
        <v>74</v>
      </c>
      <c r="AQ15">
        <v>0</v>
      </c>
      <c r="AR15" t="s">
        <v>310</v>
      </c>
      <c r="AS15">
        <v>0</v>
      </c>
      <c r="AT15">
        <v>1</v>
      </c>
      <c r="AU15">
        <v>0</v>
      </c>
      <c r="AV15">
        <v>0</v>
      </c>
      <c r="AW15">
        <v>0</v>
      </c>
      <c r="AX15">
        <f t="shared" si="2"/>
        <v>2</v>
      </c>
      <c r="AZ15" t="s">
        <v>125</v>
      </c>
      <c r="BA15" t="s">
        <v>75</v>
      </c>
      <c r="BD15" t="s">
        <v>61</v>
      </c>
      <c r="BE15" t="s">
        <v>76</v>
      </c>
      <c r="BF15" t="s">
        <v>77</v>
      </c>
      <c r="BH15" t="s">
        <v>119</v>
      </c>
      <c r="BI15" t="s">
        <v>99</v>
      </c>
      <c r="BJ15" t="s">
        <v>120</v>
      </c>
    </row>
    <row r="16" spans="1:62">
      <c r="A16">
        <v>5593137</v>
      </c>
      <c r="B16" t="s">
        <v>61</v>
      </c>
      <c r="C16" t="s">
        <v>101</v>
      </c>
      <c r="D16" t="s">
        <v>121</v>
      </c>
      <c r="F16">
        <v>80272179</v>
      </c>
      <c r="G16" t="s">
        <v>157</v>
      </c>
      <c r="H16">
        <v>9352418</v>
      </c>
      <c r="I16" t="s">
        <v>256</v>
      </c>
      <c r="J16">
        <v>17</v>
      </c>
      <c r="K16" t="s">
        <v>62</v>
      </c>
      <c r="L16" t="s">
        <v>195</v>
      </c>
      <c r="P16" t="s">
        <v>62</v>
      </c>
      <c r="Q16" t="s">
        <v>195</v>
      </c>
      <c r="U16" t="s">
        <v>213</v>
      </c>
      <c r="V16" t="s">
        <v>214</v>
      </c>
      <c r="AE16" t="s">
        <v>145</v>
      </c>
      <c r="AF16" t="s">
        <v>179</v>
      </c>
      <c r="AG16" t="s">
        <v>73</v>
      </c>
      <c r="AH16" t="s">
        <v>187</v>
      </c>
      <c r="AI16" t="s">
        <v>187</v>
      </c>
      <c r="AJ16" t="s">
        <v>188</v>
      </c>
      <c r="AK16" t="s">
        <v>304</v>
      </c>
      <c r="AL16" t="s">
        <v>190</v>
      </c>
      <c r="AM16" t="s">
        <v>191</v>
      </c>
      <c r="AN16" t="s">
        <v>305</v>
      </c>
      <c r="AO16" t="s">
        <v>116</v>
      </c>
      <c r="AP16" t="s">
        <v>74</v>
      </c>
      <c r="AQ16">
        <v>0</v>
      </c>
      <c r="AR16" t="s">
        <v>311</v>
      </c>
      <c r="AS16">
        <v>0</v>
      </c>
      <c r="AT16">
        <v>0</v>
      </c>
      <c r="AU16">
        <v>1</v>
      </c>
      <c r="AV16">
        <v>0</v>
      </c>
      <c r="AW16">
        <v>0</v>
      </c>
      <c r="AX16">
        <f t="shared" ref="AX16:AX18" si="3">AS16+AT16*2+AU16*2.25+AV16*2.5+AW16</f>
        <v>2.25</v>
      </c>
      <c r="AZ16" t="s">
        <v>208</v>
      </c>
      <c r="BA16" t="s">
        <v>75</v>
      </c>
      <c r="BD16" t="s">
        <v>75</v>
      </c>
      <c r="BE16" t="s">
        <v>76</v>
      </c>
      <c r="BF16" t="s">
        <v>77</v>
      </c>
      <c r="BH16" t="s">
        <v>312</v>
      </c>
      <c r="BI16" t="s">
        <v>86</v>
      </c>
      <c r="BJ16" t="s">
        <v>120</v>
      </c>
    </row>
    <row r="17" spans="1:62">
      <c r="A17">
        <v>5591154</v>
      </c>
      <c r="B17" t="s">
        <v>61</v>
      </c>
      <c r="C17" t="s">
        <v>101</v>
      </c>
      <c r="D17" t="s">
        <v>63</v>
      </c>
      <c r="F17" t="s">
        <v>316</v>
      </c>
      <c r="G17" t="s">
        <v>80</v>
      </c>
      <c r="H17">
        <v>9290555</v>
      </c>
      <c r="I17" t="s">
        <v>317</v>
      </c>
      <c r="J17" t="s">
        <v>318</v>
      </c>
      <c r="K17" t="s">
        <v>123</v>
      </c>
      <c r="L17" t="s">
        <v>124</v>
      </c>
      <c r="P17" t="s">
        <v>88</v>
      </c>
      <c r="Q17" t="s">
        <v>89</v>
      </c>
      <c r="U17" t="s">
        <v>319</v>
      </c>
      <c r="V17" t="s">
        <v>320</v>
      </c>
      <c r="Z17" t="s">
        <v>319</v>
      </c>
      <c r="AA17" t="s">
        <v>320</v>
      </c>
      <c r="AE17" t="s">
        <v>178</v>
      </c>
      <c r="AF17" t="s">
        <v>321</v>
      </c>
      <c r="AG17" t="s">
        <v>73</v>
      </c>
      <c r="AH17" t="s">
        <v>224</v>
      </c>
      <c r="AI17" t="s">
        <v>224</v>
      </c>
      <c r="AJ17" t="s">
        <v>225</v>
      </c>
      <c r="AK17" t="s">
        <v>226</v>
      </c>
      <c r="AL17" t="s">
        <v>227</v>
      </c>
      <c r="AM17" t="s">
        <v>228</v>
      </c>
      <c r="AN17" t="s">
        <v>229</v>
      </c>
      <c r="AO17" t="s">
        <v>116</v>
      </c>
      <c r="AP17" t="s">
        <v>74</v>
      </c>
      <c r="AQ17">
        <v>0</v>
      </c>
      <c r="AR17" t="s">
        <v>322</v>
      </c>
      <c r="AS17">
        <v>0</v>
      </c>
      <c r="AT17">
        <v>0</v>
      </c>
      <c r="AU17">
        <v>1</v>
      </c>
      <c r="AV17">
        <v>0</v>
      </c>
      <c r="AW17">
        <v>0</v>
      </c>
      <c r="AX17">
        <f t="shared" si="3"/>
        <v>2.25</v>
      </c>
      <c r="AZ17" t="s">
        <v>125</v>
      </c>
      <c r="BA17" t="s">
        <v>75</v>
      </c>
      <c r="BD17" t="s">
        <v>61</v>
      </c>
      <c r="BE17" t="s">
        <v>76</v>
      </c>
      <c r="BF17" t="s">
        <v>77</v>
      </c>
      <c r="BH17" t="s">
        <v>119</v>
      </c>
      <c r="BI17" t="s">
        <v>98</v>
      </c>
      <c r="BJ17" t="s">
        <v>120</v>
      </c>
    </row>
    <row r="18" spans="1:62">
      <c r="A18">
        <v>5591740</v>
      </c>
      <c r="B18" t="s">
        <v>61</v>
      </c>
      <c r="C18" t="s">
        <v>101</v>
      </c>
      <c r="D18" t="s">
        <v>136</v>
      </c>
      <c r="F18">
        <v>300141271</v>
      </c>
      <c r="G18" t="s">
        <v>146</v>
      </c>
      <c r="H18">
        <v>9002714</v>
      </c>
      <c r="I18" t="s">
        <v>235</v>
      </c>
      <c r="J18" t="s">
        <v>323</v>
      </c>
      <c r="P18" t="s">
        <v>88</v>
      </c>
      <c r="Q18" t="s">
        <v>89</v>
      </c>
      <c r="U18" t="s">
        <v>202</v>
      </c>
      <c r="V18" t="s">
        <v>203</v>
      </c>
      <c r="Z18" t="s">
        <v>202</v>
      </c>
      <c r="AA18" t="s">
        <v>203</v>
      </c>
      <c r="AE18" t="s">
        <v>99</v>
      </c>
      <c r="AF18" t="s">
        <v>122</v>
      </c>
      <c r="AG18" t="s">
        <v>73</v>
      </c>
      <c r="AH18" t="s">
        <v>324</v>
      </c>
      <c r="AI18" t="s">
        <v>324</v>
      </c>
      <c r="AJ18" t="s">
        <v>325</v>
      </c>
      <c r="AK18" t="s">
        <v>326</v>
      </c>
      <c r="AL18">
        <v>6178849700</v>
      </c>
      <c r="AM18">
        <v>6178845236</v>
      </c>
      <c r="AN18" t="s">
        <v>327</v>
      </c>
      <c r="AO18" t="s">
        <v>116</v>
      </c>
      <c r="AP18" t="s">
        <v>74</v>
      </c>
      <c r="AQ18">
        <v>0</v>
      </c>
      <c r="AR18" t="s">
        <v>328</v>
      </c>
      <c r="AS18">
        <v>1</v>
      </c>
      <c r="AT18">
        <v>0</v>
      </c>
      <c r="AU18">
        <v>0</v>
      </c>
      <c r="AV18">
        <v>0</v>
      </c>
      <c r="AW18">
        <v>0</v>
      </c>
      <c r="AX18">
        <f t="shared" si="3"/>
        <v>1</v>
      </c>
      <c r="AZ18" t="s">
        <v>93</v>
      </c>
      <c r="BA18" t="s">
        <v>75</v>
      </c>
      <c r="BD18" t="s">
        <v>61</v>
      </c>
      <c r="BE18" t="s">
        <v>76</v>
      </c>
      <c r="BF18" t="s">
        <v>77</v>
      </c>
      <c r="BH18" t="s">
        <v>119</v>
      </c>
      <c r="BI18" t="s">
        <v>98</v>
      </c>
      <c r="BJ18" t="s">
        <v>120</v>
      </c>
    </row>
    <row r="19" spans="1:62">
      <c r="A19">
        <v>5592826</v>
      </c>
      <c r="B19" t="s">
        <v>61</v>
      </c>
      <c r="C19" t="s">
        <v>101</v>
      </c>
      <c r="D19" t="s">
        <v>121</v>
      </c>
      <c r="F19" t="s">
        <v>331</v>
      </c>
      <c r="G19" t="s">
        <v>80</v>
      </c>
      <c r="H19">
        <v>9122605</v>
      </c>
      <c r="I19" t="s">
        <v>103</v>
      </c>
      <c r="J19" t="s">
        <v>104</v>
      </c>
      <c r="K19" t="s">
        <v>101</v>
      </c>
      <c r="L19" t="s">
        <v>105</v>
      </c>
      <c r="P19" t="s">
        <v>101</v>
      </c>
      <c r="Q19" t="s">
        <v>105</v>
      </c>
      <c r="U19" t="s">
        <v>329</v>
      </c>
      <c r="V19" t="s">
        <v>330</v>
      </c>
      <c r="AE19" t="s">
        <v>178</v>
      </c>
      <c r="AF19" t="s">
        <v>207</v>
      </c>
      <c r="AG19" t="s">
        <v>73</v>
      </c>
      <c r="AH19" t="s">
        <v>332</v>
      </c>
      <c r="AI19" t="s">
        <v>332</v>
      </c>
      <c r="AJ19" t="s">
        <v>333</v>
      </c>
      <c r="AK19" t="s">
        <v>334</v>
      </c>
      <c r="AL19" t="s">
        <v>335</v>
      </c>
      <c r="AM19" t="s">
        <v>336</v>
      </c>
      <c r="AN19" t="s">
        <v>337</v>
      </c>
      <c r="AO19" t="s">
        <v>116</v>
      </c>
      <c r="AP19" t="s">
        <v>74</v>
      </c>
      <c r="AQ19">
        <v>0</v>
      </c>
      <c r="AR19" t="s">
        <v>338</v>
      </c>
      <c r="AS19">
        <v>1</v>
      </c>
      <c r="AT19">
        <v>0</v>
      </c>
      <c r="AU19">
        <v>0</v>
      </c>
      <c r="AV19">
        <v>0</v>
      </c>
      <c r="AW19">
        <v>0</v>
      </c>
      <c r="AX19">
        <f t="shared" ref="AX19" si="4">AS19+AT19*2+AU19*2.25+AV19*2.5+AW19</f>
        <v>1</v>
      </c>
      <c r="AZ19" t="s">
        <v>118</v>
      </c>
      <c r="BA19" t="s">
        <v>77</v>
      </c>
      <c r="BD19" t="s">
        <v>75</v>
      </c>
      <c r="BE19" t="s">
        <v>76</v>
      </c>
      <c r="BF19" t="s">
        <v>77</v>
      </c>
      <c r="BH19" t="s">
        <v>312</v>
      </c>
      <c r="BI19" t="s">
        <v>98</v>
      </c>
      <c r="BJ19" t="s">
        <v>120</v>
      </c>
    </row>
    <row r="20" spans="1:62">
      <c r="A20">
        <v>5593123</v>
      </c>
      <c r="B20" t="s">
        <v>61</v>
      </c>
      <c r="C20" t="s">
        <v>101</v>
      </c>
      <c r="D20" t="s">
        <v>121</v>
      </c>
      <c r="F20">
        <v>300146072</v>
      </c>
      <c r="G20" t="s">
        <v>146</v>
      </c>
      <c r="H20">
        <v>9380271</v>
      </c>
      <c r="I20" t="s">
        <v>271</v>
      </c>
      <c r="J20" t="s">
        <v>342</v>
      </c>
      <c r="K20" t="s">
        <v>267</v>
      </c>
      <c r="L20" t="s">
        <v>268</v>
      </c>
      <c r="P20" t="s">
        <v>139</v>
      </c>
      <c r="Q20" t="s">
        <v>140</v>
      </c>
      <c r="U20" t="s">
        <v>343</v>
      </c>
      <c r="V20" t="s">
        <v>344</v>
      </c>
      <c r="AE20" t="s">
        <v>178</v>
      </c>
      <c r="AF20" t="s">
        <v>205</v>
      </c>
      <c r="AG20" t="s">
        <v>73</v>
      </c>
      <c r="AH20" t="s">
        <v>345</v>
      </c>
      <c r="AI20" t="s">
        <v>346</v>
      </c>
      <c r="AJ20" t="s">
        <v>347</v>
      </c>
      <c r="AK20" t="s">
        <v>348</v>
      </c>
      <c r="AL20">
        <v>8662117340</v>
      </c>
      <c r="AM20">
        <v>8662119291</v>
      </c>
      <c r="AN20" t="s">
        <v>349</v>
      </c>
      <c r="AO20" t="s">
        <v>116</v>
      </c>
      <c r="AP20" t="s">
        <v>74</v>
      </c>
      <c r="AQ20">
        <v>0</v>
      </c>
      <c r="AR20" t="s">
        <v>270</v>
      </c>
      <c r="AS20">
        <v>0</v>
      </c>
      <c r="AT20">
        <v>0</v>
      </c>
      <c r="AU20">
        <v>2</v>
      </c>
      <c r="AV20">
        <v>0</v>
      </c>
      <c r="AW20">
        <v>0</v>
      </c>
      <c r="AX20">
        <f t="shared" ref="AX20:AX24" si="5">AS20+AT20*2+AU20*2.25+AV20*2.5+AW20</f>
        <v>4.5</v>
      </c>
      <c r="AZ20" t="s">
        <v>350</v>
      </c>
      <c r="BA20" t="s">
        <v>75</v>
      </c>
      <c r="BD20" t="s">
        <v>61</v>
      </c>
      <c r="BE20" t="s">
        <v>76</v>
      </c>
      <c r="BF20" t="s">
        <v>77</v>
      </c>
      <c r="BH20" t="s">
        <v>312</v>
      </c>
      <c r="BI20" t="s">
        <v>94</v>
      </c>
      <c r="BJ20" t="s">
        <v>120</v>
      </c>
    </row>
    <row r="21" spans="1:62">
      <c r="A21">
        <v>5591177</v>
      </c>
      <c r="B21" t="s">
        <v>61</v>
      </c>
      <c r="C21" t="s">
        <v>101</v>
      </c>
      <c r="D21" t="s">
        <v>63</v>
      </c>
      <c r="F21">
        <v>560016362</v>
      </c>
      <c r="G21" t="s">
        <v>137</v>
      </c>
      <c r="H21">
        <v>9080613</v>
      </c>
      <c r="I21" t="s">
        <v>138</v>
      </c>
      <c r="J21">
        <v>1305</v>
      </c>
      <c r="K21" t="s">
        <v>127</v>
      </c>
      <c r="L21" t="s">
        <v>128</v>
      </c>
      <c r="P21" t="s">
        <v>81</v>
      </c>
      <c r="Q21" t="s">
        <v>82</v>
      </c>
      <c r="U21" t="s">
        <v>294</v>
      </c>
      <c r="V21" t="s">
        <v>295</v>
      </c>
      <c r="AE21" t="s">
        <v>132</v>
      </c>
      <c r="AF21" t="s">
        <v>131</v>
      </c>
      <c r="AG21" t="s">
        <v>73</v>
      </c>
      <c r="AH21" t="s">
        <v>351</v>
      </c>
      <c r="AI21" t="s">
        <v>340</v>
      </c>
      <c r="AJ21" t="s">
        <v>352</v>
      </c>
      <c r="AK21" t="s">
        <v>353</v>
      </c>
      <c r="AL21" t="s">
        <v>354</v>
      </c>
      <c r="AN21" t="s">
        <v>355</v>
      </c>
      <c r="AO21" t="s">
        <v>116</v>
      </c>
      <c r="AP21" t="s">
        <v>74</v>
      </c>
      <c r="AQ21">
        <v>0</v>
      </c>
      <c r="AR21" t="s">
        <v>356</v>
      </c>
      <c r="AS21">
        <v>0</v>
      </c>
      <c r="AT21">
        <v>0</v>
      </c>
      <c r="AU21">
        <v>4</v>
      </c>
      <c r="AV21">
        <v>0</v>
      </c>
      <c r="AW21">
        <v>0</v>
      </c>
      <c r="AX21">
        <f t="shared" si="5"/>
        <v>9</v>
      </c>
      <c r="AZ21" t="s">
        <v>231</v>
      </c>
      <c r="BA21" t="s">
        <v>75</v>
      </c>
      <c r="BD21" t="s">
        <v>75</v>
      </c>
      <c r="BE21" t="s">
        <v>164</v>
      </c>
      <c r="BF21" t="s">
        <v>77</v>
      </c>
      <c r="BH21" t="s">
        <v>119</v>
      </c>
      <c r="BI21" t="s">
        <v>92</v>
      </c>
      <c r="BJ21" t="s">
        <v>120</v>
      </c>
    </row>
    <row r="22" spans="1:62">
      <c r="A22">
        <v>5591731</v>
      </c>
      <c r="B22" t="s">
        <v>61</v>
      </c>
      <c r="C22" t="s">
        <v>101</v>
      </c>
      <c r="D22" t="s">
        <v>136</v>
      </c>
      <c r="F22" t="s">
        <v>358</v>
      </c>
      <c r="G22" t="s">
        <v>80</v>
      </c>
      <c r="H22">
        <v>9426817</v>
      </c>
      <c r="I22" t="s">
        <v>286</v>
      </c>
      <c r="J22" t="s">
        <v>198</v>
      </c>
      <c r="K22" t="s">
        <v>359</v>
      </c>
      <c r="L22" t="s">
        <v>360</v>
      </c>
      <c r="P22" t="s">
        <v>88</v>
      </c>
      <c r="Q22" t="s">
        <v>89</v>
      </c>
      <c r="U22" t="s">
        <v>184</v>
      </c>
      <c r="V22" t="s">
        <v>185</v>
      </c>
      <c r="Z22" t="s">
        <v>184</v>
      </c>
      <c r="AA22" t="s">
        <v>185</v>
      </c>
      <c r="AE22" t="s">
        <v>199</v>
      </c>
      <c r="AF22" t="s">
        <v>206</v>
      </c>
      <c r="AG22" t="s">
        <v>73</v>
      </c>
      <c r="AH22" t="s">
        <v>187</v>
      </c>
      <c r="AI22" t="s">
        <v>187</v>
      </c>
      <c r="AJ22" t="s">
        <v>188</v>
      </c>
      <c r="AK22" t="s">
        <v>361</v>
      </c>
      <c r="AL22" t="s">
        <v>190</v>
      </c>
      <c r="AM22" t="s">
        <v>191</v>
      </c>
      <c r="AN22" t="s">
        <v>362</v>
      </c>
      <c r="AO22" t="s">
        <v>116</v>
      </c>
      <c r="AP22" t="s">
        <v>74</v>
      </c>
      <c r="AQ22">
        <v>0</v>
      </c>
      <c r="AR22" t="s">
        <v>363</v>
      </c>
      <c r="AS22">
        <v>0</v>
      </c>
      <c r="AT22">
        <v>1</v>
      </c>
      <c r="AU22">
        <v>0</v>
      </c>
      <c r="AV22">
        <v>0</v>
      </c>
      <c r="AW22">
        <v>0</v>
      </c>
      <c r="AX22">
        <f t="shared" si="5"/>
        <v>2</v>
      </c>
      <c r="AZ22" t="s">
        <v>364</v>
      </c>
      <c r="BA22" t="s">
        <v>75</v>
      </c>
      <c r="BD22" t="s">
        <v>75</v>
      </c>
      <c r="BE22" t="s">
        <v>76</v>
      </c>
      <c r="BF22" t="s">
        <v>77</v>
      </c>
      <c r="BH22" t="s">
        <v>119</v>
      </c>
      <c r="BI22" t="s">
        <v>135</v>
      </c>
      <c r="BJ22" t="s">
        <v>120</v>
      </c>
    </row>
    <row r="23" spans="1:62">
      <c r="A23">
        <v>5591713</v>
      </c>
      <c r="B23" t="s">
        <v>61</v>
      </c>
      <c r="C23" t="s">
        <v>101</v>
      </c>
      <c r="D23" t="s">
        <v>136</v>
      </c>
      <c r="F23">
        <v>6063902720</v>
      </c>
      <c r="G23" t="s">
        <v>126</v>
      </c>
      <c r="H23">
        <v>9030735</v>
      </c>
      <c r="I23" t="s">
        <v>357</v>
      </c>
      <c r="J23">
        <v>3213</v>
      </c>
      <c r="P23" t="s">
        <v>88</v>
      </c>
      <c r="Q23" t="s">
        <v>89</v>
      </c>
      <c r="U23" t="s">
        <v>313</v>
      </c>
      <c r="V23" t="s">
        <v>314</v>
      </c>
      <c r="Z23" t="s">
        <v>365</v>
      </c>
      <c r="AA23" t="s">
        <v>366</v>
      </c>
      <c r="AE23" t="s">
        <v>178</v>
      </c>
      <c r="AF23" t="s">
        <v>155</v>
      </c>
      <c r="AG23" t="s">
        <v>73</v>
      </c>
      <c r="AH23" t="s">
        <v>367</v>
      </c>
      <c r="AI23" t="s">
        <v>367</v>
      </c>
      <c r="AJ23" t="s">
        <v>368</v>
      </c>
      <c r="AK23" t="s">
        <v>369</v>
      </c>
      <c r="AL23" t="s">
        <v>370</v>
      </c>
      <c r="AM23" t="s">
        <v>371</v>
      </c>
      <c r="AN23" t="s">
        <v>372</v>
      </c>
      <c r="AO23" t="s">
        <v>116</v>
      </c>
      <c r="AP23" t="s">
        <v>74</v>
      </c>
      <c r="AQ23">
        <v>0</v>
      </c>
      <c r="AR23" t="s">
        <v>373</v>
      </c>
      <c r="AS23">
        <v>0</v>
      </c>
      <c r="AT23">
        <v>1</v>
      </c>
      <c r="AU23">
        <v>0</v>
      </c>
      <c r="AV23">
        <v>0</v>
      </c>
      <c r="AW23">
        <v>0</v>
      </c>
      <c r="AX23">
        <f t="shared" si="5"/>
        <v>2</v>
      </c>
      <c r="AZ23" t="s">
        <v>315</v>
      </c>
      <c r="BA23" t="s">
        <v>75</v>
      </c>
      <c r="BD23" t="s">
        <v>75</v>
      </c>
      <c r="BE23" t="s">
        <v>76</v>
      </c>
      <c r="BF23" t="s">
        <v>77</v>
      </c>
      <c r="BH23" t="s">
        <v>119</v>
      </c>
      <c r="BI23" t="s">
        <v>94</v>
      </c>
      <c r="BJ23" t="s">
        <v>120</v>
      </c>
    </row>
    <row r="24" spans="1:62">
      <c r="A24">
        <v>5592313</v>
      </c>
      <c r="B24" t="s">
        <v>61</v>
      </c>
      <c r="C24" t="s">
        <v>101</v>
      </c>
      <c r="D24" t="s">
        <v>144</v>
      </c>
      <c r="F24" t="s">
        <v>374</v>
      </c>
      <c r="G24" t="s">
        <v>154</v>
      </c>
      <c r="H24">
        <v>9143075</v>
      </c>
      <c r="I24" t="s">
        <v>245</v>
      </c>
      <c r="J24" t="s">
        <v>254</v>
      </c>
      <c r="P24" t="s">
        <v>88</v>
      </c>
      <c r="Q24" t="s">
        <v>89</v>
      </c>
      <c r="U24" t="s">
        <v>196</v>
      </c>
      <c r="V24" t="s">
        <v>197</v>
      </c>
      <c r="Z24" t="s">
        <v>196</v>
      </c>
      <c r="AA24" t="s">
        <v>197</v>
      </c>
      <c r="AE24" t="s">
        <v>135</v>
      </c>
      <c r="AF24" t="s">
        <v>122</v>
      </c>
      <c r="AG24" t="s">
        <v>73</v>
      </c>
      <c r="AH24" t="s">
        <v>375</v>
      </c>
      <c r="AI24" t="s">
        <v>376</v>
      </c>
      <c r="AJ24" t="s">
        <v>377</v>
      </c>
      <c r="AK24" t="s">
        <v>378</v>
      </c>
      <c r="AL24" t="s">
        <v>379</v>
      </c>
      <c r="AM24">
        <v>16175692444</v>
      </c>
      <c r="AN24" t="s">
        <v>380</v>
      </c>
      <c r="AO24" t="s">
        <v>116</v>
      </c>
      <c r="AP24" t="s">
        <v>74</v>
      </c>
      <c r="AQ24">
        <v>0</v>
      </c>
      <c r="AR24" t="s">
        <v>381</v>
      </c>
      <c r="AS24">
        <v>1</v>
      </c>
      <c r="AT24">
        <v>0</v>
      </c>
      <c r="AU24">
        <v>0</v>
      </c>
      <c r="AV24">
        <v>0</v>
      </c>
      <c r="AW24">
        <v>0</v>
      </c>
      <c r="AX24">
        <f t="shared" si="5"/>
        <v>1</v>
      </c>
      <c r="AZ24" t="s">
        <v>341</v>
      </c>
      <c r="BA24" t="s">
        <v>75</v>
      </c>
      <c r="BD24" t="s">
        <v>75</v>
      </c>
      <c r="BE24" t="s">
        <v>76</v>
      </c>
      <c r="BF24" t="s">
        <v>77</v>
      </c>
      <c r="BH24" t="s">
        <v>119</v>
      </c>
      <c r="BI24" t="s">
        <v>84</v>
      </c>
      <c r="BJ24" t="s">
        <v>120</v>
      </c>
    </row>
    <row r="25" spans="1:62">
      <c r="A25">
        <v>5591142</v>
      </c>
      <c r="B25" t="s">
        <v>61</v>
      </c>
      <c r="C25" t="s">
        <v>101</v>
      </c>
      <c r="D25" t="s">
        <v>63</v>
      </c>
      <c r="F25" t="s">
        <v>382</v>
      </c>
      <c r="G25" t="s">
        <v>80</v>
      </c>
      <c r="H25">
        <v>9287900</v>
      </c>
      <c r="I25" t="s">
        <v>209</v>
      </c>
      <c r="J25" t="s">
        <v>217</v>
      </c>
      <c r="P25" t="s">
        <v>68</v>
      </c>
      <c r="Q25" t="s">
        <v>152</v>
      </c>
      <c r="U25" t="s">
        <v>233</v>
      </c>
      <c r="V25" t="s">
        <v>234</v>
      </c>
      <c r="Z25" t="s">
        <v>233</v>
      </c>
      <c r="AA25" t="s">
        <v>234</v>
      </c>
      <c r="AE25" t="s">
        <v>135</v>
      </c>
      <c r="AF25" t="s">
        <v>253</v>
      </c>
      <c r="AG25" t="s">
        <v>73</v>
      </c>
      <c r="AH25" t="s">
        <v>187</v>
      </c>
      <c r="AI25" t="s">
        <v>187</v>
      </c>
      <c r="AJ25" t="s">
        <v>188</v>
      </c>
      <c r="AK25" t="s">
        <v>383</v>
      </c>
      <c r="AL25" t="s">
        <v>190</v>
      </c>
      <c r="AM25" t="s">
        <v>191</v>
      </c>
      <c r="AN25" t="s">
        <v>384</v>
      </c>
      <c r="AO25" t="s">
        <v>116</v>
      </c>
      <c r="AP25" t="s">
        <v>74</v>
      </c>
      <c r="AQ25">
        <v>0</v>
      </c>
      <c r="AR25" t="s">
        <v>385</v>
      </c>
      <c r="AS25">
        <v>1</v>
      </c>
      <c r="AT25">
        <v>0</v>
      </c>
      <c r="AU25">
        <v>0</v>
      </c>
      <c r="AV25">
        <v>0</v>
      </c>
      <c r="AW25">
        <v>0</v>
      </c>
      <c r="AX25">
        <f t="shared" ref="AX25" si="6">AS25+AT25*2+AU25*2.25+AV25*2.5+AW25</f>
        <v>1</v>
      </c>
      <c r="AZ25" t="s">
        <v>210</v>
      </c>
      <c r="BA25" t="s">
        <v>75</v>
      </c>
      <c r="BD25" t="s">
        <v>75</v>
      </c>
      <c r="BE25" t="s">
        <v>76</v>
      </c>
      <c r="BF25" t="s">
        <v>77</v>
      </c>
      <c r="BH25" t="s">
        <v>119</v>
      </c>
      <c r="BI25" t="s">
        <v>84</v>
      </c>
      <c r="BJ25" t="s">
        <v>120</v>
      </c>
    </row>
    <row r="26" spans="1:62">
      <c r="A26">
        <v>5590956</v>
      </c>
      <c r="B26" t="s">
        <v>61</v>
      </c>
      <c r="C26" t="s">
        <v>101</v>
      </c>
      <c r="D26" t="s">
        <v>63</v>
      </c>
      <c r="F26">
        <v>80268257</v>
      </c>
      <c r="G26" t="s">
        <v>157</v>
      </c>
      <c r="H26">
        <v>9261736</v>
      </c>
      <c r="I26" t="s">
        <v>212</v>
      </c>
      <c r="J26">
        <v>72</v>
      </c>
      <c r="P26" t="s">
        <v>160</v>
      </c>
      <c r="Q26" t="s">
        <v>161</v>
      </c>
      <c r="U26" t="s">
        <v>288</v>
      </c>
      <c r="V26" t="s">
        <v>289</v>
      </c>
      <c r="Z26" t="s">
        <v>288</v>
      </c>
      <c r="AA26" t="s">
        <v>289</v>
      </c>
      <c r="AE26" t="s">
        <v>135</v>
      </c>
      <c r="AF26" t="s">
        <v>73</v>
      </c>
      <c r="AG26" t="s">
        <v>73</v>
      </c>
      <c r="AH26" t="s">
        <v>187</v>
      </c>
      <c r="AI26" t="s">
        <v>187</v>
      </c>
      <c r="AJ26" t="s">
        <v>188</v>
      </c>
      <c r="AK26" t="s">
        <v>290</v>
      </c>
      <c r="AL26" t="s">
        <v>190</v>
      </c>
      <c r="AM26" t="s">
        <v>191</v>
      </c>
      <c r="AN26" t="s">
        <v>291</v>
      </c>
      <c r="AO26" t="s">
        <v>116</v>
      </c>
      <c r="AP26" t="s">
        <v>74</v>
      </c>
      <c r="AQ26">
        <v>0</v>
      </c>
      <c r="AR26" t="s">
        <v>386</v>
      </c>
      <c r="AS26">
        <v>0</v>
      </c>
      <c r="AT26">
        <v>0</v>
      </c>
      <c r="AU26">
        <v>1</v>
      </c>
      <c r="AV26">
        <v>0</v>
      </c>
      <c r="AW26">
        <v>0</v>
      </c>
      <c r="AX26">
        <f t="shared" ref="AX26" si="7">AS26+AT26*2+AU26*2.25+AV26*2.5+AW26</f>
        <v>2.25</v>
      </c>
      <c r="AZ26" t="s">
        <v>162</v>
      </c>
      <c r="BA26" t="s">
        <v>75</v>
      </c>
      <c r="BD26" t="s">
        <v>75</v>
      </c>
      <c r="BE26" t="s">
        <v>76</v>
      </c>
      <c r="BF26" t="s">
        <v>77</v>
      </c>
      <c r="BH26" t="s">
        <v>119</v>
      </c>
      <c r="BI26" t="s">
        <v>84</v>
      </c>
      <c r="BJ26" t="s">
        <v>120</v>
      </c>
    </row>
    <row r="27" spans="1:62">
      <c r="A27">
        <v>5593131</v>
      </c>
      <c r="B27" t="s">
        <v>61</v>
      </c>
      <c r="C27" t="s">
        <v>101</v>
      </c>
      <c r="D27" t="s">
        <v>121</v>
      </c>
      <c r="F27" t="s">
        <v>387</v>
      </c>
      <c r="G27" t="s">
        <v>80</v>
      </c>
      <c r="H27">
        <v>9122605</v>
      </c>
      <c r="I27" t="s">
        <v>103</v>
      </c>
      <c r="J27" t="s">
        <v>104</v>
      </c>
      <c r="K27" t="s">
        <v>101</v>
      </c>
      <c r="L27" t="s">
        <v>105</v>
      </c>
      <c r="P27" t="s">
        <v>101</v>
      </c>
      <c r="Q27" t="s">
        <v>105</v>
      </c>
      <c r="U27" t="s">
        <v>265</v>
      </c>
      <c r="V27" t="s">
        <v>266</v>
      </c>
      <c r="AE27" t="s">
        <v>178</v>
      </c>
      <c r="AF27" t="s">
        <v>264</v>
      </c>
      <c r="AG27" t="s">
        <v>73</v>
      </c>
      <c r="AH27" t="s">
        <v>332</v>
      </c>
      <c r="AI27" t="s">
        <v>332</v>
      </c>
      <c r="AJ27" t="s">
        <v>333</v>
      </c>
      <c r="AK27" t="s">
        <v>334</v>
      </c>
      <c r="AL27" t="s">
        <v>335</v>
      </c>
      <c r="AM27" t="s">
        <v>336</v>
      </c>
      <c r="AN27" t="s">
        <v>337</v>
      </c>
      <c r="AO27" t="s">
        <v>116</v>
      </c>
      <c r="AP27" t="s">
        <v>74</v>
      </c>
      <c r="AQ27">
        <v>0</v>
      </c>
      <c r="AR27" t="s">
        <v>388</v>
      </c>
      <c r="AS27">
        <v>0</v>
      </c>
      <c r="AT27">
        <v>0</v>
      </c>
      <c r="AU27">
        <v>1</v>
      </c>
      <c r="AV27">
        <v>0</v>
      </c>
      <c r="AW27">
        <v>0</v>
      </c>
      <c r="AX27">
        <f t="shared" ref="AX27" si="8">AS27+AT27*2+AU27*2.25+AV27*2.5+AW27</f>
        <v>2.25</v>
      </c>
      <c r="AZ27" t="s">
        <v>118</v>
      </c>
      <c r="BA27" t="s">
        <v>75</v>
      </c>
      <c r="BD27" t="s">
        <v>75</v>
      </c>
      <c r="BE27" t="s">
        <v>76</v>
      </c>
      <c r="BF27" t="s">
        <v>77</v>
      </c>
      <c r="BH27" t="s">
        <v>312</v>
      </c>
      <c r="BI27" t="s">
        <v>98</v>
      </c>
      <c r="BJ27" t="s">
        <v>120</v>
      </c>
    </row>
  </sheetData>
  <autoFilter ref="A1:BJ27">
    <filterColumn colId="49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BookingReport_brcmot_us_FCL_boo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mthawornlakcharoen</dc:creator>
  <cp:lastModifiedBy>mthawornlakcharoen</cp:lastModifiedBy>
  <dcterms:created xsi:type="dcterms:W3CDTF">2013-04-15T07:49:17Z</dcterms:created>
  <dcterms:modified xsi:type="dcterms:W3CDTF">2013-04-19T04:45:12Z</dcterms:modified>
</cp:coreProperties>
</file>