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6D7BE3D0-9255-6837-6703-DDC3ED590948}"/>
  <workbookPr codeName="ThisWorkbook" checkCompatibility="1"/>
  <bookViews>
    <workbookView xWindow="0" yWindow="0" windowWidth="15480" windowHeight="8190" tabRatio="909"/>
  </bookViews>
  <sheets>
    <sheet name="Sorted by Cust Code" sheetId="17" r:id="rId1"/>
  </sheets>
  <definedNames>
    <definedName name="_2Excel_BuiltIn__FilterDatabase_1_1_1" localSheetId="0">'Sorted by Cust Code'!#REF!</definedName>
    <definedName name="_4Excel_BuiltIn__FilterDatabase_1_1_1">#REF!</definedName>
    <definedName name="_xlnm._FilterDatabase" localSheetId="0" hidden="1">'Sorted by Cust Code'!$A$1:$AA$139</definedName>
    <definedName name="Excel_BuiltIn__FilterDatabase_1_1" localSheetId="0">'Sorted by Cust Code'!$A$2:$HD$167</definedName>
    <definedName name="Excel_BuiltIn__FilterDatabase_1_1">#REF!</definedName>
    <definedName name="Excel_BuiltIn__FilterDatabase_1_1_1" localSheetId="0">'Sorted by Cust Code'!#REF!</definedName>
    <definedName name="Excel_BuiltIn__FilterDatabase_1_1_1">#REF!</definedName>
    <definedName name="Excel_BuiltIn__FilterDatabase_1_1_1_1" localSheetId="0">'Sorted by Cust Code'!#REF!</definedName>
    <definedName name="Excel_BuiltIn__FilterDatabase_1_1_1_1">#REF!</definedName>
    <definedName name="Excel_BuiltIn__FilterDatabase_1_2" localSheetId="0">'Sorted by Cust Code'!#REF!</definedName>
    <definedName name="Excel_BuiltIn__FilterDatabase_1_2">#REF!</definedName>
  </definedNames>
  <calcPr calcId="125725"/>
</workbook>
</file>

<file path=xl/calcChain.xml><?xml version="1.0" encoding="utf-8"?>
<calcChain xmlns="http://schemas.openxmlformats.org/spreadsheetml/2006/main">
  <c r="Y139" i="17"/>
  <c r="X139"/>
  <c r="W139"/>
  <c r="V139"/>
  <c r="U139"/>
  <c r="T139"/>
  <c r="S139"/>
  <c r="R139"/>
  <c r="Q139"/>
  <c r="P139"/>
  <c r="O139"/>
  <c r="N139"/>
  <c r="M139"/>
  <c r="L139"/>
  <c r="K139"/>
  <c r="J139"/>
  <c r="I139"/>
  <c r="H139"/>
  <c r="G139"/>
  <c r="F139"/>
  <c r="Z138"/>
  <c r="AA138" s="1"/>
  <c r="Z6"/>
  <c r="AA6" s="1"/>
  <c r="Z137"/>
  <c r="AA137" s="1"/>
  <c r="Z136"/>
  <c r="AA136" s="1"/>
  <c r="Z47"/>
  <c r="AA47" s="1"/>
  <c r="Z46"/>
  <c r="AA46" s="1"/>
  <c r="Z135"/>
  <c r="AA135" s="1"/>
  <c r="AA30"/>
  <c r="Z30"/>
  <c r="Z5"/>
  <c r="AA5" s="1"/>
  <c r="Z45"/>
  <c r="AA45" s="1"/>
  <c r="Z3"/>
  <c r="AA3" s="1"/>
  <c r="Z134"/>
  <c r="AA134" s="1"/>
  <c r="Z133"/>
  <c r="AA133" s="1"/>
  <c r="Z132"/>
  <c r="AA132" s="1"/>
  <c r="Z7"/>
  <c r="AA7" s="1"/>
  <c r="Z131"/>
  <c r="AA131" s="1"/>
  <c r="Z130"/>
  <c r="AA130" s="1"/>
  <c r="Z29"/>
  <c r="AA29" s="1"/>
  <c r="Z129"/>
  <c r="AA129" s="1"/>
  <c r="Z128"/>
  <c r="AA128" s="1"/>
  <c r="Z44"/>
  <c r="AA44" s="1"/>
  <c r="Z127"/>
  <c r="AA127" s="1"/>
  <c r="Z15"/>
  <c r="AA15" s="1"/>
  <c r="Z126"/>
  <c r="AA126" s="1"/>
  <c r="Z12"/>
  <c r="AA12" s="1"/>
  <c r="Z125"/>
  <c r="AA125" s="1"/>
  <c r="Z124"/>
  <c r="AA124" s="1"/>
  <c r="Z123"/>
  <c r="AA123" s="1"/>
  <c r="Z122"/>
  <c r="AA122" s="1"/>
  <c r="Z121"/>
  <c r="AA121" s="1"/>
  <c r="Z10"/>
  <c r="AA10" s="1"/>
  <c r="Z120"/>
  <c r="AA120" s="1"/>
  <c r="Z119"/>
  <c r="AA119" s="1"/>
  <c r="Z118"/>
  <c r="AA118" s="1"/>
  <c r="Z117"/>
  <c r="AA117" s="1"/>
  <c r="Z17"/>
  <c r="AA17" s="1"/>
  <c r="Z116"/>
  <c r="AA116" s="1"/>
  <c r="Z115"/>
  <c r="AA115" s="1"/>
  <c r="Z114"/>
  <c r="AA114" s="1"/>
  <c r="Z28"/>
  <c r="AA28" s="1"/>
  <c r="Z113"/>
  <c r="AA113" s="1"/>
  <c r="Z112"/>
  <c r="AA112" s="1"/>
  <c r="Z111"/>
  <c r="AA111" s="1"/>
  <c r="Z43"/>
  <c r="AA43" s="1"/>
  <c r="Z110"/>
  <c r="AA110" s="1"/>
  <c r="Z109"/>
  <c r="AA109" s="1"/>
  <c r="Z108"/>
  <c r="AA108" s="1"/>
  <c r="Z107"/>
  <c r="AA107" s="1"/>
  <c r="Z106"/>
  <c r="AA106" s="1"/>
  <c r="Z105"/>
  <c r="AA105" s="1"/>
  <c r="Z104"/>
  <c r="AA104" s="1"/>
  <c r="Z103"/>
  <c r="AA103" s="1"/>
  <c r="Z27"/>
  <c r="AA27" s="1"/>
  <c r="Z102"/>
  <c r="AA102" s="1"/>
  <c r="Z101"/>
  <c r="AA101" s="1"/>
  <c r="Z100"/>
  <c r="AA100" s="1"/>
  <c r="Z99"/>
  <c r="AA99" s="1"/>
  <c r="Z98"/>
  <c r="AA98" s="1"/>
  <c r="Z42"/>
  <c r="AA42" s="1"/>
  <c r="Z97"/>
  <c r="AA97" s="1"/>
  <c r="Z96"/>
  <c r="AA96" s="1"/>
  <c r="Z95"/>
  <c r="AA95" s="1"/>
  <c r="Z41"/>
  <c r="AA41" s="1"/>
  <c r="Z94"/>
  <c r="AA94" s="1"/>
  <c r="Z93"/>
  <c r="AA93" s="1"/>
  <c r="Z92"/>
  <c r="AA92" s="1"/>
  <c r="Z91"/>
  <c r="AA91" s="1"/>
  <c r="Z90"/>
  <c r="AA90" s="1"/>
  <c r="Z14"/>
  <c r="AA14" s="1"/>
  <c r="Z20"/>
  <c r="AA20" s="1"/>
  <c r="Z89"/>
  <c r="AA89" s="1"/>
  <c r="Z88"/>
  <c r="AA88" s="1"/>
  <c r="Z87"/>
  <c r="AA87" s="1"/>
  <c r="Z86"/>
  <c r="AA86" s="1"/>
  <c r="Z26"/>
  <c r="AA26" s="1"/>
  <c r="Z40"/>
  <c r="AA40" s="1"/>
  <c r="Z85"/>
  <c r="AA85" s="1"/>
  <c r="Z84"/>
  <c r="AA84" s="1"/>
  <c r="Z83"/>
  <c r="AA83" s="1"/>
  <c r="Z25"/>
  <c r="AA25" s="1"/>
  <c r="Z82"/>
  <c r="AA82" s="1"/>
  <c r="Z81"/>
  <c r="AA81" s="1"/>
  <c r="Z80"/>
  <c r="AA80" s="1"/>
  <c r="Z79"/>
  <c r="AA79" s="1"/>
  <c r="Z78"/>
  <c r="AA78" s="1"/>
  <c r="Z77"/>
  <c r="AA77" s="1"/>
  <c r="Z9"/>
  <c r="AA9" s="1"/>
  <c r="Z16"/>
  <c r="AA16" s="1"/>
  <c r="Z76"/>
  <c r="AA76" s="1"/>
  <c r="Z75"/>
  <c r="AA75" s="1"/>
  <c r="Z39"/>
  <c r="AA39" s="1"/>
  <c r="Z74"/>
  <c r="AA74" s="1"/>
  <c r="Z73"/>
  <c r="AA73" s="1"/>
  <c r="Z72"/>
  <c r="AA72" s="1"/>
  <c r="Z19"/>
  <c r="AA19" s="1"/>
  <c r="Z71"/>
  <c r="AA71" s="1"/>
  <c r="Z11"/>
  <c r="AA11" s="1"/>
  <c r="Z70"/>
  <c r="AA70" s="1"/>
  <c r="Z38"/>
  <c r="AA38" s="1"/>
  <c r="Z69"/>
  <c r="AA69" s="1"/>
  <c r="Z4"/>
  <c r="AA4" s="1"/>
  <c r="Z13"/>
  <c r="AA13" s="1"/>
  <c r="Z37"/>
  <c r="AA37" s="1"/>
  <c r="Z68"/>
  <c r="AA68" s="1"/>
  <c r="Z24"/>
  <c r="AA24" s="1"/>
  <c r="Z67"/>
  <c r="AA67" s="1"/>
  <c r="Z66"/>
  <c r="AA66" s="1"/>
  <c r="Z2"/>
  <c r="AA2" s="1"/>
  <c r="Z65"/>
  <c r="AA65" s="1"/>
  <c r="Z36"/>
  <c r="AA36" s="1"/>
  <c r="Z35"/>
  <c r="AA35" s="1"/>
  <c r="Z64"/>
  <c r="AA64" s="1"/>
  <c r="Z34"/>
  <c r="AA34" s="1"/>
  <c r="Z18"/>
  <c r="AA18" s="1"/>
  <c r="Z63"/>
  <c r="AA63" s="1"/>
  <c r="Z62"/>
  <c r="AA62" s="1"/>
  <c r="Z61"/>
  <c r="AA61" s="1"/>
  <c r="Z60"/>
  <c r="AA60" s="1"/>
  <c r="Z59"/>
  <c r="AA59" s="1"/>
  <c r="Z58"/>
  <c r="AA58" s="1"/>
  <c r="Z57"/>
  <c r="AA57" s="1"/>
  <c r="Z56"/>
  <c r="AA56" s="1"/>
  <c r="Z23"/>
  <c r="AA23" s="1"/>
  <c r="Z33"/>
  <c r="AA33" s="1"/>
  <c r="Z55"/>
  <c r="AA55" s="1"/>
  <c r="Z32"/>
  <c r="AA32" s="1"/>
  <c r="Z8"/>
  <c r="AA8" s="1"/>
  <c r="Z54"/>
  <c r="AA54" s="1"/>
  <c r="Z53"/>
  <c r="AA53" s="1"/>
  <c r="Z52"/>
  <c r="AA52" s="1"/>
  <c r="Z22"/>
  <c r="AA22" s="1"/>
  <c r="Z51"/>
  <c r="AA51" s="1"/>
  <c r="Z50"/>
  <c r="AA50" s="1"/>
  <c r="Z21"/>
  <c r="AA21" s="1"/>
  <c r="Z49"/>
  <c r="AA49" s="1"/>
  <c r="Z31"/>
  <c r="AA31" s="1"/>
  <c r="Z48"/>
  <c r="AA48" s="1"/>
  <c r="Y1"/>
  <c r="X1"/>
  <c r="W1"/>
  <c r="V1"/>
  <c r="U1"/>
  <c r="T1"/>
  <c r="S1"/>
  <c r="R1"/>
  <c r="Q1"/>
  <c r="P1"/>
  <c r="O1"/>
  <c r="N1"/>
  <c r="M1"/>
  <c r="L1"/>
  <c r="K1"/>
  <c r="J1"/>
  <c r="I1"/>
  <c r="H1"/>
  <c r="G1"/>
  <c r="Z139" l="1"/>
  <c r="AA139" s="1"/>
</calcChain>
</file>

<file path=xl/sharedStrings.xml><?xml version="1.0" encoding="utf-8"?>
<sst xmlns="http://schemas.openxmlformats.org/spreadsheetml/2006/main" count="628" uniqueCount="356">
  <si>
    <t>Code</t>
  </si>
  <si>
    <t>Customer</t>
  </si>
  <si>
    <t>TOT</t>
  </si>
  <si>
    <t>Avg/Week</t>
  </si>
  <si>
    <t>Alias</t>
  </si>
  <si>
    <t>Sales Rep.</t>
  </si>
  <si>
    <t>STATE</t>
  </si>
  <si>
    <t>Grand Total</t>
  </si>
  <si>
    <t>ACCFORIM</t>
  </si>
  <si>
    <t>RF</t>
  </si>
  <si>
    <t>ACCELERATED INTERNATIONAL FORWARDERS</t>
  </si>
  <si>
    <t>IN</t>
  </si>
  <si>
    <t>ACINYIM</t>
  </si>
  <si>
    <t>(blank)</t>
  </si>
  <si>
    <t>ACE EXPRESS (NEW YORK) INC.</t>
  </si>
  <si>
    <t>NY</t>
  </si>
  <si>
    <t>AHACHIIM</t>
  </si>
  <si>
    <t>HARTRODT</t>
  </si>
  <si>
    <t>SP</t>
  </si>
  <si>
    <t>A. HARTRODT (USA), INC.  (CHI)</t>
  </si>
  <si>
    <t>IL</t>
  </si>
  <si>
    <t>AHAJFKIM</t>
  </si>
  <si>
    <t>AP</t>
  </si>
  <si>
    <t>A. HARTRODT (USA), INC  (JFK)</t>
  </si>
  <si>
    <t>AHHWESIM</t>
  </si>
  <si>
    <t>A.H. HARRIS &amp; SONS</t>
  </si>
  <si>
    <t>MA</t>
  </si>
  <si>
    <t>AIGJAMIM</t>
  </si>
  <si>
    <t>AMASS INTERNATIONAL GROUP</t>
  </si>
  <si>
    <t>AITFLI</t>
  </si>
  <si>
    <t>AITFREIGHT</t>
  </si>
  <si>
    <t>CSR</t>
  </si>
  <si>
    <t>AIT WORLDWIDE LOGISTICS (TAM)</t>
  </si>
  <si>
    <t>FL</t>
  </si>
  <si>
    <t>ALBCHEIM</t>
  </si>
  <si>
    <t>ALBATRANS</t>
  </si>
  <si>
    <t>SM</t>
  </si>
  <si>
    <t>ALBATRANS INC.</t>
  </si>
  <si>
    <t>ALFMAIM</t>
  </si>
  <si>
    <t>ALFA AESAR</t>
  </si>
  <si>
    <t>APECHIIM</t>
  </si>
  <si>
    <t>APEXMARI</t>
  </si>
  <si>
    <t>CHI</t>
  </si>
  <si>
    <t>APEX MARITIME CO. (ORD) INC</t>
  </si>
  <si>
    <t>APLPHXIM</t>
  </si>
  <si>
    <t>APLLOG</t>
  </si>
  <si>
    <t>AMC</t>
  </si>
  <si>
    <t>APL LOGISTICS (PHX)</t>
  </si>
  <si>
    <t>AZ</t>
  </si>
  <si>
    <t>ARIENYIM</t>
  </si>
  <si>
    <t>ARIES GLOBAL LOGISTICS</t>
  </si>
  <si>
    <t>ASSOMAIM</t>
  </si>
  <si>
    <t>ASSOCIATED</t>
  </si>
  <si>
    <t>ASSOCIATED GLOBAL SYSTEMS (BOS)</t>
  </si>
  <si>
    <t>BBCMAIM</t>
  </si>
  <si>
    <t>BRUKER BIOSPIN CORPORATION</t>
  </si>
  <si>
    <t>BDPPENIM</t>
  </si>
  <si>
    <t>BDP</t>
  </si>
  <si>
    <t>PK</t>
  </si>
  <si>
    <t>BDP INTERNATIONAL INC (PHI)</t>
  </si>
  <si>
    <t>PA</t>
  </si>
  <si>
    <t>BHSRUTIM</t>
  </si>
  <si>
    <t>BHS NORTH AMERICA LTDA</t>
  </si>
  <si>
    <t>TN</t>
  </si>
  <si>
    <t>BMPCIM</t>
  </si>
  <si>
    <t>SCARBROUGH</t>
  </si>
  <si>
    <t>SCARBROUGH INTERNATIONAL</t>
  </si>
  <si>
    <t>BOCIMAI</t>
  </si>
  <si>
    <t>BOCIMA</t>
  </si>
  <si>
    <t>BOC INTERNATIONAL INC</t>
  </si>
  <si>
    <t>BOSBOMAIM</t>
  </si>
  <si>
    <t>BOSBOSMAIM</t>
  </si>
  <si>
    <t>BOSTON COLLECTIVE DELIVERY</t>
  </si>
  <si>
    <t>BTXBALIM</t>
  </si>
  <si>
    <t>BTX INDUSTRIES INC.</t>
  </si>
  <si>
    <t>MD</t>
  </si>
  <si>
    <t>CHALI</t>
  </si>
  <si>
    <t>CHASE LEAVITT INC           MA</t>
  </si>
  <si>
    <t>CHEETEIM</t>
  </si>
  <si>
    <t>LM</t>
  </si>
  <si>
    <t>CHEETAH EXPRESS, INC.</t>
  </si>
  <si>
    <t>CHRMIIM</t>
  </si>
  <si>
    <t>CHRISTAL</t>
  </si>
  <si>
    <t>C.H. ROBINSON WORLDWIDE, INC (DET)</t>
  </si>
  <si>
    <t>MI</t>
  </si>
  <si>
    <t>COMPASI</t>
  </si>
  <si>
    <t>COMPASS FORWARDING CO. INC.</t>
  </si>
  <si>
    <t>CONSOMIM</t>
  </si>
  <si>
    <t>CONTITECH THERMODPOL</t>
  </si>
  <si>
    <t>NH</t>
  </si>
  <si>
    <t>COTPORIM</t>
  </si>
  <si>
    <t>COTRAN CORPORATION</t>
  </si>
  <si>
    <t>RI</t>
  </si>
  <si>
    <t>CRACHEIM</t>
  </si>
  <si>
    <t>CRANEWW</t>
  </si>
  <si>
    <t>CRANE WORLDWIDE LOGISTICS (BOS)</t>
  </si>
  <si>
    <t>CRAUMAI</t>
  </si>
  <si>
    <t>CROWN AUTOMOTIVE SALES CO. INC.</t>
  </si>
  <si>
    <t>CTGMANIM</t>
  </si>
  <si>
    <t>CTX GROUP</t>
  </si>
  <si>
    <t>DACMAIM</t>
  </si>
  <si>
    <t>DACHSER</t>
  </si>
  <si>
    <t>SMC</t>
  </si>
  <si>
    <t>DACHSER TRANSPORT OF AMERICA INC (BOS)</t>
  </si>
  <si>
    <t>DECCARIM</t>
  </si>
  <si>
    <t>DECAS BOTANICAL SYNERGIES</t>
  </si>
  <si>
    <t>DIGPROIM</t>
  </si>
  <si>
    <t>DIG-GIT BEACH GEAR INC.</t>
  </si>
  <si>
    <t>DINASIM</t>
  </si>
  <si>
    <t>DYNASTY INTERNATIONAL INC.</t>
  </si>
  <si>
    <t>DOLEASIM</t>
  </si>
  <si>
    <t>DOLLFF&amp;CO, INC</t>
  </si>
  <si>
    <t>DOLMAIM</t>
  </si>
  <si>
    <t>DOLLIFF &amp; COMPANY INC.</t>
  </si>
  <si>
    <t>DSVATLIM</t>
  </si>
  <si>
    <t>DSV</t>
  </si>
  <si>
    <t>MWHC</t>
  </si>
  <si>
    <t>DSV AIR &amp; SEA, INC (ATL)</t>
  </si>
  <si>
    <t>GA</t>
  </si>
  <si>
    <t>DSVBOSIM</t>
  </si>
  <si>
    <t>DSV AIR &amp; SEA, INC. (BOS)</t>
  </si>
  <si>
    <t>DYNELIM</t>
  </si>
  <si>
    <t>DYNASTY INTERNATIONAL FORWARDING</t>
  </si>
  <si>
    <t>EFRLAXIM</t>
  </si>
  <si>
    <t>JN</t>
  </si>
  <si>
    <t>E-FREIGHT SOLUTIONS INC.</t>
  </si>
  <si>
    <t>CA</t>
  </si>
  <si>
    <t>EMBAMAI</t>
  </si>
  <si>
    <t>EMBASSY</t>
  </si>
  <si>
    <t>EMBASSY FREIGHT LLC (BOS)</t>
  </si>
  <si>
    <t>EMOMAIM</t>
  </si>
  <si>
    <t>EMOUSA</t>
  </si>
  <si>
    <t>EMO TRANS,INC   (BOS)</t>
  </si>
  <si>
    <t>EMOTXIM</t>
  </si>
  <si>
    <t>CC</t>
  </si>
  <si>
    <t>EMO TRANS,INC    (HOU)</t>
  </si>
  <si>
    <t>TX</t>
  </si>
  <si>
    <t>EURNYIM</t>
  </si>
  <si>
    <t>EURASIA FREIGHT SERVICE</t>
  </si>
  <si>
    <t>EVEEASIM</t>
  </si>
  <si>
    <t>EVERGLORY LOGISTICS INC.</t>
  </si>
  <si>
    <t>EXBOSIM</t>
  </si>
  <si>
    <t>EXPEDITORS</t>
  </si>
  <si>
    <t>EXPEDITORS INTERNATIONAL (BOS)</t>
  </si>
  <si>
    <t>EXCLEEIM</t>
  </si>
  <si>
    <t>EXCELSIOR INTEGRATED LLC</t>
  </si>
  <si>
    <t>FALAFIM</t>
  </si>
  <si>
    <t>FALCON AIR FREIGHT INC.</t>
  </si>
  <si>
    <t>FALCON GLOBAL EDGE INC.</t>
  </si>
  <si>
    <t>FCBCAI</t>
  </si>
  <si>
    <t>FARRIS CUSTOMS BROKERS INC.</t>
  </si>
  <si>
    <t>GALCHEIM</t>
  </si>
  <si>
    <t>GAL (BOS) INC</t>
  </si>
  <si>
    <t>GLOBALAL</t>
  </si>
  <si>
    <t>GEOBOSIM</t>
  </si>
  <si>
    <t>AGILITY</t>
  </si>
  <si>
    <t>AGILITY LOGISTICS  (BOS)</t>
  </si>
  <si>
    <t>GIDMAPIM</t>
  </si>
  <si>
    <t>GID ENTERPRISE LLC</t>
  </si>
  <si>
    <t>GLAATIM</t>
  </si>
  <si>
    <t>MWH</t>
  </si>
  <si>
    <t>GLOBAL ALLIANCE LOGISTICS (ATL)</t>
  </si>
  <si>
    <t>GOLESSIM</t>
  </si>
  <si>
    <t>GOLDING FIBER TOOLS</t>
  </si>
  <si>
    <t>VT</t>
  </si>
  <si>
    <t>HACOITIM</t>
  </si>
  <si>
    <t>MIDAMERICA</t>
  </si>
  <si>
    <t>HANSEATIC CONTAINER LINE</t>
  </si>
  <si>
    <t>HELBOIM</t>
  </si>
  <si>
    <t>HELLMANN</t>
  </si>
  <si>
    <t>HELLMANN WORLDWIDE LOGISTICS (IMPORT)</t>
  </si>
  <si>
    <t>HELLMANN WORLDWIDE LOGISTICS, INC.</t>
  </si>
  <si>
    <t>HELCAIM</t>
  </si>
  <si>
    <t>PJ</t>
  </si>
  <si>
    <t>HENDMAIM</t>
  </si>
  <si>
    <t>HENDRICKSON PUBLISHERS</t>
  </si>
  <si>
    <t>HENNORIM</t>
  </si>
  <si>
    <t>HENRICK LARSEN</t>
  </si>
  <si>
    <t>ME</t>
  </si>
  <si>
    <t>HIGHNHI</t>
  </si>
  <si>
    <t>HIGHLAND FORWARDING INC</t>
  </si>
  <si>
    <t>IFSMAIM</t>
  </si>
  <si>
    <t>INTERPORT</t>
  </si>
  <si>
    <t>INTERPORT FREIGHT SERVICES INC</t>
  </si>
  <si>
    <t>INKSANIM</t>
  </si>
  <si>
    <t>INK MILL CORPORATION</t>
  </si>
  <si>
    <t>INTCLPIM</t>
  </si>
  <si>
    <t>INTELL SCM LLC</t>
  </si>
  <si>
    <t>INTERPRI</t>
  </si>
  <si>
    <t>INTERPRINT,INC</t>
  </si>
  <si>
    <t>ISIMAIM</t>
  </si>
  <si>
    <t>INTERNATIONAL SPECIALISTS</t>
  </si>
  <si>
    <t>ITGINIM</t>
  </si>
  <si>
    <t>ITGBOS</t>
  </si>
  <si>
    <t>ITG INTERNATIONAL TRANSPORTS</t>
  </si>
  <si>
    <t>JASMAIM</t>
  </si>
  <si>
    <t>JASOCEAN</t>
  </si>
  <si>
    <t>JAS FORWARDING (USA) INC  (BOS)</t>
  </si>
  <si>
    <t>JAYDEPIM</t>
  </si>
  <si>
    <t>JAYCEE INC</t>
  </si>
  <si>
    <t>NJ</t>
  </si>
  <si>
    <t>JEDQUIIM</t>
  </si>
  <si>
    <t>JEDWARDS INTERNATIONAL, INC.</t>
  </si>
  <si>
    <t>JENUIM</t>
  </si>
  <si>
    <t>JENSEN USA INC.</t>
  </si>
  <si>
    <t>JFMMAIM</t>
  </si>
  <si>
    <t>J.F. MORAN INC.</t>
  </si>
  <si>
    <t>KNBOSIM</t>
  </si>
  <si>
    <t>BLUEANCHOR</t>
  </si>
  <si>
    <t>KUEHNE &amp; NAGEL, INC.   (BOS)</t>
  </si>
  <si>
    <t>KWPRUMIM</t>
  </si>
  <si>
    <t>KW PRODUCTS</t>
  </si>
  <si>
    <t>LAUCHEIM</t>
  </si>
  <si>
    <t>LAUFER GROUP INTERNATIONAL</t>
  </si>
  <si>
    <t>LAUFER</t>
  </si>
  <si>
    <t>LAUGROIM</t>
  </si>
  <si>
    <t>JA</t>
  </si>
  <si>
    <t>LAUFER GROUP INTERNATIONAL LTD.</t>
  </si>
  <si>
    <t>LOGPLI</t>
  </si>
  <si>
    <t>LOGPLUS</t>
  </si>
  <si>
    <t>LOGISTICS PLUS, INC.</t>
  </si>
  <si>
    <t>MORBOSIM</t>
  </si>
  <si>
    <t>MORRISON EXPRESS CORPORATION</t>
  </si>
  <si>
    <t>MUSREVIM</t>
  </si>
  <si>
    <t>ATLANTIQUE POUSTRIE</t>
  </si>
  <si>
    <t>NAECAIM</t>
  </si>
  <si>
    <t>NANIX EXPRESS (CALIF.) INC.</t>
  </si>
  <si>
    <t>NATILIM</t>
  </si>
  <si>
    <t>NATIONVAN</t>
  </si>
  <si>
    <t>NATIONAL VAN LINES</t>
  </si>
  <si>
    <t>NEWSEAIM</t>
  </si>
  <si>
    <t>NEW MARINE CONSOLIDATOR, INC.</t>
  </si>
  <si>
    <t>NFEFALIM</t>
  </si>
  <si>
    <t>N.FERRARA INC.</t>
  </si>
  <si>
    <t>NNRMAIM</t>
  </si>
  <si>
    <t>NNRUSA</t>
  </si>
  <si>
    <t>NNR GLOBAL LOGISTICS (USA), INC (BOS)</t>
  </si>
  <si>
    <t>NORROCMAIM</t>
  </si>
  <si>
    <t>NORMAN ROCKWELL MUSEUM</t>
  </si>
  <si>
    <t>OCEIMAI</t>
  </si>
  <si>
    <t>OCEANAIRMA</t>
  </si>
  <si>
    <t>OCEANAIR INC.</t>
  </si>
  <si>
    <t>OECNYIM</t>
  </si>
  <si>
    <t>OEC</t>
  </si>
  <si>
    <t>OEC FREIGHT</t>
  </si>
  <si>
    <t>OEC FREIGHT (NY) INC</t>
  </si>
  <si>
    <t>OKTBARIM</t>
  </si>
  <si>
    <t>OKTAVAMOD</t>
  </si>
  <si>
    <t>OPTMARIM</t>
  </si>
  <si>
    <t>OPTOS INC</t>
  </si>
  <si>
    <t>ORIROSIM</t>
  </si>
  <si>
    <t>ORIENTAL LOGISTICS GROUP INC</t>
  </si>
  <si>
    <t>PANILIM</t>
  </si>
  <si>
    <t>PANALPINA</t>
  </si>
  <si>
    <t>JF</t>
  </si>
  <si>
    <t>PANALPINA, INC.  (CHI)</t>
  </si>
  <si>
    <t>PCINEWIM</t>
  </si>
  <si>
    <t>PLAST CONTROL INC</t>
  </si>
  <si>
    <t>PEGNORIM</t>
  </si>
  <si>
    <t>PEGASUS3 WORLDWIDE LOGISTICS LLC</t>
  </si>
  <si>
    <t>PGINHIM</t>
  </si>
  <si>
    <t>PAPER GRAPHICS INTERNATIONAL</t>
  </si>
  <si>
    <t>PINBURIM</t>
  </si>
  <si>
    <t>PINT-O-PASTA</t>
  </si>
  <si>
    <t>PIXCHIIM</t>
  </si>
  <si>
    <t>PIXLINE</t>
  </si>
  <si>
    <t>PHOENIX INTL FREIGHT SVCS (CHI)</t>
  </si>
  <si>
    <t>POLOIM</t>
  </si>
  <si>
    <t>PILOT</t>
  </si>
  <si>
    <t>PILOT AIR FREIGHT</t>
  </si>
  <si>
    <t>PORGARIM</t>
  </si>
  <si>
    <t>PORT ALLIANCE LOGISTICS INTERNATIONAL</t>
  </si>
  <si>
    <t>PRICHIIM</t>
  </si>
  <si>
    <t>MH</t>
  </si>
  <si>
    <t>PRIDE GLOBAL LOGISTICS LLC</t>
  </si>
  <si>
    <t>RATDEIM</t>
  </si>
  <si>
    <t>RATH INCORPORATED</t>
  </si>
  <si>
    <t>DE</t>
  </si>
  <si>
    <t>RGLSEAIM</t>
  </si>
  <si>
    <t>RADIANT GLOBAL LOGISTICS  (SEA)</t>
  </si>
  <si>
    <t>WA</t>
  </si>
  <si>
    <t>ROTRILI</t>
  </si>
  <si>
    <t>ROTRA INC.</t>
  </si>
  <si>
    <t>RWENEBIM</t>
  </si>
  <si>
    <t>R &amp; W ENTERPRISES</t>
  </si>
  <si>
    <t>SARMAIM</t>
  </si>
  <si>
    <t>SARATOGA</t>
  </si>
  <si>
    <t>SARATOGA FORWARDING CO., INC.</t>
  </si>
  <si>
    <t>SAVEGVIM</t>
  </si>
  <si>
    <t>SAVITRANSPORT INC.</t>
  </si>
  <si>
    <t>SAVMAIM</t>
  </si>
  <si>
    <t>SAVINODEL</t>
  </si>
  <si>
    <t>SAVINO DEL BENE USA (BOS)</t>
  </si>
  <si>
    <t>SBSNJIM</t>
  </si>
  <si>
    <t>SBSWW</t>
  </si>
  <si>
    <t>SBS WORLDWIDE (NYC)</t>
  </si>
  <si>
    <t>SDVBOSIM</t>
  </si>
  <si>
    <t>SDVUSA</t>
  </si>
  <si>
    <t>SDV (USA) INC    (BOS)</t>
  </si>
  <si>
    <t>SDVNJIM</t>
  </si>
  <si>
    <t>XX</t>
  </si>
  <si>
    <t>SDV (USA) INC.  (EWR)</t>
  </si>
  <si>
    <t>SEAJEIM</t>
  </si>
  <si>
    <t>ROHLIGUSA</t>
  </si>
  <si>
    <t>WEISS-ROHLIG USA (BOS)</t>
  </si>
  <si>
    <t>SEAKINIM</t>
  </si>
  <si>
    <t>SEACOAST LOGISTICS</t>
  </si>
  <si>
    <t>SENNJIM</t>
  </si>
  <si>
    <t>SENATORINT</t>
  </si>
  <si>
    <t>SENATOR INTERNATIONAL</t>
  </si>
  <si>
    <t>SENATOR INTERNATIONAL  (EWR)</t>
  </si>
  <si>
    <t>SILAYEIM</t>
  </si>
  <si>
    <t>SILPRO</t>
  </si>
  <si>
    <t>SPEEMAI</t>
  </si>
  <si>
    <t>SPEEDMARK</t>
  </si>
  <si>
    <t>SPEEDMARK TRANSPORTATION INC.</t>
  </si>
  <si>
    <t>STEMAII</t>
  </si>
  <si>
    <t>STEINERFILM INC</t>
  </si>
  <si>
    <t>SWIHAVIM</t>
  </si>
  <si>
    <t>SWIX SPORT</t>
  </si>
  <si>
    <t>TANCANIM</t>
  </si>
  <si>
    <t>TANDEMGBL</t>
  </si>
  <si>
    <t>TANDEM GLOBAL LOGISTICS (BOS)</t>
  </si>
  <si>
    <t>TEAONJIM</t>
  </si>
  <si>
    <t>TEAMOCEAN</t>
  </si>
  <si>
    <t>TEAM OCEAN SERVICES</t>
  </si>
  <si>
    <t>TECDEIM</t>
  </si>
  <si>
    <t>TECHNOCELL DEKOR</t>
  </si>
  <si>
    <t>TEXMAIM</t>
  </si>
  <si>
    <t>TEXON USA</t>
  </si>
  <si>
    <t>TOWMAIM</t>
  </si>
  <si>
    <t>FEDEXTRADE</t>
  </si>
  <si>
    <t>FEDEX TRADE NETWORKS (BOS)</t>
  </si>
  <si>
    <t>TWIMADIM</t>
  </si>
  <si>
    <t>TWIN RIVERS PAPER COMPANY</t>
  </si>
  <si>
    <t>UPSBOSIM</t>
  </si>
  <si>
    <t>UPS</t>
  </si>
  <si>
    <t>UPS SUPPLY CHAIN SOLUTIONS  (BOS)</t>
  </si>
  <si>
    <t>USFWRII</t>
  </si>
  <si>
    <t>SEKO</t>
  </si>
  <si>
    <t>SEKO WORLDWIDE (CRA)</t>
  </si>
  <si>
    <t>USNATTIM</t>
  </si>
  <si>
    <t>US NAIL</t>
  </si>
  <si>
    <t>WATWILIM</t>
  </si>
  <si>
    <t>WATSON MARLOW INC</t>
  </si>
  <si>
    <t>WEISNJI</t>
  </si>
  <si>
    <t>JAC</t>
  </si>
  <si>
    <t>WEISS-ROHLIG USA LLC</t>
  </si>
  <si>
    <t>WJBCOLIM</t>
  </si>
  <si>
    <t>W.J. BYRNES  (DEN)</t>
  </si>
  <si>
    <t>CO</t>
  </si>
  <si>
    <t>WOOWINIM</t>
  </si>
  <si>
    <t>WOOCRAFT TECHNOLOGIES INC</t>
  </si>
  <si>
    <t>WORLNJI</t>
  </si>
  <si>
    <t>WORLDWIDE</t>
  </si>
  <si>
    <t>WORLDWIDE LOGISTICS (USA) LTD</t>
  </si>
</sst>
</file>

<file path=xl/styles.xml><?xml version="1.0" encoding="utf-8"?>
<styleSheet xmlns="http://schemas.openxmlformats.org/spreadsheetml/2006/main">
  <fonts count="29">
    <font>
      <sz val="10"/>
      <name val="Arial"/>
      <family val="2"/>
    </font>
    <font>
      <u/>
      <sz val="10"/>
      <name val="Arial"/>
      <family val="2"/>
    </font>
    <font>
      <sz val="10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</font>
    <font>
      <sz val="11"/>
      <color indexed="8"/>
      <name val="Calibri"/>
      <family val="2"/>
    </font>
    <font>
      <sz val="11"/>
      <color indexed="8"/>
      <name val="Calibri"/>
      <family val="2"/>
    </font>
    <font>
      <sz val="11"/>
      <color indexed="8"/>
      <name val="Calibri"/>
      <family val="2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9C0006"/>
      <name val="Calibri"/>
      <family val="2"/>
      <scheme val="minor"/>
    </font>
    <font>
      <b/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rgb="FF006100"/>
      <name val="Calibri"/>
      <family val="2"/>
      <scheme val="min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3F3F76"/>
      <name val="Calibri"/>
      <family val="2"/>
      <scheme val="minor"/>
    </font>
    <font>
      <sz val="11"/>
      <color rgb="FFFA7D00"/>
      <name val="Calibri"/>
      <family val="2"/>
      <scheme val="minor"/>
    </font>
    <font>
      <sz val="11"/>
      <color rgb="FF9C6500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i/>
      <sz val="11"/>
      <color indexed="9"/>
      <name val="Arial"/>
      <family val="2"/>
    </font>
    <font>
      <b/>
      <i/>
      <sz val="11"/>
      <name val="Arial"/>
      <family val="2"/>
    </font>
    <font>
      <b/>
      <sz val="10"/>
      <name val="Arial"/>
      <family val="2"/>
    </font>
    <font>
      <b/>
      <sz val="10"/>
      <color indexed="8"/>
      <name val="Arial"/>
      <family val="2"/>
    </font>
  </fonts>
  <fills count="35">
    <fill>
      <patternFill patternType="none"/>
    </fill>
    <fill>
      <patternFill patternType="gray125"/>
    </fill>
    <fill>
      <patternFill patternType="solid">
        <fgColor indexed="44"/>
        <bgColor indexed="31"/>
      </patternFill>
    </fill>
    <fill>
      <patternFill patternType="solid">
        <fgColor indexed="40"/>
        <bgColor indexed="30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FC7CE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C6EFCE"/>
      </patternFill>
    </fill>
    <fill>
      <patternFill patternType="solid">
        <fgColor rgb="FFFFCC99"/>
      </patternFill>
    </fill>
    <fill>
      <patternFill patternType="solid">
        <fgColor rgb="FFFFEB9C"/>
      </patternFill>
    </fill>
    <fill>
      <patternFill patternType="solid">
        <fgColor rgb="FFFFFFCC"/>
      </patternFill>
    </fill>
  </fills>
  <borders count="1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84">
    <xf numFmtId="0" fontId="0" fillId="0" borderId="0"/>
    <xf numFmtId="0" fontId="8" fillId="4" borderId="0" applyNumberFormat="0" applyBorder="0" applyAlignment="0" applyProtection="0"/>
    <xf numFmtId="0" fontId="8" fillId="5" borderId="0" applyNumberFormat="0" applyBorder="0" applyAlignment="0" applyProtection="0"/>
    <xf numFmtId="0" fontId="8" fillId="6" borderId="0" applyNumberFormat="0" applyBorder="0" applyAlignment="0" applyProtection="0"/>
    <xf numFmtId="0" fontId="8" fillId="7" borderId="0" applyNumberFormat="0" applyBorder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2" borderId="0" applyNumberFormat="0" applyBorder="0" applyAlignment="0" applyProtection="0"/>
    <xf numFmtId="0" fontId="8" fillId="13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9" fillId="16" borderId="0" applyNumberFormat="0" applyBorder="0" applyAlignment="0" applyProtection="0"/>
    <xf numFmtId="0" fontId="9" fillId="17" borderId="0" applyNumberFormat="0" applyBorder="0" applyAlignment="0" applyProtection="0"/>
    <xf numFmtId="0" fontId="9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20" borderId="0" applyNumberFormat="0" applyBorder="0" applyAlignment="0" applyProtection="0"/>
    <xf numFmtId="0" fontId="9" fillId="21" borderId="0" applyNumberFormat="0" applyBorder="0" applyAlignment="0" applyProtection="0"/>
    <xf numFmtId="0" fontId="9" fillId="22" borderId="0" applyNumberFormat="0" applyBorder="0" applyAlignment="0" applyProtection="0"/>
    <xf numFmtId="0" fontId="9" fillId="23" borderId="0" applyNumberFormat="0" applyBorder="0" applyAlignment="0" applyProtection="0"/>
    <xf numFmtId="0" fontId="9" fillId="24" borderId="0" applyNumberFormat="0" applyBorder="0" applyAlignment="0" applyProtection="0"/>
    <xf numFmtId="0" fontId="9" fillId="25" borderId="0" applyNumberFormat="0" applyBorder="0" applyAlignment="0" applyProtection="0"/>
    <xf numFmtId="0" fontId="9" fillId="26" borderId="0" applyNumberFormat="0" applyBorder="0" applyAlignment="0" applyProtection="0"/>
    <xf numFmtId="0" fontId="9" fillId="27" borderId="0" applyNumberFormat="0" applyBorder="0" applyAlignment="0" applyProtection="0"/>
    <xf numFmtId="0" fontId="10" fillId="28" borderId="0" applyNumberFormat="0" applyBorder="0" applyAlignment="0" applyProtection="0"/>
    <xf numFmtId="0" fontId="11" fillId="29" borderId="3" applyNumberFormat="0" applyAlignment="0" applyProtection="0"/>
    <xf numFmtId="0" fontId="12" fillId="30" borderId="4" applyNumberFormat="0" applyAlignment="0" applyProtection="0"/>
    <xf numFmtId="0" fontId="13" fillId="0" borderId="0" applyNumberFormat="0" applyFill="0" applyBorder="0" applyAlignment="0" applyProtection="0"/>
    <xf numFmtId="0" fontId="14" fillId="31" borderId="0" applyNumberFormat="0" applyBorder="0" applyAlignment="0" applyProtection="0"/>
    <xf numFmtId="0" fontId="15" fillId="0" borderId="5" applyNumberFormat="0" applyFill="0" applyAlignment="0" applyProtection="0"/>
    <xf numFmtId="0" fontId="16" fillId="0" borderId="6" applyNumberFormat="0" applyFill="0" applyAlignment="0" applyProtection="0"/>
    <xf numFmtId="0" fontId="17" fillId="0" borderId="7" applyNumberFormat="0" applyFill="0" applyAlignment="0" applyProtection="0"/>
    <xf numFmtId="0" fontId="17" fillId="0" borderId="0" applyNumberFormat="0" applyFill="0" applyBorder="0" applyAlignment="0" applyProtection="0"/>
    <xf numFmtId="0" fontId="18" fillId="32" borderId="3" applyNumberFormat="0" applyAlignment="0" applyProtection="0"/>
    <xf numFmtId="0" fontId="19" fillId="0" borderId="8" applyNumberFormat="0" applyFill="0" applyAlignment="0" applyProtection="0"/>
    <xf numFmtId="0" fontId="20" fillId="33" borderId="0" applyNumberFormat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8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7" fillId="34" borderId="9" applyNumberFormat="0" applyFont="0" applyAlignment="0" applyProtection="0"/>
    <xf numFmtId="0" fontId="7" fillId="34" borderId="9" applyNumberFormat="0" applyFont="0" applyAlignment="0" applyProtection="0"/>
    <xf numFmtId="0" fontId="4" fillId="34" borderId="9" applyNumberFormat="0" applyFont="0" applyAlignment="0" applyProtection="0"/>
    <xf numFmtId="0" fontId="4" fillId="34" borderId="9" applyNumberFormat="0" applyFont="0" applyAlignment="0" applyProtection="0"/>
    <xf numFmtId="0" fontId="4" fillId="34" borderId="9" applyNumberFormat="0" applyFont="0" applyAlignment="0" applyProtection="0"/>
    <xf numFmtId="0" fontId="7" fillId="34" borderId="9" applyNumberFormat="0" applyFont="0" applyAlignment="0" applyProtection="0"/>
    <xf numFmtId="0" fontId="4" fillId="34" borderId="9" applyNumberFormat="0" applyFont="0" applyAlignment="0" applyProtection="0"/>
    <xf numFmtId="0" fontId="4" fillId="34" borderId="9" applyNumberFormat="0" applyFont="0" applyAlignment="0" applyProtection="0"/>
    <xf numFmtId="0" fontId="4" fillId="34" borderId="9" applyNumberFormat="0" applyFont="0" applyAlignment="0" applyProtection="0"/>
    <xf numFmtId="0" fontId="7" fillId="34" borderId="9" applyNumberFormat="0" applyFont="0" applyAlignment="0" applyProtection="0"/>
    <xf numFmtId="0" fontId="4" fillId="34" borderId="9" applyNumberFormat="0" applyFont="0" applyAlignment="0" applyProtection="0"/>
    <xf numFmtId="0" fontId="4" fillId="34" borderId="9" applyNumberFormat="0" applyFont="0" applyAlignment="0" applyProtection="0"/>
    <xf numFmtId="0" fontId="4" fillId="34" borderId="9" applyNumberFormat="0" applyFont="0" applyAlignment="0" applyProtection="0"/>
    <xf numFmtId="0" fontId="4" fillId="34" borderId="9" applyNumberFormat="0" applyFont="0" applyAlignment="0" applyProtection="0"/>
    <xf numFmtId="0" fontId="4" fillId="34" borderId="9" applyNumberFormat="0" applyFont="0" applyAlignment="0" applyProtection="0"/>
    <xf numFmtId="0" fontId="4" fillId="34" borderId="9" applyNumberFormat="0" applyFont="0" applyAlignment="0" applyProtection="0"/>
    <xf numFmtId="0" fontId="7" fillId="34" borderId="9" applyNumberFormat="0" applyFont="0" applyAlignment="0" applyProtection="0"/>
    <xf numFmtId="0" fontId="7" fillId="34" borderId="9" applyNumberFormat="0" applyFont="0" applyAlignment="0" applyProtection="0"/>
    <xf numFmtId="0" fontId="4" fillId="34" borderId="9" applyNumberFormat="0" applyFont="0" applyAlignment="0" applyProtection="0"/>
    <xf numFmtId="0" fontId="4" fillId="34" borderId="9" applyNumberFormat="0" applyFont="0" applyAlignment="0" applyProtection="0"/>
    <xf numFmtId="0" fontId="4" fillId="34" borderId="9" applyNumberFormat="0" applyFont="0" applyAlignment="0" applyProtection="0"/>
    <xf numFmtId="0" fontId="7" fillId="34" borderId="9" applyNumberFormat="0" applyFont="0" applyAlignment="0" applyProtection="0"/>
    <xf numFmtId="0" fontId="4" fillId="34" borderId="9" applyNumberFormat="0" applyFont="0" applyAlignment="0" applyProtection="0"/>
    <xf numFmtId="0" fontId="4" fillId="34" borderId="9" applyNumberFormat="0" applyFont="0" applyAlignment="0" applyProtection="0"/>
    <xf numFmtId="0" fontId="4" fillId="34" borderId="9" applyNumberFormat="0" applyFont="0" applyAlignment="0" applyProtection="0"/>
    <xf numFmtId="0" fontId="4" fillId="34" borderId="9" applyNumberFormat="0" applyFont="0" applyAlignment="0" applyProtection="0"/>
    <xf numFmtId="0" fontId="4" fillId="34" borderId="9" applyNumberFormat="0" applyFont="0" applyAlignment="0" applyProtection="0"/>
    <xf numFmtId="0" fontId="4" fillId="34" borderId="9" applyNumberFormat="0" applyFont="0" applyAlignment="0" applyProtection="0"/>
    <xf numFmtId="0" fontId="7" fillId="34" borderId="9" applyNumberFormat="0" applyFont="0" applyAlignment="0" applyProtection="0"/>
    <xf numFmtId="0" fontId="7" fillId="34" borderId="9" applyNumberFormat="0" applyFont="0" applyAlignment="0" applyProtection="0"/>
    <xf numFmtId="0" fontId="4" fillId="34" borderId="9" applyNumberFormat="0" applyFont="0" applyAlignment="0" applyProtection="0"/>
    <xf numFmtId="0" fontId="4" fillId="34" borderId="9" applyNumberFormat="0" applyFont="0" applyAlignment="0" applyProtection="0"/>
    <xf numFmtId="0" fontId="4" fillId="34" borderId="9" applyNumberFormat="0" applyFont="0" applyAlignment="0" applyProtection="0"/>
    <xf numFmtId="0" fontId="4" fillId="34" borderId="9" applyNumberFormat="0" applyFont="0" applyAlignment="0" applyProtection="0"/>
    <xf numFmtId="0" fontId="4" fillId="34" borderId="9" applyNumberFormat="0" applyFont="0" applyAlignment="0" applyProtection="0"/>
    <xf numFmtId="0" fontId="4" fillId="34" borderId="9" applyNumberFormat="0" applyFont="0" applyAlignment="0" applyProtection="0"/>
    <xf numFmtId="0" fontId="7" fillId="34" borderId="9" applyNumberFormat="0" applyFont="0" applyAlignment="0" applyProtection="0"/>
    <xf numFmtId="0" fontId="4" fillId="34" borderId="9" applyNumberFormat="0" applyFont="0" applyAlignment="0" applyProtection="0"/>
    <xf numFmtId="0" fontId="4" fillId="34" borderId="9" applyNumberFormat="0" applyFont="0" applyAlignment="0" applyProtection="0"/>
    <xf numFmtId="0" fontId="4" fillId="34" borderId="9" applyNumberFormat="0" applyFont="0" applyAlignment="0" applyProtection="0"/>
    <xf numFmtId="0" fontId="8" fillId="34" borderId="9" applyNumberFormat="0" applyFont="0" applyAlignment="0" applyProtection="0"/>
    <xf numFmtId="0" fontId="4" fillId="34" borderId="9" applyNumberFormat="0" applyFont="0" applyAlignment="0" applyProtection="0"/>
    <xf numFmtId="0" fontId="4" fillId="34" borderId="9" applyNumberFormat="0" applyFont="0" applyAlignment="0" applyProtection="0"/>
    <xf numFmtId="0" fontId="4" fillId="34" borderId="9" applyNumberFormat="0" applyFont="0" applyAlignment="0" applyProtection="0"/>
    <xf numFmtId="0" fontId="4" fillId="34" borderId="9" applyNumberFormat="0" applyFont="0" applyAlignment="0" applyProtection="0"/>
    <xf numFmtId="0" fontId="4" fillId="34" borderId="9" applyNumberFormat="0" applyFont="0" applyAlignment="0" applyProtection="0"/>
    <xf numFmtId="0" fontId="4" fillId="34" borderId="9" applyNumberFormat="0" applyFont="0" applyAlignment="0" applyProtection="0"/>
    <xf numFmtId="0" fontId="4" fillId="34" borderId="9" applyNumberFormat="0" applyFont="0" applyAlignment="0" applyProtection="0"/>
    <xf numFmtId="0" fontId="4" fillId="34" borderId="9" applyNumberFormat="0" applyFont="0" applyAlignment="0" applyProtection="0"/>
    <xf numFmtId="0" fontId="4" fillId="34" borderId="9" applyNumberFormat="0" applyFont="0" applyAlignment="0" applyProtection="0"/>
    <xf numFmtId="0" fontId="4" fillId="34" borderId="9" applyNumberFormat="0" applyFont="0" applyAlignment="0" applyProtection="0"/>
    <xf numFmtId="0" fontId="4" fillId="34" borderId="9" applyNumberFormat="0" applyFont="0" applyAlignment="0" applyProtection="0"/>
    <xf numFmtId="0" fontId="4" fillId="34" borderId="9" applyNumberFormat="0" applyFont="0" applyAlignment="0" applyProtection="0"/>
    <xf numFmtId="0" fontId="4" fillId="34" borderId="9" applyNumberFormat="0" applyFont="0" applyAlignment="0" applyProtection="0"/>
    <xf numFmtId="0" fontId="4" fillId="34" borderId="9" applyNumberFormat="0" applyFont="0" applyAlignment="0" applyProtection="0"/>
    <xf numFmtId="0" fontId="4" fillId="34" borderId="9" applyNumberFormat="0" applyFont="0" applyAlignment="0" applyProtection="0"/>
    <xf numFmtId="0" fontId="4" fillId="34" borderId="9" applyNumberFormat="0" applyFont="0" applyAlignment="0" applyProtection="0"/>
    <xf numFmtId="0" fontId="5" fillId="34" borderId="9" applyNumberFormat="0" applyFont="0" applyAlignment="0" applyProtection="0"/>
    <xf numFmtId="0" fontId="4" fillId="34" borderId="9" applyNumberFormat="0" applyFont="0" applyAlignment="0" applyProtection="0"/>
    <xf numFmtId="0" fontId="4" fillId="34" borderId="9" applyNumberFormat="0" applyFont="0" applyAlignment="0" applyProtection="0"/>
    <xf numFmtId="0" fontId="4" fillId="34" borderId="9" applyNumberFormat="0" applyFont="0" applyAlignment="0" applyProtection="0"/>
    <xf numFmtId="0" fontId="4" fillId="34" borderId="9" applyNumberFormat="0" applyFont="0" applyAlignment="0" applyProtection="0"/>
    <xf numFmtId="0" fontId="4" fillId="34" borderId="9" applyNumberFormat="0" applyFont="0" applyAlignment="0" applyProtection="0"/>
    <xf numFmtId="0" fontId="4" fillId="34" borderId="9" applyNumberFormat="0" applyFont="0" applyAlignment="0" applyProtection="0"/>
    <xf numFmtId="0" fontId="6" fillId="34" borderId="9" applyNumberFormat="0" applyFont="0" applyAlignment="0" applyProtection="0"/>
    <xf numFmtId="0" fontId="4" fillId="34" borderId="9" applyNumberFormat="0" applyFont="0" applyAlignment="0" applyProtection="0"/>
    <xf numFmtId="0" fontId="4" fillId="34" borderId="9" applyNumberFormat="0" applyFont="0" applyAlignment="0" applyProtection="0"/>
    <xf numFmtId="0" fontId="4" fillId="34" borderId="9" applyNumberFormat="0" applyFont="0" applyAlignment="0" applyProtection="0"/>
    <xf numFmtId="0" fontId="4" fillId="34" borderId="9" applyNumberFormat="0" applyFont="0" applyAlignment="0" applyProtection="0"/>
    <xf numFmtId="0" fontId="6" fillId="34" borderId="9" applyNumberFormat="0" applyFont="0" applyAlignment="0" applyProtection="0"/>
    <xf numFmtId="0" fontId="4" fillId="34" borderId="9" applyNumberFormat="0" applyFont="0" applyAlignment="0" applyProtection="0"/>
    <xf numFmtId="0" fontId="4" fillId="34" borderId="9" applyNumberFormat="0" applyFont="0" applyAlignment="0" applyProtection="0"/>
    <xf numFmtId="0" fontId="4" fillId="34" borderId="9" applyNumberFormat="0" applyFont="0" applyAlignment="0" applyProtection="0"/>
    <xf numFmtId="0" fontId="4" fillId="34" borderId="9" applyNumberFormat="0" applyFont="0" applyAlignment="0" applyProtection="0"/>
    <xf numFmtId="0" fontId="4" fillId="34" borderId="9" applyNumberFormat="0" applyFont="0" applyAlignment="0" applyProtection="0"/>
    <xf numFmtId="0" fontId="4" fillId="34" borderId="9" applyNumberFormat="0" applyFont="0" applyAlignment="0" applyProtection="0"/>
    <xf numFmtId="0" fontId="4" fillId="34" borderId="9" applyNumberFormat="0" applyFont="0" applyAlignment="0" applyProtection="0"/>
    <xf numFmtId="0" fontId="4" fillId="34" borderId="9" applyNumberFormat="0" applyFont="0" applyAlignment="0" applyProtection="0"/>
    <xf numFmtId="0" fontId="4" fillId="34" borderId="9" applyNumberFormat="0" applyFont="0" applyAlignment="0" applyProtection="0"/>
    <xf numFmtId="0" fontId="4" fillId="34" borderId="9" applyNumberFormat="0" applyFont="0" applyAlignment="0" applyProtection="0"/>
    <xf numFmtId="0" fontId="4" fillId="34" borderId="9" applyNumberFormat="0" applyFont="0" applyAlignment="0" applyProtection="0"/>
    <xf numFmtId="0" fontId="4" fillId="34" borderId="9" applyNumberFormat="0" applyFont="0" applyAlignment="0" applyProtection="0"/>
    <xf numFmtId="0" fontId="4" fillId="34" borderId="9" applyNumberFormat="0" applyFont="0" applyAlignment="0" applyProtection="0"/>
    <xf numFmtId="0" fontId="4" fillId="34" borderId="9" applyNumberFormat="0" applyFont="0" applyAlignment="0" applyProtection="0"/>
    <xf numFmtId="0" fontId="4" fillId="34" borderId="9" applyNumberFormat="0" applyFont="0" applyAlignment="0" applyProtection="0"/>
    <xf numFmtId="0" fontId="4" fillId="34" borderId="9" applyNumberFormat="0" applyFont="0" applyAlignment="0" applyProtection="0"/>
    <xf numFmtId="0" fontId="4" fillId="34" borderId="9" applyNumberFormat="0" applyFont="0" applyAlignment="0" applyProtection="0"/>
    <xf numFmtId="0" fontId="6" fillId="34" borderId="9" applyNumberFormat="0" applyFont="0" applyAlignment="0" applyProtection="0"/>
    <xf numFmtId="0" fontId="4" fillId="34" borderId="9" applyNumberFormat="0" applyFont="0" applyAlignment="0" applyProtection="0"/>
    <xf numFmtId="0" fontId="4" fillId="34" borderId="9" applyNumberFormat="0" applyFont="0" applyAlignment="0" applyProtection="0"/>
    <xf numFmtId="0" fontId="4" fillId="34" borderId="9" applyNumberFormat="0" applyFont="0" applyAlignment="0" applyProtection="0"/>
    <xf numFmtId="0" fontId="4" fillId="34" borderId="9" applyNumberFormat="0" applyFont="0" applyAlignment="0" applyProtection="0"/>
    <xf numFmtId="0" fontId="4" fillId="34" borderId="9" applyNumberFormat="0" applyFont="0" applyAlignment="0" applyProtection="0"/>
    <xf numFmtId="0" fontId="4" fillId="34" borderId="9" applyNumberFormat="0" applyFont="0" applyAlignment="0" applyProtection="0"/>
    <xf numFmtId="0" fontId="4" fillId="34" borderId="9" applyNumberFormat="0" applyFont="0" applyAlignment="0" applyProtection="0"/>
    <xf numFmtId="0" fontId="4" fillId="34" borderId="9" applyNumberFormat="0" applyFont="0" applyAlignment="0" applyProtection="0"/>
    <xf numFmtId="0" fontId="4" fillId="34" borderId="9" applyNumberFormat="0" applyFont="0" applyAlignment="0" applyProtection="0"/>
    <xf numFmtId="0" fontId="4" fillId="34" borderId="9" applyNumberFormat="0" applyFont="0" applyAlignment="0" applyProtection="0"/>
    <xf numFmtId="0" fontId="4" fillId="34" borderId="9" applyNumberFormat="0" applyFont="0" applyAlignment="0" applyProtection="0"/>
    <xf numFmtId="0" fontId="4" fillId="34" borderId="9" applyNumberFormat="0" applyFont="0" applyAlignment="0" applyProtection="0"/>
    <xf numFmtId="0" fontId="4" fillId="34" borderId="9" applyNumberFormat="0" applyFont="0" applyAlignment="0" applyProtection="0"/>
    <xf numFmtId="0" fontId="4" fillId="34" borderId="9" applyNumberFormat="0" applyFont="0" applyAlignment="0" applyProtection="0"/>
    <xf numFmtId="0" fontId="4" fillId="34" borderId="9" applyNumberFormat="0" applyFont="0" applyAlignment="0" applyProtection="0"/>
    <xf numFmtId="0" fontId="4" fillId="34" borderId="9" applyNumberFormat="0" applyFont="0" applyAlignment="0" applyProtection="0"/>
    <xf numFmtId="0" fontId="6" fillId="34" borderId="9" applyNumberFormat="0" applyFont="0" applyAlignment="0" applyProtection="0"/>
    <xf numFmtId="0" fontId="4" fillId="34" borderId="9" applyNumberFormat="0" applyFont="0" applyAlignment="0" applyProtection="0"/>
    <xf numFmtId="0" fontId="4" fillId="34" borderId="9" applyNumberFormat="0" applyFont="0" applyAlignment="0" applyProtection="0"/>
    <xf numFmtId="0" fontId="7" fillId="34" borderId="9" applyNumberFormat="0" applyFont="0" applyAlignment="0" applyProtection="0"/>
    <xf numFmtId="0" fontId="4" fillId="34" borderId="9" applyNumberFormat="0" applyFont="0" applyAlignment="0" applyProtection="0"/>
    <xf numFmtId="0" fontId="4" fillId="34" borderId="9" applyNumberFormat="0" applyFont="0" applyAlignment="0" applyProtection="0"/>
    <xf numFmtId="0" fontId="4" fillId="34" borderId="9" applyNumberFormat="0" applyFont="0" applyAlignment="0" applyProtection="0"/>
    <xf numFmtId="0" fontId="7" fillId="34" borderId="9" applyNumberFormat="0" applyFont="0" applyAlignment="0" applyProtection="0"/>
    <xf numFmtId="0" fontId="4" fillId="34" borderId="9" applyNumberFormat="0" applyFont="0" applyAlignment="0" applyProtection="0"/>
    <xf numFmtId="0" fontId="4" fillId="34" borderId="9" applyNumberFormat="0" applyFont="0" applyAlignment="0" applyProtection="0"/>
    <xf numFmtId="0" fontId="4" fillId="34" borderId="9" applyNumberFormat="0" applyFont="0" applyAlignment="0" applyProtection="0"/>
    <xf numFmtId="0" fontId="4" fillId="34" borderId="9" applyNumberFormat="0" applyFont="0" applyAlignment="0" applyProtection="0"/>
    <xf numFmtId="0" fontId="4" fillId="34" borderId="9" applyNumberFormat="0" applyFont="0" applyAlignment="0" applyProtection="0"/>
    <xf numFmtId="0" fontId="4" fillId="34" borderId="9" applyNumberFormat="0" applyFont="0" applyAlignment="0" applyProtection="0"/>
    <xf numFmtId="0" fontId="6" fillId="34" borderId="9" applyNumberFormat="0" applyFont="0" applyAlignment="0" applyProtection="0"/>
    <xf numFmtId="0" fontId="4" fillId="34" borderId="9" applyNumberFormat="0" applyFont="0" applyAlignment="0" applyProtection="0"/>
    <xf numFmtId="0" fontId="4" fillId="34" borderId="9" applyNumberFormat="0" applyFont="0" applyAlignment="0" applyProtection="0"/>
    <xf numFmtId="0" fontId="4" fillId="34" borderId="9" applyNumberFormat="0" applyFont="0" applyAlignment="0" applyProtection="0"/>
    <xf numFmtId="0" fontId="4" fillId="34" borderId="9" applyNumberFormat="0" applyFont="0" applyAlignment="0" applyProtection="0"/>
    <xf numFmtId="0" fontId="4" fillId="34" borderId="9" applyNumberFormat="0" applyFont="0" applyAlignment="0" applyProtection="0"/>
    <xf numFmtId="0" fontId="4" fillId="34" borderId="9" applyNumberFormat="0" applyFont="0" applyAlignment="0" applyProtection="0"/>
    <xf numFmtId="0" fontId="4" fillId="34" borderId="9" applyNumberFormat="0" applyFont="0" applyAlignment="0" applyProtection="0"/>
    <xf numFmtId="0" fontId="4" fillId="34" borderId="9" applyNumberFormat="0" applyFont="0" applyAlignment="0" applyProtection="0"/>
    <xf numFmtId="0" fontId="4" fillId="34" borderId="9" applyNumberFormat="0" applyFont="0" applyAlignment="0" applyProtection="0"/>
    <xf numFmtId="0" fontId="4" fillId="34" borderId="9" applyNumberFormat="0" applyFont="0" applyAlignment="0" applyProtection="0"/>
    <xf numFmtId="0" fontId="4" fillId="34" borderId="9" applyNumberFormat="0" applyFont="0" applyAlignment="0" applyProtection="0"/>
    <xf numFmtId="0" fontId="7" fillId="34" borderId="9" applyNumberFormat="0" applyFont="0" applyAlignment="0" applyProtection="0"/>
    <xf numFmtId="0" fontId="4" fillId="34" borderId="9" applyNumberFormat="0" applyFont="0" applyAlignment="0" applyProtection="0"/>
    <xf numFmtId="0" fontId="7" fillId="34" borderId="9" applyNumberFormat="0" applyFont="0" applyAlignment="0" applyProtection="0"/>
    <xf numFmtId="0" fontId="4" fillId="34" borderId="9" applyNumberFormat="0" applyFont="0" applyAlignment="0" applyProtection="0"/>
    <xf numFmtId="0" fontId="7" fillId="34" borderId="9" applyNumberFormat="0" applyFont="0" applyAlignment="0" applyProtection="0"/>
    <xf numFmtId="0" fontId="4" fillId="34" borderId="9" applyNumberFormat="0" applyFont="0" applyAlignment="0" applyProtection="0"/>
    <xf numFmtId="0" fontId="4" fillId="34" borderId="9" applyNumberFormat="0" applyFont="0" applyAlignment="0" applyProtection="0"/>
    <xf numFmtId="0" fontId="4" fillId="34" borderId="9" applyNumberFormat="0" applyFont="0" applyAlignment="0" applyProtection="0"/>
    <xf numFmtId="0" fontId="7" fillId="34" borderId="9" applyNumberFormat="0" applyFont="0" applyAlignment="0" applyProtection="0"/>
    <xf numFmtId="0" fontId="4" fillId="34" borderId="9" applyNumberFormat="0" applyFont="0" applyAlignment="0" applyProtection="0"/>
    <xf numFmtId="0" fontId="4" fillId="34" borderId="9" applyNumberFormat="0" applyFont="0" applyAlignment="0" applyProtection="0"/>
    <xf numFmtId="0" fontId="4" fillId="34" borderId="9" applyNumberFormat="0" applyFont="0" applyAlignment="0" applyProtection="0"/>
    <xf numFmtId="0" fontId="4" fillId="34" borderId="9" applyNumberFormat="0" applyFont="0" applyAlignment="0" applyProtection="0"/>
    <xf numFmtId="0" fontId="4" fillId="34" borderId="9" applyNumberFormat="0" applyFont="0" applyAlignment="0" applyProtection="0"/>
    <xf numFmtId="0" fontId="4" fillId="34" borderId="9" applyNumberFormat="0" applyFont="0" applyAlignment="0" applyProtection="0"/>
    <xf numFmtId="0" fontId="4" fillId="34" borderId="9" applyNumberFormat="0" applyFont="0" applyAlignment="0" applyProtection="0"/>
    <xf numFmtId="0" fontId="7" fillId="34" borderId="9" applyNumberFormat="0" applyFont="0" applyAlignment="0" applyProtection="0"/>
    <xf numFmtId="0" fontId="4" fillId="34" borderId="9" applyNumberFormat="0" applyFont="0" applyAlignment="0" applyProtection="0"/>
    <xf numFmtId="0" fontId="4" fillId="34" borderId="9" applyNumberFormat="0" applyFont="0" applyAlignment="0" applyProtection="0"/>
    <xf numFmtId="0" fontId="4" fillId="34" borderId="9" applyNumberFormat="0" applyFont="0" applyAlignment="0" applyProtection="0"/>
    <xf numFmtId="0" fontId="7" fillId="34" borderId="9" applyNumberFormat="0" applyFont="0" applyAlignment="0" applyProtection="0"/>
    <xf numFmtId="0" fontId="4" fillId="34" borderId="9" applyNumberFormat="0" applyFont="0" applyAlignment="0" applyProtection="0"/>
    <xf numFmtId="0" fontId="4" fillId="34" borderId="9" applyNumberFormat="0" applyFont="0" applyAlignment="0" applyProtection="0"/>
    <xf numFmtId="0" fontId="4" fillId="34" borderId="9" applyNumberFormat="0" applyFont="0" applyAlignment="0" applyProtection="0"/>
    <xf numFmtId="0" fontId="4" fillId="34" borderId="9" applyNumberFormat="0" applyFont="0" applyAlignment="0" applyProtection="0"/>
    <xf numFmtId="0" fontId="4" fillId="34" borderId="9" applyNumberFormat="0" applyFont="0" applyAlignment="0" applyProtection="0"/>
    <xf numFmtId="0" fontId="4" fillId="34" borderId="9" applyNumberFormat="0" applyFont="0" applyAlignment="0" applyProtection="0"/>
    <xf numFmtId="0" fontId="4" fillId="34" borderId="9" applyNumberFormat="0" applyFont="0" applyAlignment="0" applyProtection="0"/>
    <xf numFmtId="0" fontId="4" fillId="34" borderId="9" applyNumberFormat="0" applyFont="0" applyAlignment="0" applyProtection="0"/>
    <xf numFmtId="0" fontId="7" fillId="34" borderId="9" applyNumberFormat="0" applyFont="0" applyAlignment="0" applyProtection="0"/>
    <xf numFmtId="0" fontId="4" fillId="34" borderId="9" applyNumberFormat="0" applyFont="0" applyAlignment="0" applyProtection="0"/>
    <xf numFmtId="0" fontId="4" fillId="34" borderId="9" applyNumberFormat="0" applyFont="0" applyAlignment="0" applyProtection="0"/>
    <xf numFmtId="0" fontId="4" fillId="34" borderId="9" applyNumberFormat="0" applyFont="0" applyAlignment="0" applyProtection="0"/>
    <xf numFmtId="0" fontId="4" fillId="34" borderId="9" applyNumberFormat="0" applyFont="0" applyAlignment="0" applyProtection="0"/>
    <xf numFmtId="0" fontId="7" fillId="34" borderId="9" applyNumberFormat="0" applyFont="0" applyAlignment="0" applyProtection="0"/>
    <xf numFmtId="0" fontId="4" fillId="34" borderId="9" applyNumberFormat="0" applyFont="0" applyAlignment="0" applyProtection="0"/>
    <xf numFmtId="0" fontId="4" fillId="34" borderId="9" applyNumberFormat="0" applyFont="0" applyAlignment="0" applyProtection="0"/>
    <xf numFmtId="0" fontId="4" fillId="34" borderId="9" applyNumberFormat="0" applyFont="0" applyAlignment="0" applyProtection="0"/>
    <xf numFmtId="0" fontId="4" fillId="34" borderId="9" applyNumberFormat="0" applyFont="0" applyAlignment="0" applyProtection="0"/>
    <xf numFmtId="0" fontId="7" fillId="34" borderId="9" applyNumberFormat="0" applyFont="0" applyAlignment="0" applyProtection="0"/>
    <xf numFmtId="0" fontId="4" fillId="34" borderId="9" applyNumberFormat="0" applyFont="0" applyAlignment="0" applyProtection="0"/>
    <xf numFmtId="0" fontId="4" fillId="34" borderId="9" applyNumberFormat="0" applyFont="0" applyAlignment="0" applyProtection="0"/>
    <xf numFmtId="0" fontId="4" fillId="34" borderId="9" applyNumberFormat="0" applyFont="0" applyAlignment="0" applyProtection="0"/>
    <xf numFmtId="0" fontId="7" fillId="34" borderId="9" applyNumberFormat="0" applyFont="0" applyAlignment="0" applyProtection="0"/>
    <xf numFmtId="0" fontId="4" fillId="34" borderId="9" applyNumberFormat="0" applyFont="0" applyAlignment="0" applyProtection="0"/>
    <xf numFmtId="0" fontId="4" fillId="34" borderId="9" applyNumberFormat="0" applyFont="0" applyAlignment="0" applyProtection="0"/>
    <xf numFmtId="0" fontId="4" fillId="34" borderId="9" applyNumberFormat="0" applyFont="0" applyAlignment="0" applyProtection="0"/>
    <xf numFmtId="0" fontId="4" fillId="34" borderId="9" applyNumberFormat="0" applyFont="0" applyAlignment="0" applyProtection="0"/>
    <xf numFmtId="0" fontId="7" fillId="34" borderId="9" applyNumberFormat="0" applyFont="0" applyAlignment="0" applyProtection="0"/>
    <xf numFmtId="0" fontId="4" fillId="34" borderId="9" applyNumberFormat="0" applyFont="0" applyAlignment="0" applyProtection="0"/>
    <xf numFmtId="0" fontId="4" fillId="34" borderId="9" applyNumberFormat="0" applyFont="0" applyAlignment="0" applyProtection="0"/>
    <xf numFmtId="0" fontId="4" fillId="34" borderId="9" applyNumberFormat="0" applyFont="0" applyAlignment="0" applyProtection="0"/>
    <xf numFmtId="0" fontId="7" fillId="34" borderId="9" applyNumberFormat="0" applyFont="0" applyAlignment="0" applyProtection="0"/>
    <xf numFmtId="0" fontId="4" fillId="34" borderId="9" applyNumberFormat="0" applyFont="0" applyAlignment="0" applyProtection="0"/>
    <xf numFmtId="0" fontId="4" fillId="34" borderId="9" applyNumberFormat="0" applyFont="0" applyAlignment="0" applyProtection="0"/>
    <xf numFmtId="0" fontId="4" fillId="34" borderId="9" applyNumberFormat="0" applyFont="0" applyAlignment="0" applyProtection="0"/>
    <xf numFmtId="0" fontId="4" fillId="34" borderId="9" applyNumberFormat="0" applyFont="0" applyAlignment="0" applyProtection="0"/>
    <xf numFmtId="0" fontId="4" fillId="34" borderId="9" applyNumberFormat="0" applyFont="0" applyAlignment="0" applyProtection="0"/>
    <xf numFmtId="0" fontId="6" fillId="34" borderId="9" applyNumberFormat="0" applyFont="0" applyAlignment="0" applyProtection="0"/>
    <xf numFmtId="0" fontId="4" fillId="34" borderId="9" applyNumberFormat="0" applyFont="0" applyAlignment="0" applyProtection="0"/>
    <xf numFmtId="0" fontId="4" fillId="34" borderId="9" applyNumberFormat="0" applyFont="0" applyAlignment="0" applyProtection="0"/>
    <xf numFmtId="0" fontId="4" fillId="34" borderId="9" applyNumberFormat="0" applyFont="0" applyAlignment="0" applyProtection="0"/>
    <xf numFmtId="0" fontId="4" fillId="34" borderId="9" applyNumberFormat="0" applyFont="0" applyAlignment="0" applyProtection="0"/>
    <xf numFmtId="0" fontId="4" fillId="34" borderId="9" applyNumberFormat="0" applyFont="0" applyAlignment="0" applyProtection="0"/>
    <xf numFmtId="0" fontId="7" fillId="34" borderId="9" applyNumberFormat="0" applyFont="0" applyAlignment="0" applyProtection="0"/>
    <xf numFmtId="0" fontId="4" fillId="34" borderId="9" applyNumberFormat="0" applyFont="0" applyAlignment="0" applyProtection="0"/>
    <xf numFmtId="0" fontId="7" fillId="34" borderId="9" applyNumberFormat="0" applyFont="0" applyAlignment="0" applyProtection="0"/>
    <xf numFmtId="0" fontId="4" fillId="34" borderId="9" applyNumberFormat="0" applyFont="0" applyAlignment="0" applyProtection="0"/>
    <xf numFmtId="0" fontId="7" fillId="34" borderId="9" applyNumberFormat="0" applyFont="0" applyAlignment="0" applyProtection="0"/>
    <xf numFmtId="0" fontId="4" fillId="34" borderId="9" applyNumberFormat="0" applyFont="0" applyAlignment="0" applyProtection="0"/>
    <xf numFmtId="0" fontId="4" fillId="34" borderId="9" applyNumberFormat="0" applyFont="0" applyAlignment="0" applyProtection="0"/>
    <xf numFmtId="0" fontId="4" fillId="34" borderId="9" applyNumberFormat="0" applyFont="0" applyAlignment="0" applyProtection="0"/>
    <xf numFmtId="0" fontId="4" fillId="34" borderId="9" applyNumberFormat="0" applyFont="0" applyAlignment="0" applyProtection="0"/>
    <xf numFmtId="0" fontId="4" fillId="34" borderId="9" applyNumberFormat="0" applyFont="0" applyAlignment="0" applyProtection="0"/>
    <xf numFmtId="0" fontId="4" fillId="34" borderId="9" applyNumberFormat="0" applyFont="0" applyAlignment="0" applyProtection="0"/>
    <xf numFmtId="0" fontId="4" fillId="34" borderId="9" applyNumberFormat="0" applyFont="0" applyAlignment="0" applyProtection="0"/>
    <xf numFmtId="0" fontId="4" fillId="34" borderId="9" applyNumberFormat="0" applyFont="0" applyAlignment="0" applyProtection="0"/>
    <xf numFmtId="0" fontId="4" fillId="34" borderId="9" applyNumberFormat="0" applyFont="0" applyAlignment="0" applyProtection="0"/>
    <xf numFmtId="0" fontId="7" fillId="34" borderId="9" applyNumberFormat="0" applyFont="0" applyAlignment="0" applyProtection="0"/>
    <xf numFmtId="0" fontId="4" fillId="34" borderId="9" applyNumberFormat="0" applyFont="0" applyAlignment="0" applyProtection="0"/>
    <xf numFmtId="0" fontId="4" fillId="34" borderId="9" applyNumberFormat="0" applyFont="0" applyAlignment="0" applyProtection="0"/>
    <xf numFmtId="0" fontId="4" fillId="34" borderId="9" applyNumberFormat="0" applyFont="0" applyAlignment="0" applyProtection="0"/>
    <xf numFmtId="0" fontId="7" fillId="34" borderId="9" applyNumberFormat="0" applyFont="0" applyAlignment="0" applyProtection="0"/>
    <xf numFmtId="0" fontId="4" fillId="34" borderId="9" applyNumberFormat="0" applyFont="0" applyAlignment="0" applyProtection="0"/>
    <xf numFmtId="0" fontId="4" fillId="34" borderId="9" applyNumberFormat="0" applyFont="0" applyAlignment="0" applyProtection="0"/>
    <xf numFmtId="0" fontId="4" fillId="34" borderId="9" applyNumberFormat="0" applyFont="0" applyAlignment="0" applyProtection="0"/>
    <xf numFmtId="0" fontId="4" fillId="34" borderId="9" applyNumberFormat="0" applyFont="0" applyAlignment="0" applyProtection="0"/>
    <xf numFmtId="0" fontId="4" fillId="34" borderId="9" applyNumberFormat="0" applyFont="0" applyAlignment="0" applyProtection="0"/>
    <xf numFmtId="0" fontId="4" fillId="34" borderId="9" applyNumberFormat="0" applyFont="0" applyAlignment="0" applyProtection="0"/>
    <xf numFmtId="0" fontId="4" fillId="34" borderId="9" applyNumberFormat="0" applyFont="0" applyAlignment="0" applyProtection="0"/>
    <xf numFmtId="0" fontId="4" fillId="34" borderId="9" applyNumberFormat="0" applyFont="0" applyAlignment="0" applyProtection="0"/>
    <xf numFmtId="0" fontId="4" fillId="34" borderId="9" applyNumberFormat="0" applyFont="0" applyAlignment="0" applyProtection="0"/>
    <xf numFmtId="0" fontId="7" fillId="34" borderId="9" applyNumberFormat="0" applyFont="0" applyAlignment="0" applyProtection="0"/>
    <xf numFmtId="0" fontId="4" fillId="34" borderId="9" applyNumberFormat="0" applyFont="0" applyAlignment="0" applyProtection="0"/>
    <xf numFmtId="0" fontId="4" fillId="34" borderId="9" applyNumberFormat="0" applyFont="0" applyAlignment="0" applyProtection="0"/>
    <xf numFmtId="0" fontId="4" fillId="34" borderId="9" applyNumberFormat="0" applyFont="0" applyAlignment="0" applyProtection="0"/>
    <xf numFmtId="0" fontId="7" fillId="34" borderId="9" applyNumberFormat="0" applyFont="0" applyAlignment="0" applyProtection="0"/>
    <xf numFmtId="0" fontId="4" fillId="34" borderId="9" applyNumberFormat="0" applyFont="0" applyAlignment="0" applyProtection="0"/>
    <xf numFmtId="0" fontId="4" fillId="34" borderId="9" applyNumberFormat="0" applyFont="0" applyAlignment="0" applyProtection="0"/>
    <xf numFmtId="0" fontId="4" fillId="34" borderId="9" applyNumberFormat="0" applyFont="0" applyAlignment="0" applyProtection="0"/>
    <xf numFmtId="0" fontId="7" fillId="34" borderId="9" applyNumberFormat="0" applyFont="0" applyAlignment="0" applyProtection="0"/>
    <xf numFmtId="0" fontId="4" fillId="34" borderId="9" applyNumberFormat="0" applyFont="0" applyAlignment="0" applyProtection="0"/>
    <xf numFmtId="0" fontId="4" fillId="34" borderId="9" applyNumberFormat="0" applyFont="0" applyAlignment="0" applyProtection="0"/>
    <xf numFmtId="0" fontId="4" fillId="34" borderId="9" applyNumberFormat="0" applyFont="0" applyAlignment="0" applyProtection="0"/>
    <xf numFmtId="0" fontId="7" fillId="34" borderId="9" applyNumberFormat="0" applyFont="0" applyAlignment="0" applyProtection="0"/>
    <xf numFmtId="0" fontId="4" fillId="34" borderId="9" applyNumberFormat="0" applyFont="0" applyAlignment="0" applyProtection="0"/>
    <xf numFmtId="0" fontId="7" fillId="34" borderId="9" applyNumberFormat="0" applyFont="0" applyAlignment="0" applyProtection="0"/>
    <xf numFmtId="0" fontId="4" fillId="34" borderId="9" applyNumberFormat="0" applyFont="0" applyAlignment="0" applyProtection="0"/>
    <xf numFmtId="0" fontId="4" fillId="34" borderId="9" applyNumberFormat="0" applyFont="0" applyAlignment="0" applyProtection="0"/>
    <xf numFmtId="0" fontId="4" fillId="34" borderId="9" applyNumberFormat="0" applyFont="0" applyAlignment="0" applyProtection="0"/>
    <xf numFmtId="0" fontId="4" fillId="34" borderId="9" applyNumberFormat="0" applyFont="0" applyAlignment="0" applyProtection="0"/>
    <xf numFmtId="0" fontId="4" fillId="34" borderId="9" applyNumberFormat="0" applyFont="0" applyAlignment="0" applyProtection="0"/>
    <xf numFmtId="0" fontId="4" fillId="34" borderId="9" applyNumberFormat="0" applyFont="0" applyAlignment="0" applyProtection="0"/>
    <xf numFmtId="0" fontId="7" fillId="34" borderId="9" applyNumberFormat="0" applyFont="0" applyAlignment="0" applyProtection="0"/>
    <xf numFmtId="0" fontId="4" fillId="34" borderId="9" applyNumberFormat="0" applyFont="0" applyAlignment="0" applyProtection="0"/>
    <xf numFmtId="0" fontId="7" fillId="34" borderId="9" applyNumberFormat="0" applyFont="0" applyAlignment="0" applyProtection="0"/>
    <xf numFmtId="0" fontId="4" fillId="34" borderId="9" applyNumberFormat="0" applyFont="0" applyAlignment="0" applyProtection="0"/>
    <xf numFmtId="0" fontId="4" fillId="34" borderId="9" applyNumberFormat="0" applyFont="0" applyAlignment="0" applyProtection="0"/>
    <xf numFmtId="0" fontId="4" fillId="34" borderId="9" applyNumberFormat="0" applyFont="0" applyAlignment="0" applyProtection="0"/>
    <xf numFmtId="0" fontId="7" fillId="34" borderId="9" applyNumberFormat="0" applyFont="0" applyAlignment="0" applyProtection="0"/>
    <xf numFmtId="0" fontId="4" fillId="34" borderId="9" applyNumberFormat="0" applyFont="0" applyAlignment="0" applyProtection="0"/>
    <xf numFmtId="0" fontId="4" fillId="34" borderId="9" applyNumberFormat="0" applyFont="0" applyAlignment="0" applyProtection="0"/>
    <xf numFmtId="0" fontId="4" fillId="34" borderId="9" applyNumberFormat="0" applyFont="0" applyAlignment="0" applyProtection="0"/>
    <xf numFmtId="0" fontId="4" fillId="34" borderId="9" applyNumberFormat="0" applyFont="0" applyAlignment="0" applyProtection="0"/>
    <xf numFmtId="0" fontId="4" fillId="34" borderId="9" applyNumberFormat="0" applyFont="0" applyAlignment="0" applyProtection="0"/>
    <xf numFmtId="0" fontId="4" fillId="34" borderId="9" applyNumberFormat="0" applyFont="0" applyAlignment="0" applyProtection="0"/>
    <xf numFmtId="0" fontId="4" fillId="34" borderId="9" applyNumberFormat="0" applyFont="0" applyAlignment="0" applyProtection="0"/>
    <xf numFmtId="0" fontId="7" fillId="34" borderId="9" applyNumberFormat="0" applyFont="0" applyAlignment="0" applyProtection="0"/>
    <xf numFmtId="0" fontId="4" fillId="34" borderId="9" applyNumberFormat="0" applyFont="0" applyAlignment="0" applyProtection="0"/>
    <xf numFmtId="0" fontId="4" fillId="34" borderId="9" applyNumberFormat="0" applyFont="0" applyAlignment="0" applyProtection="0"/>
    <xf numFmtId="0" fontId="4" fillId="34" borderId="9" applyNumberFormat="0" applyFont="0" applyAlignment="0" applyProtection="0"/>
    <xf numFmtId="0" fontId="7" fillId="34" borderId="9" applyNumberFormat="0" applyFont="0" applyAlignment="0" applyProtection="0"/>
    <xf numFmtId="0" fontId="4" fillId="34" borderId="9" applyNumberFormat="0" applyFont="0" applyAlignment="0" applyProtection="0"/>
    <xf numFmtId="0" fontId="4" fillId="34" borderId="9" applyNumberFormat="0" applyFont="0" applyAlignment="0" applyProtection="0"/>
    <xf numFmtId="0" fontId="4" fillId="34" borderId="9" applyNumberFormat="0" applyFont="0" applyAlignment="0" applyProtection="0"/>
    <xf numFmtId="0" fontId="7" fillId="34" borderId="9" applyNumberFormat="0" applyFont="0" applyAlignment="0" applyProtection="0"/>
    <xf numFmtId="0" fontId="4" fillId="34" borderId="9" applyNumberFormat="0" applyFont="0" applyAlignment="0" applyProtection="0"/>
    <xf numFmtId="0" fontId="4" fillId="34" borderId="9" applyNumberFormat="0" applyFont="0" applyAlignment="0" applyProtection="0"/>
    <xf numFmtId="0" fontId="4" fillId="34" borderId="9" applyNumberFormat="0" applyFont="0" applyAlignment="0" applyProtection="0"/>
    <xf numFmtId="0" fontId="7" fillId="34" borderId="9" applyNumberFormat="0" applyFont="0" applyAlignment="0" applyProtection="0"/>
    <xf numFmtId="0" fontId="4" fillId="34" borderId="9" applyNumberFormat="0" applyFont="0" applyAlignment="0" applyProtection="0"/>
    <xf numFmtId="0" fontId="4" fillId="34" borderId="9" applyNumberFormat="0" applyFont="0" applyAlignment="0" applyProtection="0"/>
    <xf numFmtId="0" fontId="4" fillId="34" borderId="9" applyNumberFormat="0" applyFont="0" applyAlignment="0" applyProtection="0"/>
    <xf numFmtId="0" fontId="7" fillId="34" borderId="9" applyNumberFormat="0" applyFont="0" applyAlignment="0" applyProtection="0"/>
    <xf numFmtId="0" fontId="4" fillId="34" borderId="9" applyNumberFormat="0" applyFont="0" applyAlignment="0" applyProtection="0"/>
    <xf numFmtId="0" fontId="4" fillId="34" borderId="9" applyNumberFormat="0" applyFont="0" applyAlignment="0" applyProtection="0"/>
    <xf numFmtId="0" fontId="4" fillId="34" borderId="9" applyNumberFormat="0" applyFont="0" applyAlignment="0" applyProtection="0"/>
    <xf numFmtId="0" fontId="7" fillId="34" borderId="9" applyNumberFormat="0" applyFont="0" applyAlignment="0" applyProtection="0"/>
    <xf numFmtId="0" fontId="4" fillId="34" borderId="9" applyNumberFormat="0" applyFont="0" applyAlignment="0" applyProtection="0"/>
    <xf numFmtId="0" fontId="4" fillId="34" borderId="9" applyNumberFormat="0" applyFont="0" applyAlignment="0" applyProtection="0"/>
    <xf numFmtId="0" fontId="7" fillId="34" borderId="9" applyNumberFormat="0" applyFont="0" applyAlignment="0" applyProtection="0"/>
    <xf numFmtId="0" fontId="4" fillId="34" borderId="9" applyNumberFormat="0" applyFont="0" applyAlignment="0" applyProtection="0"/>
    <xf numFmtId="0" fontId="4" fillId="34" borderId="9" applyNumberFormat="0" applyFont="0" applyAlignment="0" applyProtection="0"/>
    <xf numFmtId="0" fontId="4" fillId="34" borderId="9" applyNumberFormat="0" applyFont="0" applyAlignment="0" applyProtection="0"/>
    <xf numFmtId="0" fontId="7" fillId="34" borderId="9" applyNumberFormat="0" applyFont="0" applyAlignment="0" applyProtection="0"/>
    <xf numFmtId="0" fontId="4" fillId="34" borderId="9" applyNumberFormat="0" applyFont="0" applyAlignment="0" applyProtection="0"/>
    <xf numFmtId="0" fontId="4" fillId="34" borderId="9" applyNumberFormat="0" applyFont="0" applyAlignment="0" applyProtection="0"/>
    <xf numFmtId="0" fontId="4" fillId="34" borderId="9" applyNumberFormat="0" applyFont="0" applyAlignment="0" applyProtection="0"/>
    <xf numFmtId="0" fontId="7" fillId="34" borderId="9" applyNumberFormat="0" applyFont="0" applyAlignment="0" applyProtection="0"/>
    <xf numFmtId="0" fontId="4" fillId="34" borderId="9" applyNumberFormat="0" applyFont="0" applyAlignment="0" applyProtection="0"/>
    <xf numFmtId="0" fontId="4" fillId="34" borderId="9" applyNumberFormat="0" applyFont="0" applyAlignment="0" applyProtection="0"/>
    <xf numFmtId="0" fontId="4" fillId="34" borderId="9" applyNumberFormat="0" applyFont="0" applyAlignment="0" applyProtection="0"/>
    <xf numFmtId="0" fontId="7" fillId="34" borderId="9" applyNumberFormat="0" applyFont="0" applyAlignment="0" applyProtection="0"/>
    <xf numFmtId="0" fontId="4" fillId="34" borderId="9" applyNumberFormat="0" applyFont="0" applyAlignment="0" applyProtection="0"/>
    <xf numFmtId="0" fontId="4" fillId="34" borderId="9" applyNumberFormat="0" applyFont="0" applyAlignment="0" applyProtection="0"/>
    <xf numFmtId="0" fontId="4" fillId="34" borderId="9" applyNumberFormat="0" applyFont="0" applyAlignment="0" applyProtection="0"/>
    <xf numFmtId="0" fontId="7" fillId="34" borderId="9" applyNumberFormat="0" applyFont="0" applyAlignment="0" applyProtection="0"/>
    <xf numFmtId="0" fontId="4" fillId="34" borderId="9" applyNumberFormat="0" applyFont="0" applyAlignment="0" applyProtection="0"/>
    <xf numFmtId="0" fontId="4" fillId="34" borderId="9" applyNumberFormat="0" applyFont="0" applyAlignment="0" applyProtection="0"/>
    <xf numFmtId="0" fontId="4" fillId="34" borderId="9" applyNumberFormat="0" applyFont="0" applyAlignment="0" applyProtection="0"/>
    <xf numFmtId="0" fontId="7" fillId="34" borderId="9" applyNumberFormat="0" applyFont="0" applyAlignment="0" applyProtection="0"/>
    <xf numFmtId="0" fontId="4" fillId="34" borderId="9" applyNumberFormat="0" applyFont="0" applyAlignment="0" applyProtection="0"/>
    <xf numFmtId="0" fontId="4" fillId="34" borderId="9" applyNumberFormat="0" applyFont="0" applyAlignment="0" applyProtection="0"/>
    <xf numFmtId="0" fontId="4" fillId="34" borderId="9" applyNumberFormat="0" applyFont="0" applyAlignment="0" applyProtection="0"/>
    <xf numFmtId="0" fontId="7" fillId="34" borderId="9" applyNumberFormat="0" applyFont="0" applyAlignment="0" applyProtection="0"/>
    <xf numFmtId="0" fontId="4" fillId="34" borderId="9" applyNumberFormat="0" applyFont="0" applyAlignment="0" applyProtection="0"/>
    <xf numFmtId="0" fontId="4" fillId="34" borderId="9" applyNumberFormat="0" applyFont="0" applyAlignment="0" applyProtection="0"/>
    <xf numFmtId="0" fontId="4" fillId="34" borderId="9" applyNumberFormat="0" applyFont="0" applyAlignment="0" applyProtection="0"/>
    <xf numFmtId="0" fontId="4" fillId="34" borderId="9" applyNumberFormat="0" applyFont="0" applyAlignment="0" applyProtection="0"/>
    <xf numFmtId="0" fontId="7" fillId="34" borderId="9" applyNumberFormat="0" applyFont="0" applyAlignment="0" applyProtection="0"/>
    <xf numFmtId="0" fontId="4" fillId="34" borderId="9" applyNumberFormat="0" applyFont="0" applyAlignment="0" applyProtection="0"/>
    <xf numFmtId="0" fontId="7" fillId="34" borderId="9" applyNumberFormat="0" applyFont="0" applyAlignment="0" applyProtection="0"/>
    <xf numFmtId="0" fontId="4" fillId="34" borderId="9" applyNumberFormat="0" applyFont="0" applyAlignment="0" applyProtection="0"/>
    <xf numFmtId="0" fontId="4" fillId="34" borderId="9" applyNumberFormat="0" applyFont="0" applyAlignment="0" applyProtection="0"/>
    <xf numFmtId="0" fontId="4" fillId="34" borderId="9" applyNumberFormat="0" applyFont="0" applyAlignment="0" applyProtection="0"/>
    <xf numFmtId="0" fontId="7" fillId="34" borderId="9" applyNumberFormat="0" applyFont="0" applyAlignment="0" applyProtection="0"/>
    <xf numFmtId="0" fontId="4" fillId="34" borderId="9" applyNumberFormat="0" applyFont="0" applyAlignment="0" applyProtection="0"/>
    <xf numFmtId="0" fontId="4" fillId="34" borderId="9" applyNumberFormat="0" applyFont="0" applyAlignment="0" applyProtection="0"/>
    <xf numFmtId="0" fontId="4" fillId="34" borderId="9" applyNumberFormat="0" applyFont="0" applyAlignment="0" applyProtection="0"/>
    <xf numFmtId="0" fontId="7" fillId="34" borderId="9" applyNumberFormat="0" applyFont="0" applyAlignment="0" applyProtection="0"/>
    <xf numFmtId="0" fontId="4" fillId="34" borderId="9" applyNumberFormat="0" applyFont="0" applyAlignment="0" applyProtection="0"/>
    <xf numFmtId="0" fontId="4" fillId="34" borderId="9" applyNumberFormat="0" applyFont="0" applyAlignment="0" applyProtection="0"/>
    <xf numFmtId="0" fontId="4" fillId="34" borderId="9" applyNumberFormat="0" applyFont="0" applyAlignment="0" applyProtection="0"/>
    <xf numFmtId="0" fontId="7" fillId="34" borderId="9" applyNumberFormat="0" applyFont="0" applyAlignment="0" applyProtection="0"/>
    <xf numFmtId="0" fontId="4" fillId="34" borderId="9" applyNumberFormat="0" applyFont="0" applyAlignment="0" applyProtection="0"/>
    <xf numFmtId="0" fontId="4" fillId="34" borderId="9" applyNumberFormat="0" applyFont="0" applyAlignment="0" applyProtection="0"/>
    <xf numFmtId="0" fontId="4" fillId="34" borderId="9" applyNumberFormat="0" applyFont="0" applyAlignment="0" applyProtection="0"/>
    <xf numFmtId="0" fontId="7" fillId="34" borderId="9" applyNumberFormat="0" applyFont="0" applyAlignment="0" applyProtection="0"/>
    <xf numFmtId="0" fontId="4" fillId="34" borderId="9" applyNumberFormat="0" applyFont="0" applyAlignment="0" applyProtection="0"/>
    <xf numFmtId="0" fontId="4" fillId="34" borderId="9" applyNumberFormat="0" applyFont="0" applyAlignment="0" applyProtection="0"/>
    <xf numFmtId="0" fontId="4" fillId="34" borderId="9" applyNumberFormat="0" applyFont="0" applyAlignment="0" applyProtection="0"/>
    <xf numFmtId="0" fontId="7" fillId="34" borderId="9" applyNumberFormat="0" applyFont="0" applyAlignment="0" applyProtection="0"/>
    <xf numFmtId="0" fontId="4" fillId="34" borderId="9" applyNumberFormat="0" applyFont="0" applyAlignment="0" applyProtection="0"/>
    <xf numFmtId="0" fontId="4" fillId="34" borderId="9" applyNumberFormat="0" applyFont="0" applyAlignment="0" applyProtection="0"/>
    <xf numFmtId="0" fontId="4" fillId="34" borderId="9" applyNumberFormat="0" applyFont="0" applyAlignment="0" applyProtection="0"/>
    <xf numFmtId="0" fontId="4" fillId="34" borderId="9" applyNumberFormat="0" applyFont="0" applyAlignment="0" applyProtection="0"/>
    <xf numFmtId="0" fontId="4" fillId="34" borderId="9" applyNumberFormat="0" applyFont="0" applyAlignment="0" applyProtection="0"/>
    <xf numFmtId="0" fontId="7" fillId="34" borderId="9" applyNumberFormat="0" applyFont="0" applyAlignment="0" applyProtection="0"/>
    <xf numFmtId="0" fontId="7" fillId="34" borderId="9" applyNumberFormat="0" applyFont="0" applyAlignment="0" applyProtection="0"/>
    <xf numFmtId="0" fontId="4" fillId="34" borderId="9" applyNumberFormat="0" applyFont="0" applyAlignment="0" applyProtection="0"/>
    <xf numFmtId="0" fontId="4" fillId="34" borderId="9" applyNumberFormat="0" applyFont="0" applyAlignment="0" applyProtection="0"/>
    <xf numFmtId="0" fontId="4" fillId="34" borderId="9" applyNumberFormat="0" applyFont="0" applyAlignment="0" applyProtection="0"/>
    <xf numFmtId="0" fontId="7" fillId="34" borderId="9" applyNumberFormat="0" applyFont="0" applyAlignment="0" applyProtection="0"/>
    <xf numFmtId="0" fontId="4" fillId="34" borderId="9" applyNumberFormat="0" applyFont="0" applyAlignment="0" applyProtection="0"/>
    <xf numFmtId="0" fontId="4" fillId="34" borderId="9" applyNumberFormat="0" applyFont="0" applyAlignment="0" applyProtection="0"/>
    <xf numFmtId="0" fontId="4" fillId="34" borderId="9" applyNumberFormat="0" applyFont="0" applyAlignment="0" applyProtection="0"/>
    <xf numFmtId="0" fontId="7" fillId="34" borderId="9" applyNumberFormat="0" applyFont="0" applyAlignment="0" applyProtection="0"/>
    <xf numFmtId="0" fontId="4" fillId="34" borderId="9" applyNumberFormat="0" applyFont="0" applyAlignment="0" applyProtection="0"/>
    <xf numFmtId="0" fontId="4" fillId="34" borderId="9" applyNumberFormat="0" applyFont="0" applyAlignment="0" applyProtection="0"/>
    <xf numFmtId="0" fontId="4" fillId="34" borderId="9" applyNumberFormat="0" applyFont="0" applyAlignment="0" applyProtection="0"/>
    <xf numFmtId="0" fontId="7" fillId="34" borderId="9" applyNumberFormat="0" applyFont="0" applyAlignment="0" applyProtection="0"/>
    <xf numFmtId="0" fontId="4" fillId="34" borderId="9" applyNumberFormat="0" applyFont="0" applyAlignment="0" applyProtection="0"/>
    <xf numFmtId="0" fontId="4" fillId="34" borderId="9" applyNumberFormat="0" applyFont="0" applyAlignment="0" applyProtection="0"/>
    <xf numFmtId="0" fontId="4" fillId="34" borderId="9" applyNumberFormat="0" applyFont="0" applyAlignment="0" applyProtection="0"/>
    <xf numFmtId="0" fontId="7" fillId="34" borderId="9" applyNumberFormat="0" applyFont="0" applyAlignment="0" applyProtection="0"/>
    <xf numFmtId="0" fontId="4" fillId="34" borderId="9" applyNumberFormat="0" applyFont="0" applyAlignment="0" applyProtection="0"/>
    <xf numFmtId="0" fontId="4" fillId="34" borderId="9" applyNumberFormat="0" applyFont="0" applyAlignment="0" applyProtection="0"/>
    <xf numFmtId="0" fontId="4" fillId="34" borderId="9" applyNumberFormat="0" applyFont="0" applyAlignment="0" applyProtection="0"/>
    <xf numFmtId="0" fontId="4" fillId="34" borderId="9" applyNumberFormat="0" applyFont="0" applyAlignment="0" applyProtection="0"/>
    <xf numFmtId="0" fontId="4" fillId="34" borderId="9" applyNumberFormat="0" applyFont="0" applyAlignment="0" applyProtection="0"/>
    <xf numFmtId="0" fontId="4" fillId="34" borderId="9" applyNumberFormat="0" applyFont="0" applyAlignment="0" applyProtection="0"/>
    <xf numFmtId="0" fontId="7" fillId="34" borderId="9" applyNumberFormat="0" applyFont="0" applyAlignment="0" applyProtection="0"/>
    <xf numFmtId="0" fontId="7" fillId="34" borderId="9" applyNumberFormat="0" applyFont="0" applyAlignment="0" applyProtection="0"/>
    <xf numFmtId="0" fontId="4" fillId="34" borderId="9" applyNumberFormat="0" applyFont="0" applyAlignment="0" applyProtection="0"/>
    <xf numFmtId="0" fontId="4" fillId="34" borderId="9" applyNumberFormat="0" applyFont="0" applyAlignment="0" applyProtection="0"/>
    <xf numFmtId="0" fontId="4" fillId="34" borderId="9" applyNumberFormat="0" applyFont="0" applyAlignment="0" applyProtection="0"/>
    <xf numFmtId="0" fontId="7" fillId="34" borderId="9" applyNumberFormat="0" applyFont="0" applyAlignment="0" applyProtection="0"/>
    <xf numFmtId="0" fontId="4" fillId="34" borderId="9" applyNumberFormat="0" applyFont="0" applyAlignment="0" applyProtection="0"/>
    <xf numFmtId="0" fontId="4" fillId="34" borderId="9" applyNumberFormat="0" applyFont="0" applyAlignment="0" applyProtection="0"/>
    <xf numFmtId="0" fontId="4" fillId="34" borderId="9" applyNumberFormat="0" applyFont="0" applyAlignment="0" applyProtection="0"/>
    <xf numFmtId="0" fontId="7" fillId="34" borderId="9" applyNumberFormat="0" applyFont="0" applyAlignment="0" applyProtection="0"/>
    <xf numFmtId="0" fontId="4" fillId="34" borderId="9" applyNumberFormat="0" applyFont="0" applyAlignment="0" applyProtection="0"/>
    <xf numFmtId="0" fontId="4" fillId="34" borderId="9" applyNumberFormat="0" applyFont="0" applyAlignment="0" applyProtection="0"/>
    <xf numFmtId="0" fontId="4" fillId="34" borderId="9" applyNumberFormat="0" applyFont="0" applyAlignment="0" applyProtection="0"/>
    <xf numFmtId="0" fontId="4" fillId="34" borderId="9" applyNumberFormat="0" applyFont="0" applyAlignment="0" applyProtection="0"/>
    <xf numFmtId="0" fontId="4" fillId="34" borderId="9" applyNumberFormat="0" applyFont="0" applyAlignment="0" applyProtection="0"/>
    <xf numFmtId="0" fontId="4" fillId="34" borderId="9" applyNumberFormat="0" applyFont="0" applyAlignment="0" applyProtection="0"/>
    <xf numFmtId="0" fontId="21" fillId="29" borderId="10" applyNumberFormat="0" applyAlignment="0" applyProtection="0"/>
    <xf numFmtId="0" fontId="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3" fillId="0" borderId="11" applyNumberFormat="0" applyFill="0" applyAlignment="0" applyProtection="0"/>
    <xf numFmtId="0" fontId="24" fillId="0" borderId="0" applyNumberFormat="0" applyFill="0" applyBorder="0" applyAlignment="0" applyProtection="0"/>
  </cellStyleXfs>
  <cellXfs count="29">
    <xf numFmtId="0" fontId="0" fillId="0" borderId="0" xfId="0"/>
    <xf numFmtId="0" fontId="0" fillId="0" borderId="0" xfId="0" applyFont="1"/>
    <xf numFmtId="0" fontId="3" fillId="2" borderId="0" xfId="0" applyNumberFormat="1" applyFont="1" applyFill="1" applyBorder="1" applyAlignment="1"/>
    <xf numFmtId="49" fontId="3" fillId="2" borderId="0" xfId="0" applyNumberFormat="1" applyFont="1" applyFill="1" applyBorder="1" applyAlignment="1"/>
    <xf numFmtId="49" fontId="3" fillId="2" borderId="0" xfId="0" applyNumberFormat="1" applyFont="1" applyFill="1" applyAlignment="1"/>
    <xf numFmtId="0" fontId="0" fillId="2" borderId="0" xfId="0" applyFont="1" applyFill="1"/>
    <xf numFmtId="0" fontId="3" fillId="2" borderId="0" xfId="0" applyNumberFormat="1" applyFont="1" applyFill="1" applyAlignment="1"/>
    <xf numFmtId="0" fontId="0" fillId="2" borderId="0" xfId="0" applyFont="1" applyFill="1" applyBorder="1"/>
    <xf numFmtId="49" fontId="25" fillId="3" borderId="2" xfId="0" applyNumberFormat="1" applyFont="1" applyFill="1" applyBorder="1" applyAlignment="1"/>
    <xf numFmtId="0" fontId="26" fillId="0" borderId="0" xfId="0" applyFont="1"/>
    <xf numFmtId="3" fontId="3" fillId="3" borderId="1" xfId="0" applyNumberFormat="1" applyFont="1" applyFill="1" applyBorder="1" applyAlignment="1">
      <alignment horizontal="center"/>
    </xf>
    <xf numFmtId="3" fontId="25" fillId="3" borderId="2" xfId="0" applyNumberFormat="1" applyFont="1" applyFill="1" applyBorder="1" applyAlignment="1">
      <alignment horizontal="center"/>
    </xf>
    <xf numFmtId="3" fontId="0" fillId="0" borderId="0" xfId="0" applyNumberFormat="1" applyFont="1" applyAlignment="1">
      <alignment horizontal="center"/>
    </xf>
    <xf numFmtId="3" fontId="25" fillId="3" borderId="2" xfId="0" applyNumberFormat="1" applyFont="1" applyFill="1" applyBorder="1" applyAlignment="1">
      <alignment horizontal="right"/>
    </xf>
    <xf numFmtId="3" fontId="3" fillId="2" borderId="0" xfId="95" applyNumberFormat="1" applyFont="1" applyFill="1" applyBorder="1" applyAlignment="1"/>
    <xf numFmtId="3" fontId="0" fillId="0" borderId="0" xfId="0" applyNumberFormat="1" applyFont="1"/>
    <xf numFmtId="49" fontId="25" fillId="3" borderId="2" xfId="0" applyNumberFormat="1" applyFont="1" applyFill="1" applyBorder="1" applyAlignment="1">
      <alignment horizontal="center"/>
    </xf>
    <xf numFmtId="49" fontId="3" fillId="2" borderId="0" xfId="0" applyNumberFormat="1" applyFont="1" applyFill="1" applyBorder="1" applyAlignment="1">
      <alignment horizontal="center"/>
    </xf>
    <xf numFmtId="0" fontId="0" fillId="2" borderId="0" xfId="0" applyFont="1" applyFill="1" applyAlignment="1">
      <alignment horizontal="center"/>
    </xf>
    <xf numFmtId="0" fontId="0" fillId="2" borderId="0" xfId="0" applyFont="1" applyFill="1" applyBorder="1" applyAlignment="1">
      <alignment horizontal="center"/>
    </xf>
    <xf numFmtId="0" fontId="0" fillId="0" borderId="0" xfId="0" applyFont="1" applyAlignment="1">
      <alignment horizontal="center"/>
    </xf>
    <xf numFmtId="0" fontId="27" fillId="0" borderId="0" xfId="0" applyFont="1"/>
    <xf numFmtId="3" fontId="28" fillId="3" borderId="1" xfId="0" applyNumberFormat="1" applyFont="1" applyFill="1" applyBorder="1" applyAlignment="1">
      <alignment horizontal="center"/>
    </xf>
    <xf numFmtId="0" fontId="28" fillId="2" borderId="0" xfId="0" applyNumberFormat="1" applyFont="1" applyFill="1" applyBorder="1" applyAlignment="1"/>
    <xf numFmtId="49" fontId="28" fillId="2" borderId="0" xfId="0" applyNumberFormat="1" applyFont="1" applyFill="1" applyAlignment="1"/>
    <xf numFmtId="49" fontId="28" fillId="2" borderId="0" xfId="0" applyNumberFormat="1" applyFont="1" applyFill="1" applyBorder="1" applyAlignment="1"/>
    <xf numFmtId="49" fontId="28" fillId="2" borderId="0" xfId="0" applyNumberFormat="1" applyFont="1" applyFill="1" applyBorder="1" applyAlignment="1">
      <alignment horizontal="center"/>
    </xf>
    <xf numFmtId="0" fontId="27" fillId="2" borderId="0" xfId="0" applyFont="1" applyFill="1"/>
    <xf numFmtId="3" fontId="28" fillId="2" borderId="0" xfId="95" applyNumberFormat="1" applyFont="1" applyFill="1" applyBorder="1" applyAlignment="1"/>
  </cellXfs>
  <cellStyles count="484">
    <cellStyle name="20% - Accent1" xfId="1" builtinId="30" customBuiltin="1"/>
    <cellStyle name="20% - Accent2" xfId="2" builtinId="34" customBuiltin="1"/>
    <cellStyle name="20% - Accent3" xfId="3" builtinId="38" customBuiltin="1"/>
    <cellStyle name="20% - Accent4" xfId="4" builtinId="42" customBuiltin="1"/>
    <cellStyle name="20% - Accent5" xfId="5" builtinId="46" customBuiltin="1"/>
    <cellStyle name="20% - Accent6" xfId="6" builtinId="50" customBuiltin="1"/>
    <cellStyle name="40% - Accent1" xfId="7" builtinId="31" customBuiltin="1"/>
    <cellStyle name="40% - Accent2" xfId="8" builtinId="35" customBuiltin="1"/>
    <cellStyle name="40% - Accent3" xfId="9" builtinId="39" customBuiltin="1"/>
    <cellStyle name="40% - Accent4" xfId="10" builtinId="43" customBuiltin="1"/>
    <cellStyle name="40% - Accent5" xfId="11" builtinId="47" customBuiltin="1"/>
    <cellStyle name="40% - Accent6" xfId="12" builtinId="51" customBuiltin="1"/>
    <cellStyle name="60% - Accent1" xfId="13" builtinId="32" customBuiltin="1"/>
    <cellStyle name="60% - Accent2" xfId="14" builtinId="36" customBuiltin="1"/>
    <cellStyle name="60% - Accent3" xfId="15" builtinId="40" customBuiltin="1"/>
    <cellStyle name="60% - Accent4" xfId="16" builtinId="44" customBuiltin="1"/>
    <cellStyle name="60% - Accent5" xfId="17" builtinId="48" customBuiltin="1"/>
    <cellStyle name="60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Bad" xfId="25" builtinId="27" customBuiltin="1"/>
    <cellStyle name="Calculation" xfId="26" builtinId="22" customBuiltin="1"/>
    <cellStyle name="Check Cell" xfId="27" builtinId="23" customBuiltin="1"/>
    <cellStyle name="Explanatory Text" xfId="28" builtinId="53" customBuiltin="1"/>
    <cellStyle name="Good" xfId="29" builtinId="26" customBuiltin="1"/>
    <cellStyle name="Heading 1" xfId="30" builtinId="16" customBuiltin="1"/>
    <cellStyle name="Heading 2" xfId="31" builtinId="17" customBuiltin="1"/>
    <cellStyle name="Heading 3" xfId="32" builtinId="18" customBuiltin="1"/>
    <cellStyle name="Heading 4" xfId="33" builtinId="19" customBuiltin="1"/>
    <cellStyle name="Input" xfId="34" builtinId="20" customBuiltin="1"/>
    <cellStyle name="Linked Cell" xfId="35" builtinId="24" customBuiltin="1"/>
    <cellStyle name="Neutral" xfId="36" builtinId="28" customBuiltin="1"/>
    <cellStyle name="Normal" xfId="0" builtinId="0"/>
    <cellStyle name="Normal 10" xfId="37"/>
    <cellStyle name="Normal 11" xfId="38"/>
    <cellStyle name="Normal 12" xfId="39"/>
    <cellStyle name="Normal 13" xfId="40"/>
    <cellStyle name="Normal 14" xfId="41"/>
    <cellStyle name="Normal 15" xfId="42"/>
    <cellStyle name="Normal 16" xfId="43"/>
    <cellStyle name="Normal 17" xfId="44"/>
    <cellStyle name="Normal 18" xfId="45"/>
    <cellStyle name="Normal 19" xfId="46"/>
    <cellStyle name="Normal 2 2" xfId="47"/>
    <cellStyle name="Normal 2 3" xfId="48"/>
    <cellStyle name="Normal 2 4" xfId="49"/>
    <cellStyle name="Normal 2 5" xfId="50"/>
    <cellStyle name="Normal 2 6" xfId="51"/>
    <cellStyle name="Normal 20" xfId="52"/>
    <cellStyle name="Normal 21" xfId="53"/>
    <cellStyle name="Normal 22 10" xfId="54"/>
    <cellStyle name="Normal 22 2" xfId="55"/>
    <cellStyle name="Normal 22 3" xfId="56"/>
    <cellStyle name="Normal 22 4" xfId="57"/>
    <cellStyle name="Normal 22 5" xfId="58"/>
    <cellStyle name="Normal 22 6" xfId="59"/>
    <cellStyle name="Normal 22 7" xfId="60"/>
    <cellStyle name="Normal 22 8" xfId="61"/>
    <cellStyle name="Normal 22 9" xfId="62"/>
    <cellStyle name="Normal 23 2" xfId="63"/>
    <cellStyle name="Normal 23 3" xfId="64"/>
    <cellStyle name="Normal 23 4" xfId="65"/>
    <cellStyle name="Normal 23 5" xfId="66"/>
    <cellStyle name="Normal 23 6" xfId="67"/>
    <cellStyle name="Normal 23 7" xfId="68"/>
    <cellStyle name="Normal 24" xfId="69"/>
    <cellStyle name="Normal 24 2" xfId="70"/>
    <cellStyle name="Normal 24 3" xfId="71"/>
    <cellStyle name="Normal 25" xfId="72"/>
    <cellStyle name="Normal 26 2" xfId="73"/>
    <cellStyle name="Normal 28 2" xfId="74"/>
    <cellStyle name="Normal 3 10" xfId="75"/>
    <cellStyle name="Normal 3 11" xfId="76"/>
    <cellStyle name="Normal 3 2" xfId="77"/>
    <cellStyle name="Normal 3 3" xfId="78"/>
    <cellStyle name="Normal 3 4" xfId="79"/>
    <cellStyle name="Normal 3 5" xfId="80"/>
    <cellStyle name="Normal 3 6" xfId="81"/>
    <cellStyle name="Normal 3 7" xfId="82"/>
    <cellStyle name="Normal 3 8" xfId="83"/>
    <cellStyle name="Normal 3 9" xfId="84"/>
    <cellStyle name="Normal 30" xfId="85"/>
    <cellStyle name="Normal 32" xfId="86"/>
    <cellStyle name="Normal 4 2" xfId="87"/>
    <cellStyle name="Normal 4 3" xfId="88"/>
    <cellStyle name="Normal 4 4" xfId="89"/>
    <cellStyle name="Normal 4 5" xfId="90"/>
    <cellStyle name="Normal 4 6" xfId="91"/>
    <cellStyle name="Normal 5 2" xfId="92"/>
    <cellStyle name="Normal 5 3" xfId="93"/>
    <cellStyle name="Normal 5 4" xfId="94"/>
    <cellStyle name="Normal 5 5" xfId="95"/>
    <cellStyle name="Normal 5 6" xfId="96"/>
    <cellStyle name="Normal 5 7" xfId="97"/>
    <cellStyle name="Normal 6" xfId="98"/>
    <cellStyle name="Normal 7" xfId="99"/>
    <cellStyle name="Normal 8" xfId="100"/>
    <cellStyle name="Normal 9" xfId="101"/>
    <cellStyle name="Note 10" xfId="102"/>
    <cellStyle name="Note 10 2" xfId="103"/>
    <cellStyle name="Note 10 2 2" xfId="104"/>
    <cellStyle name="Note 10 2 3" xfId="105"/>
    <cellStyle name="Note 10 2 4" xfId="106"/>
    <cellStyle name="Note 10 3" xfId="107"/>
    <cellStyle name="Note 10 3 2" xfId="108"/>
    <cellStyle name="Note 10 3 3" xfId="109"/>
    <cellStyle name="Note 10 3 4" xfId="110"/>
    <cellStyle name="Note 10 4" xfId="111"/>
    <cellStyle name="Note 10 4 2" xfId="112"/>
    <cellStyle name="Note 10 4 3" xfId="113"/>
    <cellStyle name="Note 10 4 4" xfId="114"/>
    <cellStyle name="Note 10 5" xfId="115"/>
    <cellStyle name="Note 10 6" xfId="116"/>
    <cellStyle name="Note 10 7" xfId="117"/>
    <cellStyle name="Note 11" xfId="118"/>
    <cellStyle name="Note 11 2" xfId="119"/>
    <cellStyle name="Note 11 2 2" xfId="120"/>
    <cellStyle name="Note 11 2 3" xfId="121"/>
    <cellStyle name="Note 11 2 4" xfId="122"/>
    <cellStyle name="Note 11 3" xfId="123"/>
    <cellStyle name="Note 11 3 2" xfId="124"/>
    <cellStyle name="Note 11 3 3" xfId="125"/>
    <cellStyle name="Note 11 3 4" xfId="126"/>
    <cellStyle name="Note 11 4" xfId="127"/>
    <cellStyle name="Note 11 5" xfId="128"/>
    <cellStyle name="Note 11 6" xfId="129"/>
    <cellStyle name="Note 12" xfId="130"/>
    <cellStyle name="Note 12 2" xfId="131"/>
    <cellStyle name="Note 12 2 2" xfId="132"/>
    <cellStyle name="Note 12 2 3" xfId="133"/>
    <cellStyle name="Note 12 2 4" xfId="134"/>
    <cellStyle name="Note 12 3" xfId="135"/>
    <cellStyle name="Note 12 4" xfId="136"/>
    <cellStyle name="Note 12 5" xfId="137"/>
    <cellStyle name="Note 13" xfId="138"/>
    <cellStyle name="Note 13 2" xfId="139"/>
    <cellStyle name="Note 13 3" xfId="140"/>
    <cellStyle name="Note 13 4" xfId="141"/>
    <cellStyle name="Note 14" xfId="142"/>
    <cellStyle name="Note 2" xfId="143"/>
    <cellStyle name="Note 2 10" xfId="144"/>
    <cellStyle name="Note 2 11" xfId="145"/>
    <cellStyle name="Note 2 12" xfId="146"/>
    <cellStyle name="Note 2 13" xfId="147"/>
    <cellStyle name="Note 2 14" xfId="148"/>
    <cellStyle name="Note 2 15" xfId="149"/>
    <cellStyle name="Note 2 16" xfId="150"/>
    <cellStyle name="Note 2 2" xfId="151"/>
    <cellStyle name="Note 2 3" xfId="152"/>
    <cellStyle name="Note 2 4" xfId="153"/>
    <cellStyle name="Note 2 5" xfId="154"/>
    <cellStyle name="Note 2 6" xfId="155"/>
    <cellStyle name="Note 2 7" xfId="156"/>
    <cellStyle name="Note 2 8" xfId="157"/>
    <cellStyle name="Note 2 9" xfId="158"/>
    <cellStyle name="Note 3" xfId="159"/>
    <cellStyle name="Note 3 10" xfId="160"/>
    <cellStyle name="Note 3 11" xfId="161"/>
    <cellStyle name="Note 3 12" xfId="162"/>
    <cellStyle name="Note 3 13" xfId="163"/>
    <cellStyle name="Note 3 14" xfId="164"/>
    <cellStyle name="Note 3 15" xfId="165"/>
    <cellStyle name="Note 3 2" xfId="166"/>
    <cellStyle name="Note 3 2 10" xfId="167"/>
    <cellStyle name="Note 3 2 11" xfId="168"/>
    <cellStyle name="Note 3 2 12" xfId="169"/>
    <cellStyle name="Note 3 2 2" xfId="170"/>
    <cellStyle name="Note 3 2 2 2" xfId="171"/>
    <cellStyle name="Note 3 2 2 2 10" xfId="172"/>
    <cellStyle name="Note 3 2 2 2 11" xfId="173"/>
    <cellStyle name="Note 3 2 2 2 2" xfId="174"/>
    <cellStyle name="Note 3 2 2 2 3" xfId="175"/>
    <cellStyle name="Note 3 2 2 2 4" xfId="176"/>
    <cellStyle name="Note 3 2 2 2 5" xfId="177"/>
    <cellStyle name="Note 3 2 2 2 6" xfId="178"/>
    <cellStyle name="Note 3 2 2 2 7" xfId="179"/>
    <cellStyle name="Note 3 2 2 2 8" xfId="180"/>
    <cellStyle name="Note 3 2 2 2 9" xfId="181"/>
    <cellStyle name="Note 3 2 3" xfId="182"/>
    <cellStyle name="Note 3 2 4" xfId="183"/>
    <cellStyle name="Note 3 2 5" xfId="184"/>
    <cellStyle name="Note 3 2 6" xfId="185"/>
    <cellStyle name="Note 3 2 7" xfId="186"/>
    <cellStyle name="Note 3 2 8" xfId="187"/>
    <cellStyle name="Note 3 2 9" xfId="188"/>
    <cellStyle name="Note 3 3" xfId="189"/>
    <cellStyle name="Note 3 3 10" xfId="190"/>
    <cellStyle name="Note 3 3 11" xfId="191"/>
    <cellStyle name="Note 3 3 2" xfId="192"/>
    <cellStyle name="Note 3 3 3" xfId="193"/>
    <cellStyle name="Note 3 3 4" xfId="194"/>
    <cellStyle name="Note 3 3 5" xfId="195"/>
    <cellStyle name="Note 3 3 6" xfId="196"/>
    <cellStyle name="Note 3 3 7" xfId="197"/>
    <cellStyle name="Note 3 3 8" xfId="198"/>
    <cellStyle name="Note 3 3 9" xfId="199"/>
    <cellStyle name="Note 3 4" xfId="200"/>
    <cellStyle name="Note 3 5" xfId="201"/>
    <cellStyle name="Note 3 6" xfId="202"/>
    <cellStyle name="Note 3 7" xfId="203"/>
    <cellStyle name="Note 3 8" xfId="204"/>
    <cellStyle name="Note 3 9" xfId="205"/>
    <cellStyle name="Note 4" xfId="206"/>
    <cellStyle name="Note 4 10" xfId="207"/>
    <cellStyle name="Note 4 11" xfId="208"/>
    <cellStyle name="Note 4 12" xfId="209"/>
    <cellStyle name="Note 4 12 2" xfId="210"/>
    <cellStyle name="Note 4 12 3" xfId="211"/>
    <cellStyle name="Note 4 12 4" xfId="212"/>
    <cellStyle name="Note 4 13" xfId="213"/>
    <cellStyle name="Note 4 13 2" xfId="214"/>
    <cellStyle name="Note 4 13 3" xfId="215"/>
    <cellStyle name="Note 4 13 4" xfId="216"/>
    <cellStyle name="Note 4 14" xfId="217"/>
    <cellStyle name="Note 4 15" xfId="218"/>
    <cellStyle name="Note 4 16" xfId="219"/>
    <cellStyle name="Note 4 2" xfId="220"/>
    <cellStyle name="Note 4 2 10" xfId="221"/>
    <cellStyle name="Note 4 2 2" xfId="222"/>
    <cellStyle name="Note 4 2 3" xfId="223"/>
    <cellStyle name="Note 4 2 4" xfId="224"/>
    <cellStyle name="Note 4 2 5" xfId="225"/>
    <cellStyle name="Note 4 2 6" xfId="226"/>
    <cellStyle name="Note 4 2 7" xfId="227"/>
    <cellStyle name="Note 4 2 8" xfId="228"/>
    <cellStyle name="Note 4 2 9" xfId="229"/>
    <cellStyle name="Note 4 3" xfId="230"/>
    <cellStyle name="Note 4 4" xfId="231"/>
    <cellStyle name="Note 4 4 2" xfId="232"/>
    <cellStyle name="Note 4 4 2 2" xfId="233"/>
    <cellStyle name="Note 4 4 2 2 2" xfId="234"/>
    <cellStyle name="Note 4 4 2 2 2 2" xfId="235"/>
    <cellStyle name="Note 4 4 2 2 2 2 2" xfId="236"/>
    <cellStyle name="Note 4 4 2 2 2 2 2 2" xfId="237"/>
    <cellStyle name="Note 4 4 2 2 2 2 2 3" xfId="238"/>
    <cellStyle name="Note 4 4 2 2 2 2 2 4" xfId="239"/>
    <cellStyle name="Note 4 4 2 2 2 2 3" xfId="240"/>
    <cellStyle name="Note 4 4 2 2 2 2 3 2" xfId="241"/>
    <cellStyle name="Note 4 4 2 2 2 2 3 3" xfId="242"/>
    <cellStyle name="Note 4 4 2 2 2 2 3 4" xfId="243"/>
    <cellStyle name="Note 4 4 2 2 2 3" xfId="244"/>
    <cellStyle name="Note 4 4 2 2 2 4" xfId="245"/>
    <cellStyle name="Note 4 4 2 2 2 5" xfId="246"/>
    <cellStyle name="Note 4 4 2 2 2 6" xfId="247"/>
    <cellStyle name="Note 4 4 2 2 3" xfId="248"/>
    <cellStyle name="Note 4 4 2 2 3 2" xfId="249"/>
    <cellStyle name="Note 4 4 2 2 3 3" xfId="250"/>
    <cellStyle name="Note 4 4 2 2 3 4" xfId="251"/>
    <cellStyle name="Note 4 4 2 3" xfId="252"/>
    <cellStyle name="Note 4 4 2 3 2" xfId="253"/>
    <cellStyle name="Note 4 4 2 3 3" xfId="254"/>
    <cellStyle name="Note 4 4 2 3 4" xfId="255"/>
    <cellStyle name="Note 4 4 2 4" xfId="256"/>
    <cellStyle name="Note 4 4 2 5" xfId="257"/>
    <cellStyle name="Note 4 4 2 6" xfId="258"/>
    <cellStyle name="Note 4 4 2 7" xfId="259"/>
    <cellStyle name="Note 4 4 3" xfId="260"/>
    <cellStyle name="Note 4 4 4" xfId="261"/>
    <cellStyle name="Note 4 4 4 2" xfId="262"/>
    <cellStyle name="Note 4 4 4 3" xfId="263"/>
    <cellStyle name="Note 4 4 4 4" xfId="264"/>
    <cellStyle name="Note 4 5" xfId="265"/>
    <cellStyle name="Note 4 5 2" xfId="266"/>
    <cellStyle name="Note 4 5 2 2" xfId="267"/>
    <cellStyle name="Note 4 5 2 3" xfId="268"/>
    <cellStyle name="Note 4 5 2 4" xfId="269"/>
    <cellStyle name="Note 4 6" xfId="270"/>
    <cellStyle name="Note 4 6 2" xfId="271"/>
    <cellStyle name="Note 4 6 2 2" xfId="272"/>
    <cellStyle name="Note 4 6 2 3" xfId="273"/>
    <cellStyle name="Note 4 6 2 4" xfId="274"/>
    <cellStyle name="Note 4 6 3" xfId="275"/>
    <cellStyle name="Note 4 6 3 2" xfId="276"/>
    <cellStyle name="Note 4 6 3 3" xfId="277"/>
    <cellStyle name="Note 4 6 3 4" xfId="278"/>
    <cellStyle name="Note 4 7" xfId="279"/>
    <cellStyle name="Note 4 7 2" xfId="280"/>
    <cellStyle name="Note 4 7 2 2" xfId="281"/>
    <cellStyle name="Note 4 7 2 3" xfId="282"/>
    <cellStyle name="Note 4 7 2 4" xfId="283"/>
    <cellStyle name="Note 4 7 3" xfId="284"/>
    <cellStyle name="Note 4 7 3 2" xfId="285"/>
    <cellStyle name="Note 4 7 3 3" xfId="286"/>
    <cellStyle name="Note 4 7 3 4" xfId="287"/>
    <cellStyle name="Note 4 8" xfId="288"/>
    <cellStyle name="Note 4 9" xfId="289"/>
    <cellStyle name="Note 5" xfId="290"/>
    <cellStyle name="Note 5 10" xfId="291"/>
    <cellStyle name="Note 5 11" xfId="292"/>
    <cellStyle name="Note 5 12" xfId="293"/>
    <cellStyle name="Note 5 13" xfId="294"/>
    <cellStyle name="Note 5 2" xfId="295"/>
    <cellStyle name="Note 5 2 2" xfId="296"/>
    <cellStyle name="Note 5 2 2 2" xfId="297"/>
    <cellStyle name="Note 5 2 2 2 2" xfId="298"/>
    <cellStyle name="Note 5 2 2 2 2 2" xfId="299"/>
    <cellStyle name="Note 5 2 2 2 2 2 2" xfId="300"/>
    <cellStyle name="Note 5 2 2 2 2 2 2 2" xfId="301"/>
    <cellStyle name="Note 5 2 2 2 2 2 2 3" xfId="302"/>
    <cellStyle name="Note 5 2 2 2 2 2 2 4" xfId="303"/>
    <cellStyle name="Note 5 2 2 2 2 2 2 5" xfId="304"/>
    <cellStyle name="Note 5 2 2 2 2 3" xfId="305"/>
    <cellStyle name="Note 5 2 2 2 2 4" xfId="306"/>
    <cellStyle name="Note 5 2 2 2 2 5" xfId="307"/>
    <cellStyle name="Note 5 2 2 2 2 6" xfId="308"/>
    <cellStyle name="Note 5 2 2 2 2 7" xfId="309"/>
    <cellStyle name="Note 5 2 2 2 3" xfId="310"/>
    <cellStyle name="Note 5 2 2 2 3 2" xfId="311"/>
    <cellStyle name="Note 5 2 2 2 3 3" xfId="312"/>
    <cellStyle name="Note 5 2 2 2 3 4" xfId="313"/>
    <cellStyle name="Note 5 2 2 2 4" xfId="314"/>
    <cellStyle name="Note 5 2 2 2 4 2" xfId="315"/>
    <cellStyle name="Note 5 2 2 2 4 3" xfId="316"/>
    <cellStyle name="Note 5 2 2 2 4 4" xfId="317"/>
    <cellStyle name="Note 5 2 2 3" xfId="318"/>
    <cellStyle name="Note 5 2 2 4" xfId="319"/>
    <cellStyle name="Note 5 2 2 5" xfId="320"/>
    <cellStyle name="Note 5 2 2 6" xfId="321"/>
    <cellStyle name="Note 5 2 2 7" xfId="322"/>
    <cellStyle name="Note 5 2 2 8" xfId="323"/>
    <cellStyle name="Note 5 2 3" xfId="324"/>
    <cellStyle name="Note 5 2 3 2" xfId="325"/>
    <cellStyle name="Note 5 2 3 3" xfId="326"/>
    <cellStyle name="Note 5 2 3 4" xfId="327"/>
    <cellStyle name="Note 5 2 4" xfId="328"/>
    <cellStyle name="Note 5 2 4 2" xfId="329"/>
    <cellStyle name="Note 5 2 4 3" xfId="330"/>
    <cellStyle name="Note 5 2 4 4" xfId="331"/>
    <cellStyle name="Note 5 2 5" xfId="332"/>
    <cellStyle name="Note 5 2 5 2" xfId="333"/>
    <cellStyle name="Note 5 2 5 3" xfId="334"/>
    <cellStyle name="Note 5 2 5 4" xfId="335"/>
    <cellStyle name="Note 5 3" xfId="336"/>
    <cellStyle name="Note 5 3 2" xfId="337"/>
    <cellStyle name="Note 5 3 2 2" xfId="338"/>
    <cellStyle name="Note 5 3 2 2 2" xfId="339"/>
    <cellStyle name="Note 5 3 2 2 3" xfId="340"/>
    <cellStyle name="Note 5 3 2 2 4" xfId="341"/>
    <cellStyle name="Note 5 3 3" xfId="342"/>
    <cellStyle name="Note 5 3 4" xfId="343"/>
    <cellStyle name="Note 5 3 5" xfId="344"/>
    <cellStyle name="Note 5 4" xfId="345"/>
    <cellStyle name="Note 5 4 2" xfId="346"/>
    <cellStyle name="Note 5 4 2 2" xfId="347"/>
    <cellStyle name="Note 5 4 2 2 2" xfId="348"/>
    <cellStyle name="Note 5 4 2 2 3" xfId="349"/>
    <cellStyle name="Note 5 4 2 2 4" xfId="350"/>
    <cellStyle name="Note 5 4 2 3" xfId="351"/>
    <cellStyle name="Note 5 4 2 3 2" xfId="352"/>
    <cellStyle name="Note 5 4 2 3 3" xfId="353"/>
    <cellStyle name="Note 5 4 2 3 4" xfId="354"/>
    <cellStyle name="Note 5 4 3" xfId="355"/>
    <cellStyle name="Note 5 4 4" xfId="356"/>
    <cellStyle name="Note 5 4 5" xfId="357"/>
    <cellStyle name="Note 5 4 6" xfId="358"/>
    <cellStyle name="Note 5 5" xfId="359"/>
    <cellStyle name="Note 5 5 2" xfId="360"/>
    <cellStyle name="Note 5 5 3" xfId="361"/>
    <cellStyle name="Note 5 5 4" xfId="362"/>
    <cellStyle name="Note 5 6" xfId="363"/>
    <cellStyle name="Note 5 6 2" xfId="364"/>
    <cellStyle name="Note 5 6 3" xfId="365"/>
    <cellStyle name="Note 5 6 4" xfId="366"/>
    <cellStyle name="Note 5 7" xfId="367"/>
    <cellStyle name="Note 5 7 2" xfId="368"/>
    <cellStyle name="Note 5 7 3" xfId="369"/>
    <cellStyle name="Note 5 7 4" xfId="370"/>
    <cellStyle name="Note 5 8" xfId="371"/>
    <cellStyle name="Note 5 8 2" xfId="372"/>
    <cellStyle name="Note 5 8 3" xfId="373"/>
    <cellStyle name="Note 5 8 4" xfId="374"/>
    <cellStyle name="Note 5 9" xfId="375"/>
    <cellStyle name="Note 5 9 2" xfId="376"/>
    <cellStyle name="Note 5 9 3" xfId="377"/>
    <cellStyle name="Note 5 9 4" xfId="378"/>
    <cellStyle name="Note 6" xfId="379"/>
    <cellStyle name="Note 6 10" xfId="380"/>
    <cellStyle name="Note 6 11" xfId="381"/>
    <cellStyle name="Note 6 2" xfId="382"/>
    <cellStyle name="Note 6 2 2" xfId="383"/>
    <cellStyle name="Note 6 2 3" xfId="384"/>
    <cellStyle name="Note 6 2 4" xfId="385"/>
    <cellStyle name="Note 6 3" xfId="386"/>
    <cellStyle name="Note 6 3 2" xfId="387"/>
    <cellStyle name="Note 6 3 3" xfId="388"/>
    <cellStyle name="Note 6 3 4" xfId="389"/>
    <cellStyle name="Note 6 4" xfId="390"/>
    <cellStyle name="Note 6 4 2" xfId="391"/>
    <cellStyle name="Note 6 4 3" xfId="392"/>
    <cellStyle name="Note 6 4 4" xfId="393"/>
    <cellStyle name="Note 6 5" xfId="394"/>
    <cellStyle name="Note 6 5 2" xfId="395"/>
    <cellStyle name="Note 6 5 3" xfId="396"/>
    <cellStyle name="Note 6 5 4" xfId="397"/>
    <cellStyle name="Note 6 6" xfId="398"/>
    <cellStyle name="Note 6 6 2" xfId="399"/>
    <cellStyle name="Note 6 6 3" xfId="400"/>
    <cellStyle name="Note 6 6 4" xfId="401"/>
    <cellStyle name="Note 6 7" xfId="402"/>
    <cellStyle name="Note 6 7 2" xfId="403"/>
    <cellStyle name="Note 6 7 3" xfId="404"/>
    <cellStyle name="Note 6 7 4" xfId="405"/>
    <cellStyle name="Note 6 8" xfId="406"/>
    <cellStyle name="Note 6 8 2" xfId="407"/>
    <cellStyle name="Note 6 8 3" xfId="408"/>
    <cellStyle name="Note 6 8 4" xfId="409"/>
    <cellStyle name="Note 6 9" xfId="410"/>
    <cellStyle name="Note 7" xfId="411"/>
    <cellStyle name="Note 7 10" xfId="412"/>
    <cellStyle name="Note 7 2" xfId="413"/>
    <cellStyle name="Note 7 2 2" xfId="414"/>
    <cellStyle name="Note 7 2 3" xfId="415"/>
    <cellStyle name="Note 7 2 4" xfId="416"/>
    <cellStyle name="Note 7 3" xfId="417"/>
    <cellStyle name="Note 7 3 2" xfId="418"/>
    <cellStyle name="Note 7 3 3" xfId="419"/>
    <cellStyle name="Note 7 3 4" xfId="420"/>
    <cellStyle name="Note 7 4" xfId="421"/>
    <cellStyle name="Note 7 4 2" xfId="422"/>
    <cellStyle name="Note 7 4 3" xfId="423"/>
    <cellStyle name="Note 7 4 4" xfId="424"/>
    <cellStyle name="Note 7 5" xfId="425"/>
    <cellStyle name="Note 7 5 2" xfId="426"/>
    <cellStyle name="Note 7 5 3" xfId="427"/>
    <cellStyle name="Note 7 5 4" xfId="428"/>
    <cellStyle name="Note 7 6" xfId="429"/>
    <cellStyle name="Note 7 6 2" xfId="430"/>
    <cellStyle name="Note 7 6 3" xfId="431"/>
    <cellStyle name="Note 7 6 4" xfId="432"/>
    <cellStyle name="Note 7 7" xfId="433"/>
    <cellStyle name="Note 7 7 2" xfId="434"/>
    <cellStyle name="Note 7 7 3" xfId="435"/>
    <cellStyle name="Note 7 7 4" xfId="436"/>
    <cellStyle name="Note 7 8" xfId="437"/>
    <cellStyle name="Note 7 9" xfId="438"/>
    <cellStyle name="Note 8" xfId="439"/>
    <cellStyle name="Note 8 2" xfId="440"/>
    <cellStyle name="Note 8 2 2" xfId="441"/>
    <cellStyle name="Note 8 2 3" xfId="442"/>
    <cellStyle name="Note 8 2 4" xfId="443"/>
    <cellStyle name="Note 8 3" xfId="444"/>
    <cellStyle name="Note 8 3 2" xfId="445"/>
    <cellStyle name="Note 8 3 3" xfId="446"/>
    <cellStyle name="Note 8 3 4" xfId="447"/>
    <cellStyle name="Note 8 4" xfId="448"/>
    <cellStyle name="Note 8 4 2" xfId="449"/>
    <cellStyle name="Note 8 4 3" xfId="450"/>
    <cellStyle name="Note 8 4 4" xfId="451"/>
    <cellStyle name="Note 8 5" xfId="452"/>
    <cellStyle name="Note 8 5 2" xfId="453"/>
    <cellStyle name="Note 8 5 3" xfId="454"/>
    <cellStyle name="Note 8 5 4" xfId="455"/>
    <cellStyle name="Note 8 6" xfId="456"/>
    <cellStyle name="Note 8 6 2" xfId="457"/>
    <cellStyle name="Note 8 6 3" xfId="458"/>
    <cellStyle name="Note 8 6 4" xfId="459"/>
    <cellStyle name="Note 8 7" xfId="460"/>
    <cellStyle name="Note 8 8" xfId="461"/>
    <cellStyle name="Note 8 9" xfId="462"/>
    <cellStyle name="Note 9" xfId="463"/>
    <cellStyle name="Note 9 2" xfId="464"/>
    <cellStyle name="Note 9 2 2" xfId="465"/>
    <cellStyle name="Note 9 2 3" xfId="466"/>
    <cellStyle name="Note 9 2 4" xfId="467"/>
    <cellStyle name="Note 9 3" xfId="468"/>
    <cellStyle name="Note 9 3 2" xfId="469"/>
    <cellStyle name="Note 9 3 3" xfId="470"/>
    <cellStyle name="Note 9 3 4" xfId="471"/>
    <cellStyle name="Note 9 4" xfId="472"/>
    <cellStyle name="Note 9 4 2" xfId="473"/>
    <cellStyle name="Note 9 4 3" xfId="474"/>
    <cellStyle name="Note 9 4 4" xfId="475"/>
    <cellStyle name="Note 9 5" xfId="476"/>
    <cellStyle name="Note 9 6" xfId="477"/>
    <cellStyle name="Note 9 7" xfId="478"/>
    <cellStyle name="Output" xfId="479" builtinId="21" customBuiltin="1"/>
    <cellStyle name="Result 1" xfId="480"/>
    <cellStyle name="Title" xfId="481" builtinId="15" customBuiltin="1"/>
    <cellStyle name="Total" xfId="482" builtinId="25" customBuiltin="1"/>
    <cellStyle name="Warning Text" xfId="483" builtinId="11" customBuiltin="1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99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AA4024"/>
  <sheetViews>
    <sheetView showGridLines="0" tabSelected="1" zoomScale="80" zoomScaleNormal="80" workbookViewId="0">
      <pane ySplit="1" topLeftCell="A2" activePane="bottomLeft" state="frozen"/>
      <selection activeCell="F30" sqref="F30"/>
      <selection pane="bottomLeft" activeCell="E26" sqref="E26"/>
    </sheetView>
  </sheetViews>
  <sheetFormatPr defaultRowHeight="17.25" customHeight="1"/>
  <cols>
    <col min="1" max="1" width="13.5703125" style="1" bestFit="1" customWidth="1"/>
    <col min="2" max="2" width="15.5703125" style="1" customWidth="1"/>
    <col min="3" max="3" width="12.7109375" style="20" customWidth="1"/>
    <col min="4" max="4" width="45.7109375" style="1" bestFit="1" customWidth="1"/>
    <col min="5" max="5" width="12.85546875" style="1" customWidth="1"/>
    <col min="6" max="25" width="6.140625" style="15" customWidth="1"/>
    <col min="26" max="26" width="8.5703125" style="12" bestFit="1" customWidth="1"/>
    <col min="27" max="27" width="12.42578125" style="1" bestFit="1" customWidth="1"/>
    <col min="28" max="16384" width="9.140625" style="1"/>
  </cols>
  <sheetData>
    <row r="1" spans="1:27" s="9" customFormat="1" ht="16.5" customHeight="1" thickBot="1">
      <c r="A1" s="8" t="s">
        <v>0</v>
      </c>
      <c r="B1" s="8" t="s">
        <v>4</v>
      </c>
      <c r="C1" s="16" t="s">
        <v>5</v>
      </c>
      <c r="D1" s="8" t="s">
        <v>1</v>
      </c>
      <c r="E1" s="8" t="s">
        <v>6</v>
      </c>
      <c r="F1" s="13">
        <v>50</v>
      </c>
      <c r="G1" s="13">
        <f>MOD(($F1+COLUMNS($G1:G1))-1,52)+1</f>
        <v>51</v>
      </c>
      <c r="H1" s="13">
        <f>MOD(($F1+COLUMNS($G1:H1))-1,52)+1</f>
        <v>52</v>
      </c>
      <c r="I1" s="13">
        <f>MOD(($F1+COLUMNS($G1:I1))-1,52)+1</f>
        <v>1</v>
      </c>
      <c r="J1" s="13">
        <f>MOD(($F1+COLUMNS($G1:J1))-1,52)+1</f>
        <v>2</v>
      </c>
      <c r="K1" s="13">
        <f>MOD(($F1+COLUMNS($G1:K1))-1,52)+1</f>
        <v>3</v>
      </c>
      <c r="L1" s="13">
        <f>MOD(($F1+COLUMNS($G1:L1))-1,52)+1</f>
        <v>4</v>
      </c>
      <c r="M1" s="13">
        <f>MOD(($F1+COLUMNS($G1:M1))-1,52)+1</f>
        <v>5</v>
      </c>
      <c r="N1" s="13">
        <f>MOD(($F1+COLUMNS($G1:N1))-1,52)+1</f>
        <v>6</v>
      </c>
      <c r="O1" s="13">
        <f>MOD(($F1+COLUMNS($G1:O1))-1,52)+1</f>
        <v>7</v>
      </c>
      <c r="P1" s="13">
        <f>MOD(($F1+COLUMNS($G1:P1))-1,52)+1</f>
        <v>8</v>
      </c>
      <c r="Q1" s="13">
        <f>MOD(($F1+COLUMNS($G1:Q1))-1,52)+1</f>
        <v>9</v>
      </c>
      <c r="R1" s="13">
        <f>MOD(($F1+COLUMNS($G1:R1))-1,52)+1</f>
        <v>10</v>
      </c>
      <c r="S1" s="13">
        <f>MOD(($F1+COLUMNS($G1:S1))-1,52)+1</f>
        <v>11</v>
      </c>
      <c r="T1" s="13">
        <f>MOD(($F1+COLUMNS($G1:T1))-1,52)+1</f>
        <v>12</v>
      </c>
      <c r="U1" s="13">
        <f>MOD(($F1+COLUMNS($G1:U1))-1,52)+1</f>
        <v>13</v>
      </c>
      <c r="V1" s="13">
        <f>MOD(($F1+COLUMNS($G1:V1))-1,52)+1</f>
        <v>14</v>
      </c>
      <c r="W1" s="13">
        <f>MOD(($F1+COLUMNS($G1:W1))-1,52)+1</f>
        <v>15</v>
      </c>
      <c r="X1" s="13">
        <f>MOD(($F1+COLUMNS($G1:X1))-1,52)+1</f>
        <v>16</v>
      </c>
      <c r="Y1" s="13">
        <f>MOD(($F1+COLUMNS($G1:Y1))-1,52)+1</f>
        <v>17</v>
      </c>
      <c r="Z1" s="11" t="s">
        <v>2</v>
      </c>
      <c r="AA1" s="8" t="s">
        <v>3</v>
      </c>
    </row>
    <row r="2" spans="1:27" ht="17.25" customHeight="1" thickBot="1">
      <c r="A2" s="3" t="s">
        <v>100</v>
      </c>
      <c r="B2" s="3" t="s">
        <v>101</v>
      </c>
      <c r="C2" s="17" t="s">
        <v>102</v>
      </c>
      <c r="D2" s="5" t="s">
        <v>103</v>
      </c>
      <c r="E2" s="5" t="s">
        <v>26</v>
      </c>
      <c r="F2" s="14">
        <v>4</v>
      </c>
      <c r="G2" s="14">
        <v>1</v>
      </c>
      <c r="H2" s="14">
        <v>2</v>
      </c>
      <c r="I2" s="14">
        <v>0</v>
      </c>
      <c r="J2" s="14">
        <v>5</v>
      </c>
      <c r="K2" s="14">
        <v>6</v>
      </c>
      <c r="L2" s="14">
        <v>2</v>
      </c>
      <c r="M2" s="14">
        <v>0</v>
      </c>
      <c r="N2" s="14">
        <v>4</v>
      </c>
      <c r="O2" s="14">
        <v>6</v>
      </c>
      <c r="P2" s="14">
        <v>3</v>
      </c>
      <c r="Q2" s="14">
        <v>2</v>
      </c>
      <c r="R2" s="14">
        <v>14</v>
      </c>
      <c r="S2" s="14">
        <v>9</v>
      </c>
      <c r="T2" s="14">
        <v>4</v>
      </c>
      <c r="U2" s="14">
        <v>4</v>
      </c>
      <c r="V2" s="14">
        <v>3</v>
      </c>
      <c r="W2" s="14">
        <v>1</v>
      </c>
      <c r="X2" s="14">
        <v>0</v>
      </c>
      <c r="Y2" s="14">
        <v>2</v>
      </c>
      <c r="Z2" s="10">
        <f t="shared" ref="Z2:Z33" si="0">SUM(F2:Y2)</f>
        <v>72</v>
      </c>
      <c r="AA2" s="2">
        <f t="shared" ref="AA2:AA33" si="1">Z2/20</f>
        <v>3.6</v>
      </c>
    </row>
    <row r="3" spans="1:27" ht="17.25" customHeight="1" thickBot="1">
      <c r="A3" s="4" t="s">
        <v>330</v>
      </c>
      <c r="B3" s="3" t="s">
        <v>331</v>
      </c>
      <c r="C3" s="17" t="s">
        <v>102</v>
      </c>
      <c r="D3" s="5" t="s">
        <v>332</v>
      </c>
      <c r="E3" s="5" t="s">
        <v>26</v>
      </c>
      <c r="F3" s="14">
        <v>3</v>
      </c>
      <c r="G3" s="14">
        <v>4</v>
      </c>
      <c r="H3" s="14">
        <v>1</v>
      </c>
      <c r="I3" s="14">
        <v>0</v>
      </c>
      <c r="J3" s="14">
        <v>3</v>
      </c>
      <c r="K3" s="14">
        <v>5</v>
      </c>
      <c r="L3" s="14">
        <v>6</v>
      </c>
      <c r="M3" s="14">
        <v>9</v>
      </c>
      <c r="N3" s="14">
        <v>3</v>
      </c>
      <c r="O3" s="14">
        <v>10</v>
      </c>
      <c r="P3" s="14">
        <v>0</v>
      </c>
      <c r="Q3" s="14">
        <v>6</v>
      </c>
      <c r="R3" s="14">
        <v>7</v>
      </c>
      <c r="S3" s="14">
        <v>3</v>
      </c>
      <c r="T3" s="14">
        <v>0</v>
      </c>
      <c r="U3" s="14">
        <v>1</v>
      </c>
      <c r="V3" s="14">
        <v>0</v>
      </c>
      <c r="W3" s="14">
        <v>4</v>
      </c>
      <c r="X3" s="14">
        <v>2</v>
      </c>
      <c r="Y3" s="14">
        <v>0</v>
      </c>
      <c r="Z3" s="10">
        <f t="shared" si="0"/>
        <v>67</v>
      </c>
      <c r="AA3" s="2">
        <f t="shared" si="1"/>
        <v>3.35</v>
      </c>
    </row>
    <row r="4" spans="1:27" ht="17.25" customHeight="1" thickBot="1">
      <c r="A4" s="3" t="s">
        <v>119</v>
      </c>
      <c r="B4" s="3" t="s">
        <v>115</v>
      </c>
      <c r="C4" s="17" t="s">
        <v>102</v>
      </c>
      <c r="D4" s="2" t="s">
        <v>120</v>
      </c>
      <c r="E4" s="2" t="s">
        <v>26</v>
      </c>
      <c r="F4" s="14">
        <v>2</v>
      </c>
      <c r="G4" s="14">
        <v>1</v>
      </c>
      <c r="H4" s="14">
        <v>0</v>
      </c>
      <c r="I4" s="14">
        <v>0</v>
      </c>
      <c r="J4" s="14">
        <v>1</v>
      </c>
      <c r="K4" s="14">
        <v>2</v>
      </c>
      <c r="L4" s="14">
        <v>3</v>
      </c>
      <c r="M4" s="14">
        <v>1</v>
      </c>
      <c r="N4" s="14">
        <v>2</v>
      </c>
      <c r="O4" s="14">
        <v>2</v>
      </c>
      <c r="P4" s="14">
        <v>2</v>
      </c>
      <c r="Q4" s="14">
        <v>2</v>
      </c>
      <c r="R4" s="14">
        <v>6</v>
      </c>
      <c r="S4" s="14">
        <v>5</v>
      </c>
      <c r="T4" s="14">
        <v>2</v>
      </c>
      <c r="U4" s="14">
        <v>1</v>
      </c>
      <c r="V4" s="14">
        <v>2</v>
      </c>
      <c r="W4" s="14">
        <v>1</v>
      </c>
      <c r="X4" s="14">
        <v>0</v>
      </c>
      <c r="Y4" s="14">
        <v>0</v>
      </c>
      <c r="Z4" s="10">
        <f t="shared" si="0"/>
        <v>35</v>
      </c>
      <c r="AA4" s="2">
        <f t="shared" si="1"/>
        <v>1.75</v>
      </c>
    </row>
    <row r="5" spans="1:27" ht="17.25" customHeight="1" thickBot="1">
      <c r="A5" s="4" t="s">
        <v>335</v>
      </c>
      <c r="B5" s="3" t="s">
        <v>336</v>
      </c>
      <c r="C5" s="17"/>
      <c r="D5" s="6" t="s">
        <v>337</v>
      </c>
      <c r="E5" s="6" t="s">
        <v>26</v>
      </c>
      <c r="F5" s="14">
        <v>1</v>
      </c>
      <c r="G5" s="14">
        <v>0</v>
      </c>
      <c r="H5" s="14">
        <v>2</v>
      </c>
      <c r="I5" s="14">
        <v>0</v>
      </c>
      <c r="J5" s="14">
        <v>4</v>
      </c>
      <c r="K5" s="14">
        <v>1</v>
      </c>
      <c r="L5" s="14">
        <v>1</v>
      </c>
      <c r="M5" s="14">
        <v>2</v>
      </c>
      <c r="N5" s="14">
        <v>2</v>
      </c>
      <c r="O5" s="14">
        <v>6</v>
      </c>
      <c r="P5" s="14">
        <v>0</v>
      </c>
      <c r="Q5" s="14">
        <v>1</v>
      </c>
      <c r="R5" s="14">
        <v>2</v>
      </c>
      <c r="S5" s="14">
        <v>1</v>
      </c>
      <c r="T5" s="14">
        <v>2</v>
      </c>
      <c r="U5" s="14">
        <v>0</v>
      </c>
      <c r="V5" s="14">
        <v>2</v>
      </c>
      <c r="W5" s="14">
        <v>2</v>
      </c>
      <c r="X5" s="14">
        <v>0</v>
      </c>
      <c r="Y5" s="14">
        <v>0</v>
      </c>
      <c r="Z5" s="10">
        <f t="shared" si="0"/>
        <v>29</v>
      </c>
      <c r="AA5" s="2">
        <f t="shared" si="1"/>
        <v>1.45</v>
      </c>
    </row>
    <row r="6" spans="1:27" ht="17.25" customHeight="1" thickBot="1">
      <c r="A6" s="4" t="s">
        <v>353</v>
      </c>
      <c r="B6" s="3" t="s">
        <v>354</v>
      </c>
      <c r="C6" s="17" t="s">
        <v>22</v>
      </c>
      <c r="D6" s="2" t="s">
        <v>355</v>
      </c>
      <c r="E6" s="2" t="s">
        <v>200</v>
      </c>
      <c r="F6" s="14">
        <v>0</v>
      </c>
      <c r="G6" s="14">
        <v>2</v>
      </c>
      <c r="H6" s="14">
        <v>0</v>
      </c>
      <c r="I6" s="14">
        <v>0</v>
      </c>
      <c r="J6" s="14">
        <v>2</v>
      </c>
      <c r="K6" s="14">
        <v>0</v>
      </c>
      <c r="L6" s="14">
        <v>1</v>
      </c>
      <c r="M6" s="14">
        <v>4</v>
      </c>
      <c r="N6" s="14">
        <v>0</v>
      </c>
      <c r="O6" s="14">
        <v>5</v>
      </c>
      <c r="P6" s="14">
        <v>0</v>
      </c>
      <c r="Q6" s="14">
        <v>2</v>
      </c>
      <c r="R6" s="14">
        <v>1</v>
      </c>
      <c r="S6" s="14">
        <v>1</v>
      </c>
      <c r="T6" s="14">
        <v>0</v>
      </c>
      <c r="U6" s="14">
        <v>0</v>
      </c>
      <c r="V6" s="14">
        <v>1</v>
      </c>
      <c r="W6" s="14">
        <v>1</v>
      </c>
      <c r="X6" s="14">
        <v>0</v>
      </c>
      <c r="Y6" s="14">
        <v>0</v>
      </c>
      <c r="Z6" s="10">
        <f t="shared" si="0"/>
        <v>20</v>
      </c>
      <c r="AA6" s="2">
        <f t="shared" si="1"/>
        <v>1</v>
      </c>
    </row>
    <row r="7" spans="1:27" ht="17.25" customHeight="1" thickBot="1">
      <c r="A7" s="7" t="s">
        <v>320</v>
      </c>
      <c r="B7" s="5" t="s">
        <v>321</v>
      </c>
      <c r="C7" s="18" t="s">
        <v>36</v>
      </c>
      <c r="D7" s="2" t="s">
        <v>322</v>
      </c>
      <c r="E7" s="2" t="s">
        <v>26</v>
      </c>
      <c r="F7" s="14">
        <v>0</v>
      </c>
      <c r="G7" s="14">
        <v>2</v>
      </c>
      <c r="H7" s="14">
        <v>0</v>
      </c>
      <c r="I7" s="14">
        <v>1</v>
      </c>
      <c r="J7" s="14">
        <v>0</v>
      </c>
      <c r="K7" s="14">
        <v>0</v>
      </c>
      <c r="L7" s="14">
        <v>1</v>
      </c>
      <c r="M7" s="14">
        <v>1</v>
      </c>
      <c r="N7" s="14">
        <v>0</v>
      </c>
      <c r="O7" s="14">
        <v>2</v>
      </c>
      <c r="P7" s="14">
        <v>1</v>
      </c>
      <c r="Q7" s="14">
        <v>0</v>
      </c>
      <c r="R7" s="14">
        <v>5</v>
      </c>
      <c r="S7" s="14">
        <v>1</v>
      </c>
      <c r="T7" s="14">
        <v>0</v>
      </c>
      <c r="U7" s="14">
        <v>1</v>
      </c>
      <c r="V7" s="14">
        <v>1</v>
      </c>
      <c r="W7" s="14">
        <v>0</v>
      </c>
      <c r="X7" s="14">
        <v>1</v>
      </c>
      <c r="Y7" s="14">
        <v>0</v>
      </c>
      <c r="Z7" s="10">
        <f t="shared" si="0"/>
        <v>17</v>
      </c>
      <c r="AA7" s="2">
        <f t="shared" si="1"/>
        <v>0.85</v>
      </c>
    </row>
    <row r="8" spans="1:27" ht="17.25" customHeight="1" thickBot="1">
      <c r="A8" s="3" t="s">
        <v>44</v>
      </c>
      <c r="B8" s="3" t="s">
        <v>45</v>
      </c>
      <c r="C8" s="17" t="s">
        <v>46</v>
      </c>
      <c r="D8" s="2" t="s">
        <v>47</v>
      </c>
      <c r="E8" s="2" t="s">
        <v>48</v>
      </c>
      <c r="F8" s="14">
        <v>0</v>
      </c>
      <c r="G8" s="14">
        <v>0</v>
      </c>
      <c r="H8" s="14">
        <v>0</v>
      </c>
      <c r="I8" s="14">
        <v>0</v>
      </c>
      <c r="J8" s="14">
        <v>1</v>
      </c>
      <c r="K8" s="14">
        <v>1</v>
      </c>
      <c r="L8" s="14">
        <v>2</v>
      </c>
      <c r="M8" s="14">
        <v>2</v>
      </c>
      <c r="N8" s="14">
        <v>2</v>
      </c>
      <c r="O8" s="14">
        <v>1</v>
      </c>
      <c r="P8" s="14">
        <v>0</v>
      </c>
      <c r="Q8" s="14">
        <v>0</v>
      </c>
      <c r="R8" s="14">
        <v>3</v>
      </c>
      <c r="S8" s="14">
        <v>1</v>
      </c>
      <c r="T8" s="14">
        <v>0</v>
      </c>
      <c r="U8" s="14">
        <v>0</v>
      </c>
      <c r="V8" s="14">
        <v>0</v>
      </c>
      <c r="W8" s="14">
        <v>0</v>
      </c>
      <c r="X8" s="14">
        <v>0</v>
      </c>
      <c r="Y8" s="14">
        <v>0</v>
      </c>
      <c r="Z8" s="10">
        <f t="shared" si="0"/>
        <v>13</v>
      </c>
      <c r="AA8" s="2">
        <f t="shared" si="1"/>
        <v>0.65</v>
      </c>
    </row>
    <row r="9" spans="1:27" ht="17.25" customHeight="1" thickBot="1">
      <c r="A9" s="4" t="s">
        <v>151</v>
      </c>
      <c r="B9" s="3" t="s">
        <v>153</v>
      </c>
      <c r="C9" s="17" t="s">
        <v>36</v>
      </c>
      <c r="D9" s="5" t="s">
        <v>152</v>
      </c>
      <c r="E9" s="5" t="s">
        <v>26</v>
      </c>
      <c r="F9" s="14">
        <v>0</v>
      </c>
      <c r="G9" s="14">
        <v>0</v>
      </c>
      <c r="H9" s="14">
        <v>0</v>
      </c>
      <c r="I9" s="14">
        <v>0</v>
      </c>
      <c r="J9" s="14">
        <v>0</v>
      </c>
      <c r="K9" s="14">
        <v>0</v>
      </c>
      <c r="L9" s="14">
        <v>0</v>
      </c>
      <c r="M9" s="14">
        <v>1</v>
      </c>
      <c r="N9" s="14">
        <v>0</v>
      </c>
      <c r="O9" s="14">
        <v>1</v>
      </c>
      <c r="P9" s="14">
        <v>0</v>
      </c>
      <c r="Q9" s="14">
        <v>3</v>
      </c>
      <c r="R9" s="14">
        <v>2</v>
      </c>
      <c r="S9" s="14">
        <v>2</v>
      </c>
      <c r="T9" s="14">
        <v>0</v>
      </c>
      <c r="U9" s="14">
        <v>0</v>
      </c>
      <c r="V9" s="14">
        <v>1</v>
      </c>
      <c r="W9" s="14">
        <v>2</v>
      </c>
      <c r="X9" s="14">
        <v>1</v>
      </c>
      <c r="Y9" s="14">
        <v>0</v>
      </c>
      <c r="Z9" s="10">
        <f t="shared" si="0"/>
        <v>13</v>
      </c>
      <c r="AA9" s="2">
        <f t="shared" si="1"/>
        <v>0.65</v>
      </c>
    </row>
    <row r="10" spans="1:27" ht="17.25" customHeight="1" thickBot="1">
      <c r="A10" s="4" t="s">
        <v>281</v>
      </c>
      <c r="B10" s="5" t="s">
        <v>281</v>
      </c>
      <c r="C10" s="18" t="s">
        <v>79</v>
      </c>
      <c r="D10" s="6" t="s">
        <v>282</v>
      </c>
      <c r="E10" s="6" t="s">
        <v>20</v>
      </c>
      <c r="F10" s="14">
        <v>0</v>
      </c>
      <c r="G10" s="14">
        <v>0</v>
      </c>
      <c r="H10" s="14">
        <v>0</v>
      </c>
      <c r="I10" s="14">
        <v>0</v>
      </c>
      <c r="J10" s="14">
        <v>1</v>
      </c>
      <c r="K10" s="14">
        <v>0</v>
      </c>
      <c r="L10" s="14">
        <v>1</v>
      </c>
      <c r="M10" s="14">
        <v>0</v>
      </c>
      <c r="N10" s="14">
        <v>1</v>
      </c>
      <c r="O10" s="14">
        <v>1</v>
      </c>
      <c r="P10" s="14">
        <v>1</v>
      </c>
      <c r="Q10" s="14">
        <v>0</v>
      </c>
      <c r="R10" s="14">
        <v>2</v>
      </c>
      <c r="S10" s="14">
        <v>1</v>
      </c>
      <c r="T10" s="14">
        <v>0</v>
      </c>
      <c r="U10" s="14">
        <v>1</v>
      </c>
      <c r="V10" s="14">
        <v>1</v>
      </c>
      <c r="W10" s="14">
        <v>0</v>
      </c>
      <c r="X10" s="14">
        <v>0</v>
      </c>
      <c r="Y10" s="14">
        <v>0</v>
      </c>
      <c r="Z10" s="10">
        <f t="shared" si="0"/>
        <v>10</v>
      </c>
      <c r="AA10" s="2">
        <f t="shared" si="1"/>
        <v>0.5</v>
      </c>
    </row>
    <row r="11" spans="1:27" ht="17.25" customHeight="1" thickBot="1">
      <c r="A11" s="7" t="s">
        <v>130</v>
      </c>
      <c r="B11" s="3" t="s">
        <v>131</v>
      </c>
      <c r="C11" s="17" t="s">
        <v>36</v>
      </c>
      <c r="D11" s="7" t="s">
        <v>132</v>
      </c>
      <c r="E11" s="7" t="s">
        <v>26</v>
      </c>
      <c r="F11" s="14">
        <v>0</v>
      </c>
      <c r="G11" s="14">
        <v>1</v>
      </c>
      <c r="H11" s="14">
        <v>0</v>
      </c>
      <c r="I11" s="14">
        <v>0</v>
      </c>
      <c r="J11" s="14">
        <v>0</v>
      </c>
      <c r="K11" s="14">
        <v>1</v>
      </c>
      <c r="L11" s="14">
        <v>1</v>
      </c>
      <c r="M11" s="14">
        <v>0</v>
      </c>
      <c r="N11" s="14">
        <v>1</v>
      </c>
      <c r="O11" s="14">
        <v>1</v>
      </c>
      <c r="P11" s="14">
        <v>0</v>
      </c>
      <c r="Q11" s="14">
        <v>1</v>
      </c>
      <c r="R11" s="14">
        <v>2</v>
      </c>
      <c r="S11" s="14">
        <v>0</v>
      </c>
      <c r="T11" s="14">
        <v>0</v>
      </c>
      <c r="U11" s="14">
        <v>0</v>
      </c>
      <c r="V11" s="14">
        <v>0</v>
      </c>
      <c r="W11" s="14">
        <v>0</v>
      </c>
      <c r="X11" s="14">
        <v>1</v>
      </c>
      <c r="Y11" s="14">
        <v>0</v>
      </c>
      <c r="Z11" s="10">
        <f t="shared" si="0"/>
        <v>9</v>
      </c>
      <c r="AA11" s="2">
        <f t="shared" si="1"/>
        <v>0.45</v>
      </c>
    </row>
    <row r="12" spans="1:27" ht="17.25" customHeight="1" thickBot="1">
      <c r="A12" s="4" t="s">
        <v>296</v>
      </c>
      <c r="B12" s="3" t="s">
        <v>297</v>
      </c>
      <c r="C12" s="17" t="s">
        <v>36</v>
      </c>
      <c r="D12" s="5" t="s">
        <v>298</v>
      </c>
      <c r="E12" s="5" t="s">
        <v>26</v>
      </c>
      <c r="F12" s="14">
        <v>0</v>
      </c>
      <c r="G12" s="14">
        <v>1</v>
      </c>
      <c r="H12" s="14">
        <v>0</v>
      </c>
      <c r="I12" s="14">
        <v>0</v>
      </c>
      <c r="J12" s="14">
        <v>0</v>
      </c>
      <c r="K12" s="14">
        <v>0</v>
      </c>
      <c r="L12" s="14">
        <v>0</v>
      </c>
      <c r="M12" s="14">
        <v>0</v>
      </c>
      <c r="N12" s="14">
        <v>0</v>
      </c>
      <c r="O12" s="14">
        <v>1</v>
      </c>
      <c r="P12" s="14">
        <v>1</v>
      </c>
      <c r="Q12" s="14">
        <v>0</v>
      </c>
      <c r="R12" s="14">
        <v>3</v>
      </c>
      <c r="S12" s="14">
        <v>0</v>
      </c>
      <c r="T12" s="14">
        <v>0</v>
      </c>
      <c r="U12" s="14">
        <v>0</v>
      </c>
      <c r="V12" s="14">
        <v>1</v>
      </c>
      <c r="W12" s="14">
        <v>0</v>
      </c>
      <c r="X12" s="14">
        <v>0</v>
      </c>
      <c r="Y12" s="14">
        <v>0</v>
      </c>
      <c r="Z12" s="10">
        <f t="shared" si="0"/>
        <v>7</v>
      </c>
      <c r="AA12" s="2">
        <f t="shared" si="1"/>
        <v>0.35</v>
      </c>
    </row>
    <row r="13" spans="1:27" ht="17.25" customHeight="1" thickBot="1">
      <c r="A13" s="4" t="s">
        <v>114</v>
      </c>
      <c r="B13" s="3" t="s">
        <v>115</v>
      </c>
      <c r="C13" s="17" t="s">
        <v>116</v>
      </c>
      <c r="D13" s="5" t="s">
        <v>117</v>
      </c>
      <c r="E13" s="5" t="s">
        <v>118</v>
      </c>
      <c r="F13" s="14">
        <v>0</v>
      </c>
      <c r="G13" s="14">
        <v>0</v>
      </c>
      <c r="H13" s="14">
        <v>0</v>
      </c>
      <c r="I13" s="14">
        <v>0</v>
      </c>
      <c r="J13" s="14">
        <v>1</v>
      </c>
      <c r="K13" s="14">
        <v>0</v>
      </c>
      <c r="L13" s="14">
        <v>1</v>
      </c>
      <c r="M13" s="14">
        <v>0</v>
      </c>
      <c r="N13" s="14">
        <v>0</v>
      </c>
      <c r="O13" s="14">
        <v>0</v>
      </c>
      <c r="P13" s="14">
        <v>0</v>
      </c>
      <c r="Q13" s="14">
        <v>1</v>
      </c>
      <c r="R13" s="14">
        <v>3</v>
      </c>
      <c r="S13" s="14">
        <v>0</v>
      </c>
      <c r="T13" s="14">
        <v>0</v>
      </c>
      <c r="U13" s="14">
        <v>0</v>
      </c>
      <c r="V13" s="14">
        <v>0</v>
      </c>
      <c r="W13" s="14">
        <v>0</v>
      </c>
      <c r="X13" s="14">
        <v>0</v>
      </c>
      <c r="Y13" s="14">
        <v>0</v>
      </c>
      <c r="Z13" s="10">
        <f t="shared" si="0"/>
        <v>6</v>
      </c>
      <c r="AA13" s="2">
        <f t="shared" si="1"/>
        <v>0.3</v>
      </c>
    </row>
    <row r="14" spans="1:27" ht="17.25" customHeight="1" thickBot="1">
      <c r="A14" s="7" t="s">
        <v>195</v>
      </c>
      <c r="B14" s="3" t="s">
        <v>196</v>
      </c>
      <c r="C14" s="17" t="s">
        <v>36</v>
      </c>
      <c r="D14" s="7" t="s">
        <v>197</v>
      </c>
      <c r="E14" s="7" t="s">
        <v>26</v>
      </c>
      <c r="F14" s="14">
        <v>1</v>
      </c>
      <c r="G14" s="14">
        <v>0</v>
      </c>
      <c r="H14" s="14">
        <v>0</v>
      </c>
      <c r="I14" s="14">
        <v>1</v>
      </c>
      <c r="J14" s="14">
        <v>0</v>
      </c>
      <c r="K14" s="14">
        <v>0</v>
      </c>
      <c r="L14" s="14">
        <v>0</v>
      </c>
      <c r="M14" s="14">
        <v>0</v>
      </c>
      <c r="N14" s="14">
        <v>0</v>
      </c>
      <c r="O14" s="14">
        <v>1</v>
      </c>
      <c r="P14" s="14">
        <v>1</v>
      </c>
      <c r="Q14" s="14">
        <v>0</v>
      </c>
      <c r="R14" s="14">
        <v>0</v>
      </c>
      <c r="S14" s="14">
        <v>2</v>
      </c>
      <c r="T14" s="14">
        <v>0</v>
      </c>
      <c r="U14" s="14">
        <v>0</v>
      </c>
      <c r="V14" s="14">
        <v>0</v>
      </c>
      <c r="W14" s="14">
        <v>0</v>
      </c>
      <c r="X14" s="14">
        <v>0</v>
      </c>
      <c r="Y14" s="14">
        <v>0</v>
      </c>
      <c r="Z14" s="10">
        <f t="shared" si="0"/>
        <v>6</v>
      </c>
      <c r="AA14" s="2">
        <f t="shared" si="1"/>
        <v>0.3</v>
      </c>
    </row>
    <row r="15" spans="1:27" ht="17.25" customHeight="1" thickBot="1">
      <c r="A15" s="7" t="s">
        <v>302</v>
      </c>
      <c r="B15" s="5" t="s">
        <v>303</v>
      </c>
      <c r="C15" s="18" t="s">
        <v>102</v>
      </c>
      <c r="D15" s="5" t="s">
        <v>304</v>
      </c>
      <c r="E15" s="5" t="s">
        <v>26</v>
      </c>
      <c r="F15" s="14">
        <v>0</v>
      </c>
      <c r="G15" s="14">
        <v>1</v>
      </c>
      <c r="H15" s="14">
        <v>0</v>
      </c>
      <c r="I15" s="14">
        <v>0</v>
      </c>
      <c r="J15" s="14">
        <v>0</v>
      </c>
      <c r="K15" s="14">
        <v>0</v>
      </c>
      <c r="L15" s="14">
        <v>2</v>
      </c>
      <c r="M15" s="14">
        <v>0</v>
      </c>
      <c r="N15" s="14">
        <v>0</v>
      </c>
      <c r="O15" s="14">
        <v>0</v>
      </c>
      <c r="P15" s="14">
        <v>0</v>
      </c>
      <c r="Q15" s="14">
        <v>0</v>
      </c>
      <c r="R15" s="14">
        <v>1</v>
      </c>
      <c r="S15" s="14">
        <v>1</v>
      </c>
      <c r="T15" s="14">
        <v>0</v>
      </c>
      <c r="U15" s="14">
        <v>1</v>
      </c>
      <c r="V15" s="14">
        <v>0</v>
      </c>
      <c r="W15" s="14">
        <v>0</v>
      </c>
      <c r="X15" s="14">
        <v>0</v>
      </c>
      <c r="Y15" s="14">
        <v>0</v>
      </c>
      <c r="Z15" s="10">
        <f t="shared" si="0"/>
        <v>6</v>
      </c>
      <c r="AA15" s="2">
        <f t="shared" si="1"/>
        <v>0.3</v>
      </c>
    </row>
    <row r="16" spans="1:27" ht="17.25" customHeight="1" thickBot="1">
      <c r="A16" s="3" t="s">
        <v>151</v>
      </c>
      <c r="B16" s="3" t="s">
        <v>151</v>
      </c>
      <c r="C16" s="17" t="s">
        <v>36</v>
      </c>
      <c r="D16" s="2" t="s">
        <v>152</v>
      </c>
      <c r="E16" s="2" t="s">
        <v>26</v>
      </c>
      <c r="F16" s="14">
        <v>1</v>
      </c>
      <c r="G16" s="14">
        <v>0</v>
      </c>
      <c r="H16" s="14">
        <v>0</v>
      </c>
      <c r="I16" s="14">
        <v>0</v>
      </c>
      <c r="J16" s="14">
        <v>3</v>
      </c>
      <c r="K16" s="14">
        <v>0</v>
      </c>
      <c r="L16" s="14">
        <v>1</v>
      </c>
      <c r="M16" s="14">
        <v>0</v>
      </c>
      <c r="N16" s="14">
        <v>0</v>
      </c>
      <c r="O16" s="14">
        <v>0</v>
      </c>
      <c r="P16" s="14">
        <v>0</v>
      </c>
      <c r="Q16" s="14">
        <v>0</v>
      </c>
      <c r="R16" s="14">
        <v>0</v>
      </c>
      <c r="S16" s="14">
        <v>0</v>
      </c>
      <c r="T16" s="14">
        <v>0</v>
      </c>
      <c r="U16" s="14">
        <v>0</v>
      </c>
      <c r="V16" s="14">
        <v>0</v>
      </c>
      <c r="W16" s="14">
        <v>0</v>
      </c>
      <c r="X16" s="14">
        <v>0</v>
      </c>
      <c r="Y16" s="14">
        <v>0</v>
      </c>
      <c r="Z16" s="10">
        <f t="shared" si="0"/>
        <v>5</v>
      </c>
      <c r="AA16" s="2">
        <f t="shared" si="1"/>
        <v>0.25</v>
      </c>
    </row>
    <row r="17" spans="1:27" ht="17.25" customHeight="1" thickBot="1">
      <c r="A17" s="7" t="s">
        <v>267</v>
      </c>
      <c r="B17" s="3" t="s">
        <v>268</v>
      </c>
      <c r="C17" s="17" t="s">
        <v>36</v>
      </c>
      <c r="D17" s="7" t="s">
        <v>269</v>
      </c>
      <c r="E17" s="7" t="s">
        <v>26</v>
      </c>
      <c r="F17" s="14">
        <v>0</v>
      </c>
      <c r="G17" s="14">
        <v>0</v>
      </c>
      <c r="H17" s="14">
        <v>1</v>
      </c>
      <c r="I17" s="14">
        <v>0</v>
      </c>
      <c r="J17" s="14">
        <v>0</v>
      </c>
      <c r="K17" s="14">
        <v>1</v>
      </c>
      <c r="L17" s="14">
        <v>1</v>
      </c>
      <c r="M17" s="14">
        <v>0</v>
      </c>
      <c r="N17" s="14">
        <v>0</v>
      </c>
      <c r="O17" s="14">
        <v>0</v>
      </c>
      <c r="P17" s="14">
        <v>0</v>
      </c>
      <c r="Q17" s="14">
        <v>1</v>
      </c>
      <c r="R17" s="14">
        <v>0</v>
      </c>
      <c r="S17" s="14">
        <v>1</v>
      </c>
      <c r="T17" s="14">
        <v>0</v>
      </c>
      <c r="U17" s="14">
        <v>0</v>
      </c>
      <c r="V17" s="14">
        <v>0</v>
      </c>
      <c r="W17" s="14">
        <v>0</v>
      </c>
      <c r="X17" s="14">
        <v>0</v>
      </c>
      <c r="Y17" s="14">
        <v>0</v>
      </c>
      <c r="Z17" s="10">
        <f t="shared" si="0"/>
        <v>5</v>
      </c>
      <c r="AA17" s="2">
        <f t="shared" si="1"/>
        <v>0.25</v>
      </c>
    </row>
    <row r="18" spans="1:27" ht="17.25" customHeight="1" thickBot="1">
      <c r="A18" s="4" t="s">
        <v>85</v>
      </c>
      <c r="B18" s="3" t="s">
        <v>85</v>
      </c>
      <c r="C18" s="17" t="s">
        <v>36</v>
      </c>
      <c r="D18" s="5" t="s">
        <v>86</v>
      </c>
      <c r="E18" s="5" t="s">
        <v>26</v>
      </c>
      <c r="F18" s="14">
        <v>0</v>
      </c>
      <c r="G18" s="14">
        <v>0</v>
      </c>
      <c r="H18" s="14">
        <v>0</v>
      </c>
      <c r="I18" s="14">
        <v>0</v>
      </c>
      <c r="J18" s="14">
        <v>0</v>
      </c>
      <c r="K18" s="14">
        <v>0</v>
      </c>
      <c r="L18" s="14">
        <v>0</v>
      </c>
      <c r="M18" s="14">
        <v>0</v>
      </c>
      <c r="N18" s="14">
        <v>0</v>
      </c>
      <c r="O18" s="14">
        <v>0</v>
      </c>
      <c r="P18" s="14">
        <v>1</v>
      </c>
      <c r="Q18" s="14">
        <v>0</v>
      </c>
      <c r="R18" s="14">
        <v>1</v>
      </c>
      <c r="S18" s="14">
        <v>2</v>
      </c>
      <c r="T18" s="14">
        <v>0</v>
      </c>
      <c r="U18" s="14">
        <v>0</v>
      </c>
      <c r="V18" s="14">
        <v>0</v>
      </c>
      <c r="W18" s="14">
        <v>0</v>
      </c>
      <c r="X18" s="14">
        <v>0</v>
      </c>
      <c r="Y18" s="14">
        <v>0</v>
      </c>
      <c r="Z18" s="10">
        <f t="shared" si="0"/>
        <v>4</v>
      </c>
      <c r="AA18" s="2">
        <f t="shared" si="1"/>
        <v>0.2</v>
      </c>
    </row>
    <row r="19" spans="1:27" ht="17.25" customHeight="1" thickBot="1">
      <c r="A19" s="4" t="s">
        <v>137</v>
      </c>
      <c r="B19" s="3" t="s">
        <v>137</v>
      </c>
      <c r="C19" s="17"/>
      <c r="D19" s="5" t="s">
        <v>138</v>
      </c>
      <c r="E19" s="5" t="s">
        <v>15</v>
      </c>
      <c r="F19" s="14">
        <v>0</v>
      </c>
      <c r="G19" s="14">
        <v>0</v>
      </c>
      <c r="H19" s="14">
        <v>0</v>
      </c>
      <c r="I19" s="14">
        <v>0</v>
      </c>
      <c r="J19" s="14">
        <v>0</v>
      </c>
      <c r="K19" s="14">
        <v>0</v>
      </c>
      <c r="L19" s="14">
        <v>0</v>
      </c>
      <c r="M19" s="14">
        <v>0</v>
      </c>
      <c r="N19" s="14">
        <v>0</v>
      </c>
      <c r="O19" s="14">
        <v>1</v>
      </c>
      <c r="P19" s="14">
        <v>0</v>
      </c>
      <c r="Q19" s="14">
        <v>0</v>
      </c>
      <c r="R19" s="14">
        <v>1</v>
      </c>
      <c r="S19" s="14">
        <v>2</v>
      </c>
      <c r="T19" s="14">
        <v>0</v>
      </c>
      <c r="U19" s="14">
        <v>0</v>
      </c>
      <c r="V19" s="14">
        <v>0</v>
      </c>
      <c r="W19" s="14">
        <v>0</v>
      </c>
      <c r="X19" s="14">
        <v>0</v>
      </c>
      <c r="Y19" s="14">
        <v>0</v>
      </c>
      <c r="Z19" s="10">
        <f t="shared" si="0"/>
        <v>4</v>
      </c>
      <c r="AA19" s="2">
        <f t="shared" si="1"/>
        <v>0.2</v>
      </c>
    </row>
    <row r="20" spans="1:27" ht="17.25" customHeight="1" thickBot="1">
      <c r="A20" s="4" t="s">
        <v>192</v>
      </c>
      <c r="B20" s="3" t="s">
        <v>193</v>
      </c>
      <c r="C20" s="17" t="s">
        <v>36</v>
      </c>
      <c r="D20" s="6" t="s">
        <v>194</v>
      </c>
      <c r="E20" s="6" t="s">
        <v>26</v>
      </c>
      <c r="F20" s="14">
        <v>0</v>
      </c>
      <c r="G20" s="14">
        <v>0</v>
      </c>
      <c r="H20" s="14">
        <v>0</v>
      </c>
      <c r="I20" s="14">
        <v>0</v>
      </c>
      <c r="J20" s="14">
        <v>1</v>
      </c>
      <c r="K20" s="14">
        <v>0</v>
      </c>
      <c r="L20" s="14">
        <v>1</v>
      </c>
      <c r="M20" s="14">
        <v>0</v>
      </c>
      <c r="N20" s="14">
        <v>0</v>
      </c>
      <c r="O20" s="14">
        <v>0</v>
      </c>
      <c r="P20" s="14">
        <v>0</v>
      </c>
      <c r="Q20" s="14">
        <v>0</v>
      </c>
      <c r="R20" s="14">
        <v>1</v>
      </c>
      <c r="S20" s="14">
        <v>0</v>
      </c>
      <c r="T20" s="14">
        <v>0</v>
      </c>
      <c r="U20" s="14">
        <v>1</v>
      </c>
      <c r="V20" s="14">
        <v>0</v>
      </c>
      <c r="W20" s="14">
        <v>0</v>
      </c>
      <c r="X20" s="14">
        <v>0</v>
      </c>
      <c r="Y20" s="14">
        <v>0</v>
      </c>
      <c r="Z20" s="10">
        <f t="shared" si="0"/>
        <v>4</v>
      </c>
      <c r="AA20" s="2">
        <f t="shared" si="1"/>
        <v>0.2</v>
      </c>
    </row>
    <row r="21" spans="1:27" ht="17.25" customHeight="1" thickBot="1">
      <c r="A21" s="4" t="s">
        <v>21</v>
      </c>
      <c r="B21" s="3" t="s">
        <v>17</v>
      </c>
      <c r="C21" s="17" t="s">
        <v>22</v>
      </c>
      <c r="D21" s="5" t="s">
        <v>23</v>
      </c>
      <c r="E21" s="5" t="s">
        <v>15</v>
      </c>
      <c r="F21" s="14">
        <v>0</v>
      </c>
      <c r="G21" s="14">
        <v>0</v>
      </c>
      <c r="H21" s="14">
        <v>0</v>
      </c>
      <c r="I21" s="14">
        <v>0</v>
      </c>
      <c r="J21" s="14">
        <v>0</v>
      </c>
      <c r="K21" s="14">
        <v>0</v>
      </c>
      <c r="L21" s="14">
        <v>0</v>
      </c>
      <c r="M21" s="14">
        <v>0</v>
      </c>
      <c r="N21" s="14">
        <v>1</v>
      </c>
      <c r="O21" s="14">
        <v>1</v>
      </c>
      <c r="P21" s="14">
        <v>0</v>
      </c>
      <c r="Q21" s="14">
        <v>0</v>
      </c>
      <c r="R21" s="14">
        <v>1</v>
      </c>
      <c r="S21" s="14">
        <v>0</v>
      </c>
      <c r="T21" s="14">
        <v>0</v>
      </c>
      <c r="U21" s="14">
        <v>0</v>
      </c>
      <c r="V21" s="14">
        <v>0</v>
      </c>
      <c r="W21" s="14">
        <v>0</v>
      </c>
      <c r="X21" s="14">
        <v>0</v>
      </c>
      <c r="Y21" s="14">
        <v>0</v>
      </c>
      <c r="Z21" s="10">
        <f t="shared" si="0"/>
        <v>3</v>
      </c>
      <c r="AA21" s="2">
        <f t="shared" si="1"/>
        <v>0.15</v>
      </c>
    </row>
    <row r="22" spans="1:27" ht="17.25" customHeight="1" thickBot="1">
      <c r="A22" s="4" t="s">
        <v>29</v>
      </c>
      <c r="B22" s="3" t="s">
        <v>30</v>
      </c>
      <c r="C22" s="17" t="s">
        <v>31</v>
      </c>
      <c r="D22" s="5" t="s">
        <v>32</v>
      </c>
      <c r="E22" s="5" t="s">
        <v>33</v>
      </c>
      <c r="F22" s="14">
        <v>0</v>
      </c>
      <c r="G22" s="14">
        <v>0</v>
      </c>
      <c r="H22" s="14">
        <v>0</v>
      </c>
      <c r="I22" s="14">
        <v>0</v>
      </c>
      <c r="J22" s="14">
        <v>0</v>
      </c>
      <c r="K22" s="14">
        <v>0</v>
      </c>
      <c r="L22" s="14">
        <v>0</v>
      </c>
      <c r="M22" s="14">
        <v>0</v>
      </c>
      <c r="N22" s="14">
        <v>0</v>
      </c>
      <c r="O22" s="14">
        <v>0</v>
      </c>
      <c r="P22" s="14">
        <v>0</v>
      </c>
      <c r="Q22" s="14">
        <v>0</v>
      </c>
      <c r="R22" s="14">
        <v>1</v>
      </c>
      <c r="S22" s="14">
        <v>1</v>
      </c>
      <c r="T22" s="14">
        <v>0</v>
      </c>
      <c r="U22" s="14">
        <v>0</v>
      </c>
      <c r="V22" s="14">
        <v>0</v>
      </c>
      <c r="W22" s="14">
        <v>0</v>
      </c>
      <c r="X22" s="14">
        <v>1</v>
      </c>
      <c r="Y22" s="14">
        <v>0</v>
      </c>
      <c r="Z22" s="10">
        <f t="shared" si="0"/>
        <v>3</v>
      </c>
      <c r="AA22" s="2">
        <f t="shared" si="1"/>
        <v>0.15</v>
      </c>
    </row>
    <row r="23" spans="1:27" ht="17.25" customHeight="1" thickBot="1">
      <c r="A23" s="4" t="s">
        <v>56</v>
      </c>
      <c r="B23" s="3" t="s">
        <v>57</v>
      </c>
      <c r="C23" s="17" t="s">
        <v>58</v>
      </c>
      <c r="D23" s="5" t="s">
        <v>59</v>
      </c>
      <c r="E23" s="5" t="s">
        <v>60</v>
      </c>
      <c r="F23" s="14">
        <v>0</v>
      </c>
      <c r="G23" s="14">
        <v>0</v>
      </c>
      <c r="H23" s="14">
        <v>0</v>
      </c>
      <c r="I23" s="14">
        <v>0</v>
      </c>
      <c r="J23" s="14">
        <v>1</v>
      </c>
      <c r="K23" s="14">
        <v>0</v>
      </c>
      <c r="L23" s="14">
        <v>1</v>
      </c>
      <c r="M23" s="14">
        <v>0</v>
      </c>
      <c r="N23" s="14">
        <v>0</v>
      </c>
      <c r="O23" s="14">
        <v>1</v>
      </c>
      <c r="P23" s="14">
        <v>0</v>
      </c>
      <c r="Q23" s="14">
        <v>0</v>
      </c>
      <c r="R23" s="14">
        <v>0</v>
      </c>
      <c r="S23" s="14">
        <v>0</v>
      </c>
      <c r="T23" s="14">
        <v>0</v>
      </c>
      <c r="U23" s="14">
        <v>0</v>
      </c>
      <c r="V23" s="14">
        <v>0</v>
      </c>
      <c r="W23" s="14">
        <v>0</v>
      </c>
      <c r="X23" s="14">
        <v>0</v>
      </c>
      <c r="Y23" s="14">
        <v>0</v>
      </c>
      <c r="Z23" s="10">
        <f t="shared" si="0"/>
        <v>3</v>
      </c>
      <c r="AA23" s="2">
        <f t="shared" si="1"/>
        <v>0.15</v>
      </c>
    </row>
    <row r="24" spans="1:27" ht="17.25" customHeight="1" thickBot="1">
      <c r="A24" s="3" t="s">
        <v>108</v>
      </c>
      <c r="B24" s="3" t="s">
        <v>108</v>
      </c>
      <c r="C24" s="17" t="s">
        <v>36</v>
      </c>
      <c r="D24" s="2" t="s">
        <v>109</v>
      </c>
      <c r="E24" s="2" t="s">
        <v>26</v>
      </c>
      <c r="F24" s="14">
        <v>0</v>
      </c>
      <c r="G24" s="14">
        <v>0</v>
      </c>
      <c r="H24" s="14">
        <v>0</v>
      </c>
      <c r="I24" s="14">
        <v>0</v>
      </c>
      <c r="J24" s="14">
        <v>0</v>
      </c>
      <c r="K24" s="14">
        <v>0</v>
      </c>
      <c r="L24" s="14">
        <v>0</v>
      </c>
      <c r="M24" s="14">
        <v>0</v>
      </c>
      <c r="N24" s="14">
        <v>0</v>
      </c>
      <c r="O24" s="14">
        <v>0</v>
      </c>
      <c r="P24" s="14">
        <v>1</v>
      </c>
      <c r="Q24" s="14">
        <v>0</v>
      </c>
      <c r="R24" s="14">
        <v>1</v>
      </c>
      <c r="S24" s="14">
        <v>0</v>
      </c>
      <c r="T24" s="14">
        <v>0</v>
      </c>
      <c r="U24" s="14">
        <v>0</v>
      </c>
      <c r="V24" s="14">
        <v>1</v>
      </c>
      <c r="W24" s="14">
        <v>0</v>
      </c>
      <c r="X24" s="14">
        <v>0</v>
      </c>
      <c r="Y24" s="14">
        <v>0</v>
      </c>
      <c r="Z24" s="10">
        <f t="shared" si="0"/>
        <v>3</v>
      </c>
      <c r="AA24" s="2">
        <f t="shared" si="1"/>
        <v>0.15</v>
      </c>
    </row>
    <row r="25" spans="1:27" ht="17.25" customHeight="1" thickBot="1">
      <c r="A25" s="7" t="s">
        <v>168</v>
      </c>
      <c r="B25" s="3" t="s">
        <v>169</v>
      </c>
      <c r="C25" s="17"/>
      <c r="D25" s="5" t="s">
        <v>171</v>
      </c>
      <c r="E25" s="5" t="s">
        <v>26</v>
      </c>
      <c r="F25" s="14">
        <v>0</v>
      </c>
      <c r="G25" s="14">
        <v>0</v>
      </c>
      <c r="H25" s="14">
        <v>0</v>
      </c>
      <c r="I25" s="14">
        <v>0</v>
      </c>
      <c r="J25" s="14">
        <v>0</v>
      </c>
      <c r="K25" s="14">
        <v>0</v>
      </c>
      <c r="L25" s="14">
        <v>0</v>
      </c>
      <c r="M25" s="14">
        <v>1</v>
      </c>
      <c r="N25" s="14">
        <v>1</v>
      </c>
      <c r="O25" s="14">
        <v>0</v>
      </c>
      <c r="P25" s="14">
        <v>0</v>
      </c>
      <c r="Q25" s="14">
        <v>0</v>
      </c>
      <c r="R25" s="14">
        <v>1</v>
      </c>
      <c r="S25" s="14">
        <v>0</v>
      </c>
      <c r="T25" s="14">
        <v>0</v>
      </c>
      <c r="U25" s="14">
        <v>0</v>
      </c>
      <c r="V25" s="14">
        <v>0</v>
      </c>
      <c r="W25" s="14">
        <v>0</v>
      </c>
      <c r="X25" s="14">
        <v>0</v>
      </c>
      <c r="Y25" s="14">
        <v>0</v>
      </c>
      <c r="Z25" s="10">
        <f t="shared" si="0"/>
        <v>3</v>
      </c>
      <c r="AA25" s="2">
        <f t="shared" si="1"/>
        <v>0.15</v>
      </c>
    </row>
    <row r="26" spans="1:27" ht="17.25" customHeight="1" thickBot="1">
      <c r="A26" s="4" t="s">
        <v>181</v>
      </c>
      <c r="B26" s="3" t="s">
        <v>182</v>
      </c>
      <c r="C26" s="17" t="s">
        <v>36</v>
      </c>
      <c r="D26" s="5" t="s">
        <v>183</v>
      </c>
      <c r="E26" s="5" t="s">
        <v>26</v>
      </c>
      <c r="F26" s="14">
        <v>1</v>
      </c>
      <c r="G26" s="14">
        <v>0</v>
      </c>
      <c r="H26" s="14">
        <v>1</v>
      </c>
      <c r="I26" s="14">
        <v>0</v>
      </c>
      <c r="J26" s="14">
        <v>0</v>
      </c>
      <c r="K26" s="14">
        <v>0</v>
      </c>
      <c r="L26" s="14">
        <v>0</v>
      </c>
      <c r="M26" s="14">
        <v>1</v>
      </c>
      <c r="N26" s="14">
        <v>0</v>
      </c>
      <c r="O26" s="14">
        <v>0</v>
      </c>
      <c r="P26" s="14">
        <v>0</v>
      </c>
      <c r="Q26" s="14">
        <v>0</v>
      </c>
      <c r="R26" s="14">
        <v>0</v>
      </c>
      <c r="S26" s="14">
        <v>0</v>
      </c>
      <c r="T26" s="14">
        <v>0</v>
      </c>
      <c r="U26" s="14">
        <v>0</v>
      </c>
      <c r="V26" s="14">
        <v>0</v>
      </c>
      <c r="W26" s="14">
        <v>0</v>
      </c>
      <c r="X26" s="14">
        <v>0</v>
      </c>
      <c r="Y26" s="14">
        <v>0</v>
      </c>
      <c r="Z26" s="10">
        <f t="shared" si="0"/>
        <v>3</v>
      </c>
      <c r="AA26" s="2">
        <f t="shared" si="1"/>
        <v>0.15</v>
      </c>
    </row>
    <row r="27" spans="1:27" ht="17.25" customHeight="1" thickBot="1">
      <c r="A27" s="4" t="s">
        <v>230</v>
      </c>
      <c r="B27" s="3" t="s">
        <v>230</v>
      </c>
      <c r="C27" s="17"/>
      <c r="D27" s="5" t="s">
        <v>231</v>
      </c>
      <c r="E27" s="5" t="s">
        <v>126</v>
      </c>
      <c r="F27" s="14">
        <v>0</v>
      </c>
      <c r="G27" s="14">
        <v>1</v>
      </c>
      <c r="H27" s="14">
        <v>0</v>
      </c>
      <c r="I27" s="14">
        <v>0</v>
      </c>
      <c r="J27" s="14">
        <v>0</v>
      </c>
      <c r="K27" s="14">
        <v>1</v>
      </c>
      <c r="L27" s="14">
        <v>0</v>
      </c>
      <c r="M27" s="14">
        <v>0</v>
      </c>
      <c r="N27" s="14">
        <v>0</v>
      </c>
      <c r="O27" s="14">
        <v>0</v>
      </c>
      <c r="P27" s="14">
        <v>0</v>
      </c>
      <c r="Q27" s="14">
        <v>1</v>
      </c>
      <c r="R27" s="14">
        <v>0</v>
      </c>
      <c r="S27" s="14">
        <v>0</v>
      </c>
      <c r="T27" s="14">
        <v>0</v>
      </c>
      <c r="U27" s="14">
        <v>0</v>
      </c>
      <c r="V27" s="14">
        <v>0</v>
      </c>
      <c r="W27" s="14">
        <v>0</v>
      </c>
      <c r="X27" s="14">
        <v>0</v>
      </c>
      <c r="Y27" s="14">
        <v>0</v>
      </c>
      <c r="Z27" s="10">
        <f t="shared" si="0"/>
        <v>3</v>
      </c>
      <c r="AA27" s="2">
        <f t="shared" si="1"/>
        <v>0.15</v>
      </c>
    </row>
    <row r="28" spans="1:27" ht="17.25" customHeight="1" thickBot="1">
      <c r="A28" s="3" t="s">
        <v>258</v>
      </c>
      <c r="B28" s="3" t="s">
        <v>258</v>
      </c>
      <c r="C28" s="17" t="s">
        <v>36</v>
      </c>
      <c r="D28" s="2" t="s">
        <v>259</v>
      </c>
      <c r="E28" s="2" t="s">
        <v>26</v>
      </c>
      <c r="F28" s="14">
        <v>0</v>
      </c>
      <c r="G28" s="14">
        <v>0</v>
      </c>
      <c r="H28" s="14">
        <v>0</v>
      </c>
      <c r="I28" s="14">
        <v>0</v>
      </c>
      <c r="J28" s="14">
        <v>0</v>
      </c>
      <c r="K28" s="14">
        <v>0</v>
      </c>
      <c r="L28" s="14">
        <v>1</v>
      </c>
      <c r="M28" s="14">
        <v>0</v>
      </c>
      <c r="N28" s="14">
        <v>0</v>
      </c>
      <c r="O28" s="14">
        <v>1</v>
      </c>
      <c r="P28" s="14">
        <v>0</v>
      </c>
      <c r="Q28" s="14">
        <v>0</v>
      </c>
      <c r="R28" s="14">
        <v>0</v>
      </c>
      <c r="S28" s="14">
        <v>0</v>
      </c>
      <c r="T28" s="14">
        <v>1</v>
      </c>
      <c r="U28" s="14">
        <v>0</v>
      </c>
      <c r="V28" s="14">
        <v>0</v>
      </c>
      <c r="W28" s="14">
        <v>0</v>
      </c>
      <c r="X28" s="14">
        <v>0</v>
      </c>
      <c r="Y28" s="14">
        <v>0</v>
      </c>
      <c r="Z28" s="10">
        <f t="shared" si="0"/>
        <v>3</v>
      </c>
      <c r="AA28" s="2">
        <f t="shared" si="1"/>
        <v>0.15</v>
      </c>
    </row>
    <row r="29" spans="1:27" ht="17.25" customHeight="1" thickBot="1">
      <c r="A29" s="4" t="s">
        <v>313</v>
      </c>
      <c r="B29" s="3" t="s">
        <v>314</v>
      </c>
      <c r="C29" s="17" t="s">
        <v>36</v>
      </c>
      <c r="D29" s="5" t="s">
        <v>315</v>
      </c>
      <c r="E29" s="5" t="s">
        <v>26</v>
      </c>
      <c r="F29" s="14">
        <v>0</v>
      </c>
      <c r="G29" s="14">
        <v>0</v>
      </c>
      <c r="H29" s="14">
        <v>0</v>
      </c>
      <c r="I29" s="14">
        <v>0</v>
      </c>
      <c r="J29" s="14">
        <v>1</v>
      </c>
      <c r="K29" s="14">
        <v>1</v>
      </c>
      <c r="L29" s="14">
        <v>0</v>
      </c>
      <c r="M29" s="14">
        <v>0</v>
      </c>
      <c r="N29" s="14">
        <v>0</v>
      </c>
      <c r="O29" s="14">
        <v>0</v>
      </c>
      <c r="P29" s="14">
        <v>0</v>
      </c>
      <c r="Q29" s="14">
        <v>0</v>
      </c>
      <c r="R29" s="14">
        <v>0</v>
      </c>
      <c r="S29" s="14">
        <v>0</v>
      </c>
      <c r="T29" s="14">
        <v>0</v>
      </c>
      <c r="U29" s="14">
        <v>0</v>
      </c>
      <c r="V29" s="14">
        <v>0</v>
      </c>
      <c r="W29" s="14">
        <v>0</v>
      </c>
      <c r="X29" s="14">
        <v>0</v>
      </c>
      <c r="Y29" s="14">
        <v>1</v>
      </c>
      <c r="Z29" s="10">
        <f t="shared" si="0"/>
        <v>3</v>
      </c>
      <c r="AA29" s="2">
        <f t="shared" si="1"/>
        <v>0.15</v>
      </c>
    </row>
    <row r="30" spans="1:27" ht="17.25" customHeight="1" thickBot="1">
      <c r="A30" s="4" t="s">
        <v>338</v>
      </c>
      <c r="B30" s="3" t="s">
        <v>339</v>
      </c>
      <c r="C30" s="17" t="s">
        <v>36</v>
      </c>
      <c r="D30" s="5" t="s">
        <v>340</v>
      </c>
      <c r="E30" s="5" t="s">
        <v>92</v>
      </c>
      <c r="F30" s="14">
        <v>0</v>
      </c>
      <c r="G30" s="14">
        <v>0</v>
      </c>
      <c r="H30" s="14">
        <v>0</v>
      </c>
      <c r="I30" s="14">
        <v>0</v>
      </c>
      <c r="J30" s="14">
        <v>0</v>
      </c>
      <c r="K30" s="14">
        <v>0</v>
      </c>
      <c r="L30" s="14">
        <v>1</v>
      </c>
      <c r="M30" s="14">
        <v>0</v>
      </c>
      <c r="N30" s="14">
        <v>0</v>
      </c>
      <c r="O30" s="14">
        <v>0</v>
      </c>
      <c r="P30" s="14">
        <v>0</v>
      </c>
      <c r="Q30" s="14">
        <v>0</v>
      </c>
      <c r="R30" s="14">
        <v>1</v>
      </c>
      <c r="S30" s="14">
        <v>1</v>
      </c>
      <c r="T30" s="14">
        <v>0</v>
      </c>
      <c r="U30" s="14">
        <v>0</v>
      </c>
      <c r="V30" s="14">
        <v>0</v>
      </c>
      <c r="W30" s="14">
        <v>0</v>
      </c>
      <c r="X30" s="14">
        <v>0</v>
      </c>
      <c r="Y30" s="14">
        <v>0</v>
      </c>
      <c r="Z30" s="10">
        <f t="shared" si="0"/>
        <v>3</v>
      </c>
      <c r="AA30" s="2">
        <f t="shared" si="1"/>
        <v>0.15</v>
      </c>
    </row>
    <row r="31" spans="1:27" ht="17.25" customHeight="1" thickBot="1">
      <c r="A31" s="3" t="s">
        <v>12</v>
      </c>
      <c r="B31" s="3" t="s">
        <v>12</v>
      </c>
      <c r="C31" s="17"/>
      <c r="D31" s="2" t="s">
        <v>14</v>
      </c>
      <c r="E31" s="2" t="s">
        <v>15</v>
      </c>
      <c r="F31" s="14">
        <v>0</v>
      </c>
      <c r="G31" s="14">
        <v>0</v>
      </c>
      <c r="H31" s="14">
        <v>0</v>
      </c>
      <c r="I31" s="14">
        <v>0</v>
      </c>
      <c r="J31" s="14">
        <v>0</v>
      </c>
      <c r="K31" s="14">
        <v>0</v>
      </c>
      <c r="L31" s="14">
        <v>0</v>
      </c>
      <c r="M31" s="14">
        <v>0</v>
      </c>
      <c r="N31" s="14">
        <v>0</v>
      </c>
      <c r="O31" s="14">
        <v>0</v>
      </c>
      <c r="P31" s="14">
        <v>0</v>
      </c>
      <c r="Q31" s="14">
        <v>0</v>
      </c>
      <c r="R31" s="14">
        <v>1</v>
      </c>
      <c r="S31" s="14">
        <v>1</v>
      </c>
      <c r="T31" s="14">
        <v>0</v>
      </c>
      <c r="U31" s="14">
        <v>0</v>
      </c>
      <c r="V31" s="14">
        <v>0</v>
      </c>
      <c r="W31" s="14">
        <v>0</v>
      </c>
      <c r="X31" s="14">
        <v>0</v>
      </c>
      <c r="Y31" s="14">
        <v>0</v>
      </c>
      <c r="Z31" s="10">
        <f t="shared" si="0"/>
        <v>2</v>
      </c>
      <c r="AA31" s="2">
        <f t="shared" si="1"/>
        <v>0.1</v>
      </c>
    </row>
    <row r="32" spans="1:27" ht="17.25" customHeight="1" thickBot="1">
      <c r="A32" s="5" t="s">
        <v>49</v>
      </c>
      <c r="B32" s="5" t="s">
        <v>49</v>
      </c>
      <c r="C32" s="18"/>
      <c r="D32" s="5" t="s">
        <v>50</v>
      </c>
      <c r="E32" s="5" t="s">
        <v>15</v>
      </c>
      <c r="F32" s="14">
        <v>0</v>
      </c>
      <c r="G32" s="14">
        <v>0</v>
      </c>
      <c r="H32" s="14">
        <v>0</v>
      </c>
      <c r="I32" s="14">
        <v>0</v>
      </c>
      <c r="J32" s="14">
        <v>0</v>
      </c>
      <c r="K32" s="14">
        <v>0</v>
      </c>
      <c r="L32" s="14">
        <v>0</v>
      </c>
      <c r="M32" s="14">
        <v>0</v>
      </c>
      <c r="N32" s="14">
        <v>0</v>
      </c>
      <c r="O32" s="14">
        <v>0</v>
      </c>
      <c r="P32" s="14">
        <v>0</v>
      </c>
      <c r="Q32" s="14">
        <v>0</v>
      </c>
      <c r="R32" s="14">
        <v>1</v>
      </c>
      <c r="S32" s="14">
        <v>1</v>
      </c>
      <c r="T32" s="14">
        <v>0</v>
      </c>
      <c r="U32" s="14">
        <v>0</v>
      </c>
      <c r="V32" s="14">
        <v>0</v>
      </c>
      <c r="W32" s="14">
        <v>0</v>
      </c>
      <c r="X32" s="14">
        <v>0</v>
      </c>
      <c r="Y32" s="14">
        <v>0</v>
      </c>
      <c r="Z32" s="10">
        <f t="shared" si="0"/>
        <v>2</v>
      </c>
      <c r="AA32" s="2">
        <f t="shared" si="1"/>
        <v>0.1</v>
      </c>
    </row>
    <row r="33" spans="1:27" ht="17.25" customHeight="1" thickBot="1">
      <c r="A33" s="7" t="s">
        <v>54</v>
      </c>
      <c r="B33" s="3" t="s">
        <v>54</v>
      </c>
      <c r="C33" s="17"/>
      <c r="D33" s="5" t="s">
        <v>55</v>
      </c>
      <c r="E33" s="5" t="s">
        <v>26</v>
      </c>
      <c r="F33" s="14">
        <v>0</v>
      </c>
      <c r="G33" s="14">
        <v>0</v>
      </c>
      <c r="H33" s="14">
        <v>0</v>
      </c>
      <c r="I33" s="14">
        <v>0</v>
      </c>
      <c r="J33" s="14">
        <v>0</v>
      </c>
      <c r="K33" s="14">
        <v>0</v>
      </c>
      <c r="L33" s="14">
        <v>0</v>
      </c>
      <c r="M33" s="14">
        <v>1</v>
      </c>
      <c r="N33" s="14">
        <v>0</v>
      </c>
      <c r="O33" s="14">
        <v>0</v>
      </c>
      <c r="P33" s="14">
        <v>0</v>
      </c>
      <c r="Q33" s="14">
        <v>0</v>
      </c>
      <c r="R33" s="14">
        <v>0</v>
      </c>
      <c r="S33" s="14">
        <v>0</v>
      </c>
      <c r="T33" s="14">
        <v>0</v>
      </c>
      <c r="U33" s="14">
        <v>0</v>
      </c>
      <c r="V33" s="14">
        <v>1</v>
      </c>
      <c r="W33" s="14">
        <v>0</v>
      </c>
      <c r="X33" s="14">
        <v>0</v>
      </c>
      <c r="Y33" s="14">
        <v>0</v>
      </c>
      <c r="Z33" s="10">
        <f t="shared" si="0"/>
        <v>2</v>
      </c>
      <c r="AA33" s="2">
        <f t="shared" si="1"/>
        <v>0.1</v>
      </c>
    </row>
    <row r="34" spans="1:27" ht="17.25" customHeight="1" thickBot="1">
      <c r="A34" s="4" t="s">
        <v>87</v>
      </c>
      <c r="B34" s="3" t="s">
        <v>87</v>
      </c>
      <c r="C34" s="17"/>
      <c r="D34" s="5" t="s">
        <v>88</v>
      </c>
      <c r="E34" s="5" t="s">
        <v>89</v>
      </c>
      <c r="F34" s="14">
        <v>0</v>
      </c>
      <c r="G34" s="14">
        <v>0</v>
      </c>
      <c r="H34" s="14">
        <v>0</v>
      </c>
      <c r="I34" s="14">
        <v>1</v>
      </c>
      <c r="J34" s="14">
        <v>0</v>
      </c>
      <c r="K34" s="14">
        <v>0</v>
      </c>
      <c r="L34" s="14">
        <v>0</v>
      </c>
      <c r="M34" s="14">
        <v>0</v>
      </c>
      <c r="N34" s="14">
        <v>0</v>
      </c>
      <c r="O34" s="14">
        <v>0</v>
      </c>
      <c r="P34" s="14">
        <v>0</v>
      </c>
      <c r="Q34" s="14">
        <v>0</v>
      </c>
      <c r="R34" s="14">
        <v>0</v>
      </c>
      <c r="S34" s="14">
        <v>0</v>
      </c>
      <c r="T34" s="14">
        <v>1</v>
      </c>
      <c r="U34" s="14">
        <v>0</v>
      </c>
      <c r="V34" s="14">
        <v>0</v>
      </c>
      <c r="W34" s="14">
        <v>0</v>
      </c>
      <c r="X34" s="14">
        <v>0</v>
      </c>
      <c r="Y34" s="14">
        <v>0</v>
      </c>
      <c r="Z34" s="10">
        <f t="shared" ref="Z34:Z65" si="2">SUM(F34:Y34)</f>
        <v>2</v>
      </c>
      <c r="AA34" s="2">
        <f t="shared" ref="AA34:AA65" si="3">Z34/20</f>
        <v>0.1</v>
      </c>
    </row>
    <row r="35" spans="1:27" ht="17.25" customHeight="1" thickBot="1">
      <c r="A35" s="3" t="s">
        <v>93</v>
      </c>
      <c r="B35" s="3" t="s">
        <v>94</v>
      </c>
      <c r="C35" s="17" t="s">
        <v>36</v>
      </c>
      <c r="D35" s="5" t="s">
        <v>95</v>
      </c>
      <c r="E35" s="5" t="s">
        <v>26</v>
      </c>
      <c r="F35" s="14">
        <v>0</v>
      </c>
      <c r="G35" s="14">
        <v>1</v>
      </c>
      <c r="H35" s="14">
        <v>0</v>
      </c>
      <c r="I35" s="14">
        <v>0</v>
      </c>
      <c r="J35" s="14">
        <v>0</v>
      </c>
      <c r="K35" s="14">
        <v>0</v>
      </c>
      <c r="L35" s="14">
        <v>1</v>
      </c>
      <c r="M35" s="14">
        <v>0</v>
      </c>
      <c r="N35" s="14">
        <v>0</v>
      </c>
      <c r="O35" s="14">
        <v>0</v>
      </c>
      <c r="P35" s="14">
        <v>0</v>
      </c>
      <c r="Q35" s="14">
        <v>0</v>
      </c>
      <c r="R35" s="14">
        <v>0</v>
      </c>
      <c r="S35" s="14">
        <v>0</v>
      </c>
      <c r="T35" s="14">
        <v>0</v>
      </c>
      <c r="U35" s="14">
        <v>0</v>
      </c>
      <c r="V35" s="14">
        <v>0</v>
      </c>
      <c r="W35" s="14">
        <v>0</v>
      </c>
      <c r="X35" s="14">
        <v>0</v>
      </c>
      <c r="Y35" s="14">
        <v>0</v>
      </c>
      <c r="Z35" s="10">
        <f t="shared" si="2"/>
        <v>2</v>
      </c>
      <c r="AA35" s="2">
        <f t="shared" si="3"/>
        <v>0.1</v>
      </c>
    </row>
    <row r="36" spans="1:27" ht="17.25" customHeight="1" thickBot="1">
      <c r="A36" s="3" t="s">
        <v>96</v>
      </c>
      <c r="B36" s="3" t="s">
        <v>96</v>
      </c>
      <c r="C36" s="17"/>
      <c r="D36" s="2" t="s">
        <v>97</v>
      </c>
      <c r="E36" s="2" t="s">
        <v>26</v>
      </c>
      <c r="F36" s="14">
        <v>1</v>
      </c>
      <c r="G36" s="14">
        <v>0</v>
      </c>
      <c r="H36" s="14">
        <v>0</v>
      </c>
      <c r="I36" s="14">
        <v>0</v>
      </c>
      <c r="J36" s="14">
        <v>0</v>
      </c>
      <c r="K36" s="14">
        <v>0</v>
      </c>
      <c r="L36" s="14">
        <v>0</v>
      </c>
      <c r="M36" s="14">
        <v>0</v>
      </c>
      <c r="N36" s="14">
        <v>0</v>
      </c>
      <c r="O36" s="14">
        <v>0</v>
      </c>
      <c r="P36" s="14">
        <v>0</v>
      </c>
      <c r="Q36" s="14">
        <v>1</v>
      </c>
      <c r="R36" s="14">
        <v>0</v>
      </c>
      <c r="S36" s="14">
        <v>0</v>
      </c>
      <c r="T36" s="14">
        <v>0</v>
      </c>
      <c r="U36" s="14">
        <v>0</v>
      </c>
      <c r="V36" s="14">
        <v>0</v>
      </c>
      <c r="W36" s="14">
        <v>0</v>
      </c>
      <c r="X36" s="14">
        <v>0</v>
      </c>
      <c r="Y36" s="14">
        <v>0</v>
      </c>
      <c r="Z36" s="10">
        <f t="shared" si="2"/>
        <v>2</v>
      </c>
      <c r="AA36" s="2">
        <f t="shared" si="3"/>
        <v>0.1</v>
      </c>
    </row>
    <row r="37" spans="1:27" ht="17.25" customHeight="1" thickBot="1">
      <c r="A37" s="3" t="s">
        <v>112</v>
      </c>
      <c r="B37" s="3" t="s">
        <v>112</v>
      </c>
      <c r="C37" s="17" t="s">
        <v>36</v>
      </c>
      <c r="D37" s="2" t="s">
        <v>113</v>
      </c>
      <c r="E37" s="2" t="s">
        <v>26</v>
      </c>
      <c r="F37" s="14">
        <v>0</v>
      </c>
      <c r="G37" s="14">
        <v>0</v>
      </c>
      <c r="H37" s="14">
        <v>0</v>
      </c>
      <c r="I37" s="14">
        <v>0</v>
      </c>
      <c r="J37" s="14">
        <v>0</v>
      </c>
      <c r="K37" s="14">
        <v>0</v>
      </c>
      <c r="L37" s="14">
        <v>0</v>
      </c>
      <c r="M37" s="14">
        <v>0</v>
      </c>
      <c r="N37" s="14">
        <v>0</v>
      </c>
      <c r="O37" s="14">
        <v>0</v>
      </c>
      <c r="P37" s="14">
        <v>0</v>
      </c>
      <c r="Q37" s="14">
        <v>0</v>
      </c>
      <c r="R37" s="14">
        <v>0</v>
      </c>
      <c r="S37" s="14">
        <v>1</v>
      </c>
      <c r="T37" s="14">
        <v>0</v>
      </c>
      <c r="U37" s="14">
        <v>0</v>
      </c>
      <c r="V37" s="14">
        <v>1</v>
      </c>
      <c r="W37" s="14">
        <v>0</v>
      </c>
      <c r="X37" s="14">
        <v>0</v>
      </c>
      <c r="Y37" s="14">
        <v>0</v>
      </c>
      <c r="Z37" s="10">
        <f t="shared" si="2"/>
        <v>2</v>
      </c>
      <c r="AA37" s="2">
        <f t="shared" si="3"/>
        <v>0.1</v>
      </c>
    </row>
    <row r="38" spans="1:27" ht="17.25" customHeight="1" thickBot="1">
      <c r="A38" s="4" t="s">
        <v>123</v>
      </c>
      <c r="B38" s="3" t="s">
        <v>123</v>
      </c>
      <c r="C38" s="17" t="s">
        <v>124</v>
      </c>
      <c r="D38" s="5" t="s">
        <v>125</v>
      </c>
      <c r="E38" s="5" t="s">
        <v>126</v>
      </c>
      <c r="F38" s="14">
        <v>0</v>
      </c>
      <c r="G38" s="14">
        <v>0</v>
      </c>
      <c r="H38" s="14">
        <v>0</v>
      </c>
      <c r="I38" s="14">
        <v>0</v>
      </c>
      <c r="J38" s="14">
        <v>0</v>
      </c>
      <c r="K38" s="14">
        <v>0</v>
      </c>
      <c r="L38" s="14">
        <v>0</v>
      </c>
      <c r="M38" s="14">
        <v>0</v>
      </c>
      <c r="N38" s="14">
        <v>0</v>
      </c>
      <c r="O38" s="14">
        <v>0</v>
      </c>
      <c r="P38" s="14">
        <v>0</v>
      </c>
      <c r="Q38" s="14">
        <v>0</v>
      </c>
      <c r="R38" s="14">
        <v>1</v>
      </c>
      <c r="S38" s="14">
        <v>1</v>
      </c>
      <c r="T38" s="14">
        <v>0</v>
      </c>
      <c r="U38" s="14">
        <v>0</v>
      </c>
      <c r="V38" s="14">
        <v>0</v>
      </c>
      <c r="W38" s="14">
        <v>0</v>
      </c>
      <c r="X38" s="14">
        <v>0</v>
      </c>
      <c r="Y38" s="14">
        <v>0</v>
      </c>
      <c r="Z38" s="10">
        <f t="shared" si="2"/>
        <v>2</v>
      </c>
      <c r="AA38" s="2">
        <f t="shared" si="3"/>
        <v>0.1</v>
      </c>
    </row>
    <row r="39" spans="1:27" ht="17.25" customHeight="1" thickBot="1">
      <c r="A39" s="4" t="s">
        <v>146</v>
      </c>
      <c r="B39" s="3" t="s">
        <v>146</v>
      </c>
      <c r="C39" s="17" t="s">
        <v>36</v>
      </c>
      <c r="D39" s="5" t="s">
        <v>147</v>
      </c>
      <c r="E39" s="5" t="s">
        <v>26</v>
      </c>
      <c r="F39" s="14">
        <v>1</v>
      </c>
      <c r="G39" s="14">
        <v>0</v>
      </c>
      <c r="H39" s="14">
        <v>0</v>
      </c>
      <c r="I39" s="14">
        <v>0</v>
      </c>
      <c r="J39" s="14">
        <v>0</v>
      </c>
      <c r="K39" s="14">
        <v>1</v>
      </c>
      <c r="L39" s="14">
        <v>0</v>
      </c>
      <c r="M39" s="14">
        <v>0</v>
      </c>
      <c r="N39" s="14">
        <v>0</v>
      </c>
      <c r="O39" s="14">
        <v>0</v>
      </c>
      <c r="P39" s="14">
        <v>0</v>
      </c>
      <c r="Q39" s="14">
        <v>0</v>
      </c>
      <c r="R39" s="14">
        <v>0</v>
      </c>
      <c r="S39" s="14">
        <v>0</v>
      </c>
      <c r="T39" s="14">
        <v>0</v>
      </c>
      <c r="U39" s="14">
        <v>0</v>
      </c>
      <c r="V39" s="14">
        <v>0</v>
      </c>
      <c r="W39" s="14">
        <v>0</v>
      </c>
      <c r="X39" s="14">
        <v>0</v>
      </c>
      <c r="Y39" s="14">
        <v>0</v>
      </c>
      <c r="Z39" s="10">
        <f t="shared" si="2"/>
        <v>2</v>
      </c>
      <c r="AA39" s="2">
        <f t="shared" si="3"/>
        <v>0.1</v>
      </c>
    </row>
    <row r="40" spans="1:27" ht="17.25" customHeight="1" thickBot="1">
      <c r="A40" s="3" t="s">
        <v>179</v>
      </c>
      <c r="B40" s="5" t="s">
        <v>179</v>
      </c>
      <c r="C40" s="18" t="s">
        <v>36</v>
      </c>
      <c r="D40" s="2" t="s">
        <v>180</v>
      </c>
      <c r="E40" s="2" t="s">
        <v>89</v>
      </c>
      <c r="F40" s="14">
        <v>0</v>
      </c>
      <c r="G40" s="14">
        <v>0</v>
      </c>
      <c r="H40" s="14">
        <v>0</v>
      </c>
      <c r="I40" s="14">
        <v>0</v>
      </c>
      <c r="J40" s="14">
        <v>0</v>
      </c>
      <c r="K40" s="14">
        <v>0</v>
      </c>
      <c r="L40" s="14">
        <v>1</v>
      </c>
      <c r="M40" s="14">
        <v>0</v>
      </c>
      <c r="N40" s="14">
        <v>0</v>
      </c>
      <c r="O40" s="14">
        <v>0</v>
      </c>
      <c r="P40" s="14">
        <v>0</v>
      </c>
      <c r="Q40" s="14">
        <v>0</v>
      </c>
      <c r="R40" s="14">
        <v>0</v>
      </c>
      <c r="S40" s="14">
        <v>1</v>
      </c>
      <c r="T40" s="14">
        <v>0</v>
      </c>
      <c r="U40" s="14">
        <v>0</v>
      </c>
      <c r="V40" s="14">
        <v>0</v>
      </c>
      <c r="W40" s="14">
        <v>0</v>
      </c>
      <c r="X40" s="14">
        <v>0</v>
      </c>
      <c r="Y40" s="14">
        <v>0</v>
      </c>
      <c r="Z40" s="10">
        <f t="shared" si="2"/>
        <v>2</v>
      </c>
      <c r="AA40" s="2">
        <f t="shared" si="3"/>
        <v>0.1</v>
      </c>
    </row>
    <row r="41" spans="1:27" ht="17.25" customHeight="1" thickBot="1">
      <c r="A41" s="3" t="s">
        <v>207</v>
      </c>
      <c r="B41" s="5" t="s">
        <v>208</v>
      </c>
      <c r="C41" s="18" t="s">
        <v>36</v>
      </c>
      <c r="D41" s="2" t="s">
        <v>209</v>
      </c>
      <c r="E41" s="2" t="s">
        <v>26</v>
      </c>
      <c r="F41" s="14">
        <v>0</v>
      </c>
      <c r="G41" s="14">
        <v>0</v>
      </c>
      <c r="H41" s="14">
        <v>0</v>
      </c>
      <c r="I41" s="14">
        <v>0</v>
      </c>
      <c r="J41" s="14">
        <v>0</v>
      </c>
      <c r="K41" s="14">
        <v>0</v>
      </c>
      <c r="L41" s="14">
        <v>1</v>
      </c>
      <c r="M41" s="14">
        <v>0</v>
      </c>
      <c r="N41" s="14">
        <v>0</v>
      </c>
      <c r="O41" s="14">
        <v>0</v>
      </c>
      <c r="P41" s="14">
        <v>0</v>
      </c>
      <c r="Q41" s="14">
        <v>0</v>
      </c>
      <c r="R41" s="14">
        <v>1</v>
      </c>
      <c r="S41" s="14">
        <v>0</v>
      </c>
      <c r="T41" s="14">
        <v>0</v>
      </c>
      <c r="U41" s="14">
        <v>0</v>
      </c>
      <c r="V41" s="14">
        <v>0</v>
      </c>
      <c r="W41" s="14">
        <v>0</v>
      </c>
      <c r="X41" s="14">
        <v>0</v>
      </c>
      <c r="Y41" s="14">
        <v>0</v>
      </c>
      <c r="Z41" s="10">
        <f t="shared" si="2"/>
        <v>2</v>
      </c>
      <c r="AA41" s="2">
        <f t="shared" si="3"/>
        <v>0.1</v>
      </c>
    </row>
    <row r="42" spans="1:27" ht="17.25" customHeight="1" thickBot="1">
      <c r="A42" s="3" t="s">
        <v>215</v>
      </c>
      <c r="B42" s="5" t="s">
        <v>215</v>
      </c>
      <c r="C42" s="18" t="s">
        <v>216</v>
      </c>
      <c r="D42" s="7" t="s">
        <v>217</v>
      </c>
      <c r="E42" s="7" t="s">
        <v>15</v>
      </c>
      <c r="F42" s="14">
        <v>0</v>
      </c>
      <c r="G42" s="14">
        <v>0</v>
      </c>
      <c r="H42" s="14">
        <v>0</v>
      </c>
      <c r="I42" s="14">
        <v>0</v>
      </c>
      <c r="J42" s="14">
        <v>0</v>
      </c>
      <c r="K42" s="14">
        <v>0</v>
      </c>
      <c r="L42" s="14">
        <v>0</v>
      </c>
      <c r="M42" s="14">
        <v>0</v>
      </c>
      <c r="N42" s="14">
        <v>0</v>
      </c>
      <c r="O42" s="14">
        <v>0</v>
      </c>
      <c r="P42" s="14">
        <v>0</v>
      </c>
      <c r="Q42" s="14">
        <v>0</v>
      </c>
      <c r="R42" s="14">
        <v>1</v>
      </c>
      <c r="S42" s="14">
        <v>1</v>
      </c>
      <c r="T42" s="14">
        <v>0</v>
      </c>
      <c r="U42" s="14">
        <v>0</v>
      </c>
      <c r="V42" s="14">
        <v>0</v>
      </c>
      <c r="W42" s="14">
        <v>0</v>
      </c>
      <c r="X42" s="14">
        <v>0</v>
      </c>
      <c r="Y42" s="14">
        <v>0</v>
      </c>
      <c r="Z42" s="10">
        <f t="shared" si="2"/>
        <v>2</v>
      </c>
      <c r="AA42" s="2">
        <f t="shared" si="3"/>
        <v>0.1</v>
      </c>
    </row>
    <row r="43" spans="1:27" ht="17.25" customHeight="1" thickBot="1">
      <c r="A43" s="3" t="s">
        <v>248</v>
      </c>
      <c r="B43" s="3" t="s">
        <v>248</v>
      </c>
      <c r="C43" s="17"/>
      <c r="D43" s="2" t="s">
        <v>249</v>
      </c>
      <c r="E43" s="2" t="s">
        <v>26</v>
      </c>
      <c r="F43" s="14">
        <v>0</v>
      </c>
      <c r="G43" s="14">
        <v>0</v>
      </c>
      <c r="H43" s="14">
        <v>0</v>
      </c>
      <c r="I43" s="14">
        <v>1</v>
      </c>
      <c r="J43" s="14">
        <v>0</v>
      </c>
      <c r="K43" s="14">
        <v>0</v>
      </c>
      <c r="L43" s="14">
        <v>0</v>
      </c>
      <c r="M43" s="14">
        <v>0</v>
      </c>
      <c r="N43" s="14">
        <v>0</v>
      </c>
      <c r="O43" s="14">
        <v>1</v>
      </c>
      <c r="P43" s="14">
        <v>0</v>
      </c>
      <c r="Q43" s="14">
        <v>0</v>
      </c>
      <c r="R43" s="14">
        <v>0</v>
      </c>
      <c r="S43" s="14">
        <v>0</v>
      </c>
      <c r="T43" s="14">
        <v>0</v>
      </c>
      <c r="U43" s="14">
        <v>0</v>
      </c>
      <c r="V43" s="14">
        <v>0</v>
      </c>
      <c r="W43" s="14">
        <v>0</v>
      </c>
      <c r="X43" s="14">
        <v>0</v>
      </c>
      <c r="Y43" s="14">
        <v>0</v>
      </c>
      <c r="Z43" s="10">
        <f t="shared" si="2"/>
        <v>2</v>
      </c>
      <c r="AA43" s="2">
        <f t="shared" si="3"/>
        <v>0.1</v>
      </c>
    </row>
    <row r="44" spans="1:27" ht="17.25" customHeight="1" thickBot="1">
      <c r="A44" s="4" t="s">
        <v>307</v>
      </c>
      <c r="B44" s="3" t="s">
        <v>308</v>
      </c>
      <c r="C44" s="17" t="s">
        <v>216</v>
      </c>
      <c r="D44" s="5" t="s">
        <v>309</v>
      </c>
      <c r="E44" s="5" t="s">
        <v>200</v>
      </c>
      <c r="F44" s="14">
        <v>0</v>
      </c>
      <c r="G44" s="14">
        <v>0</v>
      </c>
      <c r="H44" s="14">
        <v>0</v>
      </c>
      <c r="I44" s="14">
        <v>0</v>
      </c>
      <c r="J44" s="14">
        <v>0</v>
      </c>
      <c r="K44" s="14">
        <v>0</v>
      </c>
      <c r="L44" s="14">
        <v>1</v>
      </c>
      <c r="M44" s="14">
        <v>0</v>
      </c>
      <c r="N44" s="14">
        <v>1</v>
      </c>
      <c r="O44" s="14">
        <v>0</v>
      </c>
      <c r="P44" s="14">
        <v>0</v>
      </c>
      <c r="Q44" s="14">
        <v>0</v>
      </c>
      <c r="R44" s="14">
        <v>0</v>
      </c>
      <c r="S44" s="14">
        <v>0</v>
      </c>
      <c r="T44" s="14">
        <v>0</v>
      </c>
      <c r="U44" s="14">
        <v>0</v>
      </c>
      <c r="V44" s="14">
        <v>0</v>
      </c>
      <c r="W44" s="14">
        <v>0</v>
      </c>
      <c r="X44" s="14">
        <v>0</v>
      </c>
      <c r="Y44" s="14">
        <v>0</v>
      </c>
      <c r="Z44" s="10">
        <f t="shared" si="2"/>
        <v>2</v>
      </c>
      <c r="AA44" s="2">
        <f t="shared" si="3"/>
        <v>0.1</v>
      </c>
    </row>
    <row r="45" spans="1:27" ht="17.25" customHeight="1" thickBot="1">
      <c r="A45" s="7" t="s">
        <v>333</v>
      </c>
      <c r="B45" s="3" t="s">
        <v>333</v>
      </c>
      <c r="C45" s="17"/>
      <c r="D45" s="7" t="s">
        <v>334</v>
      </c>
      <c r="E45" s="7" t="s">
        <v>178</v>
      </c>
      <c r="F45" s="14">
        <v>0</v>
      </c>
      <c r="G45" s="14">
        <v>1</v>
      </c>
      <c r="H45" s="14">
        <v>0</v>
      </c>
      <c r="I45" s="14">
        <v>0</v>
      </c>
      <c r="J45" s="14">
        <v>0</v>
      </c>
      <c r="K45" s="14">
        <v>0</v>
      </c>
      <c r="L45" s="14">
        <v>0</v>
      </c>
      <c r="M45" s="14">
        <v>0</v>
      </c>
      <c r="N45" s="14">
        <v>0</v>
      </c>
      <c r="O45" s="14">
        <v>0</v>
      </c>
      <c r="P45" s="14">
        <v>0</v>
      </c>
      <c r="Q45" s="14">
        <v>0</v>
      </c>
      <c r="R45" s="14">
        <v>0</v>
      </c>
      <c r="S45" s="14">
        <v>0</v>
      </c>
      <c r="T45" s="14">
        <v>1</v>
      </c>
      <c r="U45" s="14">
        <v>0</v>
      </c>
      <c r="V45" s="14">
        <v>0</v>
      </c>
      <c r="W45" s="14">
        <v>0</v>
      </c>
      <c r="X45" s="14">
        <v>0</v>
      </c>
      <c r="Y45" s="14">
        <v>0</v>
      </c>
      <c r="Z45" s="10">
        <f t="shared" si="2"/>
        <v>2</v>
      </c>
      <c r="AA45" s="2">
        <f t="shared" si="3"/>
        <v>0.1</v>
      </c>
    </row>
    <row r="46" spans="1:27" ht="17.25" customHeight="1" thickBot="1">
      <c r="A46" s="5" t="s">
        <v>343</v>
      </c>
      <c r="B46" s="3" t="s">
        <v>343</v>
      </c>
      <c r="C46" s="17"/>
      <c r="D46" s="5" t="s">
        <v>344</v>
      </c>
      <c r="E46" s="5" t="s">
        <v>26</v>
      </c>
      <c r="F46" s="14">
        <v>0</v>
      </c>
      <c r="G46" s="14">
        <v>0</v>
      </c>
      <c r="H46" s="14">
        <v>0</v>
      </c>
      <c r="I46" s="14">
        <v>0</v>
      </c>
      <c r="J46" s="14">
        <v>0</v>
      </c>
      <c r="K46" s="14">
        <v>0</v>
      </c>
      <c r="L46" s="14">
        <v>0</v>
      </c>
      <c r="M46" s="14">
        <v>0</v>
      </c>
      <c r="N46" s="14">
        <v>0</v>
      </c>
      <c r="O46" s="14">
        <v>1</v>
      </c>
      <c r="P46" s="14">
        <v>0</v>
      </c>
      <c r="Q46" s="14">
        <v>0</v>
      </c>
      <c r="R46" s="14">
        <v>1</v>
      </c>
      <c r="S46" s="14">
        <v>0</v>
      </c>
      <c r="T46" s="14">
        <v>0</v>
      </c>
      <c r="U46" s="14">
        <v>0</v>
      </c>
      <c r="V46" s="14">
        <v>0</v>
      </c>
      <c r="W46" s="14">
        <v>0</v>
      </c>
      <c r="X46" s="14">
        <v>0</v>
      </c>
      <c r="Y46" s="14">
        <v>0</v>
      </c>
      <c r="Z46" s="10">
        <f t="shared" si="2"/>
        <v>2</v>
      </c>
      <c r="AA46" s="2">
        <f t="shared" si="3"/>
        <v>0.1</v>
      </c>
    </row>
    <row r="47" spans="1:27" ht="17.25" customHeight="1" thickBot="1">
      <c r="A47" s="4" t="s">
        <v>345</v>
      </c>
      <c r="B47" s="3" t="s">
        <v>303</v>
      </c>
      <c r="C47" s="17" t="s">
        <v>346</v>
      </c>
      <c r="D47" s="5" t="s">
        <v>347</v>
      </c>
      <c r="E47" s="5" t="s">
        <v>200</v>
      </c>
      <c r="F47" s="14">
        <v>0</v>
      </c>
      <c r="G47" s="14">
        <v>0</v>
      </c>
      <c r="H47" s="14">
        <v>0</v>
      </c>
      <c r="I47" s="14">
        <v>0</v>
      </c>
      <c r="J47" s="14">
        <v>1</v>
      </c>
      <c r="K47" s="14">
        <v>0</v>
      </c>
      <c r="L47" s="14">
        <v>0</v>
      </c>
      <c r="M47" s="14">
        <v>0</v>
      </c>
      <c r="N47" s="14">
        <v>0</v>
      </c>
      <c r="O47" s="14">
        <v>0</v>
      </c>
      <c r="P47" s="14">
        <v>0</v>
      </c>
      <c r="Q47" s="14">
        <v>0</v>
      </c>
      <c r="R47" s="14">
        <v>0</v>
      </c>
      <c r="S47" s="14">
        <v>0</v>
      </c>
      <c r="T47" s="14">
        <v>0</v>
      </c>
      <c r="U47" s="14">
        <v>1</v>
      </c>
      <c r="V47" s="14">
        <v>0</v>
      </c>
      <c r="W47" s="14">
        <v>0</v>
      </c>
      <c r="X47" s="14">
        <v>0</v>
      </c>
      <c r="Y47" s="14">
        <v>0</v>
      </c>
      <c r="Z47" s="10">
        <f t="shared" si="2"/>
        <v>2</v>
      </c>
      <c r="AA47" s="2">
        <f t="shared" si="3"/>
        <v>0.1</v>
      </c>
    </row>
    <row r="48" spans="1:27" ht="17.25" customHeight="1" thickBot="1">
      <c r="A48" s="4" t="s">
        <v>8</v>
      </c>
      <c r="B48" s="3" t="s">
        <v>8</v>
      </c>
      <c r="C48" s="17" t="s">
        <v>9</v>
      </c>
      <c r="D48" s="5" t="s">
        <v>10</v>
      </c>
      <c r="E48" s="5" t="s">
        <v>11</v>
      </c>
      <c r="F48" s="14">
        <v>0</v>
      </c>
      <c r="G48" s="14">
        <v>0</v>
      </c>
      <c r="H48" s="14">
        <v>0</v>
      </c>
      <c r="I48" s="14">
        <v>0</v>
      </c>
      <c r="J48" s="14">
        <v>0</v>
      </c>
      <c r="K48" s="14">
        <v>0</v>
      </c>
      <c r="L48" s="14">
        <v>0</v>
      </c>
      <c r="M48" s="14">
        <v>0</v>
      </c>
      <c r="N48" s="14">
        <v>0</v>
      </c>
      <c r="O48" s="14">
        <v>0</v>
      </c>
      <c r="P48" s="14">
        <v>0</v>
      </c>
      <c r="Q48" s="14">
        <v>0</v>
      </c>
      <c r="R48" s="14">
        <v>0</v>
      </c>
      <c r="S48" s="14">
        <v>1</v>
      </c>
      <c r="T48" s="14">
        <v>0</v>
      </c>
      <c r="U48" s="14">
        <v>0</v>
      </c>
      <c r="V48" s="14">
        <v>0</v>
      </c>
      <c r="W48" s="14">
        <v>0</v>
      </c>
      <c r="X48" s="14">
        <v>0</v>
      </c>
      <c r="Y48" s="14">
        <v>0</v>
      </c>
      <c r="Z48" s="10">
        <f t="shared" si="2"/>
        <v>1</v>
      </c>
      <c r="AA48" s="2">
        <f t="shared" si="3"/>
        <v>0.05</v>
      </c>
    </row>
    <row r="49" spans="1:27" ht="17.25" customHeight="1" thickBot="1">
      <c r="A49" s="4" t="s">
        <v>16</v>
      </c>
      <c r="B49" s="3" t="s">
        <v>17</v>
      </c>
      <c r="C49" s="17" t="s">
        <v>18</v>
      </c>
      <c r="D49" s="5" t="s">
        <v>19</v>
      </c>
      <c r="E49" s="5" t="s">
        <v>20</v>
      </c>
      <c r="F49" s="14">
        <v>0</v>
      </c>
      <c r="G49" s="14">
        <v>0</v>
      </c>
      <c r="H49" s="14">
        <v>0</v>
      </c>
      <c r="I49" s="14">
        <v>0</v>
      </c>
      <c r="J49" s="14">
        <v>0</v>
      </c>
      <c r="K49" s="14">
        <v>0</v>
      </c>
      <c r="L49" s="14">
        <v>0</v>
      </c>
      <c r="M49" s="14">
        <v>0</v>
      </c>
      <c r="N49" s="14">
        <v>0</v>
      </c>
      <c r="O49" s="14">
        <v>0</v>
      </c>
      <c r="P49" s="14">
        <v>0</v>
      </c>
      <c r="Q49" s="14">
        <v>0</v>
      </c>
      <c r="R49" s="14">
        <v>1</v>
      </c>
      <c r="S49" s="14">
        <v>0</v>
      </c>
      <c r="T49" s="14">
        <v>0</v>
      </c>
      <c r="U49" s="14">
        <v>0</v>
      </c>
      <c r="V49" s="14">
        <v>0</v>
      </c>
      <c r="W49" s="14">
        <v>0</v>
      </c>
      <c r="X49" s="14">
        <v>0</v>
      </c>
      <c r="Y49" s="14">
        <v>0</v>
      </c>
      <c r="Z49" s="10">
        <f t="shared" si="2"/>
        <v>1</v>
      </c>
      <c r="AA49" s="2">
        <f t="shared" si="3"/>
        <v>0.05</v>
      </c>
    </row>
    <row r="50" spans="1:27" ht="17.25" customHeight="1" thickBot="1">
      <c r="A50" s="5" t="s">
        <v>24</v>
      </c>
      <c r="B50" s="3" t="s">
        <v>24</v>
      </c>
      <c r="C50" s="17"/>
      <c r="D50" s="5" t="s">
        <v>25</v>
      </c>
      <c r="E50" s="5" t="s">
        <v>26</v>
      </c>
      <c r="F50" s="14">
        <v>0</v>
      </c>
      <c r="G50" s="14">
        <v>0</v>
      </c>
      <c r="H50" s="14">
        <v>0</v>
      </c>
      <c r="I50" s="14">
        <v>0</v>
      </c>
      <c r="J50" s="14">
        <v>0</v>
      </c>
      <c r="K50" s="14">
        <v>0</v>
      </c>
      <c r="L50" s="14">
        <v>0</v>
      </c>
      <c r="M50" s="14">
        <v>0</v>
      </c>
      <c r="N50" s="14">
        <v>0</v>
      </c>
      <c r="O50" s="14">
        <v>0</v>
      </c>
      <c r="P50" s="14">
        <v>0</v>
      </c>
      <c r="Q50" s="14">
        <v>0</v>
      </c>
      <c r="R50" s="14">
        <v>0</v>
      </c>
      <c r="S50" s="14">
        <v>0</v>
      </c>
      <c r="T50" s="14">
        <v>0</v>
      </c>
      <c r="U50" s="14">
        <v>1</v>
      </c>
      <c r="V50" s="14">
        <v>0</v>
      </c>
      <c r="W50" s="14">
        <v>0</v>
      </c>
      <c r="X50" s="14">
        <v>0</v>
      </c>
      <c r="Y50" s="14">
        <v>0</v>
      </c>
      <c r="Z50" s="10">
        <f t="shared" si="2"/>
        <v>1</v>
      </c>
      <c r="AA50" s="2">
        <f t="shared" si="3"/>
        <v>0.05</v>
      </c>
    </row>
    <row r="51" spans="1:27" ht="17.25" customHeight="1" thickBot="1">
      <c r="A51" s="4" t="s">
        <v>27</v>
      </c>
      <c r="B51" s="3" t="s">
        <v>27</v>
      </c>
      <c r="C51" s="17" t="s">
        <v>22</v>
      </c>
      <c r="D51" s="5" t="s">
        <v>28</v>
      </c>
      <c r="E51" s="5" t="s">
        <v>15</v>
      </c>
      <c r="F51" s="14">
        <v>0</v>
      </c>
      <c r="G51" s="14">
        <v>0</v>
      </c>
      <c r="H51" s="14">
        <v>0</v>
      </c>
      <c r="I51" s="14">
        <v>0</v>
      </c>
      <c r="J51" s="14">
        <v>0</v>
      </c>
      <c r="K51" s="14">
        <v>0</v>
      </c>
      <c r="L51" s="14">
        <v>0</v>
      </c>
      <c r="M51" s="14">
        <v>0</v>
      </c>
      <c r="N51" s="14">
        <v>0</v>
      </c>
      <c r="O51" s="14">
        <v>1</v>
      </c>
      <c r="P51" s="14">
        <v>0</v>
      </c>
      <c r="Q51" s="14">
        <v>0</v>
      </c>
      <c r="R51" s="14">
        <v>0</v>
      </c>
      <c r="S51" s="14">
        <v>0</v>
      </c>
      <c r="T51" s="14">
        <v>0</v>
      </c>
      <c r="U51" s="14">
        <v>0</v>
      </c>
      <c r="V51" s="14">
        <v>0</v>
      </c>
      <c r="W51" s="14">
        <v>0</v>
      </c>
      <c r="X51" s="14">
        <v>0</v>
      </c>
      <c r="Y51" s="14">
        <v>0</v>
      </c>
      <c r="Z51" s="10">
        <f t="shared" si="2"/>
        <v>1</v>
      </c>
      <c r="AA51" s="2">
        <f t="shared" si="3"/>
        <v>0.05</v>
      </c>
    </row>
    <row r="52" spans="1:27" ht="17.25" customHeight="1" thickBot="1">
      <c r="A52" s="3" t="s">
        <v>34</v>
      </c>
      <c r="B52" s="3" t="s">
        <v>35</v>
      </c>
      <c r="C52" s="17" t="s">
        <v>36</v>
      </c>
      <c r="D52" s="5" t="s">
        <v>37</v>
      </c>
      <c r="E52" s="5" t="s">
        <v>26</v>
      </c>
      <c r="F52" s="14">
        <v>0</v>
      </c>
      <c r="G52" s="14">
        <v>0</v>
      </c>
      <c r="H52" s="14">
        <v>0</v>
      </c>
      <c r="I52" s="14">
        <v>0</v>
      </c>
      <c r="J52" s="14">
        <v>0</v>
      </c>
      <c r="K52" s="14">
        <v>0</v>
      </c>
      <c r="L52" s="14">
        <v>0</v>
      </c>
      <c r="M52" s="14">
        <v>0</v>
      </c>
      <c r="N52" s="14">
        <v>0</v>
      </c>
      <c r="O52" s="14">
        <v>0</v>
      </c>
      <c r="P52" s="14">
        <v>0</v>
      </c>
      <c r="Q52" s="14">
        <v>0</v>
      </c>
      <c r="R52" s="14">
        <v>1</v>
      </c>
      <c r="S52" s="14">
        <v>0</v>
      </c>
      <c r="T52" s="14">
        <v>0</v>
      </c>
      <c r="U52" s="14">
        <v>0</v>
      </c>
      <c r="V52" s="14">
        <v>0</v>
      </c>
      <c r="W52" s="14">
        <v>0</v>
      </c>
      <c r="X52" s="14">
        <v>0</v>
      </c>
      <c r="Y52" s="14">
        <v>0</v>
      </c>
      <c r="Z52" s="10">
        <f t="shared" si="2"/>
        <v>1</v>
      </c>
      <c r="AA52" s="2">
        <f t="shared" si="3"/>
        <v>0.05</v>
      </c>
    </row>
    <row r="53" spans="1:27" ht="17.25" customHeight="1" thickBot="1">
      <c r="A53" s="5" t="s">
        <v>38</v>
      </c>
      <c r="B53" s="3" t="s">
        <v>38</v>
      </c>
      <c r="C53" s="17"/>
      <c r="D53" s="5" t="s">
        <v>39</v>
      </c>
      <c r="E53" s="5" t="s">
        <v>26</v>
      </c>
      <c r="F53" s="14">
        <v>0</v>
      </c>
      <c r="G53" s="14">
        <v>0</v>
      </c>
      <c r="H53" s="14">
        <v>0</v>
      </c>
      <c r="I53" s="14">
        <v>0</v>
      </c>
      <c r="J53" s="14">
        <v>0</v>
      </c>
      <c r="K53" s="14">
        <v>0</v>
      </c>
      <c r="L53" s="14">
        <v>0</v>
      </c>
      <c r="M53" s="14">
        <v>0</v>
      </c>
      <c r="N53" s="14">
        <v>0</v>
      </c>
      <c r="O53" s="14">
        <v>0</v>
      </c>
      <c r="P53" s="14">
        <v>0</v>
      </c>
      <c r="Q53" s="14">
        <v>0</v>
      </c>
      <c r="R53" s="14">
        <v>0</v>
      </c>
      <c r="S53" s="14">
        <v>0</v>
      </c>
      <c r="T53" s="14">
        <v>1</v>
      </c>
      <c r="U53" s="14">
        <v>0</v>
      </c>
      <c r="V53" s="14">
        <v>0</v>
      </c>
      <c r="W53" s="14">
        <v>0</v>
      </c>
      <c r="X53" s="14">
        <v>0</v>
      </c>
      <c r="Y53" s="14">
        <v>0</v>
      </c>
      <c r="Z53" s="10">
        <f t="shared" si="2"/>
        <v>1</v>
      </c>
      <c r="AA53" s="2">
        <f t="shared" si="3"/>
        <v>0.05</v>
      </c>
    </row>
    <row r="54" spans="1:27" ht="17.25" customHeight="1" thickBot="1">
      <c r="A54" s="4" t="s">
        <v>40</v>
      </c>
      <c r="B54" s="3" t="s">
        <v>41</v>
      </c>
      <c r="C54" s="17" t="s">
        <v>42</v>
      </c>
      <c r="D54" s="5" t="s">
        <v>43</v>
      </c>
      <c r="E54" s="5" t="s">
        <v>20</v>
      </c>
      <c r="F54" s="14">
        <v>0</v>
      </c>
      <c r="G54" s="14">
        <v>0</v>
      </c>
      <c r="H54" s="14">
        <v>1</v>
      </c>
      <c r="I54" s="14">
        <v>0</v>
      </c>
      <c r="J54" s="14">
        <v>0</v>
      </c>
      <c r="K54" s="14">
        <v>0</v>
      </c>
      <c r="L54" s="14">
        <v>0</v>
      </c>
      <c r="M54" s="14">
        <v>0</v>
      </c>
      <c r="N54" s="14">
        <v>0</v>
      </c>
      <c r="O54" s="14">
        <v>0</v>
      </c>
      <c r="P54" s="14">
        <v>0</v>
      </c>
      <c r="Q54" s="14">
        <v>0</v>
      </c>
      <c r="R54" s="14">
        <v>0</v>
      </c>
      <c r="S54" s="14">
        <v>0</v>
      </c>
      <c r="T54" s="14">
        <v>0</v>
      </c>
      <c r="U54" s="14">
        <v>0</v>
      </c>
      <c r="V54" s="14">
        <v>0</v>
      </c>
      <c r="W54" s="14">
        <v>0</v>
      </c>
      <c r="X54" s="14">
        <v>0</v>
      </c>
      <c r="Y54" s="14">
        <v>0</v>
      </c>
      <c r="Z54" s="10">
        <f t="shared" si="2"/>
        <v>1</v>
      </c>
      <c r="AA54" s="2">
        <f t="shared" si="3"/>
        <v>0.05</v>
      </c>
    </row>
    <row r="55" spans="1:27" ht="17.25" customHeight="1" thickBot="1">
      <c r="A55" s="4" t="s">
        <v>51</v>
      </c>
      <c r="B55" s="5" t="s">
        <v>52</v>
      </c>
      <c r="C55" s="18"/>
      <c r="D55" s="5" t="s">
        <v>53</v>
      </c>
      <c r="E55" s="5" t="s">
        <v>26</v>
      </c>
      <c r="F55" s="14">
        <v>0</v>
      </c>
      <c r="G55" s="14">
        <v>0</v>
      </c>
      <c r="H55" s="14">
        <v>0</v>
      </c>
      <c r="I55" s="14">
        <v>0</v>
      </c>
      <c r="J55" s="14">
        <v>0</v>
      </c>
      <c r="K55" s="14">
        <v>0</v>
      </c>
      <c r="L55" s="14">
        <v>0</v>
      </c>
      <c r="M55" s="14">
        <v>0</v>
      </c>
      <c r="N55" s="14">
        <v>0</v>
      </c>
      <c r="O55" s="14">
        <v>0</v>
      </c>
      <c r="P55" s="14">
        <v>0</v>
      </c>
      <c r="Q55" s="14">
        <v>0</v>
      </c>
      <c r="R55" s="14">
        <v>0</v>
      </c>
      <c r="S55" s="14">
        <v>1</v>
      </c>
      <c r="T55" s="14">
        <v>0</v>
      </c>
      <c r="U55" s="14">
        <v>0</v>
      </c>
      <c r="V55" s="14">
        <v>0</v>
      </c>
      <c r="W55" s="14">
        <v>0</v>
      </c>
      <c r="X55" s="14">
        <v>0</v>
      </c>
      <c r="Y55" s="14">
        <v>0</v>
      </c>
      <c r="Z55" s="10">
        <f t="shared" si="2"/>
        <v>1</v>
      </c>
      <c r="AA55" s="2">
        <f t="shared" si="3"/>
        <v>0.05</v>
      </c>
    </row>
    <row r="56" spans="1:27" ht="17.25" customHeight="1" thickBot="1">
      <c r="A56" s="4" t="s">
        <v>61</v>
      </c>
      <c r="B56" s="3" t="s">
        <v>61</v>
      </c>
      <c r="C56" s="17"/>
      <c r="D56" s="5" t="s">
        <v>62</v>
      </c>
      <c r="E56" s="5" t="s">
        <v>63</v>
      </c>
      <c r="F56" s="14">
        <v>0</v>
      </c>
      <c r="G56" s="14">
        <v>0</v>
      </c>
      <c r="H56" s="14">
        <v>0</v>
      </c>
      <c r="I56" s="14">
        <v>0</v>
      </c>
      <c r="J56" s="14">
        <v>0</v>
      </c>
      <c r="K56" s="14">
        <v>0</v>
      </c>
      <c r="L56" s="14">
        <v>0</v>
      </c>
      <c r="M56" s="14">
        <v>0</v>
      </c>
      <c r="N56" s="14">
        <v>0</v>
      </c>
      <c r="O56" s="14">
        <v>0</v>
      </c>
      <c r="P56" s="14">
        <v>1</v>
      </c>
      <c r="Q56" s="14">
        <v>0</v>
      </c>
      <c r="R56" s="14">
        <v>0</v>
      </c>
      <c r="S56" s="14">
        <v>0</v>
      </c>
      <c r="T56" s="14">
        <v>0</v>
      </c>
      <c r="U56" s="14">
        <v>0</v>
      </c>
      <c r="V56" s="14">
        <v>0</v>
      </c>
      <c r="W56" s="14">
        <v>0</v>
      </c>
      <c r="X56" s="14">
        <v>0</v>
      </c>
      <c r="Y56" s="14">
        <v>0</v>
      </c>
      <c r="Z56" s="10">
        <f t="shared" si="2"/>
        <v>1</v>
      </c>
      <c r="AA56" s="2">
        <f t="shared" si="3"/>
        <v>0.05</v>
      </c>
    </row>
    <row r="57" spans="1:27" ht="17.25" customHeight="1" thickBot="1">
      <c r="A57" s="4" t="s">
        <v>64</v>
      </c>
      <c r="B57" s="3" t="s">
        <v>65</v>
      </c>
      <c r="C57" s="17" t="s">
        <v>18</v>
      </c>
      <c r="D57" s="5" t="s">
        <v>66</v>
      </c>
      <c r="E57" s="5" t="s">
        <v>20</v>
      </c>
      <c r="F57" s="14">
        <v>0</v>
      </c>
      <c r="G57" s="14">
        <v>0</v>
      </c>
      <c r="H57" s="14">
        <v>0</v>
      </c>
      <c r="I57" s="14">
        <v>0</v>
      </c>
      <c r="J57" s="14">
        <v>0</v>
      </c>
      <c r="K57" s="14">
        <v>0</v>
      </c>
      <c r="L57" s="14">
        <v>0</v>
      </c>
      <c r="M57" s="14">
        <v>0</v>
      </c>
      <c r="N57" s="14">
        <v>0</v>
      </c>
      <c r="O57" s="14">
        <v>0</v>
      </c>
      <c r="P57" s="14">
        <v>0</v>
      </c>
      <c r="Q57" s="14">
        <v>0</v>
      </c>
      <c r="R57" s="14">
        <v>1</v>
      </c>
      <c r="S57" s="14">
        <v>0</v>
      </c>
      <c r="T57" s="14">
        <v>0</v>
      </c>
      <c r="U57" s="14">
        <v>0</v>
      </c>
      <c r="V57" s="14">
        <v>0</v>
      </c>
      <c r="W57" s="14">
        <v>0</v>
      </c>
      <c r="X57" s="14">
        <v>0</v>
      </c>
      <c r="Y57" s="14">
        <v>0</v>
      </c>
      <c r="Z57" s="10">
        <f t="shared" si="2"/>
        <v>1</v>
      </c>
      <c r="AA57" s="2">
        <f t="shared" si="3"/>
        <v>0.05</v>
      </c>
    </row>
    <row r="58" spans="1:27" ht="17.25" customHeight="1" thickBot="1">
      <c r="A58" s="3" t="s">
        <v>67</v>
      </c>
      <c r="B58" s="3" t="s">
        <v>68</v>
      </c>
      <c r="C58" s="17" t="s">
        <v>36</v>
      </c>
      <c r="D58" s="5" t="s">
        <v>69</v>
      </c>
      <c r="E58" s="5" t="s">
        <v>26</v>
      </c>
      <c r="F58" s="14">
        <v>0</v>
      </c>
      <c r="G58" s="14">
        <v>0</v>
      </c>
      <c r="H58" s="14">
        <v>0</v>
      </c>
      <c r="I58" s="14">
        <v>0</v>
      </c>
      <c r="J58" s="14">
        <v>0</v>
      </c>
      <c r="K58" s="14">
        <v>0</v>
      </c>
      <c r="L58" s="14">
        <v>0</v>
      </c>
      <c r="M58" s="14">
        <v>0</v>
      </c>
      <c r="N58" s="14">
        <v>0</v>
      </c>
      <c r="O58" s="14">
        <v>0</v>
      </c>
      <c r="P58" s="14">
        <v>0</v>
      </c>
      <c r="Q58" s="14">
        <v>0</v>
      </c>
      <c r="R58" s="14">
        <v>0</v>
      </c>
      <c r="S58" s="14">
        <v>0</v>
      </c>
      <c r="T58" s="14">
        <v>0</v>
      </c>
      <c r="U58" s="14">
        <v>0</v>
      </c>
      <c r="V58" s="14">
        <v>0</v>
      </c>
      <c r="W58" s="14">
        <v>1</v>
      </c>
      <c r="X58" s="14">
        <v>0</v>
      </c>
      <c r="Y58" s="14">
        <v>0</v>
      </c>
      <c r="Z58" s="10">
        <f t="shared" si="2"/>
        <v>1</v>
      </c>
      <c r="AA58" s="2">
        <f t="shared" si="3"/>
        <v>0.05</v>
      </c>
    </row>
    <row r="59" spans="1:27" ht="17.25" customHeight="1" thickBot="1">
      <c r="A59" s="3" t="s">
        <v>70</v>
      </c>
      <c r="B59" s="3" t="s">
        <v>71</v>
      </c>
      <c r="C59" s="17"/>
      <c r="D59" s="6" t="s">
        <v>72</v>
      </c>
      <c r="E59" s="6" t="s">
        <v>26</v>
      </c>
      <c r="F59" s="14">
        <v>0</v>
      </c>
      <c r="G59" s="14">
        <v>0</v>
      </c>
      <c r="H59" s="14">
        <v>0</v>
      </c>
      <c r="I59" s="14">
        <v>0</v>
      </c>
      <c r="J59" s="14">
        <v>0</v>
      </c>
      <c r="K59" s="14">
        <v>0</v>
      </c>
      <c r="L59" s="14">
        <v>0</v>
      </c>
      <c r="M59" s="14">
        <v>0</v>
      </c>
      <c r="N59" s="14">
        <v>0</v>
      </c>
      <c r="O59" s="14">
        <v>0</v>
      </c>
      <c r="P59" s="14">
        <v>0</v>
      </c>
      <c r="Q59" s="14">
        <v>0</v>
      </c>
      <c r="R59" s="14">
        <v>0</v>
      </c>
      <c r="S59" s="14">
        <v>0</v>
      </c>
      <c r="T59" s="14">
        <v>0</v>
      </c>
      <c r="U59" s="14">
        <v>0</v>
      </c>
      <c r="V59" s="14">
        <v>1</v>
      </c>
      <c r="W59" s="14">
        <v>0</v>
      </c>
      <c r="X59" s="14">
        <v>0</v>
      </c>
      <c r="Y59" s="14">
        <v>0</v>
      </c>
      <c r="Z59" s="10">
        <f t="shared" si="2"/>
        <v>1</v>
      </c>
      <c r="AA59" s="2">
        <f t="shared" si="3"/>
        <v>0.05</v>
      </c>
    </row>
    <row r="60" spans="1:27" ht="17.25" customHeight="1" thickBot="1">
      <c r="A60" s="4" t="s">
        <v>73</v>
      </c>
      <c r="B60" s="3" t="s">
        <v>73</v>
      </c>
      <c r="C60" s="17"/>
      <c r="D60" s="5" t="s">
        <v>74</v>
      </c>
      <c r="E60" s="5" t="s">
        <v>75</v>
      </c>
      <c r="F60" s="14">
        <v>0</v>
      </c>
      <c r="G60" s="14">
        <v>0</v>
      </c>
      <c r="H60" s="14">
        <v>0</v>
      </c>
      <c r="I60" s="14">
        <v>0</v>
      </c>
      <c r="J60" s="14">
        <v>0</v>
      </c>
      <c r="K60" s="14">
        <v>1</v>
      </c>
      <c r="L60" s="14">
        <v>0</v>
      </c>
      <c r="M60" s="14">
        <v>0</v>
      </c>
      <c r="N60" s="14">
        <v>0</v>
      </c>
      <c r="O60" s="14">
        <v>0</v>
      </c>
      <c r="P60" s="14">
        <v>0</v>
      </c>
      <c r="Q60" s="14">
        <v>0</v>
      </c>
      <c r="R60" s="14">
        <v>0</v>
      </c>
      <c r="S60" s="14">
        <v>0</v>
      </c>
      <c r="T60" s="14">
        <v>0</v>
      </c>
      <c r="U60" s="14">
        <v>0</v>
      </c>
      <c r="V60" s="14">
        <v>0</v>
      </c>
      <c r="W60" s="14">
        <v>0</v>
      </c>
      <c r="X60" s="14">
        <v>0</v>
      </c>
      <c r="Y60" s="14">
        <v>0</v>
      </c>
      <c r="Z60" s="10">
        <f t="shared" si="2"/>
        <v>1</v>
      </c>
      <c r="AA60" s="2">
        <f t="shared" si="3"/>
        <v>0.05</v>
      </c>
    </row>
    <row r="61" spans="1:27" ht="17.25" customHeight="1" thickBot="1">
      <c r="A61" s="4" t="s">
        <v>76</v>
      </c>
      <c r="B61" s="3" t="s">
        <v>76</v>
      </c>
      <c r="C61" s="17"/>
      <c r="D61" s="5" t="s">
        <v>77</v>
      </c>
      <c r="E61" s="5" t="s">
        <v>26</v>
      </c>
      <c r="F61" s="14">
        <v>0</v>
      </c>
      <c r="G61" s="14">
        <v>0</v>
      </c>
      <c r="H61" s="14">
        <v>0</v>
      </c>
      <c r="I61" s="14">
        <v>0</v>
      </c>
      <c r="J61" s="14">
        <v>0</v>
      </c>
      <c r="K61" s="14">
        <v>0</v>
      </c>
      <c r="L61" s="14">
        <v>0</v>
      </c>
      <c r="M61" s="14">
        <v>0</v>
      </c>
      <c r="N61" s="14">
        <v>0</v>
      </c>
      <c r="O61" s="14">
        <v>0</v>
      </c>
      <c r="P61" s="14">
        <v>0</v>
      </c>
      <c r="Q61" s="14">
        <v>0</v>
      </c>
      <c r="R61" s="14">
        <v>0</v>
      </c>
      <c r="S61" s="14">
        <v>0</v>
      </c>
      <c r="T61" s="14">
        <v>0</v>
      </c>
      <c r="U61" s="14">
        <v>0</v>
      </c>
      <c r="V61" s="14">
        <v>1</v>
      </c>
      <c r="W61" s="14">
        <v>0</v>
      </c>
      <c r="X61" s="14">
        <v>0</v>
      </c>
      <c r="Y61" s="14">
        <v>0</v>
      </c>
      <c r="Z61" s="10">
        <f t="shared" si="2"/>
        <v>1</v>
      </c>
      <c r="AA61" s="2">
        <f t="shared" si="3"/>
        <v>0.05</v>
      </c>
    </row>
    <row r="62" spans="1:27" ht="17.25" customHeight="1" thickBot="1">
      <c r="A62" s="4" t="s">
        <v>78</v>
      </c>
      <c r="B62" s="3" t="s">
        <v>78</v>
      </c>
      <c r="C62" s="17" t="s">
        <v>79</v>
      </c>
      <c r="D62" s="5" t="s">
        <v>80</v>
      </c>
      <c r="E62" s="5" t="s">
        <v>20</v>
      </c>
      <c r="F62" s="14">
        <v>0</v>
      </c>
      <c r="G62" s="14">
        <v>0</v>
      </c>
      <c r="H62" s="14">
        <v>0</v>
      </c>
      <c r="I62" s="14">
        <v>0</v>
      </c>
      <c r="J62" s="14">
        <v>0</v>
      </c>
      <c r="K62" s="14">
        <v>0</v>
      </c>
      <c r="L62" s="14">
        <v>0</v>
      </c>
      <c r="M62" s="14">
        <v>0</v>
      </c>
      <c r="N62" s="14">
        <v>0</v>
      </c>
      <c r="O62" s="14">
        <v>1</v>
      </c>
      <c r="P62" s="14">
        <v>0</v>
      </c>
      <c r="Q62" s="14">
        <v>0</v>
      </c>
      <c r="R62" s="14">
        <v>0</v>
      </c>
      <c r="S62" s="14">
        <v>0</v>
      </c>
      <c r="T62" s="14">
        <v>0</v>
      </c>
      <c r="U62" s="14">
        <v>0</v>
      </c>
      <c r="V62" s="14">
        <v>0</v>
      </c>
      <c r="W62" s="14">
        <v>0</v>
      </c>
      <c r="X62" s="14">
        <v>0</v>
      </c>
      <c r="Y62" s="14">
        <v>0</v>
      </c>
      <c r="Z62" s="10">
        <f t="shared" si="2"/>
        <v>1</v>
      </c>
      <c r="AA62" s="2">
        <f t="shared" si="3"/>
        <v>0.05</v>
      </c>
    </row>
    <row r="63" spans="1:27" ht="17.25" customHeight="1" thickBot="1">
      <c r="A63" s="4" t="s">
        <v>81</v>
      </c>
      <c r="B63" s="3" t="s">
        <v>82</v>
      </c>
      <c r="C63" s="17" t="s">
        <v>79</v>
      </c>
      <c r="D63" s="5" t="s">
        <v>83</v>
      </c>
      <c r="E63" s="5" t="s">
        <v>84</v>
      </c>
      <c r="F63" s="14">
        <v>0</v>
      </c>
      <c r="G63" s="14">
        <v>0</v>
      </c>
      <c r="H63" s="14">
        <v>1</v>
      </c>
      <c r="I63" s="14">
        <v>0</v>
      </c>
      <c r="J63" s="14">
        <v>0</v>
      </c>
      <c r="K63" s="14">
        <v>0</v>
      </c>
      <c r="L63" s="14">
        <v>0</v>
      </c>
      <c r="M63" s="14">
        <v>0</v>
      </c>
      <c r="N63" s="14">
        <v>0</v>
      </c>
      <c r="O63" s="14">
        <v>0</v>
      </c>
      <c r="P63" s="14">
        <v>0</v>
      </c>
      <c r="Q63" s="14">
        <v>0</v>
      </c>
      <c r="R63" s="14">
        <v>0</v>
      </c>
      <c r="S63" s="14">
        <v>0</v>
      </c>
      <c r="T63" s="14">
        <v>0</v>
      </c>
      <c r="U63" s="14">
        <v>0</v>
      </c>
      <c r="V63" s="14">
        <v>0</v>
      </c>
      <c r="W63" s="14">
        <v>0</v>
      </c>
      <c r="X63" s="14">
        <v>0</v>
      </c>
      <c r="Y63" s="14">
        <v>0</v>
      </c>
      <c r="Z63" s="10">
        <f t="shared" si="2"/>
        <v>1</v>
      </c>
      <c r="AA63" s="2">
        <f t="shared" si="3"/>
        <v>0.05</v>
      </c>
    </row>
    <row r="64" spans="1:27" ht="17.25" customHeight="1" thickBot="1">
      <c r="A64" s="3" t="s">
        <v>90</v>
      </c>
      <c r="B64" s="3" t="s">
        <v>90</v>
      </c>
      <c r="C64" s="17"/>
      <c r="D64" s="5" t="s">
        <v>91</v>
      </c>
      <c r="E64" s="5" t="s">
        <v>92</v>
      </c>
      <c r="F64" s="14">
        <v>1</v>
      </c>
      <c r="G64" s="14">
        <v>0</v>
      </c>
      <c r="H64" s="14">
        <v>0</v>
      </c>
      <c r="I64" s="14">
        <v>0</v>
      </c>
      <c r="J64" s="14">
        <v>0</v>
      </c>
      <c r="K64" s="14">
        <v>0</v>
      </c>
      <c r="L64" s="14">
        <v>0</v>
      </c>
      <c r="M64" s="14">
        <v>0</v>
      </c>
      <c r="N64" s="14">
        <v>0</v>
      </c>
      <c r="O64" s="14">
        <v>0</v>
      </c>
      <c r="P64" s="14">
        <v>0</v>
      </c>
      <c r="Q64" s="14">
        <v>0</v>
      </c>
      <c r="R64" s="14">
        <v>0</v>
      </c>
      <c r="S64" s="14">
        <v>0</v>
      </c>
      <c r="T64" s="14">
        <v>0</v>
      </c>
      <c r="U64" s="14">
        <v>0</v>
      </c>
      <c r="V64" s="14">
        <v>0</v>
      </c>
      <c r="W64" s="14">
        <v>0</v>
      </c>
      <c r="X64" s="14">
        <v>0</v>
      </c>
      <c r="Y64" s="14">
        <v>0</v>
      </c>
      <c r="Z64" s="10">
        <f t="shared" si="2"/>
        <v>1</v>
      </c>
      <c r="AA64" s="2">
        <f t="shared" si="3"/>
        <v>0.05</v>
      </c>
    </row>
    <row r="65" spans="1:27" ht="17.25" customHeight="1" thickBot="1">
      <c r="A65" s="3" t="s">
        <v>98</v>
      </c>
      <c r="B65" s="3" t="s">
        <v>98</v>
      </c>
      <c r="C65" s="17"/>
      <c r="D65" s="5" t="s">
        <v>99</v>
      </c>
      <c r="E65" s="5" t="s">
        <v>26</v>
      </c>
      <c r="F65" s="14">
        <v>0</v>
      </c>
      <c r="G65" s="14">
        <v>0</v>
      </c>
      <c r="H65" s="14">
        <v>0</v>
      </c>
      <c r="I65" s="14">
        <v>0</v>
      </c>
      <c r="J65" s="14">
        <v>0</v>
      </c>
      <c r="K65" s="14">
        <v>0</v>
      </c>
      <c r="L65" s="14">
        <v>0</v>
      </c>
      <c r="M65" s="14">
        <v>0</v>
      </c>
      <c r="N65" s="14">
        <v>0</v>
      </c>
      <c r="O65" s="14">
        <v>0</v>
      </c>
      <c r="P65" s="14">
        <v>0</v>
      </c>
      <c r="Q65" s="14">
        <v>0</v>
      </c>
      <c r="R65" s="14">
        <v>1</v>
      </c>
      <c r="S65" s="14">
        <v>0</v>
      </c>
      <c r="T65" s="14">
        <v>0</v>
      </c>
      <c r="U65" s="14">
        <v>0</v>
      </c>
      <c r="V65" s="14">
        <v>0</v>
      </c>
      <c r="W65" s="14">
        <v>0</v>
      </c>
      <c r="X65" s="14">
        <v>0</v>
      </c>
      <c r="Y65" s="14">
        <v>0</v>
      </c>
      <c r="Z65" s="10">
        <f t="shared" si="2"/>
        <v>1</v>
      </c>
      <c r="AA65" s="2">
        <f t="shared" si="3"/>
        <v>0.05</v>
      </c>
    </row>
    <row r="66" spans="1:27" ht="17.25" customHeight="1" thickBot="1">
      <c r="A66" s="4" t="s">
        <v>104</v>
      </c>
      <c r="B66" s="3" t="s">
        <v>104</v>
      </c>
      <c r="C66" s="17"/>
      <c r="D66" s="5" t="s">
        <v>105</v>
      </c>
      <c r="E66" s="5" t="s">
        <v>26</v>
      </c>
      <c r="F66" s="14">
        <v>0</v>
      </c>
      <c r="G66" s="14">
        <v>0</v>
      </c>
      <c r="H66" s="14">
        <v>0</v>
      </c>
      <c r="I66" s="14">
        <v>0</v>
      </c>
      <c r="J66" s="14">
        <v>0</v>
      </c>
      <c r="K66" s="14">
        <v>0</v>
      </c>
      <c r="L66" s="14">
        <v>0</v>
      </c>
      <c r="M66" s="14">
        <v>0</v>
      </c>
      <c r="N66" s="14">
        <v>1</v>
      </c>
      <c r="O66" s="14">
        <v>0</v>
      </c>
      <c r="P66" s="14">
        <v>0</v>
      </c>
      <c r="Q66" s="14">
        <v>0</v>
      </c>
      <c r="R66" s="14">
        <v>0</v>
      </c>
      <c r="S66" s="14">
        <v>0</v>
      </c>
      <c r="T66" s="14">
        <v>0</v>
      </c>
      <c r="U66" s="14">
        <v>0</v>
      </c>
      <c r="V66" s="14">
        <v>0</v>
      </c>
      <c r="W66" s="14">
        <v>0</v>
      </c>
      <c r="X66" s="14">
        <v>0</v>
      </c>
      <c r="Y66" s="14">
        <v>0</v>
      </c>
      <c r="Z66" s="10">
        <f t="shared" ref="Z66:Z97" si="4">SUM(F66:Y66)</f>
        <v>1</v>
      </c>
      <c r="AA66" s="2">
        <f t="shared" ref="AA66:AA97" si="5">Z66/20</f>
        <v>0.05</v>
      </c>
    </row>
    <row r="67" spans="1:27" ht="17.25" customHeight="1" thickBot="1">
      <c r="A67" s="3" t="s">
        <v>106</v>
      </c>
      <c r="B67" s="3" t="s">
        <v>106</v>
      </c>
      <c r="C67" s="17"/>
      <c r="D67" s="5" t="s">
        <v>107</v>
      </c>
      <c r="E67" s="5" t="s">
        <v>92</v>
      </c>
      <c r="F67" s="14">
        <v>0</v>
      </c>
      <c r="G67" s="14">
        <v>0</v>
      </c>
      <c r="H67" s="14">
        <v>0</v>
      </c>
      <c r="I67" s="14">
        <v>0</v>
      </c>
      <c r="J67" s="14">
        <v>0</v>
      </c>
      <c r="K67" s="14">
        <v>0</v>
      </c>
      <c r="L67" s="14">
        <v>0</v>
      </c>
      <c r="M67" s="14">
        <v>0</v>
      </c>
      <c r="N67" s="14">
        <v>0</v>
      </c>
      <c r="O67" s="14">
        <v>0</v>
      </c>
      <c r="P67" s="14">
        <v>0</v>
      </c>
      <c r="Q67" s="14">
        <v>1</v>
      </c>
      <c r="R67" s="14">
        <v>0</v>
      </c>
      <c r="S67" s="14">
        <v>0</v>
      </c>
      <c r="T67" s="14">
        <v>0</v>
      </c>
      <c r="U67" s="14">
        <v>0</v>
      </c>
      <c r="V67" s="14">
        <v>0</v>
      </c>
      <c r="W67" s="14">
        <v>0</v>
      </c>
      <c r="X67" s="14">
        <v>0</v>
      </c>
      <c r="Y67" s="14">
        <v>0</v>
      </c>
      <c r="Z67" s="10">
        <f t="shared" si="4"/>
        <v>1</v>
      </c>
      <c r="AA67" s="2">
        <f t="shared" si="5"/>
        <v>0.05</v>
      </c>
    </row>
    <row r="68" spans="1:27" ht="17.25" customHeight="1" thickBot="1">
      <c r="A68" s="4" t="s">
        <v>110</v>
      </c>
      <c r="B68" s="3" t="s">
        <v>110</v>
      </c>
      <c r="C68" s="17"/>
      <c r="D68" s="5" t="s">
        <v>111</v>
      </c>
      <c r="E68" s="5" t="s">
        <v>26</v>
      </c>
      <c r="F68" s="14">
        <v>0</v>
      </c>
      <c r="G68" s="14">
        <v>0</v>
      </c>
      <c r="H68" s="14">
        <v>0</v>
      </c>
      <c r="I68" s="14">
        <v>0</v>
      </c>
      <c r="J68" s="14">
        <v>0</v>
      </c>
      <c r="K68" s="14">
        <v>0</v>
      </c>
      <c r="L68" s="14">
        <v>0</v>
      </c>
      <c r="M68" s="14">
        <v>0</v>
      </c>
      <c r="N68" s="14">
        <v>0</v>
      </c>
      <c r="O68" s="14">
        <v>1</v>
      </c>
      <c r="P68" s="14">
        <v>0</v>
      </c>
      <c r="Q68" s="14">
        <v>0</v>
      </c>
      <c r="R68" s="14">
        <v>0</v>
      </c>
      <c r="S68" s="14">
        <v>0</v>
      </c>
      <c r="T68" s="14">
        <v>0</v>
      </c>
      <c r="U68" s="14">
        <v>0</v>
      </c>
      <c r="V68" s="14">
        <v>0</v>
      </c>
      <c r="W68" s="14">
        <v>0</v>
      </c>
      <c r="X68" s="14">
        <v>0</v>
      </c>
      <c r="Y68" s="14">
        <v>0</v>
      </c>
      <c r="Z68" s="10">
        <f t="shared" si="4"/>
        <v>1</v>
      </c>
      <c r="AA68" s="2">
        <f t="shared" si="5"/>
        <v>0.05</v>
      </c>
    </row>
    <row r="69" spans="1:27" ht="17.25" customHeight="1" thickBot="1">
      <c r="A69" s="4" t="s">
        <v>121</v>
      </c>
      <c r="B69" s="3" t="s">
        <v>121</v>
      </c>
      <c r="C69" s="17" t="s">
        <v>18</v>
      </c>
      <c r="D69" s="5" t="s">
        <v>122</v>
      </c>
      <c r="E69" s="5" t="s">
        <v>20</v>
      </c>
      <c r="F69" s="14">
        <v>0</v>
      </c>
      <c r="G69" s="14">
        <v>0</v>
      </c>
      <c r="H69" s="14">
        <v>0</v>
      </c>
      <c r="I69" s="14">
        <v>0</v>
      </c>
      <c r="J69" s="14">
        <v>0</v>
      </c>
      <c r="K69" s="14">
        <v>0</v>
      </c>
      <c r="L69" s="14">
        <v>1</v>
      </c>
      <c r="M69" s="14">
        <v>0</v>
      </c>
      <c r="N69" s="14">
        <v>0</v>
      </c>
      <c r="O69" s="14">
        <v>0</v>
      </c>
      <c r="P69" s="14">
        <v>0</v>
      </c>
      <c r="Q69" s="14">
        <v>0</v>
      </c>
      <c r="R69" s="14">
        <v>0</v>
      </c>
      <c r="S69" s="14">
        <v>0</v>
      </c>
      <c r="T69" s="14">
        <v>0</v>
      </c>
      <c r="U69" s="14">
        <v>0</v>
      </c>
      <c r="V69" s="14">
        <v>0</v>
      </c>
      <c r="W69" s="14">
        <v>0</v>
      </c>
      <c r="X69" s="14">
        <v>0</v>
      </c>
      <c r="Y69" s="14">
        <v>0</v>
      </c>
      <c r="Z69" s="10">
        <f t="shared" si="4"/>
        <v>1</v>
      </c>
      <c r="AA69" s="2">
        <f t="shared" si="5"/>
        <v>0.05</v>
      </c>
    </row>
    <row r="70" spans="1:27" ht="17.25" customHeight="1" thickBot="1">
      <c r="A70" s="3" t="s">
        <v>127</v>
      </c>
      <c r="B70" s="3" t="s">
        <v>128</v>
      </c>
      <c r="C70" s="17" t="s">
        <v>36</v>
      </c>
      <c r="D70" s="5" t="s">
        <v>129</v>
      </c>
      <c r="E70" s="5" t="s">
        <v>26</v>
      </c>
      <c r="F70" s="14">
        <v>0</v>
      </c>
      <c r="G70" s="14">
        <v>0</v>
      </c>
      <c r="H70" s="14">
        <v>0</v>
      </c>
      <c r="I70" s="14">
        <v>0</v>
      </c>
      <c r="J70" s="14">
        <v>0</v>
      </c>
      <c r="K70" s="14">
        <v>0</v>
      </c>
      <c r="L70" s="14">
        <v>0</v>
      </c>
      <c r="M70" s="14">
        <v>0</v>
      </c>
      <c r="N70" s="14">
        <v>0</v>
      </c>
      <c r="O70" s="14">
        <v>0</v>
      </c>
      <c r="P70" s="14">
        <v>0</v>
      </c>
      <c r="Q70" s="14">
        <v>0</v>
      </c>
      <c r="R70" s="14">
        <v>1</v>
      </c>
      <c r="S70" s="14">
        <v>0</v>
      </c>
      <c r="T70" s="14">
        <v>0</v>
      </c>
      <c r="U70" s="14">
        <v>0</v>
      </c>
      <c r="V70" s="14">
        <v>0</v>
      </c>
      <c r="W70" s="14">
        <v>0</v>
      </c>
      <c r="X70" s="14">
        <v>0</v>
      </c>
      <c r="Y70" s="14">
        <v>0</v>
      </c>
      <c r="Z70" s="10">
        <f t="shared" si="4"/>
        <v>1</v>
      </c>
      <c r="AA70" s="2">
        <f t="shared" si="5"/>
        <v>0.05</v>
      </c>
    </row>
    <row r="71" spans="1:27" ht="17.25" customHeight="1" thickBot="1">
      <c r="A71" s="4" t="s">
        <v>133</v>
      </c>
      <c r="B71" s="3" t="s">
        <v>131</v>
      </c>
      <c r="C71" s="17" t="s">
        <v>134</v>
      </c>
      <c r="D71" s="5" t="s">
        <v>135</v>
      </c>
      <c r="E71" s="5" t="s">
        <v>136</v>
      </c>
      <c r="F71" s="14">
        <v>0</v>
      </c>
      <c r="G71" s="14">
        <v>0</v>
      </c>
      <c r="H71" s="14">
        <v>0</v>
      </c>
      <c r="I71" s="14">
        <v>0</v>
      </c>
      <c r="J71" s="14">
        <v>0</v>
      </c>
      <c r="K71" s="14">
        <v>0</v>
      </c>
      <c r="L71" s="14">
        <v>1</v>
      </c>
      <c r="M71" s="14">
        <v>0</v>
      </c>
      <c r="N71" s="14">
        <v>0</v>
      </c>
      <c r="O71" s="14">
        <v>0</v>
      </c>
      <c r="P71" s="14">
        <v>0</v>
      </c>
      <c r="Q71" s="14">
        <v>0</v>
      </c>
      <c r="R71" s="14">
        <v>0</v>
      </c>
      <c r="S71" s="14">
        <v>0</v>
      </c>
      <c r="T71" s="14">
        <v>0</v>
      </c>
      <c r="U71" s="14">
        <v>0</v>
      </c>
      <c r="V71" s="14">
        <v>0</v>
      </c>
      <c r="W71" s="14">
        <v>0</v>
      </c>
      <c r="X71" s="14">
        <v>0</v>
      </c>
      <c r="Y71" s="14">
        <v>0</v>
      </c>
      <c r="Z71" s="10">
        <f t="shared" si="4"/>
        <v>1</v>
      </c>
      <c r="AA71" s="2">
        <f t="shared" si="5"/>
        <v>0.05</v>
      </c>
    </row>
    <row r="72" spans="1:27" ht="17.25" customHeight="1" thickBot="1">
      <c r="A72" s="3" t="s">
        <v>139</v>
      </c>
      <c r="B72" s="3" t="s">
        <v>139</v>
      </c>
      <c r="C72" s="17"/>
      <c r="D72" s="2" t="s">
        <v>140</v>
      </c>
      <c r="E72" s="2" t="s">
        <v>26</v>
      </c>
      <c r="F72" s="14">
        <v>0</v>
      </c>
      <c r="G72" s="14">
        <v>0</v>
      </c>
      <c r="H72" s="14">
        <v>0</v>
      </c>
      <c r="I72" s="14">
        <v>0</v>
      </c>
      <c r="J72" s="14">
        <v>0</v>
      </c>
      <c r="K72" s="14">
        <v>0</v>
      </c>
      <c r="L72" s="14">
        <v>0</v>
      </c>
      <c r="M72" s="14">
        <v>0</v>
      </c>
      <c r="N72" s="14">
        <v>0</v>
      </c>
      <c r="O72" s="14">
        <v>0</v>
      </c>
      <c r="P72" s="14">
        <v>0</v>
      </c>
      <c r="Q72" s="14">
        <v>0</v>
      </c>
      <c r="R72" s="14">
        <v>1</v>
      </c>
      <c r="S72" s="14">
        <v>0</v>
      </c>
      <c r="T72" s="14">
        <v>0</v>
      </c>
      <c r="U72" s="14">
        <v>0</v>
      </c>
      <c r="V72" s="14">
        <v>0</v>
      </c>
      <c r="W72" s="14">
        <v>0</v>
      </c>
      <c r="X72" s="14">
        <v>0</v>
      </c>
      <c r="Y72" s="14">
        <v>0</v>
      </c>
      <c r="Z72" s="10">
        <f t="shared" si="4"/>
        <v>1</v>
      </c>
      <c r="AA72" s="2">
        <f t="shared" si="5"/>
        <v>0.05</v>
      </c>
    </row>
    <row r="73" spans="1:27" ht="17.25" customHeight="1" thickBot="1">
      <c r="A73" s="7" t="s">
        <v>141</v>
      </c>
      <c r="B73" s="3" t="s">
        <v>142</v>
      </c>
      <c r="C73" s="17" t="s">
        <v>36</v>
      </c>
      <c r="D73" s="7" t="s">
        <v>143</v>
      </c>
      <c r="E73" s="7" t="s">
        <v>26</v>
      </c>
      <c r="F73" s="14">
        <v>0</v>
      </c>
      <c r="G73" s="14">
        <v>0</v>
      </c>
      <c r="H73" s="14">
        <v>0</v>
      </c>
      <c r="I73" s="14">
        <v>0</v>
      </c>
      <c r="J73" s="14">
        <v>0</v>
      </c>
      <c r="K73" s="14">
        <v>0</v>
      </c>
      <c r="L73" s="14">
        <v>0</v>
      </c>
      <c r="M73" s="14">
        <v>0</v>
      </c>
      <c r="N73" s="14">
        <v>0</v>
      </c>
      <c r="O73" s="14">
        <v>0</v>
      </c>
      <c r="P73" s="14">
        <v>1</v>
      </c>
      <c r="Q73" s="14">
        <v>0</v>
      </c>
      <c r="R73" s="14">
        <v>0</v>
      </c>
      <c r="S73" s="14">
        <v>0</v>
      </c>
      <c r="T73" s="14">
        <v>0</v>
      </c>
      <c r="U73" s="14">
        <v>0</v>
      </c>
      <c r="V73" s="14">
        <v>0</v>
      </c>
      <c r="W73" s="14">
        <v>0</v>
      </c>
      <c r="X73" s="14">
        <v>0</v>
      </c>
      <c r="Y73" s="14">
        <v>0</v>
      </c>
      <c r="Z73" s="10">
        <f t="shared" si="4"/>
        <v>1</v>
      </c>
      <c r="AA73" s="2">
        <f t="shared" si="5"/>
        <v>0.05</v>
      </c>
    </row>
    <row r="74" spans="1:27" ht="17.25" customHeight="1" thickBot="1">
      <c r="A74" s="5" t="s">
        <v>144</v>
      </c>
      <c r="B74" s="3" t="s">
        <v>144</v>
      </c>
      <c r="C74" s="17"/>
      <c r="D74" s="5" t="s">
        <v>145</v>
      </c>
      <c r="E74" s="5" t="s">
        <v>26</v>
      </c>
      <c r="F74" s="14">
        <v>0</v>
      </c>
      <c r="G74" s="14">
        <v>0</v>
      </c>
      <c r="H74" s="14">
        <v>0</v>
      </c>
      <c r="I74" s="14">
        <v>0</v>
      </c>
      <c r="J74" s="14">
        <v>0</v>
      </c>
      <c r="K74" s="14">
        <v>0</v>
      </c>
      <c r="L74" s="14">
        <v>0</v>
      </c>
      <c r="M74" s="14">
        <v>0</v>
      </c>
      <c r="N74" s="14">
        <v>0</v>
      </c>
      <c r="O74" s="14">
        <v>0</v>
      </c>
      <c r="P74" s="14">
        <v>0</v>
      </c>
      <c r="Q74" s="14">
        <v>0</v>
      </c>
      <c r="R74" s="14">
        <v>0</v>
      </c>
      <c r="S74" s="14">
        <v>1</v>
      </c>
      <c r="T74" s="14">
        <v>0</v>
      </c>
      <c r="U74" s="14">
        <v>0</v>
      </c>
      <c r="V74" s="14">
        <v>0</v>
      </c>
      <c r="W74" s="14">
        <v>0</v>
      </c>
      <c r="X74" s="14">
        <v>0</v>
      </c>
      <c r="Y74" s="14">
        <v>0</v>
      </c>
      <c r="Z74" s="10">
        <f t="shared" si="4"/>
        <v>1</v>
      </c>
      <c r="AA74" s="2">
        <f t="shared" si="5"/>
        <v>0.05</v>
      </c>
    </row>
    <row r="75" spans="1:27" ht="17.25" customHeight="1" thickBot="1">
      <c r="A75" s="3" t="s">
        <v>146</v>
      </c>
      <c r="B75" s="3" t="s">
        <v>146</v>
      </c>
      <c r="C75" s="17"/>
      <c r="D75" s="2" t="s">
        <v>148</v>
      </c>
      <c r="E75" s="2" t="s">
        <v>26</v>
      </c>
      <c r="F75" s="14">
        <v>0</v>
      </c>
      <c r="G75" s="14">
        <v>0</v>
      </c>
      <c r="H75" s="14">
        <v>0</v>
      </c>
      <c r="I75" s="14">
        <v>0</v>
      </c>
      <c r="J75" s="14">
        <v>0</v>
      </c>
      <c r="K75" s="14">
        <v>0</v>
      </c>
      <c r="L75" s="14">
        <v>0</v>
      </c>
      <c r="M75" s="14">
        <v>0</v>
      </c>
      <c r="N75" s="14">
        <v>0</v>
      </c>
      <c r="O75" s="14">
        <v>0</v>
      </c>
      <c r="P75" s="14">
        <v>0</v>
      </c>
      <c r="Q75" s="14">
        <v>0</v>
      </c>
      <c r="R75" s="14">
        <v>1</v>
      </c>
      <c r="S75" s="14">
        <v>0</v>
      </c>
      <c r="T75" s="14">
        <v>0</v>
      </c>
      <c r="U75" s="14">
        <v>0</v>
      </c>
      <c r="V75" s="14">
        <v>0</v>
      </c>
      <c r="W75" s="14">
        <v>0</v>
      </c>
      <c r="X75" s="14">
        <v>0</v>
      </c>
      <c r="Y75" s="14">
        <v>0</v>
      </c>
      <c r="Z75" s="10">
        <f t="shared" si="4"/>
        <v>1</v>
      </c>
      <c r="AA75" s="2">
        <f t="shared" si="5"/>
        <v>0.05</v>
      </c>
    </row>
    <row r="76" spans="1:27" ht="17.25" customHeight="1" thickBot="1">
      <c r="A76" s="4" t="s">
        <v>149</v>
      </c>
      <c r="B76" s="3" t="s">
        <v>149</v>
      </c>
      <c r="C76" s="17" t="s">
        <v>31</v>
      </c>
      <c r="D76" s="5" t="s">
        <v>150</v>
      </c>
      <c r="E76" s="5" t="s">
        <v>33</v>
      </c>
      <c r="F76" s="14">
        <v>0</v>
      </c>
      <c r="G76" s="14">
        <v>0</v>
      </c>
      <c r="H76" s="14">
        <v>0</v>
      </c>
      <c r="I76" s="14">
        <v>0</v>
      </c>
      <c r="J76" s="14">
        <v>0</v>
      </c>
      <c r="K76" s="14">
        <v>0</v>
      </c>
      <c r="L76" s="14">
        <v>0</v>
      </c>
      <c r="M76" s="14">
        <v>0</v>
      </c>
      <c r="N76" s="14">
        <v>0</v>
      </c>
      <c r="O76" s="14">
        <v>0</v>
      </c>
      <c r="P76" s="14">
        <v>0</v>
      </c>
      <c r="Q76" s="14">
        <v>1</v>
      </c>
      <c r="R76" s="14">
        <v>0</v>
      </c>
      <c r="S76" s="14">
        <v>0</v>
      </c>
      <c r="T76" s="14">
        <v>0</v>
      </c>
      <c r="U76" s="14">
        <v>0</v>
      </c>
      <c r="V76" s="14">
        <v>0</v>
      </c>
      <c r="W76" s="14">
        <v>0</v>
      </c>
      <c r="X76" s="14">
        <v>0</v>
      </c>
      <c r="Y76" s="14">
        <v>0</v>
      </c>
      <c r="Z76" s="10">
        <f t="shared" si="4"/>
        <v>1</v>
      </c>
      <c r="AA76" s="2">
        <f t="shared" si="5"/>
        <v>0.05</v>
      </c>
    </row>
    <row r="77" spans="1:27" ht="17.25" customHeight="1" thickBot="1">
      <c r="A77" s="4" t="s">
        <v>154</v>
      </c>
      <c r="B77" s="3" t="s">
        <v>155</v>
      </c>
      <c r="C77" s="17" t="s">
        <v>102</v>
      </c>
      <c r="D77" s="5" t="s">
        <v>156</v>
      </c>
      <c r="E77" s="5" t="s">
        <v>26</v>
      </c>
      <c r="F77" s="14">
        <v>0</v>
      </c>
      <c r="G77" s="14">
        <v>0</v>
      </c>
      <c r="H77" s="14">
        <v>0</v>
      </c>
      <c r="I77" s="14">
        <v>0</v>
      </c>
      <c r="J77" s="14">
        <v>0</v>
      </c>
      <c r="K77" s="14">
        <v>0</v>
      </c>
      <c r="L77" s="14">
        <v>0</v>
      </c>
      <c r="M77" s="14">
        <v>0</v>
      </c>
      <c r="N77" s="14">
        <v>1</v>
      </c>
      <c r="O77" s="14">
        <v>0</v>
      </c>
      <c r="P77" s="14">
        <v>0</v>
      </c>
      <c r="Q77" s="14">
        <v>0</v>
      </c>
      <c r="R77" s="14">
        <v>0</v>
      </c>
      <c r="S77" s="14">
        <v>0</v>
      </c>
      <c r="T77" s="14">
        <v>0</v>
      </c>
      <c r="U77" s="14">
        <v>0</v>
      </c>
      <c r="V77" s="14">
        <v>0</v>
      </c>
      <c r="W77" s="14">
        <v>0</v>
      </c>
      <c r="X77" s="14">
        <v>0</v>
      </c>
      <c r="Y77" s="14">
        <v>0</v>
      </c>
      <c r="Z77" s="10">
        <f t="shared" si="4"/>
        <v>1</v>
      </c>
      <c r="AA77" s="2">
        <f t="shared" si="5"/>
        <v>0.05</v>
      </c>
    </row>
    <row r="78" spans="1:27" ht="17.25" customHeight="1" thickBot="1">
      <c r="A78" s="4" t="s">
        <v>157</v>
      </c>
      <c r="B78" s="3" t="s">
        <v>157</v>
      </c>
      <c r="C78" s="17"/>
      <c r="D78" s="5" t="s">
        <v>158</v>
      </c>
      <c r="E78" s="5" t="s">
        <v>92</v>
      </c>
      <c r="F78" s="14">
        <v>0</v>
      </c>
      <c r="G78" s="14">
        <v>0</v>
      </c>
      <c r="H78" s="14">
        <v>0</v>
      </c>
      <c r="I78" s="14">
        <v>0</v>
      </c>
      <c r="J78" s="14">
        <v>0</v>
      </c>
      <c r="K78" s="14">
        <v>0</v>
      </c>
      <c r="L78" s="14">
        <v>0</v>
      </c>
      <c r="M78" s="14">
        <v>0</v>
      </c>
      <c r="N78" s="14">
        <v>0</v>
      </c>
      <c r="O78" s="14">
        <v>0</v>
      </c>
      <c r="P78" s="14">
        <v>0</v>
      </c>
      <c r="Q78" s="14">
        <v>0</v>
      </c>
      <c r="R78" s="14">
        <v>0</v>
      </c>
      <c r="S78" s="14">
        <v>0</v>
      </c>
      <c r="T78" s="14">
        <v>1</v>
      </c>
      <c r="U78" s="14">
        <v>0</v>
      </c>
      <c r="V78" s="14">
        <v>0</v>
      </c>
      <c r="W78" s="14">
        <v>0</v>
      </c>
      <c r="X78" s="14">
        <v>0</v>
      </c>
      <c r="Y78" s="14">
        <v>0</v>
      </c>
      <c r="Z78" s="10">
        <f t="shared" si="4"/>
        <v>1</v>
      </c>
      <c r="AA78" s="2">
        <f t="shared" si="5"/>
        <v>0.05</v>
      </c>
    </row>
    <row r="79" spans="1:27" ht="17.25" customHeight="1" thickBot="1">
      <c r="A79" s="4" t="s">
        <v>159</v>
      </c>
      <c r="B79" s="3" t="s">
        <v>153</v>
      </c>
      <c r="C79" s="17" t="s">
        <v>160</v>
      </c>
      <c r="D79" s="5" t="s">
        <v>161</v>
      </c>
      <c r="E79" s="5" t="s">
        <v>118</v>
      </c>
      <c r="F79" s="14">
        <v>1</v>
      </c>
      <c r="G79" s="14">
        <v>0</v>
      </c>
      <c r="H79" s="14">
        <v>0</v>
      </c>
      <c r="I79" s="14">
        <v>0</v>
      </c>
      <c r="J79" s="14">
        <v>0</v>
      </c>
      <c r="K79" s="14">
        <v>0</v>
      </c>
      <c r="L79" s="14">
        <v>0</v>
      </c>
      <c r="M79" s="14">
        <v>0</v>
      </c>
      <c r="N79" s="14">
        <v>0</v>
      </c>
      <c r="O79" s="14">
        <v>0</v>
      </c>
      <c r="P79" s="14">
        <v>0</v>
      </c>
      <c r="Q79" s="14">
        <v>0</v>
      </c>
      <c r="R79" s="14">
        <v>0</v>
      </c>
      <c r="S79" s="14">
        <v>0</v>
      </c>
      <c r="T79" s="14">
        <v>0</v>
      </c>
      <c r="U79" s="14">
        <v>0</v>
      </c>
      <c r="V79" s="14">
        <v>0</v>
      </c>
      <c r="W79" s="14">
        <v>0</v>
      </c>
      <c r="X79" s="14">
        <v>0</v>
      </c>
      <c r="Y79" s="14">
        <v>0</v>
      </c>
      <c r="Z79" s="10">
        <f t="shared" si="4"/>
        <v>1</v>
      </c>
      <c r="AA79" s="2">
        <f t="shared" si="5"/>
        <v>0.05</v>
      </c>
    </row>
    <row r="80" spans="1:27" ht="17.25" customHeight="1" thickBot="1">
      <c r="A80" s="4" t="s">
        <v>162</v>
      </c>
      <c r="B80" s="3" t="s">
        <v>162</v>
      </c>
      <c r="C80" s="17"/>
      <c r="D80" s="5" t="s">
        <v>163</v>
      </c>
      <c r="E80" s="5" t="s">
        <v>164</v>
      </c>
      <c r="F80" s="14">
        <v>0</v>
      </c>
      <c r="G80" s="14">
        <v>0</v>
      </c>
      <c r="H80" s="14">
        <v>0</v>
      </c>
      <c r="I80" s="14">
        <v>0</v>
      </c>
      <c r="J80" s="14">
        <v>1</v>
      </c>
      <c r="K80" s="14">
        <v>0</v>
      </c>
      <c r="L80" s="14">
        <v>0</v>
      </c>
      <c r="M80" s="14">
        <v>0</v>
      </c>
      <c r="N80" s="14">
        <v>0</v>
      </c>
      <c r="O80" s="14">
        <v>0</v>
      </c>
      <c r="P80" s="14">
        <v>0</v>
      </c>
      <c r="Q80" s="14">
        <v>0</v>
      </c>
      <c r="R80" s="14">
        <v>0</v>
      </c>
      <c r="S80" s="14">
        <v>0</v>
      </c>
      <c r="T80" s="14">
        <v>0</v>
      </c>
      <c r="U80" s="14">
        <v>0</v>
      </c>
      <c r="V80" s="14">
        <v>0</v>
      </c>
      <c r="W80" s="14">
        <v>0</v>
      </c>
      <c r="X80" s="14">
        <v>0</v>
      </c>
      <c r="Y80" s="14">
        <v>0</v>
      </c>
      <c r="Z80" s="10">
        <f t="shared" si="4"/>
        <v>1</v>
      </c>
      <c r="AA80" s="2">
        <f t="shared" si="5"/>
        <v>0.05</v>
      </c>
    </row>
    <row r="81" spans="1:27" ht="17.25" customHeight="1" thickBot="1">
      <c r="A81" s="4" t="s">
        <v>165</v>
      </c>
      <c r="B81" s="3" t="s">
        <v>166</v>
      </c>
      <c r="C81" s="17" t="s">
        <v>18</v>
      </c>
      <c r="D81" s="5" t="s">
        <v>167</v>
      </c>
      <c r="E81" s="5" t="s">
        <v>20</v>
      </c>
      <c r="F81" s="14">
        <v>0</v>
      </c>
      <c r="G81" s="14">
        <v>0</v>
      </c>
      <c r="H81" s="14">
        <v>0</v>
      </c>
      <c r="I81" s="14">
        <v>0</v>
      </c>
      <c r="J81" s="14">
        <v>0</v>
      </c>
      <c r="K81" s="14">
        <v>0</v>
      </c>
      <c r="L81" s="14">
        <v>0</v>
      </c>
      <c r="M81" s="14">
        <v>0</v>
      </c>
      <c r="N81" s="14">
        <v>1</v>
      </c>
      <c r="O81" s="14">
        <v>0</v>
      </c>
      <c r="P81" s="14">
        <v>0</v>
      </c>
      <c r="Q81" s="14">
        <v>0</v>
      </c>
      <c r="R81" s="14">
        <v>0</v>
      </c>
      <c r="S81" s="14">
        <v>0</v>
      </c>
      <c r="T81" s="14">
        <v>0</v>
      </c>
      <c r="U81" s="14">
        <v>0</v>
      </c>
      <c r="V81" s="14">
        <v>0</v>
      </c>
      <c r="W81" s="14">
        <v>0</v>
      </c>
      <c r="X81" s="14">
        <v>0</v>
      </c>
      <c r="Y81" s="14">
        <v>0</v>
      </c>
      <c r="Z81" s="10">
        <f t="shared" si="4"/>
        <v>1</v>
      </c>
      <c r="AA81" s="2">
        <f t="shared" si="5"/>
        <v>0.05</v>
      </c>
    </row>
    <row r="82" spans="1:27" ht="17.25" customHeight="1" thickBot="1">
      <c r="A82" s="4" t="s">
        <v>168</v>
      </c>
      <c r="B82" s="3" t="s">
        <v>169</v>
      </c>
      <c r="C82" s="17" t="s">
        <v>36</v>
      </c>
      <c r="D82" s="5" t="s">
        <v>170</v>
      </c>
      <c r="E82" s="5" t="s">
        <v>26</v>
      </c>
      <c r="F82" s="14">
        <v>0</v>
      </c>
      <c r="G82" s="14">
        <v>0</v>
      </c>
      <c r="H82" s="14">
        <v>0</v>
      </c>
      <c r="I82" s="14">
        <v>0</v>
      </c>
      <c r="J82" s="14">
        <v>1</v>
      </c>
      <c r="K82" s="14">
        <v>0</v>
      </c>
      <c r="L82" s="14">
        <v>0</v>
      </c>
      <c r="M82" s="14">
        <v>0</v>
      </c>
      <c r="N82" s="14">
        <v>0</v>
      </c>
      <c r="O82" s="14">
        <v>0</v>
      </c>
      <c r="P82" s="14">
        <v>0</v>
      </c>
      <c r="Q82" s="14">
        <v>0</v>
      </c>
      <c r="R82" s="14">
        <v>0</v>
      </c>
      <c r="S82" s="14">
        <v>0</v>
      </c>
      <c r="T82" s="14">
        <v>0</v>
      </c>
      <c r="U82" s="14">
        <v>0</v>
      </c>
      <c r="V82" s="14">
        <v>0</v>
      </c>
      <c r="W82" s="14">
        <v>0</v>
      </c>
      <c r="X82" s="14">
        <v>0</v>
      </c>
      <c r="Y82" s="14">
        <v>0</v>
      </c>
      <c r="Z82" s="10">
        <f t="shared" si="4"/>
        <v>1</v>
      </c>
      <c r="AA82" s="2">
        <f t="shared" si="5"/>
        <v>0.05</v>
      </c>
    </row>
    <row r="83" spans="1:27" ht="17.25" customHeight="1" thickBot="1">
      <c r="A83" s="3" t="s">
        <v>172</v>
      </c>
      <c r="B83" s="3" t="s">
        <v>169</v>
      </c>
      <c r="C83" s="17" t="s">
        <v>173</v>
      </c>
      <c r="D83" s="2" t="s">
        <v>170</v>
      </c>
      <c r="E83" s="2" t="s">
        <v>126</v>
      </c>
      <c r="F83" s="14">
        <v>0</v>
      </c>
      <c r="G83" s="14">
        <v>0</v>
      </c>
      <c r="H83" s="14">
        <v>0</v>
      </c>
      <c r="I83" s="14">
        <v>0</v>
      </c>
      <c r="J83" s="14">
        <v>1</v>
      </c>
      <c r="K83" s="14">
        <v>0</v>
      </c>
      <c r="L83" s="14">
        <v>0</v>
      </c>
      <c r="M83" s="14">
        <v>0</v>
      </c>
      <c r="N83" s="14">
        <v>0</v>
      </c>
      <c r="O83" s="14">
        <v>0</v>
      </c>
      <c r="P83" s="14">
        <v>0</v>
      </c>
      <c r="Q83" s="14">
        <v>0</v>
      </c>
      <c r="R83" s="14">
        <v>0</v>
      </c>
      <c r="S83" s="14">
        <v>0</v>
      </c>
      <c r="T83" s="14">
        <v>0</v>
      </c>
      <c r="U83" s="14">
        <v>0</v>
      </c>
      <c r="V83" s="14">
        <v>0</v>
      </c>
      <c r="W83" s="14">
        <v>0</v>
      </c>
      <c r="X83" s="14">
        <v>0</v>
      </c>
      <c r="Y83" s="14">
        <v>0</v>
      </c>
      <c r="Z83" s="10">
        <f t="shared" si="4"/>
        <v>1</v>
      </c>
      <c r="AA83" s="2">
        <f t="shared" si="5"/>
        <v>0.05</v>
      </c>
    </row>
    <row r="84" spans="1:27" ht="17.25" customHeight="1" thickBot="1">
      <c r="A84" s="4" t="s">
        <v>174</v>
      </c>
      <c r="B84" s="3" t="s">
        <v>174</v>
      </c>
      <c r="C84" s="17"/>
      <c r="D84" s="5" t="s">
        <v>175</v>
      </c>
      <c r="E84" s="5" t="s">
        <v>26</v>
      </c>
      <c r="F84" s="14">
        <v>0</v>
      </c>
      <c r="G84" s="14">
        <v>0</v>
      </c>
      <c r="H84" s="14">
        <v>0</v>
      </c>
      <c r="I84" s="14">
        <v>0</v>
      </c>
      <c r="J84" s="14">
        <v>0</v>
      </c>
      <c r="K84" s="14">
        <v>0</v>
      </c>
      <c r="L84" s="14">
        <v>0</v>
      </c>
      <c r="M84" s="14">
        <v>0</v>
      </c>
      <c r="N84" s="14">
        <v>0</v>
      </c>
      <c r="O84" s="14">
        <v>0</v>
      </c>
      <c r="P84" s="14">
        <v>0</v>
      </c>
      <c r="Q84" s="14">
        <v>0</v>
      </c>
      <c r="R84" s="14">
        <v>1</v>
      </c>
      <c r="S84" s="14">
        <v>0</v>
      </c>
      <c r="T84" s="14">
        <v>0</v>
      </c>
      <c r="U84" s="14">
        <v>0</v>
      </c>
      <c r="V84" s="14">
        <v>0</v>
      </c>
      <c r="W84" s="14">
        <v>0</v>
      </c>
      <c r="X84" s="14">
        <v>0</v>
      </c>
      <c r="Y84" s="14">
        <v>0</v>
      </c>
      <c r="Z84" s="10">
        <f t="shared" si="4"/>
        <v>1</v>
      </c>
      <c r="AA84" s="2">
        <f t="shared" si="5"/>
        <v>0.05</v>
      </c>
    </row>
    <row r="85" spans="1:27" ht="17.25" customHeight="1" thickBot="1">
      <c r="A85" s="4" t="s">
        <v>176</v>
      </c>
      <c r="B85" s="3" t="s">
        <v>176</v>
      </c>
      <c r="C85" s="17"/>
      <c r="D85" s="5" t="s">
        <v>177</v>
      </c>
      <c r="E85" s="5" t="s">
        <v>178</v>
      </c>
      <c r="F85" s="14">
        <v>0</v>
      </c>
      <c r="G85" s="14">
        <v>0</v>
      </c>
      <c r="H85" s="14">
        <v>0</v>
      </c>
      <c r="I85" s="14">
        <v>0</v>
      </c>
      <c r="J85" s="14">
        <v>0</v>
      </c>
      <c r="K85" s="14">
        <v>0</v>
      </c>
      <c r="L85" s="14">
        <v>0</v>
      </c>
      <c r="M85" s="14">
        <v>0</v>
      </c>
      <c r="N85" s="14">
        <v>1</v>
      </c>
      <c r="O85" s="14">
        <v>0</v>
      </c>
      <c r="P85" s="14">
        <v>0</v>
      </c>
      <c r="Q85" s="14">
        <v>0</v>
      </c>
      <c r="R85" s="14">
        <v>0</v>
      </c>
      <c r="S85" s="14">
        <v>0</v>
      </c>
      <c r="T85" s="14">
        <v>0</v>
      </c>
      <c r="U85" s="14">
        <v>0</v>
      </c>
      <c r="V85" s="14">
        <v>0</v>
      </c>
      <c r="W85" s="14">
        <v>0</v>
      </c>
      <c r="X85" s="14">
        <v>0</v>
      </c>
      <c r="Y85" s="14">
        <v>0</v>
      </c>
      <c r="Z85" s="10">
        <f t="shared" si="4"/>
        <v>1</v>
      </c>
      <c r="AA85" s="2">
        <f t="shared" si="5"/>
        <v>0.05</v>
      </c>
    </row>
    <row r="86" spans="1:27" ht="17.25" customHeight="1" thickBot="1">
      <c r="A86" s="4" t="s">
        <v>184</v>
      </c>
      <c r="B86" s="3" t="s">
        <v>184</v>
      </c>
      <c r="C86" s="17"/>
      <c r="D86" s="5" t="s">
        <v>185</v>
      </c>
      <c r="E86" s="5" t="s">
        <v>89</v>
      </c>
      <c r="F86" s="14">
        <v>0</v>
      </c>
      <c r="G86" s="14">
        <v>0</v>
      </c>
      <c r="H86" s="14">
        <v>0</v>
      </c>
      <c r="I86" s="14">
        <v>0</v>
      </c>
      <c r="J86" s="14">
        <v>0</v>
      </c>
      <c r="K86" s="14">
        <v>0</v>
      </c>
      <c r="L86" s="14">
        <v>0</v>
      </c>
      <c r="M86" s="14">
        <v>0</v>
      </c>
      <c r="N86" s="14">
        <v>0</v>
      </c>
      <c r="O86" s="14">
        <v>0</v>
      </c>
      <c r="P86" s="14">
        <v>0</v>
      </c>
      <c r="Q86" s="14">
        <v>0</v>
      </c>
      <c r="R86" s="14">
        <v>0</v>
      </c>
      <c r="S86" s="14">
        <v>0</v>
      </c>
      <c r="T86" s="14">
        <v>0</v>
      </c>
      <c r="U86" s="14">
        <v>0</v>
      </c>
      <c r="V86" s="14">
        <v>0</v>
      </c>
      <c r="W86" s="14">
        <v>0</v>
      </c>
      <c r="X86" s="14">
        <v>1</v>
      </c>
      <c r="Y86" s="14">
        <v>0</v>
      </c>
      <c r="Z86" s="10">
        <f t="shared" si="4"/>
        <v>1</v>
      </c>
      <c r="AA86" s="2">
        <f t="shared" si="5"/>
        <v>0.05</v>
      </c>
    </row>
    <row r="87" spans="1:27" ht="17.25" customHeight="1" thickBot="1">
      <c r="A87" s="4" t="s">
        <v>186</v>
      </c>
      <c r="B87" s="3" t="s">
        <v>186</v>
      </c>
      <c r="C87" s="17"/>
      <c r="D87" s="5" t="s">
        <v>187</v>
      </c>
      <c r="E87" s="5" t="s">
        <v>118</v>
      </c>
      <c r="F87" s="14">
        <v>0</v>
      </c>
      <c r="G87" s="14">
        <v>0</v>
      </c>
      <c r="H87" s="14">
        <v>0</v>
      </c>
      <c r="I87" s="14">
        <v>0</v>
      </c>
      <c r="J87" s="14">
        <v>0</v>
      </c>
      <c r="K87" s="14">
        <v>0</v>
      </c>
      <c r="L87" s="14">
        <v>0</v>
      </c>
      <c r="M87" s="14">
        <v>0</v>
      </c>
      <c r="N87" s="14">
        <v>0</v>
      </c>
      <c r="O87" s="14">
        <v>0</v>
      </c>
      <c r="P87" s="14">
        <v>0</v>
      </c>
      <c r="Q87" s="14">
        <v>1</v>
      </c>
      <c r="R87" s="14">
        <v>0</v>
      </c>
      <c r="S87" s="14">
        <v>0</v>
      </c>
      <c r="T87" s="14">
        <v>0</v>
      </c>
      <c r="U87" s="14">
        <v>0</v>
      </c>
      <c r="V87" s="14">
        <v>0</v>
      </c>
      <c r="W87" s="14">
        <v>0</v>
      </c>
      <c r="X87" s="14">
        <v>0</v>
      </c>
      <c r="Y87" s="14">
        <v>0</v>
      </c>
      <c r="Z87" s="10">
        <f t="shared" si="4"/>
        <v>1</v>
      </c>
      <c r="AA87" s="2">
        <f t="shared" si="5"/>
        <v>0.05</v>
      </c>
    </row>
    <row r="88" spans="1:27" ht="17.25" customHeight="1" thickBot="1">
      <c r="A88" s="3" t="s">
        <v>188</v>
      </c>
      <c r="B88" s="3" t="s">
        <v>188</v>
      </c>
      <c r="C88" s="17"/>
      <c r="D88" s="2" t="s">
        <v>189</v>
      </c>
      <c r="E88" s="2" t="s">
        <v>26</v>
      </c>
      <c r="F88" s="14">
        <v>0</v>
      </c>
      <c r="G88" s="14">
        <v>0</v>
      </c>
      <c r="H88" s="14">
        <v>0</v>
      </c>
      <c r="I88" s="14">
        <v>0</v>
      </c>
      <c r="J88" s="14">
        <v>0</v>
      </c>
      <c r="K88" s="14">
        <v>0</v>
      </c>
      <c r="L88" s="14">
        <v>0</v>
      </c>
      <c r="M88" s="14">
        <v>0</v>
      </c>
      <c r="N88" s="14">
        <v>0</v>
      </c>
      <c r="O88" s="14">
        <v>0</v>
      </c>
      <c r="P88" s="14">
        <v>0</v>
      </c>
      <c r="Q88" s="14">
        <v>0</v>
      </c>
      <c r="R88" s="14">
        <v>0</v>
      </c>
      <c r="S88" s="14">
        <v>0</v>
      </c>
      <c r="T88" s="14">
        <v>0</v>
      </c>
      <c r="U88" s="14">
        <v>0</v>
      </c>
      <c r="V88" s="14">
        <v>0</v>
      </c>
      <c r="W88" s="14">
        <v>1</v>
      </c>
      <c r="X88" s="14">
        <v>0</v>
      </c>
      <c r="Y88" s="14">
        <v>0</v>
      </c>
      <c r="Z88" s="10">
        <f t="shared" si="4"/>
        <v>1</v>
      </c>
      <c r="AA88" s="2">
        <f t="shared" si="5"/>
        <v>0.05</v>
      </c>
    </row>
    <row r="89" spans="1:27" ht="17.25" customHeight="1" thickBot="1">
      <c r="A89" s="4" t="s">
        <v>190</v>
      </c>
      <c r="B89" s="3" t="s">
        <v>190</v>
      </c>
      <c r="C89" s="17" t="s">
        <v>36</v>
      </c>
      <c r="D89" s="5" t="s">
        <v>191</v>
      </c>
      <c r="E89" s="5" t="s">
        <v>26</v>
      </c>
      <c r="F89" s="14">
        <v>0</v>
      </c>
      <c r="G89" s="14">
        <v>0</v>
      </c>
      <c r="H89" s="14">
        <v>0</v>
      </c>
      <c r="I89" s="14">
        <v>0</v>
      </c>
      <c r="J89" s="14">
        <v>0</v>
      </c>
      <c r="K89" s="14">
        <v>0</v>
      </c>
      <c r="L89" s="14">
        <v>0</v>
      </c>
      <c r="M89" s="14">
        <v>0</v>
      </c>
      <c r="N89" s="14">
        <v>0</v>
      </c>
      <c r="O89" s="14">
        <v>0</v>
      </c>
      <c r="P89" s="14">
        <v>0</v>
      </c>
      <c r="Q89" s="14">
        <v>0</v>
      </c>
      <c r="R89" s="14">
        <v>1</v>
      </c>
      <c r="S89" s="14">
        <v>0</v>
      </c>
      <c r="T89" s="14">
        <v>0</v>
      </c>
      <c r="U89" s="14">
        <v>0</v>
      </c>
      <c r="V89" s="14">
        <v>0</v>
      </c>
      <c r="W89" s="14">
        <v>0</v>
      </c>
      <c r="X89" s="14">
        <v>0</v>
      </c>
      <c r="Y89" s="14">
        <v>0</v>
      </c>
      <c r="Z89" s="10">
        <f t="shared" si="4"/>
        <v>1</v>
      </c>
      <c r="AA89" s="2">
        <f t="shared" si="5"/>
        <v>0.05</v>
      </c>
    </row>
    <row r="90" spans="1:27" ht="17.25" customHeight="1" thickBot="1">
      <c r="A90" s="4" t="s">
        <v>195</v>
      </c>
      <c r="B90" s="3" t="s">
        <v>196</v>
      </c>
      <c r="C90" s="17" t="s">
        <v>102</v>
      </c>
      <c r="D90" s="5" t="s">
        <v>197</v>
      </c>
      <c r="E90" s="5" t="s">
        <v>26</v>
      </c>
      <c r="F90" s="14">
        <v>0</v>
      </c>
      <c r="G90" s="14">
        <v>0</v>
      </c>
      <c r="H90" s="14">
        <v>0</v>
      </c>
      <c r="I90" s="14">
        <v>0</v>
      </c>
      <c r="J90" s="14">
        <v>0</v>
      </c>
      <c r="K90" s="14">
        <v>0</v>
      </c>
      <c r="L90" s="14">
        <v>0</v>
      </c>
      <c r="M90" s="14">
        <v>0</v>
      </c>
      <c r="N90" s="14">
        <v>0</v>
      </c>
      <c r="O90" s="14">
        <v>0</v>
      </c>
      <c r="P90" s="14">
        <v>0</v>
      </c>
      <c r="Q90" s="14">
        <v>0</v>
      </c>
      <c r="R90" s="14">
        <v>0</v>
      </c>
      <c r="S90" s="14">
        <v>0</v>
      </c>
      <c r="T90" s="14">
        <v>0</v>
      </c>
      <c r="U90" s="14">
        <v>0</v>
      </c>
      <c r="V90" s="14">
        <v>0</v>
      </c>
      <c r="W90" s="14">
        <v>0</v>
      </c>
      <c r="X90" s="14">
        <v>0</v>
      </c>
      <c r="Y90" s="14">
        <v>1</v>
      </c>
      <c r="Z90" s="10">
        <f t="shared" si="4"/>
        <v>1</v>
      </c>
      <c r="AA90" s="2">
        <f t="shared" si="5"/>
        <v>0.05</v>
      </c>
    </row>
    <row r="91" spans="1:27" ht="17.25" customHeight="1" thickBot="1">
      <c r="A91" s="3" t="s">
        <v>198</v>
      </c>
      <c r="B91" s="3" t="s">
        <v>198</v>
      </c>
      <c r="C91" s="17"/>
      <c r="D91" s="5" t="s">
        <v>199</v>
      </c>
      <c r="E91" s="5" t="s">
        <v>200</v>
      </c>
      <c r="F91" s="14">
        <v>0</v>
      </c>
      <c r="G91" s="14">
        <v>0</v>
      </c>
      <c r="H91" s="14">
        <v>0</v>
      </c>
      <c r="I91" s="14">
        <v>0</v>
      </c>
      <c r="J91" s="14">
        <v>0</v>
      </c>
      <c r="K91" s="14">
        <v>0</v>
      </c>
      <c r="L91" s="14">
        <v>0</v>
      </c>
      <c r="M91" s="14">
        <v>0</v>
      </c>
      <c r="N91" s="14">
        <v>1</v>
      </c>
      <c r="O91" s="14">
        <v>0</v>
      </c>
      <c r="P91" s="14">
        <v>0</v>
      </c>
      <c r="Q91" s="14">
        <v>0</v>
      </c>
      <c r="R91" s="14">
        <v>0</v>
      </c>
      <c r="S91" s="14">
        <v>0</v>
      </c>
      <c r="T91" s="14">
        <v>0</v>
      </c>
      <c r="U91" s="14">
        <v>0</v>
      </c>
      <c r="V91" s="14">
        <v>0</v>
      </c>
      <c r="W91" s="14">
        <v>0</v>
      </c>
      <c r="X91" s="14">
        <v>0</v>
      </c>
      <c r="Y91" s="14">
        <v>0</v>
      </c>
      <c r="Z91" s="10">
        <f t="shared" si="4"/>
        <v>1</v>
      </c>
      <c r="AA91" s="2">
        <f t="shared" si="5"/>
        <v>0.05</v>
      </c>
    </row>
    <row r="92" spans="1:27" ht="17.25" customHeight="1" thickBot="1">
      <c r="A92" s="4" t="s">
        <v>201</v>
      </c>
      <c r="B92" s="3" t="s">
        <v>201</v>
      </c>
      <c r="C92" s="17"/>
      <c r="D92" s="5" t="s">
        <v>202</v>
      </c>
      <c r="E92" s="5" t="s">
        <v>26</v>
      </c>
      <c r="F92" s="14">
        <v>0</v>
      </c>
      <c r="G92" s="14">
        <v>0</v>
      </c>
      <c r="H92" s="14">
        <v>0</v>
      </c>
      <c r="I92" s="14">
        <v>0</v>
      </c>
      <c r="J92" s="14">
        <v>0</v>
      </c>
      <c r="K92" s="14">
        <v>0</v>
      </c>
      <c r="L92" s="14">
        <v>0</v>
      </c>
      <c r="M92" s="14">
        <v>0</v>
      </c>
      <c r="N92" s="14">
        <v>0</v>
      </c>
      <c r="O92" s="14">
        <v>1</v>
      </c>
      <c r="P92" s="14">
        <v>0</v>
      </c>
      <c r="Q92" s="14">
        <v>0</v>
      </c>
      <c r="R92" s="14">
        <v>0</v>
      </c>
      <c r="S92" s="14">
        <v>0</v>
      </c>
      <c r="T92" s="14">
        <v>0</v>
      </c>
      <c r="U92" s="14">
        <v>0</v>
      </c>
      <c r="V92" s="14">
        <v>0</v>
      </c>
      <c r="W92" s="14">
        <v>0</v>
      </c>
      <c r="X92" s="14">
        <v>0</v>
      </c>
      <c r="Y92" s="14">
        <v>0</v>
      </c>
      <c r="Z92" s="10">
        <f t="shared" si="4"/>
        <v>1</v>
      </c>
      <c r="AA92" s="2">
        <f t="shared" si="5"/>
        <v>0.05</v>
      </c>
    </row>
    <row r="93" spans="1:27" ht="17.25" customHeight="1" thickBot="1">
      <c r="A93" s="3" t="s">
        <v>203</v>
      </c>
      <c r="B93" s="3" t="s">
        <v>203</v>
      </c>
      <c r="C93" s="17"/>
      <c r="D93" s="2" t="s">
        <v>204</v>
      </c>
      <c r="E93" s="2" t="s">
        <v>33</v>
      </c>
      <c r="F93" s="14">
        <v>0</v>
      </c>
      <c r="G93" s="14">
        <v>0</v>
      </c>
      <c r="H93" s="14">
        <v>1</v>
      </c>
      <c r="I93" s="14">
        <v>0</v>
      </c>
      <c r="J93" s="14">
        <v>0</v>
      </c>
      <c r="K93" s="14">
        <v>0</v>
      </c>
      <c r="L93" s="14">
        <v>0</v>
      </c>
      <c r="M93" s="14">
        <v>0</v>
      </c>
      <c r="N93" s="14">
        <v>0</v>
      </c>
      <c r="O93" s="14">
        <v>0</v>
      </c>
      <c r="P93" s="14">
        <v>0</v>
      </c>
      <c r="Q93" s="14">
        <v>0</v>
      </c>
      <c r="R93" s="14">
        <v>0</v>
      </c>
      <c r="S93" s="14">
        <v>0</v>
      </c>
      <c r="T93" s="14">
        <v>0</v>
      </c>
      <c r="U93" s="14">
        <v>0</v>
      </c>
      <c r="V93" s="14">
        <v>0</v>
      </c>
      <c r="W93" s="14">
        <v>0</v>
      </c>
      <c r="X93" s="14">
        <v>0</v>
      </c>
      <c r="Y93" s="14">
        <v>0</v>
      </c>
      <c r="Z93" s="10">
        <f t="shared" si="4"/>
        <v>1</v>
      </c>
      <c r="AA93" s="2">
        <f t="shared" si="5"/>
        <v>0.05</v>
      </c>
    </row>
    <row r="94" spans="1:27" ht="17.25" customHeight="1" thickBot="1">
      <c r="A94" s="3" t="s">
        <v>205</v>
      </c>
      <c r="B94" s="3" t="s">
        <v>205</v>
      </c>
      <c r="C94" s="17" t="s">
        <v>36</v>
      </c>
      <c r="D94" s="7" t="s">
        <v>206</v>
      </c>
      <c r="E94" s="7" t="s">
        <v>26</v>
      </c>
      <c r="F94" s="14">
        <v>0</v>
      </c>
      <c r="G94" s="14">
        <v>0</v>
      </c>
      <c r="H94" s="14">
        <v>0</v>
      </c>
      <c r="I94" s="14">
        <v>0</v>
      </c>
      <c r="J94" s="14">
        <v>0</v>
      </c>
      <c r="K94" s="14">
        <v>0</v>
      </c>
      <c r="L94" s="14">
        <v>0</v>
      </c>
      <c r="M94" s="14">
        <v>0</v>
      </c>
      <c r="N94" s="14">
        <v>0</v>
      </c>
      <c r="O94" s="14">
        <v>0</v>
      </c>
      <c r="P94" s="14">
        <v>0</v>
      </c>
      <c r="Q94" s="14">
        <v>0</v>
      </c>
      <c r="R94" s="14">
        <v>1</v>
      </c>
      <c r="S94" s="14">
        <v>0</v>
      </c>
      <c r="T94" s="14">
        <v>0</v>
      </c>
      <c r="U94" s="14">
        <v>0</v>
      </c>
      <c r="V94" s="14">
        <v>0</v>
      </c>
      <c r="W94" s="14">
        <v>0</v>
      </c>
      <c r="X94" s="14">
        <v>0</v>
      </c>
      <c r="Y94" s="14">
        <v>0</v>
      </c>
      <c r="Z94" s="10">
        <f t="shared" si="4"/>
        <v>1</v>
      </c>
      <c r="AA94" s="2">
        <f t="shared" si="5"/>
        <v>0.05</v>
      </c>
    </row>
    <row r="95" spans="1:27" ht="17.25" customHeight="1" thickBot="1">
      <c r="A95" s="4" t="s">
        <v>210</v>
      </c>
      <c r="B95" s="3" t="s">
        <v>210</v>
      </c>
      <c r="C95" s="17"/>
      <c r="D95" s="5" t="s">
        <v>211</v>
      </c>
      <c r="E95" s="5" t="s">
        <v>178</v>
      </c>
      <c r="F95" s="14">
        <v>0</v>
      </c>
      <c r="G95" s="14">
        <v>0</v>
      </c>
      <c r="H95" s="14">
        <v>0</v>
      </c>
      <c r="I95" s="14">
        <v>0</v>
      </c>
      <c r="J95" s="14">
        <v>0</v>
      </c>
      <c r="K95" s="14">
        <v>0</v>
      </c>
      <c r="L95" s="14">
        <v>0</v>
      </c>
      <c r="M95" s="14">
        <v>1</v>
      </c>
      <c r="N95" s="14">
        <v>0</v>
      </c>
      <c r="O95" s="14">
        <v>0</v>
      </c>
      <c r="P95" s="14">
        <v>0</v>
      </c>
      <c r="Q95" s="14">
        <v>0</v>
      </c>
      <c r="R95" s="14">
        <v>0</v>
      </c>
      <c r="S95" s="14">
        <v>0</v>
      </c>
      <c r="T95" s="14">
        <v>0</v>
      </c>
      <c r="U95" s="14">
        <v>0</v>
      </c>
      <c r="V95" s="14">
        <v>0</v>
      </c>
      <c r="W95" s="14">
        <v>0</v>
      </c>
      <c r="X95" s="14">
        <v>0</v>
      </c>
      <c r="Y95" s="14">
        <v>0</v>
      </c>
      <c r="Z95" s="10">
        <f t="shared" si="4"/>
        <v>1</v>
      </c>
      <c r="AA95" s="2">
        <f t="shared" si="5"/>
        <v>0.05</v>
      </c>
    </row>
    <row r="96" spans="1:27" ht="17.25" customHeight="1" thickBot="1">
      <c r="A96" s="4" t="s">
        <v>212</v>
      </c>
      <c r="B96" s="3" t="s">
        <v>212</v>
      </c>
      <c r="C96" s="17" t="s">
        <v>36</v>
      </c>
      <c r="D96" s="5" t="s">
        <v>213</v>
      </c>
      <c r="E96" s="5" t="s">
        <v>26</v>
      </c>
      <c r="F96" s="14">
        <v>0</v>
      </c>
      <c r="G96" s="14">
        <v>0</v>
      </c>
      <c r="H96" s="14">
        <v>0</v>
      </c>
      <c r="I96" s="14">
        <v>0</v>
      </c>
      <c r="J96" s="14">
        <v>0</v>
      </c>
      <c r="K96" s="14">
        <v>0</v>
      </c>
      <c r="L96" s="14">
        <v>1</v>
      </c>
      <c r="M96" s="14">
        <v>0</v>
      </c>
      <c r="N96" s="14">
        <v>0</v>
      </c>
      <c r="O96" s="14">
        <v>0</v>
      </c>
      <c r="P96" s="14">
        <v>0</v>
      </c>
      <c r="Q96" s="14">
        <v>0</v>
      </c>
      <c r="R96" s="14">
        <v>0</v>
      </c>
      <c r="S96" s="14">
        <v>0</v>
      </c>
      <c r="T96" s="14">
        <v>0</v>
      </c>
      <c r="U96" s="14">
        <v>0</v>
      </c>
      <c r="V96" s="14">
        <v>0</v>
      </c>
      <c r="W96" s="14">
        <v>0</v>
      </c>
      <c r="X96" s="14">
        <v>0</v>
      </c>
      <c r="Y96" s="14">
        <v>0</v>
      </c>
      <c r="Z96" s="10">
        <f t="shared" si="4"/>
        <v>1</v>
      </c>
      <c r="AA96" s="2">
        <f t="shared" si="5"/>
        <v>0.05</v>
      </c>
    </row>
    <row r="97" spans="1:27" ht="17.25" customHeight="1" thickBot="1">
      <c r="A97" s="3" t="s">
        <v>212</v>
      </c>
      <c r="B97" s="3" t="s">
        <v>214</v>
      </c>
      <c r="C97" s="17" t="s">
        <v>36</v>
      </c>
      <c r="D97" s="2" t="s">
        <v>213</v>
      </c>
      <c r="E97" s="2" t="s">
        <v>26</v>
      </c>
      <c r="F97" s="14">
        <v>0</v>
      </c>
      <c r="G97" s="14">
        <v>0</v>
      </c>
      <c r="H97" s="14">
        <v>0</v>
      </c>
      <c r="I97" s="14">
        <v>0</v>
      </c>
      <c r="J97" s="14">
        <v>0</v>
      </c>
      <c r="K97" s="14">
        <v>0</v>
      </c>
      <c r="L97" s="14">
        <v>0</v>
      </c>
      <c r="M97" s="14">
        <v>1</v>
      </c>
      <c r="N97" s="14">
        <v>0</v>
      </c>
      <c r="O97" s="14">
        <v>0</v>
      </c>
      <c r="P97" s="14">
        <v>0</v>
      </c>
      <c r="Q97" s="14">
        <v>0</v>
      </c>
      <c r="R97" s="14">
        <v>0</v>
      </c>
      <c r="S97" s="14">
        <v>0</v>
      </c>
      <c r="T97" s="14">
        <v>0</v>
      </c>
      <c r="U97" s="14">
        <v>0</v>
      </c>
      <c r="V97" s="14">
        <v>0</v>
      </c>
      <c r="W97" s="14">
        <v>0</v>
      </c>
      <c r="X97" s="14">
        <v>0</v>
      </c>
      <c r="Y97" s="14">
        <v>0</v>
      </c>
      <c r="Z97" s="10">
        <f t="shared" si="4"/>
        <v>1</v>
      </c>
      <c r="AA97" s="2">
        <f t="shared" si="5"/>
        <v>0.05</v>
      </c>
    </row>
    <row r="98" spans="1:27" ht="17.25" customHeight="1" thickBot="1">
      <c r="A98" s="3" t="s">
        <v>218</v>
      </c>
      <c r="B98" s="3" t="s">
        <v>219</v>
      </c>
      <c r="C98" s="17" t="s">
        <v>9</v>
      </c>
      <c r="D98" s="5" t="s">
        <v>220</v>
      </c>
      <c r="E98" s="5" t="s">
        <v>60</v>
      </c>
      <c r="F98" s="14">
        <v>0</v>
      </c>
      <c r="G98" s="14">
        <v>0</v>
      </c>
      <c r="H98" s="14">
        <v>0</v>
      </c>
      <c r="I98" s="14">
        <v>0</v>
      </c>
      <c r="J98" s="14">
        <v>0</v>
      </c>
      <c r="K98" s="14">
        <v>0</v>
      </c>
      <c r="L98" s="14">
        <v>0</v>
      </c>
      <c r="M98" s="14">
        <v>0</v>
      </c>
      <c r="N98" s="14">
        <v>0</v>
      </c>
      <c r="O98" s="14">
        <v>0</v>
      </c>
      <c r="P98" s="14">
        <v>0</v>
      </c>
      <c r="Q98" s="14">
        <v>0</v>
      </c>
      <c r="R98" s="14">
        <v>1</v>
      </c>
      <c r="S98" s="14">
        <v>0</v>
      </c>
      <c r="T98" s="14">
        <v>0</v>
      </c>
      <c r="U98" s="14">
        <v>0</v>
      </c>
      <c r="V98" s="14">
        <v>0</v>
      </c>
      <c r="W98" s="14">
        <v>0</v>
      </c>
      <c r="X98" s="14">
        <v>0</v>
      </c>
      <c r="Y98" s="14">
        <v>0</v>
      </c>
      <c r="Z98" s="10">
        <f t="shared" ref="Z98:Z129" si="6">SUM(F98:Y98)</f>
        <v>1</v>
      </c>
      <c r="AA98" s="2">
        <f t="shared" ref="AA98:AA129" si="7">Z98/20</f>
        <v>0.05</v>
      </c>
    </row>
    <row r="99" spans="1:27" ht="17.25" customHeight="1" thickBot="1">
      <c r="A99" s="3" t="s">
        <v>221</v>
      </c>
      <c r="B99" s="3" t="s">
        <v>221</v>
      </c>
      <c r="C99" s="17" t="s">
        <v>36</v>
      </c>
      <c r="D99" s="7" t="s">
        <v>222</v>
      </c>
      <c r="E99" s="7" t="s">
        <v>26</v>
      </c>
      <c r="F99" s="14">
        <v>0</v>
      </c>
      <c r="G99" s="14">
        <v>0</v>
      </c>
      <c r="H99" s="14">
        <v>0</v>
      </c>
      <c r="I99" s="14">
        <v>0</v>
      </c>
      <c r="J99" s="14">
        <v>0</v>
      </c>
      <c r="K99" s="14">
        <v>0</v>
      </c>
      <c r="L99" s="14">
        <v>0</v>
      </c>
      <c r="M99" s="14">
        <v>0</v>
      </c>
      <c r="N99" s="14">
        <v>0</v>
      </c>
      <c r="O99" s="14">
        <v>0</v>
      </c>
      <c r="P99" s="14">
        <v>0</v>
      </c>
      <c r="Q99" s="14">
        <v>1</v>
      </c>
      <c r="R99" s="14">
        <v>0</v>
      </c>
      <c r="S99" s="14">
        <v>0</v>
      </c>
      <c r="T99" s="14">
        <v>0</v>
      </c>
      <c r="U99" s="14">
        <v>0</v>
      </c>
      <c r="V99" s="14">
        <v>0</v>
      </c>
      <c r="W99" s="14">
        <v>0</v>
      </c>
      <c r="X99" s="14">
        <v>0</v>
      </c>
      <c r="Y99" s="14">
        <v>0</v>
      </c>
      <c r="Z99" s="10">
        <f t="shared" si="6"/>
        <v>1</v>
      </c>
      <c r="AA99" s="2">
        <f t="shared" si="7"/>
        <v>0.05</v>
      </c>
    </row>
    <row r="100" spans="1:27" ht="17.25" customHeight="1" thickBot="1">
      <c r="A100" s="4" t="s">
        <v>223</v>
      </c>
      <c r="B100" s="3" t="s">
        <v>223</v>
      </c>
      <c r="C100" s="17"/>
      <c r="D100" s="5" t="s">
        <v>224</v>
      </c>
      <c r="E100" s="5" t="s">
        <v>26</v>
      </c>
      <c r="F100" s="14">
        <v>0</v>
      </c>
      <c r="G100" s="14">
        <v>0</v>
      </c>
      <c r="H100" s="14">
        <v>0</v>
      </c>
      <c r="I100" s="14">
        <v>0</v>
      </c>
      <c r="J100" s="14">
        <v>0</v>
      </c>
      <c r="K100" s="14">
        <v>0</v>
      </c>
      <c r="L100" s="14">
        <v>1</v>
      </c>
      <c r="M100" s="14">
        <v>0</v>
      </c>
      <c r="N100" s="14">
        <v>0</v>
      </c>
      <c r="O100" s="14">
        <v>0</v>
      </c>
      <c r="P100" s="14">
        <v>0</v>
      </c>
      <c r="Q100" s="14">
        <v>0</v>
      </c>
      <c r="R100" s="14">
        <v>0</v>
      </c>
      <c r="S100" s="14">
        <v>0</v>
      </c>
      <c r="T100" s="14">
        <v>0</v>
      </c>
      <c r="U100" s="14">
        <v>0</v>
      </c>
      <c r="V100" s="14">
        <v>0</v>
      </c>
      <c r="W100" s="14">
        <v>0</v>
      </c>
      <c r="X100" s="14">
        <v>0</v>
      </c>
      <c r="Y100" s="14">
        <v>0</v>
      </c>
      <c r="Z100" s="10">
        <f t="shared" si="6"/>
        <v>1</v>
      </c>
      <c r="AA100" s="2">
        <f t="shared" si="7"/>
        <v>0.05</v>
      </c>
    </row>
    <row r="101" spans="1:27" ht="17.25" customHeight="1" thickBot="1">
      <c r="A101" s="4" t="s">
        <v>225</v>
      </c>
      <c r="B101" s="3" t="s">
        <v>225</v>
      </c>
      <c r="C101" s="17"/>
      <c r="D101" s="5" t="s">
        <v>226</v>
      </c>
      <c r="E101" s="5" t="s">
        <v>126</v>
      </c>
      <c r="F101" s="14">
        <v>0</v>
      </c>
      <c r="G101" s="14">
        <v>0</v>
      </c>
      <c r="H101" s="14">
        <v>0</v>
      </c>
      <c r="I101" s="14">
        <v>0</v>
      </c>
      <c r="J101" s="14">
        <v>0</v>
      </c>
      <c r="K101" s="14">
        <v>0</v>
      </c>
      <c r="L101" s="14">
        <v>0</v>
      </c>
      <c r="M101" s="14">
        <v>0</v>
      </c>
      <c r="N101" s="14">
        <v>0</v>
      </c>
      <c r="O101" s="14">
        <v>0</v>
      </c>
      <c r="P101" s="14">
        <v>0</v>
      </c>
      <c r="Q101" s="14">
        <v>0</v>
      </c>
      <c r="R101" s="14">
        <v>1</v>
      </c>
      <c r="S101" s="14">
        <v>0</v>
      </c>
      <c r="T101" s="14">
        <v>0</v>
      </c>
      <c r="U101" s="14">
        <v>0</v>
      </c>
      <c r="V101" s="14">
        <v>0</v>
      </c>
      <c r="W101" s="14">
        <v>0</v>
      </c>
      <c r="X101" s="14">
        <v>0</v>
      </c>
      <c r="Y101" s="14">
        <v>0</v>
      </c>
      <c r="Z101" s="10">
        <f t="shared" si="6"/>
        <v>1</v>
      </c>
      <c r="AA101" s="2">
        <f t="shared" si="7"/>
        <v>0.05</v>
      </c>
    </row>
    <row r="102" spans="1:27" ht="17.25" customHeight="1" thickBot="1">
      <c r="A102" s="4" t="s">
        <v>227</v>
      </c>
      <c r="B102" s="3" t="s">
        <v>228</v>
      </c>
      <c r="C102" s="17" t="s">
        <v>18</v>
      </c>
      <c r="D102" s="5" t="s">
        <v>229</v>
      </c>
      <c r="E102" s="5" t="s">
        <v>20</v>
      </c>
      <c r="F102" s="14">
        <v>0</v>
      </c>
      <c r="G102" s="14">
        <v>1</v>
      </c>
      <c r="H102" s="14">
        <v>0</v>
      </c>
      <c r="I102" s="14">
        <v>0</v>
      </c>
      <c r="J102" s="14">
        <v>0</v>
      </c>
      <c r="K102" s="14">
        <v>0</v>
      </c>
      <c r="L102" s="14">
        <v>0</v>
      </c>
      <c r="M102" s="14">
        <v>0</v>
      </c>
      <c r="N102" s="14">
        <v>0</v>
      </c>
      <c r="O102" s="14">
        <v>0</v>
      </c>
      <c r="P102" s="14">
        <v>0</v>
      </c>
      <c r="Q102" s="14">
        <v>0</v>
      </c>
      <c r="R102" s="14">
        <v>0</v>
      </c>
      <c r="S102" s="14">
        <v>0</v>
      </c>
      <c r="T102" s="14">
        <v>0</v>
      </c>
      <c r="U102" s="14">
        <v>0</v>
      </c>
      <c r="V102" s="14">
        <v>0</v>
      </c>
      <c r="W102" s="14">
        <v>0</v>
      </c>
      <c r="X102" s="14">
        <v>0</v>
      </c>
      <c r="Y102" s="14">
        <v>0</v>
      </c>
      <c r="Z102" s="10">
        <f t="shared" si="6"/>
        <v>1</v>
      </c>
      <c r="AA102" s="2">
        <f t="shared" si="7"/>
        <v>0.05</v>
      </c>
    </row>
    <row r="103" spans="1:27" ht="17.25" customHeight="1" thickBot="1">
      <c r="A103" s="3" t="s">
        <v>232</v>
      </c>
      <c r="B103" s="3" t="s">
        <v>232</v>
      </c>
      <c r="C103" s="17"/>
      <c r="D103" s="2" t="s">
        <v>233</v>
      </c>
      <c r="E103" s="2" t="s">
        <v>26</v>
      </c>
      <c r="F103" s="14">
        <v>0</v>
      </c>
      <c r="G103" s="14">
        <v>0</v>
      </c>
      <c r="H103" s="14">
        <v>0</v>
      </c>
      <c r="I103" s="14">
        <v>0</v>
      </c>
      <c r="J103" s="14">
        <v>0</v>
      </c>
      <c r="K103" s="14">
        <v>0</v>
      </c>
      <c r="L103" s="14">
        <v>1</v>
      </c>
      <c r="M103" s="14">
        <v>0</v>
      </c>
      <c r="N103" s="14">
        <v>0</v>
      </c>
      <c r="O103" s="14">
        <v>0</v>
      </c>
      <c r="P103" s="14">
        <v>0</v>
      </c>
      <c r="Q103" s="14">
        <v>0</v>
      </c>
      <c r="R103" s="14">
        <v>0</v>
      </c>
      <c r="S103" s="14">
        <v>0</v>
      </c>
      <c r="T103" s="14">
        <v>0</v>
      </c>
      <c r="U103" s="14">
        <v>0</v>
      </c>
      <c r="V103" s="14">
        <v>0</v>
      </c>
      <c r="W103" s="14">
        <v>0</v>
      </c>
      <c r="X103" s="14">
        <v>0</v>
      </c>
      <c r="Y103" s="14">
        <v>0</v>
      </c>
      <c r="Z103" s="10">
        <f t="shared" si="6"/>
        <v>1</v>
      </c>
      <c r="AA103" s="2">
        <f t="shared" si="7"/>
        <v>0.05</v>
      </c>
    </row>
    <row r="104" spans="1:27" ht="17.25" customHeight="1" thickBot="1">
      <c r="A104" s="3" t="s">
        <v>234</v>
      </c>
      <c r="B104" s="3" t="s">
        <v>235</v>
      </c>
      <c r="C104" s="17" t="s">
        <v>36</v>
      </c>
      <c r="D104" s="2" t="s">
        <v>236</v>
      </c>
      <c r="E104" s="2" t="s">
        <v>26</v>
      </c>
      <c r="F104" s="14">
        <v>0</v>
      </c>
      <c r="G104" s="14">
        <v>0</v>
      </c>
      <c r="H104" s="14">
        <v>0</v>
      </c>
      <c r="I104" s="14">
        <v>0</v>
      </c>
      <c r="J104" s="14">
        <v>0</v>
      </c>
      <c r="K104" s="14">
        <v>0</v>
      </c>
      <c r="L104" s="14">
        <v>0</v>
      </c>
      <c r="M104" s="14">
        <v>0</v>
      </c>
      <c r="N104" s="14">
        <v>0</v>
      </c>
      <c r="O104" s="14">
        <v>0</v>
      </c>
      <c r="P104" s="14">
        <v>0</v>
      </c>
      <c r="Q104" s="14">
        <v>0</v>
      </c>
      <c r="R104" s="14">
        <v>0</v>
      </c>
      <c r="S104" s="14">
        <v>1</v>
      </c>
      <c r="T104" s="14">
        <v>0</v>
      </c>
      <c r="U104" s="14">
        <v>0</v>
      </c>
      <c r="V104" s="14">
        <v>0</v>
      </c>
      <c r="W104" s="14">
        <v>0</v>
      </c>
      <c r="X104" s="14">
        <v>0</v>
      </c>
      <c r="Y104" s="14">
        <v>0</v>
      </c>
      <c r="Z104" s="10">
        <f t="shared" si="6"/>
        <v>1</v>
      </c>
      <c r="AA104" s="2">
        <f t="shared" si="7"/>
        <v>0.05</v>
      </c>
    </row>
    <row r="105" spans="1:27" ht="17.25" customHeight="1" thickBot="1">
      <c r="A105" s="5" t="s">
        <v>237</v>
      </c>
      <c r="B105" s="3" t="s">
        <v>237</v>
      </c>
      <c r="C105" s="17"/>
      <c r="D105" s="7" t="s">
        <v>238</v>
      </c>
      <c r="E105" s="7" t="s">
        <v>26</v>
      </c>
      <c r="F105" s="14">
        <v>0</v>
      </c>
      <c r="G105" s="14">
        <v>0</v>
      </c>
      <c r="H105" s="14">
        <v>0</v>
      </c>
      <c r="I105" s="14">
        <v>0</v>
      </c>
      <c r="J105" s="14">
        <v>0</v>
      </c>
      <c r="K105" s="14">
        <v>0</v>
      </c>
      <c r="L105" s="14">
        <v>0</v>
      </c>
      <c r="M105" s="14">
        <v>0</v>
      </c>
      <c r="N105" s="14">
        <v>0</v>
      </c>
      <c r="O105" s="14">
        <v>0</v>
      </c>
      <c r="P105" s="14">
        <v>0</v>
      </c>
      <c r="Q105" s="14">
        <v>0</v>
      </c>
      <c r="R105" s="14">
        <v>0</v>
      </c>
      <c r="S105" s="14">
        <v>0</v>
      </c>
      <c r="T105" s="14">
        <v>0</v>
      </c>
      <c r="U105" s="14">
        <v>0</v>
      </c>
      <c r="V105" s="14">
        <v>1</v>
      </c>
      <c r="W105" s="14">
        <v>0</v>
      </c>
      <c r="X105" s="14">
        <v>0</v>
      </c>
      <c r="Y105" s="14">
        <v>0</v>
      </c>
      <c r="Z105" s="10">
        <f t="shared" si="6"/>
        <v>1</v>
      </c>
      <c r="AA105" s="2">
        <f t="shared" si="7"/>
        <v>0.05</v>
      </c>
    </row>
    <row r="106" spans="1:27" ht="17.25" customHeight="1" thickBot="1">
      <c r="A106" s="4" t="s">
        <v>239</v>
      </c>
      <c r="B106" s="3" t="s">
        <v>240</v>
      </c>
      <c r="C106" s="17" t="s">
        <v>36</v>
      </c>
      <c r="D106" s="5" t="s">
        <v>241</v>
      </c>
      <c r="E106" s="5" t="s">
        <v>26</v>
      </c>
      <c r="F106" s="14">
        <v>0</v>
      </c>
      <c r="G106" s="14">
        <v>0</v>
      </c>
      <c r="H106" s="14">
        <v>0</v>
      </c>
      <c r="I106" s="14">
        <v>0</v>
      </c>
      <c r="J106" s="14">
        <v>0</v>
      </c>
      <c r="K106" s="14">
        <v>0</v>
      </c>
      <c r="L106" s="14">
        <v>0</v>
      </c>
      <c r="M106" s="14">
        <v>0</v>
      </c>
      <c r="N106" s="14">
        <v>0</v>
      </c>
      <c r="O106" s="14">
        <v>1</v>
      </c>
      <c r="P106" s="14">
        <v>0</v>
      </c>
      <c r="Q106" s="14">
        <v>0</v>
      </c>
      <c r="R106" s="14">
        <v>0</v>
      </c>
      <c r="S106" s="14">
        <v>0</v>
      </c>
      <c r="T106" s="14">
        <v>0</v>
      </c>
      <c r="U106" s="14">
        <v>0</v>
      </c>
      <c r="V106" s="14">
        <v>0</v>
      </c>
      <c r="W106" s="14">
        <v>0</v>
      </c>
      <c r="X106" s="14">
        <v>0</v>
      </c>
      <c r="Y106" s="14">
        <v>0</v>
      </c>
      <c r="Z106" s="10">
        <f t="shared" si="6"/>
        <v>1</v>
      </c>
      <c r="AA106" s="2">
        <f t="shared" si="7"/>
        <v>0.05</v>
      </c>
    </row>
    <row r="107" spans="1:27" ht="17.25" customHeight="1" thickBot="1">
      <c r="A107" s="5" t="s">
        <v>239</v>
      </c>
      <c r="B107" s="3" t="s">
        <v>239</v>
      </c>
      <c r="C107" s="17" t="s">
        <v>36</v>
      </c>
      <c r="D107" s="7" t="s">
        <v>241</v>
      </c>
      <c r="E107" s="7" t="s">
        <v>26</v>
      </c>
      <c r="F107" s="14">
        <v>0</v>
      </c>
      <c r="G107" s="14">
        <v>0</v>
      </c>
      <c r="H107" s="14">
        <v>0</v>
      </c>
      <c r="I107" s="14">
        <v>0</v>
      </c>
      <c r="J107" s="14">
        <v>0</v>
      </c>
      <c r="K107" s="14">
        <v>1</v>
      </c>
      <c r="L107" s="14">
        <v>0</v>
      </c>
      <c r="M107" s="14">
        <v>0</v>
      </c>
      <c r="N107" s="14">
        <v>0</v>
      </c>
      <c r="O107" s="14">
        <v>0</v>
      </c>
      <c r="P107" s="14">
        <v>0</v>
      </c>
      <c r="Q107" s="14">
        <v>0</v>
      </c>
      <c r="R107" s="14">
        <v>0</v>
      </c>
      <c r="S107" s="14">
        <v>0</v>
      </c>
      <c r="T107" s="14">
        <v>0</v>
      </c>
      <c r="U107" s="14">
        <v>0</v>
      </c>
      <c r="V107" s="14">
        <v>0</v>
      </c>
      <c r="W107" s="14">
        <v>0</v>
      </c>
      <c r="X107" s="14">
        <v>0</v>
      </c>
      <c r="Y107" s="14">
        <v>0</v>
      </c>
      <c r="Z107" s="10">
        <f t="shared" si="6"/>
        <v>1</v>
      </c>
      <c r="AA107" s="2">
        <f t="shared" si="7"/>
        <v>0.05</v>
      </c>
    </row>
    <row r="108" spans="1:27" ht="17.25" customHeight="1" thickBot="1">
      <c r="A108" s="7" t="s">
        <v>242</v>
      </c>
      <c r="B108" s="3" t="s">
        <v>243</v>
      </c>
      <c r="C108" s="17" t="s">
        <v>22</v>
      </c>
      <c r="D108" s="7" t="s">
        <v>244</v>
      </c>
      <c r="E108" s="7" t="s">
        <v>15</v>
      </c>
      <c r="F108" s="14">
        <v>0</v>
      </c>
      <c r="G108" s="14">
        <v>0</v>
      </c>
      <c r="H108" s="14">
        <v>0</v>
      </c>
      <c r="I108" s="14">
        <v>0</v>
      </c>
      <c r="J108" s="14">
        <v>0</v>
      </c>
      <c r="K108" s="14">
        <v>0</v>
      </c>
      <c r="L108" s="14">
        <v>0</v>
      </c>
      <c r="M108" s="14">
        <v>0</v>
      </c>
      <c r="N108" s="14">
        <v>0</v>
      </c>
      <c r="O108" s="14">
        <v>1</v>
      </c>
      <c r="P108" s="14">
        <v>0</v>
      </c>
      <c r="Q108" s="14">
        <v>0</v>
      </c>
      <c r="R108" s="14">
        <v>0</v>
      </c>
      <c r="S108" s="14">
        <v>0</v>
      </c>
      <c r="T108" s="14">
        <v>0</v>
      </c>
      <c r="U108" s="14">
        <v>0</v>
      </c>
      <c r="V108" s="14">
        <v>0</v>
      </c>
      <c r="W108" s="14">
        <v>0</v>
      </c>
      <c r="X108" s="14">
        <v>0</v>
      </c>
      <c r="Y108" s="14">
        <v>0</v>
      </c>
      <c r="Z108" s="10">
        <f t="shared" si="6"/>
        <v>1</v>
      </c>
      <c r="AA108" s="2">
        <f t="shared" si="7"/>
        <v>0.05</v>
      </c>
    </row>
    <row r="109" spans="1:27" ht="17.25" customHeight="1" thickBot="1">
      <c r="A109" s="3" t="s">
        <v>242</v>
      </c>
      <c r="B109" s="3" t="s">
        <v>243</v>
      </c>
      <c r="C109" s="17"/>
      <c r="D109" s="6" t="s">
        <v>245</v>
      </c>
      <c r="E109" s="6" t="s">
        <v>15</v>
      </c>
      <c r="F109" s="14">
        <v>0</v>
      </c>
      <c r="G109" s="14">
        <v>0</v>
      </c>
      <c r="H109" s="14">
        <v>0</v>
      </c>
      <c r="I109" s="14">
        <v>0</v>
      </c>
      <c r="J109" s="14">
        <v>0</v>
      </c>
      <c r="K109" s="14">
        <v>0</v>
      </c>
      <c r="L109" s="14">
        <v>0</v>
      </c>
      <c r="M109" s="14">
        <v>0</v>
      </c>
      <c r="N109" s="14">
        <v>0</v>
      </c>
      <c r="O109" s="14">
        <v>0</v>
      </c>
      <c r="P109" s="14">
        <v>0</v>
      </c>
      <c r="Q109" s="14">
        <v>0</v>
      </c>
      <c r="R109" s="14">
        <v>0</v>
      </c>
      <c r="S109" s="14">
        <v>0</v>
      </c>
      <c r="T109" s="14">
        <v>0</v>
      </c>
      <c r="U109" s="14">
        <v>0</v>
      </c>
      <c r="V109" s="14">
        <v>0</v>
      </c>
      <c r="W109" s="14">
        <v>0</v>
      </c>
      <c r="X109" s="14">
        <v>1</v>
      </c>
      <c r="Y109" s="14">
        <v>0</v>
      </c>
      <c r="Z109" s="10">
        <f t="shared" si="6"/>
        <v>1</v>
      </c>
      <c r="AA109" s="2">
        <f t="shared" si="7"/>
        <v>0.05</v>
      </c>
    </row>
    <row r="110" spans="1:27" ht="17.25" customHeight="1" thickBot="1">
      <c r="A110" s="7" t="s">
        <v>246</v>
      </c>
      <c r="B110" s="5" t="s">
        <v>246</v>
      </c>
      <c r="C110" s="18"/>
      <c r="D110" s="7" t="s">
        <v>247</v>
      </c>
      <c r="E110" s="7" t="s">
        <v>26</v>
      </c>
      <c r="F110" s="14">
        <v>0</v>
      </c>
      <c r="G110" s="14">
        <v>0</v>
      </c>
      <c r="H110" s="14">
        <v>0</v>
      </c>
      <c r="I110" s="14">
        <v>0</v>
      </c>
      <c r="J110" s="14">
        <v>0</v>
      </c>
      <c r="K110" s="14">
        <v>0</v>
      </c>
      <c r="L110" s="14">
        <v>0</v>
      </c>
      <c r="M110" s="14">
        <v>0</v>
      </c>
      <c r="N110" s="14">
        <v>0</v>
      </c>
      <c r="O110" s="14">
        <v>1</v>
      </c>
      <c r="P110" s="14">
        <v>0</v>
      </c>
      <c r="Q110" s="14">
        <v>0</v>
      </c>
      <c r="R110" s="14">
        <v>0</v>
      </c>
      <c r="S110" s="14">
        <v>0</v>
      </c>
      <c r="T110" s="14">
        <v>0</v>
      </c>
      <c r="U110" s="14">
        <v>0</v>
      </c>
      <c r="V110" s="14">
        <v>0</v>
      </c>
      <c r="W110" s="14">
        <v>0</v>
      </c>
      <c r="X110" s="14">
        <v>0</v>
      </c>
      <c r="Y110" s="14">
        <v>0</v>
      </c>
      <c r="Z110" s="10">
        <f t="shared" si="6"/>
        <v>1</v>
      </c>
      <c r="AA110" s="2">
        <f t="shared" si="7"/>
        <v>0.05</v>
      </c>
    </row>
    <row r="111" spans="1:27" ht="17.25" customHeight="1" thickBot="1">
      <c r="A111" s="3" t="s">
        <v>250</v>
      </c>
      <c r="B111" s="5" t="s">
        <v>250</v>
      </c>
      <c r="C111" s="18"/>
      <c r="D111" s="2" t="s">
        <v>251</v>
      </c>
      <c r="E111" s="2" t="s">
        <v>15</v>
      </c>
      <c r="F111" s="14">
        <v>0</v>
      </c>
      <c r="G111" s="14">
        <v>0</v>
      </c>
      <c r="H111" s="14">
        <v>0</v>
      </c>
      <c r="I111" s="14">
        <v>0</v>
      </c>
      <c r="J111" s="14">
        <v>0</v>
      </c>
      <c r="K111" s="14">
        <v>0</v>
      </c>
      <c r="L111" s="14">
        <v>0</v>
      </c>
      <c r="M111" s="14">
        <v>0</v>
      </c>
      <c r="N111" s="14">
        <v>0</v>
      </c>
      <c r="O111" s="14">
        <v>0</v>
      </c>
      <c r="P111" s="14">
        <v>0</v>
      </c>
      <c r="Q111" s="14">
        <v>0</v>
      </c>
      <c r="R111" s="14">
        <v>0</v>
      </c>
      <c r="S111" s="14">
        <v>0</v>
      </c>
      <c r="T111" s="14">
        <v>0</v>
      </c>
      <c r="U111" s="14">
        <v>0</v>
      </c>
      <c r="V111" s="14">
        <v>0</v>
      </c>
      <c r="W111" s="14">
        <v>0</v>
      </c>
      <c r="X111" s="14">
        <v>1</v>
      </c>
      <c r="Y111" s="14">
        <v>0</v>
      </c>
      <c r="Z111" s="10">
        <f t="shared" si="6"/>
        <v>1</v>
      </c>
      <c r="AA111" s="2">
        <f t="shared" si="7"/>
        <v>0.05</v>
      </c>
    </row>
    <row r="112" spans="1:27" ht="17.25" customHeight="1" thickBot="1">
      <c r="A112" s="7" t="s">
        <v>252</v>
      </c>
      <c r="B112" s="3" t="s">
        <v>253</v>
      </c>
      <c r="C112" s="17" t="s">
        <v>254</v>
      </c>
      <c r="D112" s="5" t="s">
        <v>255</v>
      </c>
      <c r="E112" s="5" t="s">
        <v>20</v>
      </c>
      <c r="F112" s="14">
        <v>0</v>
      </c>
      <c r="G112" s="14">
        <v>0</v>
      </c>
      <c r="H112" s="14">
        <v>0</v>
      </c>
      <c r="I112" s="14">
        <v>0</v>
      </c>
      <c r="J112" s="14">
        <v>0</v>
      </c>
      <c r="K112" s="14">
        <v>0</v>
      </c>
      <c r="L112" s="14">
        <v>1</v>
      </c>
      <c r="M112" s="14">
        <v>0</v>
      </c>
      <c r="N112" s="14">
        <v>0</v>
      </c>
      <c r="O112" s="14">
        <v>0</v>
      </c>
      <c r="P112" s="14">
        <v>0</v>
      </c>
      <c r="Q112" s="14">
        <v>0</v>
      </c>
      <c r="R112" s="14">
        <v>0</v>
      </c>
      <c r="S112" s="14">
        <v>0</v>
      </c>
      <c r="T112" s="14">
        <v>0</v>
      </c>
      <c r="U112" s="14">
        <v>0</v>
      </c>
      <c r="V112" s="14">
        <v>0</v>
      </c>
      <c r="W112" s="14">
        <v>0</v>
      </c>
      <c r="X112" s="14">
        <v>0</v>
      </c>
      <c r="Y112" s="14">
        <v>0</v>
      </c>
      <c r="Z112" s="10">
        <f t="shared" si="6"/>
        <v>1</v>
      </c>
      <c r="AA112" s="2">
        <f t="shared" si="7"/>
        <v>0.05</v>
      </c>
    </row>
    <row r="113" spans="1:27" ht="17.25" customHeight="1" thickBot="1">
      <c r="A113" s="7" t="s">
        <v>256</v>
      </c>
      <c r="B113" s="3" t="s">
        <v>256</v>
      </c>
      <c r="C113" s="17"/>
      <c r="D113" s="7" t="s">
        <v>257</v>
      </c>
      <c r="E113" s="7" t="s">
        <v>26</v>
      </c>
      <c r="F113" s="14">
        <v>0</v>
      </c>
      <c r="G113" s="14">
        <v>0</v>
      </c>
      <c r="H113" s="14">
        <v>0</v>
      </c>
      <c r="I113" s="14">
        <v>0</v>
      </c>
      <c r="J113" s="14">
        <v>0</v>
      </c>
      <c r="K113" s="14">
        <v>0</v>
      </c>
      <c r="L113" s="14">
        <v>0</v>
      </c>
      <c r="M113" s="14">
        <v>0</v>
      </c>
      <c r="N113" s="14">
        <v>0</v>
      </c>
      <c r="O113" s="14">
        <v>1</v>
      </c>
      <c r="P113" s="14">
        <v>0</v>
      </c>
      <c r="Q113" s="14">
        <v>0</v>
      </c>
      <c r="R113" s="14">
        <v>0</v>
      </c>
      <c r="S113" s="14">
        <v>0</v>
      </c>
      <c r="T113" s="14">
        <v>0</v>
      </c>
      <c r="U113" s="14">
        <v>0</v>
      </c>
      <c r="V113" s="14">
        <v>0</v>
      </c>
      <c r="W113" s="14">
        <v>0</v>
      </c>
      <c r="X113" s="14">
        <v>0</v>
      </c>
      <c r="Y113" s="14">
        <v>0</v>
      </c>
      <c r="Z113" s="10">
        <f t="shared" si="6"/>
        <v>1</v>
      </c>
      <c r="AA113" s="2">
        <f t="shared" si="7"/>
        <v>0.05</v>
      </c>
    </row>
    <row r="114" spans="1:27" ht="17.25" customHeight="1" thickBot="1">
      <c r="A114" s="3" t="s">
        <v>260</v>
      </c>
      <c r="B114" s="5" t="s">
        <v>260</v>
      </c>
      <c r="C114" s="18"/>
      <c r="D114" s="2" t="s">
        <v>261</v>
      </c>
      <c r="E114" s="2" t="s">
        <v>89</v>
      </c>
      <c r="F114" s="14">
        <v>0</v>
      </c>
      <c r="G114" s="14">
        <v>0</v>
      </c>
      <c r="H114" s="14">
        <v>0</v>
      </c>
      <c r="I114" s="14">
        <v>0</v>
      </c>
      <c r="J114" s="14">
        <v>0</v>
      </c>
      <c r="K114" s="14">
        <v>0</v>
      </c>
      <c r="L114" s="14">
        <v>0</v>
      </c>
      <c r="M114" s="14">
        <v>0</v>
      </c>
      <c r="N114" s="14">
        <v>0</v>
      </c>
      <c r="O114" s="14">
        <v>0</v>
      </c>
      <c r="P114" s="14">
        <v>0</v>
      </c>
      <c r="Q114" s="14">
        <v>0</v>
      </c>
      <c r="R114" s="14">
        <v>0</v>
      </c>
      <c r="S114" s="14">
        <v>0</v>
      </c>
      <c r="T114" s="14">
        <v>0</v>
      </c>
      <c r="U114" s="14">
        <v>0</v>
      </c>
      <c r="V114" s="14">
        <v>0</v>
      </c>
      <c r="W114" s="14">
        <v>1</v>
      </c>
      <c r="X114" s="14">
        <v>0</v>
      </c>
      <c r="Y114" s="14">
        <v>0</v>
      </c>
      <c r="Z114" s="10">
        <f t="shared" si="6"/>
        <v>1</v>
      </c>
      <c r="AA114" s="2">
        <f t="shared" si="7"/>
        <v>0.05</v>
      </c>
    </row>
    <row r="115" spans="1:27" ht="17.25" customHeight="1" thickBot="1">
      <c r="A115" s="5" t="s">
        <v>262</v>
      </c>
      <c r="B115" s="5" t="s">
        <v>262</v>
      </c>
      <c r="C115" s="18"/>
      <c r="D115" s="7" t="s">
        <v>263</v>
      </c>
      <c r="E115" s="7" t="s">
        <v>26</v>
      </c>
      <c r="F115" s="14">
        <v>0</v>
      </c>
      <c r="G115" s="14">
        <v>0</v>
      </c>
      <c r="H115" s="14">
        <v>0</v>
      </c>
      <c r="I115" s="14">
        <v>0</v>
      </c>
      <c r="J115" s="14">
        <v>0</v>
      </c>
      <c r="K115" s="14">
        <v>0</v>
      </c>
      <c r="L115" s="14">
        <v>1</v>
      </c>
      <c r="M115" s="14">
        <v>0</v>
      </c>
      <c r="N115" s="14">
        <v>0</v>
      </c>
      <c r="O115" s="14">
        <v>0</v>
      </c>
      <c r="P115" s="14">
        <v>0</v>
      </c>
      <c r="Q115" s="14">
        <v>0</v>
      </c>
      <c r="R115" s="14">
        <v>0</v>
      </c>
      <c r="S115" s="14">
        <v>0</v>
      </c>
      <c r="T115" s="14">
        <v>0</v>
      </c>
      <c r="U115" s="14">
        <v>0</v>
      </c>
      <c r="V115" s="14">
        <v>0</v>
      </c>
      <c r="W115" s="14">
        <v>0</v>
      </c>
      <c r="X115" s="14">
        <v>0</v>
      </c>
      <c r="Y115" s="14">
        <v>0</v>
      </c>
      <c r="Z115" s="10">
        <f t="shared" si="6"/>
        <v>1</v>
      </c>
      <c r="AA115" s="2">
        <f t="shared" si="7"/>
        <v>0.05</v>
      </c>
    </row>
    <row r="116" spans="1:27" ht="17.25" customHeight="1" thickBot="1">
      <c r="A116" s="3" t="s">
        <v>264</v>
      </c>
      <c r="B116" s="3" t="s">
        <v>265</v>
      </c>
      <c r="C116" s="17" t="s">
        <v>254</v>
      </c>
      <c r="D116" s="2" t="s">
        <v>266</v>
      </c>
      <c r="E116" s="2" t="s">
        <v>20</v>
      </c>
      <c r="F116" s="14">
        <v>0</v>
      </c>
      <c r="G116" s="14">
        <v>0</v>
      </c>
      <c r="H116" s="14">
        <v>0</v>
      </c>
      <c r="I116" s="14">
        <v>0</v>
      </c>
      <c r="J116" s="14">
        <v>0</v>
      </c>
      <c r="K116" s="14">
        <v>0</v>
      </c>
      <c r="L116" s="14">
        <v>0</v>
      </c>
      <c r="M116" s="14">
        <v>0</v>
      </c>
      <c r="N116" s="14">
        <v>0</v>
      </c>
      <c r="O116" s="14">
        <v>0</v>
      </c>
      <c r="P116" s="14">
        <v>1</v>
      </c>
      <c r="Q116" s="14">
        <v>0</v>
      </c>
      <c r="R116" s="14">
        <v>0</v>
      </c>
      <c r="S116" s="14">
        <v>0</v>
      </c>
      <c r="T116" s="14">
        <v>0</v>
      </c>
      <c r="U116" s="14">
        <v>0</v>
      </c>
      <c r="V116" s="14">
        <v>0</v>
      </c>
      <c r="W116" s="14">
        <v>0</v>
      </c>
      <c r="X116" s="14">
        <v>0</v>
      </c>
      <c r="Y116" s="14">
        <v>0</v>
      </c>
      <c r="Z116" s="10">
        <f t="shared" si="6"/>
        <v>1</v>
      </c>
      <c r="AA116" s="2">
        <f t="shared" si="7"/>
        <v>0.05</v>
      </c>
    </row>
    <row r="117" spans="1:27" ht="17.25" customHeight="1" thickBot="1">
      <c r="A117" s="5" t="s">
        <v>270</v>
      </c>
      <c r="B117" s="3" t="s">
        <v>270</v>
      </c>
      <c r="C117" s="17"/>
      <c r="D117" s="7" t="s">
        <v>271</v>
      </c>
      <c r="E117" s="7" t="s">
        <v>15</v>
      </c>
      <c r="F117" s="14">
        <v>0</v>
      </c>
      <c r="G117" s="14">
        <v>0</v>
      </c>
      <c r="H117" s="14">
        <v>0</v>
      </c>
      <c r="I117" s="14">
        <v>0</v>
      </c>
      <c r="J117" s="14">
        <v>0</v>
      </c>
      <c r="K117" s="14">
        <v>0</v>
      </c>
      <c r="L117" s="14">
        <v>1</v>
      </c>
      <c r="M117" s="14">
        <v>0</v>
      </c>
      <c r="N117" s="14">
        <v>0</v>
      </c>
      <c r="O117" s="14">
        <v>0</v>
      </c>
      <c r="P117" s="14">
        <v>0</v>
      </c>
      <c r="Q117" s="14">
        <v>0</v>
      </c>
      <c r="R117" s="14">
        <v>0</v>
      </c>
      <c r="S117" s="14">
        <v>0</v>
      </c>
      <c r="T117" s="14">
        <v>0</v>
      </c>
      <c r="U117" s="14">
        <v>0</v>
      </c>
      <c r="V117" s="14">
        <v>0</v>
      </c>
      <c r="W117" s="14">
        <v>0</v>
      </c>
      <c r="X117" s="14">
        <v>0</v>
      </c>
      <c r="Y117" s="14">
        <v>0</v>
      </c>
      <c r="Z117" s="10">
        <f t="shared" si="6"/>
        <v>1</v>
      </c>
      <c r="AA117" s="2">
        <f t="shared" si="7"/>
        <v>0.05</v>
      </c>
    </row>
    <row r="118" spans="1:27" ht="17.25" customHeight="1" thickBot="1">
      <c r="A118" s="4" t="s">
        <v>272</v>
      </c>
      <c r="B118" s="3" t="s">
        <v>272</v>
      </c>
      <c r="C118" s="17" t="s">
        <v>273</v>
      </c>
      <c r="D118" s="5" t="s">
        <v>274</v>
      </c>
      <c r="E118" s="5" t="s">
        <v>20</v>
      </c>
      <c r="F118" s="14">
        <v>0</v>
      </c>
      <c r="G118" s="14">
        <v>0</v>
      </c>
      <c r="H118" s="14">
        <v>0</v>
      </c>
      <c r="I118" s="14">
        <v>0</v>
      </c>
      <c r="J118" s="14">
        <v>0</v>
      </c>
      <c r="K118" s="14">
        <v>0</v>
      </c>
      <c r="L118" s="14">
        <v>0</v>
      </c>
      <c r="M118" s="14">
        <v>0</v>
      </c>
      <c r="N118" s="14">
        <v>0</v>
      </c>
      <c r="O118" s="14">
        <v>1</v>
      </c>
      <c r="P118" s="14">
        <v>0</v>
      </c>
      <c r="Q118" s="14">
        <v>0</v>
      </c>
      <c r="R118" s="14">
        <v>0</v>
      </c>
      <c r="S118" s="14">
        <v>0</v>
      </c>
      <c r="T118" s="14">
        <v>0</v>
      </c>
      <c r="U118" s="14">
        <v>0</v>
      </c>
      <c r="V118" s="14">
        <v>0</v>
      </c>
      <c r="W118" s="14">
        <v>0</v>
      </c>
      <c r="X118" s="14">
        <v>0</v>
      </c>
      <c r="Y118" s="14">
        <v>0</v>
      </c>
      <c r="Z118" s="10">
        <f t="shared" si="6"/>
        <v>1</v>
      </c>
      <c r="AA118" s="2">
        <f t="shared" si="7"/>
        <v>0.05</v>
      </c>
    </row>
    <row r="119" spans="1:27" ht="17.25" customHeight="1" thickBot="1">
      <c r="A119" s="4" t="s">
        <v>275</v>
      </c>
      <c r="B119" s="3" t="s">
        <v>275</v>
      </c>
      <c r="C119" s="17"/>
      <c r="D119" s="5" t="s">
        <v>276</v>
      </c>
      <c r="E119" s="5" t="s">
        <v>277</v>
      </c>
      <c r="F119" s="14">
        <v>0</v>
      </c>
      <c r="G119" s="14">
        <v>0</v>
      </c>
      <c r="H119" s="14">
        <v>0</v>
      </c>
      <c r="I119" s="14">
        <v>0</v>
      </c>
      <c r="J119" s="14">
        <v>0</v>
      </c>
      <c r="K119" s="14">
        <v>0</v>
      </c>
      <c r="L119" s="14">
        <v>0</v>
      </c>
      <c r="M119" s="14">
        <v>0</v>
      </c>
      <c r="N119" s="14">
        <v>0</v>
      </c>
      <c r="O119" s="14">
        <v>0</v>
      </c>
      <c r="P119" s="14">
        <v>0</v>
      </c>
      <c r="Q119" s="14">
        <v>0</v>
      </c>
      <c r="R119" s="14">
        <v>0</v>
      </c>
      <c r="S119" s="14">
        <v>1</v>
      </c>
      <c r="T119" s="14">
        <v>0</v>
      </c>
      <c r="U119" s="14">
        <v>0</v>
      </c>
      <c r="V119" s="14">
        <v>0</v>
      </c>
      <c r="W119" s="14">
        <v>0</v>
      </c>
      <c r="X119" s="14">
        <v>0</v>
      </c>
      <c r="Y119" s="14">
        <v>0</v>
      </c>
      <c r="Z119" s="10">
        <f t="shared" si="6"/>
        <v>1</v>
      </c>
      <c r="AA119" s="2">
        <f t="shared" si="7"/>
        <v>0.05</v>
      </c>
    </row>
    <row r="120" spans="1:27" ht="17.25" customHeight="1" thickBot="1">
      <c r="A120" s="7" t="s">
        <v>278</v>
      </c>
      <c r="B120" s="7" t="s">
        <v>278</v>
      </c>
      <c r="C120" s="19"/>
      <c r="D120" s="5" t="s">
        <v>279</v>
      </c>
      <c r="E120" s="5" t="s">
        <v>280</v>
      </c>
      <c r="F120" s="14">
        <v>0</v>
      </c>
      <c r="G120" s="14">
        <v>0</v>
      </c>
      <c r="H120" s="14">
        <v>0</v>
      </c>
      <c r="I120" s="14">
        <v>0</v>
      </c>
      <c r="J120" s="14">
        <v>0</v>
      </c>
      <c r="K120" s="14">
        <v>0</v>
      </c>
      <c r="L120" s="14">
        <v>0</v>
      </c>
      <c r="M120" s="14">
        <v>0</v>
      </c>
      <c r="N120" s="14">
        <v>0</v>
      </c>
      <c r="O120" s="14">
        <v>0</v>
      </c>
      <c r="P120" s="14">
        <v>0</v>
      </c>
      <c r="Q120" s="14">
        <v>0</v>
      </c>
      <c r="R120" s="14">
        <v>1</v>
      </c>
      <c r="S120" s="14">
        <v>0</v>
      </c>
      <c r="T120" s="14">
        <v>0</v>
      </c>
      <c r="U120" s="14">
        <v>0</v>
      </c>
      <c r="V120" s="14">
        <v>0</v>
      </c>
      <c r="W120" s="14">
        <v>0</v>
      </c>
      <c r="X120" s="14">
        <v>0</v>
      </c>
      <c r="Y120" s="14">
        <v>0</v>
      </c>
      <c r="Z120" s="10">
        <f t="shared" si="6"/>
        <v>1</v>
      </c>
      <c r="AA120" s="2">
        <f t="shared" si="7"/>
        <v>0.05</v>
      </c>
    </row>
    <row r="121" spans="1:27" ht="17.25" customHeight="1" thickBot="1">
      <c r="A121" s="4" t="s">
        <v>283</v>
      </c>
      <c r="B121" s="3" t="s">
        <v>283</v>
      </c>
      <c r="C121" s="17"/>
      <c r="D121" s="5" t="s">
        <v>284</v>
      </c>
      <c r="E121" s="5" t="s">
        <v>26</v>
      </c>
      <c r="F121" s="14">
        <v>0</v>
      </c>
      <c r="G121" s="14">
        <v>0</v>
      </c>
      <c r="H121" s="14">
        <v>0</v>
      </c>
      <c r="I121" s="14">
        <v>0</v>
      </c>
      <c r="J121" s="14">
        <v>0</v>
      </c>
      <c r="K121" s="14">
        <v>0</v>
      </c>
      <c r="L121" s="14">
        <v>0</v>
      </c>
      <c r="M121" s="14">
        <v>0</v>
      </c>
      <c r="N121" s="14">
        <v>0</v>
      </c>
      <c r="O121" s="14">
        <v>0</v>
      </c>
      <c r="P121" s="14">
        <v>0</v>
      </c>
      <c r="Q121" s="14">
        <v>0</v>
      </c>
      <c r="R121" s="14">
        <v>0</v>
      </c>
      <c r="S121" s="14">
        <v>1</v>
      </c>
      <c r="T121" s="14">
        <v>0</v>
      </c>
      <c r="U121" s="14">
        <v>0</v>
      </c>
      <c r="V121" s="14">
        <v>0</v>
      </c>
      <c r="W121" s="14">
        <v>0</v>
      </c>
      <c r="X121" s="14">
        <v>0</v>
      </c>
      <c r="Y121" s="14">
        <v>0</v>
      </c>
      <c r="Z121" s="10">
        <f t="shared" si="6"/>
        <v>1</v>
      </c>
      <c r="AA121" s="2">
        <f t="shared" si="7"/>
        <v>0.05</v>
      </c>
    </row>
    <row r="122" spans="1:27" ht="17.25" customHeight="1" thickBot="1">
      <c r="A122" s="4" t="s">
        <v>285</v>
      </c>
      <c r="B122" s="3" t="s">
        <v>286</v>
      </c>
      <c r="C122" s="17" t="s">
        <v>36</v>
      </c>
      <c r="D122" s="2" t="s">
        <v>287</v>
      </c>
      <c r="E122" s="2" t="s">
        <v>26</v>
      </c>
      <c r="F122" s="14">
        <v>0</v>
      </c>
      <c r="G122" s="14">
        <v>0</v>
      </c>
      <c r="H122" s="14">
        <v>0</v>
      </c>
      <c r="I122" s="14">
        <v>0</v>
      </c>
      <c r="J122" s="14">
        <v>0</v>
      </c>
      <c r="K122" s="14">
        <v>0</v>
      </c>
      <c r="L122" s="14">
        <v>0</v>
      </c>
      <c r="M122" s="14">
        <v>0</v>
      </c>
      <c r="N122" s="14">
        <v>0</v>
      </c>
      <c r="O122" s="14">
        <v>0</v>
      </c>
      <c r="P122" s="14">
        <v>0</v>
      </c>
      <c r="Q122" s="14">
        <v>0</v>
      </c>
      <c r="R122" s="14">
        <v>0</v>
      </c>
      <c r="S122" s="14">
        <v>0</v>
      </c>
      <c r="T122" s="14">
        <v>0</v>
      </c>
      <c r="U122" s="14">
        <v>0</v>
      </c>
      <c r="V122" s="14">
        <v>0</v>
      </c>
      <c r="W122" s="14">
        <v>0</v>
      </c>
      <c r="X122" s="14">
        <v>0</v>
      </c>
      <c r="Y122" s="14">
        <v>1</v>
      </c>
      <c r="Z122" s="10">
        <f t="shared" si="6"/>
        <v>1</v>
      </c>
      <c r="AA122" s="2">
        <f t="shared" si="7"/>
        <v>0.05</v>
      </c>
    </row>
    <row r="123" spans="1:27" ht="17.25" customHeight="1" thickBot="1">
      <c r="A123" s="4" t="s">
        <v>288</v>
      </c>
      <c r="B123" s="3" t="s">
        <v>288</v>
      </c>
      <c r="C123" s="17"/>
      <c r="D123" s="5" t="s">
        <v>289</v>
      </c>
      <c r="E123" s="5" t="s">
        <v>20</v>
      </c>
      <c r="F123" s="14">
        <v>0</v>
      </c>
      <c r="G123" s="14">
        <v>0</v>
      </c>
      <c r="H123" s="14">
        <v>0</v>
      </c>
      <c r="I123" s="14">
        <v>0</v>
      </c>
      <c r="J123" s="14">
        <v>0</v>
      </c>
      <c r="K123" s="14">
        <v>0</v>
      </c>
      <c r="L123" s="14">
        <v>0</v>
      </c>
      <c r="M123" s="14">
        <v>0</v>
      </c>
      <c r="N123" s="14">
        <v>0</v>
      </c>
      <c r="O123" s="14">
        <v>0</v>
      </c>
      <c r="P123" s="14">
        <v>0</v>
      </c>
      <c r="Q123" s="14">
        <v>0</v>
      </c>
      <c r="R123" s="14">
        <v>0</v>
      </c>
      <c r="S123" s="14">
        <v>1</v>
      </c>
      <c r="T123" s="14">
        <v>0</v>
      </c>
      <c r="U123" s="14">
        <v>0</v>
      </c>
      <c r="V123" s="14">
        <v>0</v>
      </c>
      <c r="W123" s="14">
        <v>0</v>
      </c>
      <c r="X123" s="14">
        <v>0</v>
      </c>
      <c r="Y123" s="14">
        <v>0</v>
      </c>
      <c r="Z123" s="10">
        <f t="shared" si="6"/>
        <v>1</v>
      </c>
      <c r="AA123" s="2">
        <f t="shared" si="7"/>
        <v>0.05</v>
      </c>
    </row>
    <row r="124" spans="1:27" ht="17.25" customHeight="1" thickBot="1">
      <c r="A124" s="4" t="s">
        <v>290</v>
      </c>
      <c r="B124" s="5" t="s">
        <v>291</v>
      </c>
      <c r="C124" s="18" t="s">
        <v>36</v>
      </c>
      <c r="D124" s="2" t="s">
        <v>292</v>
      </c>
      <c r="E124" s="2" t="s">
        <v>26</v>
      </c>
      <c r="F124" s="14">
        <v>0</v>
      </c>
      <c r="G124" s="14">
        <v>0</v>
      </c>
      <c r="H124" s="14">
        <v>0</v>
      </c>
      <c r="I124" s="14">
        <v>0</v>
      </c>
      <c r="J124" s="14">
        <v>0</v>
      </c>
      <c r="K124" s="14">
        <v>0</v>
      </c>
      <c r="L124" s="14">
        <v>1</v>
      </c>
      <c r="M124" s="14">
        <v>0</v>
      </c>
      <c r="N124" s="14">
        <v>0</v>
      </c>
      <c r="O124" s="14">
        <v>0</v>
      </c>
      <c r="P124" s="14">
        <v>0</v>
      </c>
      <c r="Q124" s="14">
        <v>0</v>
      </c>
      <c r="R124" s="14">
        <v>0</v>
      </c>
      <c r="S124" s="14">
        <v>0</v>
      </c>
      <c r="T124" s="14">
        <v>0</v>
      </c>
      <c r="U124" s="14">
        <v>0</v>
      </c>
      <c r="V124" s="14">
        <v>0</v>
      </c>
      <c r="W124" s="14">
        <v>0</v>
      </c>
      <c r="X124" s="14">
        <v>0</v>
      </c>
      <c r="Y124" s="14">
        <v>0</v>
      </c>
      <c r="Z124" s="10">
        <f t="shared" si="6"/>
        <v>1</v>
      </c>
      <c r="AA124" s="2">
        <f t="shared" si="7"/>
        <v>0.05</v>
      </c>
    </row>
    <row r="125" spans="1:27" ht="17.25" customHeight="1" thickBot="1">
      <c r="A125" s="7" t="s">
        <v>293</v>
      </c>
      <c r="B125" s="3" t="s">
        <v>294</v>
      </c>
      <c r="C125" s="17" t="s">
        <v>216</v>
      </c>
      <c r="D125" s="7" t="s">
        <v>295</v>
      </c>
      <c r="E125" s="7" t="s">
        <v>200</v>
      </c>
      <c r="F125" s="14">
        <v>0</v>
      </c>
      <c r="G125" s="14">
        <v>0</v>
      </c>
      <c r="H125" s="14">
        <v>0</v>
      </c>
      <c r="I125" s="14">
        <v>0</v>
      </c>
      <c r="J125" s="14">
        <v>0</v>
      </c>
      <c r="K125" s="14">
        <v>0</v>
      </c>
      <c r="L125" s="14">
        <v>0</v>
      </c>
      <c r="M125" s="14">
        <v>0</v>
      </c>
      <c r="N125" s="14">
        <v>0</v>
      </c>
      <c r="O125" s="14">
        <v>1</v>
      </c>
      <c r="P125" s="14">
        <v>0</v>
      </c>
      <c r="Q125" s="14">
        <v>0</v>
      </c>
      <c r="R125" s="14">
        <v>0</v>
      </c>
      <c r="S125" s="14">
        <v>0</v>
      </c>
      <c r="T125" s="14">
        <v>0</v>
      </c>
      <c r="U125" s="14">
        <v>0</v>
      </c>
      <c r="V125" s="14">
        <v>0</v>
      </c>
      <c r="W125" s="14">
        <v>0</v>
      </c>
      <c r="X125" s="14">
        <v>0</v>
      </c>
      <c r="Y125" s="14">
        <v>0</v>
      </c>
      <c r="Z125" s="10">
        <f t="shared" si="6"/>
        <v>1</v>
      </c>
      <c r="AA125" s="2">
        <f t="shared" si="7"/>
        <v>0.05</v>
      </c>
    </row>
    <row r="126" spans="1:27" ht="17.25" customHeight="1" thickBot="1">
      <c r="A126" s="7" t="s">
        <v>299</v>
      </c>
      <c r="B126" s="3" t="s">
        <v>297</v>
      </c>
      <c r="C126" s="17" t="s">
        <v>300</v>
      </c>
      <c r="D126" s="7" t="s">
        <v>301</v>
      </c>
      <c r="E126" s="7" t="s">
        <v>200</v>
      </c>
      <c r="F126" s="14">
        <v>0</v>
      </c>
      <c r="G126" s="14">
        <v>0</v>
      </c>
      <c r="H126" s="14">
        <v>0</v>
      </c>
      <c r="I126" s="14">
        <v>0</v>
      </c>
      <c r="J126" s="14">
        <v>0</v>
      </c>
      <c r="K126" s="14">
        <v>0</v>
      </c>
      <c r="L126" s="14">
        <v>0</v>
      </c>
      <c r="M126" s="14">
        <v>0</v>
      </c>
      <c r="N126" s="14">
        <v>0</v>
      </c>
      <c r="O126" s="14">
        <v>0</v>
      </c>
      <c r="P126" s="14">
        <v>0</v>
      </c>
      <c r="Q126" s="14">
        <v>0</v>
      </c>
      <c r="R126" s="14">
        <v>0</v>
      </c>
      <c r="S126" s="14">
        <v>0</v>
      </c>
      <c r="T126" s="14">
        <v>1</v>
      </c>
      <c r="U126" s="14">
        <v>0</v>
      </c>
      <c r="V126" s="14">
        <v>0</v>
      </c>
      <c r="W126" s="14">
        <v>0</v>
      </c>
      <c r="X126" s="14">
        <v>0</v>
      </c>
      <c r="Y126" s="14">
        <v>0</v>
      </c>
      <c r="Z126" s="10">
        <f t="shared" si="6"/>
        <v>1</v>
      </c>
      <c r="AA126" s="2">
        <f t="shared" si="7"/>
        <v>0.05</v>
      </c>
    </row>
    <row r="127" spans="1:27" ht="17.25" customHeight="1" thickBot="1">
      <c r="A127" s="7" t="s">
        <v>305</v>
      </c>
      <c r="B127" s="3" t="s">
        <v>305</v>
      </c>
      <c r="C127" s="17"/>
      <c r="D127" s="7" t="s">
        <v>306</v>
      </c>
      <c r="E127" s="7" t="s">
        <v>89</v>
      </c>
      <c r="F127" s="14">
        <v>0</v>
      </c>
      <c r="G127" s="14">
        <v>0</v>
      </c>
      <c r="H127" s="14">
        <v>0</v>
      </c>
      <c r="I127" s="14">
        <v>0</v>
      </c>
      <c r="J127" s="14">
        <v>0</v>
      </c>
      <c r="K127" s="14">
        <v>0</v>
      </c>
      <c r="L127" s="14">
        <v>0</v>
      </c>
      <c r="M127" s="14">
        <v>0</v>
      </c>
      <c r="N127" s="14">
        <v>0</v>
      </c>
      <c r="O127" s="14">
        <v>0</v>
      </c>
      <c r="P127" s="14">
        <v>0</v>
      </c>
      <c r="Q127" s="14">
        <v>0</v>
      </c>
      <c r="R127" s="14">
        <v>0</v>
      </c>
      <c r="S127" s="14">
        <v>0</v>
      </c>
      <c r="T127" s="14">
        <v>0</v>
      </c>
      <c r="U127" s="14">
        <v>0</v>
      </c>
      <c r="V127" s="14">
        <v>0</v>
      </c>
      <c r="W127" s="14">
        <v>0</v>
      </c>
      <c r="X127" s="14">
        <v>1</v>
      </c>
      <c r="Y127" s="14">
        <v>0</v>
      </c>
      <c r="Z127" s="10">
        <f t="shared" si="6"/>
        <v>1</v>
      </c>
      <c r="AA127" s="2">
        <f t="shared" si="7"/>
        <v>0.05</v>
      </c>
    </row>
    <row r="128" spans="1:27" ht="17.25" customHeight="1" thickBot="1">
      <c r="A128" s="7" t="s">
        <v>307</v>
      </c>
      <c r="B128" s="3" t="s">
        <v>308</v>
      </c>
      <c r="C128" s="17"/>
      <c r="D128" s="2" t="s">
        <v>310</v>
      </c>
      <c r="E128" s="2" t="s">
        <v>200</v>
      </c>
      <c r="F128" s="14">
        <v>0</v>
      </c>
      <c r="G128" s="14">
        <v>0</v>
      </c>
      <c r="H128" s="14">
        <v>0</v>
      </c>
      <c r="I128" s="14">
        <v>0</v>
      </c>
      <c r="J128" s="14">
        <v>0</v>
      </c>
      <c r="K128" s="14">
        <v>0</v>
      </c>
      <c r="L128" s="14">
        <v>0</v>
      </c>
      <c r="M128" s="14">
        <v>0</v>
      </c>
      <c r="N128" s="14">
        <v>0</v>
      </c>
      <c r="O128" s="14">
        <v>0</v>
      </c>
      <c r="P128" s="14">
        <v>0</v>
      </c>
      <c r="Q128" s="14">
        <v>0</v>
      </c>
      <c r="R128" s="14">
        <v>0</v>
      </c>
      <c r="S128" s="14">
        <v>0</v>
      </c>
      <c r="T128" s="14">
        <v>0</v>
      </c>
      <c r="U128" s="14">
        <v>0</v>
      </c>
      <c r="V128" s="14">
        <v>1</v>
      </c>
      <c r="W128" s="14">
        <v>0</v>
      </c>
      <c r="X128" s="14">
        <v>0</v>
      </c>
      <c r="Y128" s="14">
        <v>0</v>
      </c>
      <c r="Z128" s="10">
        <f t="shared" si="6"/>
        <v>1</v>
      </c>
      <c r="AA128" s="2">
        <f t="shared" si="7"/>
        <v>0.05</v>
      </c>
    </row>
    <row r="129" spans="1:27" ht="17.25" customHeight="1" thickBot="1">
      <c r="A129" s="7" t="s">
        <v>311</v>
      </c>
      <c r="B129" s="3" t="s">
        <v>311</v>
      </c>
      <c r="C129" s="17"/>
      <c r="D129" s="5" t="s">
        <v>312</v>
      </c>
      <c r="E129" s="5" t="s">
        <v>26</v>
      </c>
      <c r="F129" s="14">
        <v>0</v>
      </c>
      <c r="G129" s="14">
        <v>0</v>
      </c>
      <c r="H129" s="14">
        <v>0</v>
      </c>
      <c r="I129" s="14">
        <v>0</v>
      </c>
      <c r="J129" s="14">
        <v>0</v>
      </c>
      <c r="K129" s="14">
        <v>0</v>
      </c>
      <c r="L129" s="14">
        <v>0</v>
      </c>
      <c r="M129" s="14">
        <v>0</v>
      </c>
      <c r="N129" s="14">
        <v>0</v>
      </c>
      <c r="O129" s="14">
        <v>0</v>
      </c>
      <c r="P129" s="14">
        <v>0</v>
      </c>
      <c r="Q129" s="14">
        <v>0</v>
      </c>
      <c r="R129" s="14">
        <v>0</v>
      </c>
      <c r="S129" s="14">
        <v>0</v>
      </c>
      <c r="T129" s="14">
        <v>0</v>
      </c>
      <c r="U129" s="14">
        <v>0</v>
      </c>
      <c r="V129" s="14">
        <v>1</v>
      </c>
      <c r="W129" s="14">
        <v>0</v>
      </c>
      <c r="X129" s="14">
        <v>0</v>
      </c>
      <c r="Y129" s="14">
        <v>0</v>
      </c>
      <c r="Z129" s="10">
        <f t="shared" si="6"/>
        <v>1</v>
      </c>
      <c r="AA129" s="2">
        <f t="shared" si="7"/>
        <v>0.05</v>
      </c>
    </row>
    <row r="130" spans="1:27" ht="17.25" customHeight="1" thickBot="1">
      <c r="A130" s="7" t="s">
        <v>316</v>
      </c>
      <c r="B130" s="3" t="s">
        <v>316</v>
      </c>
      <c r="C130" s="17"/>
      <c r="D130" s="2" t="s">
        <v>317</v>
      </c>
      <c r="E130" s="2" t="s">
        <v>26</v>
      </c>
      <c r="F130" s="14">
        <v>0</v>
      </c>
      <c r="G130" s="14">
        <v>0</v>
      </c>
      <c r="H130" s="14">
        <v>0</v>
      </c>
      <c r="I130" s="14">
        <v>0</v>
      </c>
      <c r="J130" s="14">
        <v>0</v>
      </c>
      <c r="K130" s="14">
        <v>0</v>
      </c>
      <c r="L130" s="14">
        <v>0</v>
      </c>
      <c r="M130" s="14">
        <v>0</v>
      </c>
      <c r="N130" s="14">
        <v>0</v>
      </c>
      <c r="O130" s="14">
        <v>0</v>
      </c>
      <c r="P130" s="14">
        <v>0</v>
      </c>
      <c r="Q130" s="14">
        <v>0</v>
      </c>
      <c r="R130" s="14">
        <v>1</v>
      </c>
      <c r="S130" s="14">
        <v>0</v>
      </c>
      <c r="T130" s="14">
        <v>0</v>
      </c>
      <c r="U130" s="14">
        <v>0</v>
      </c>
      <c r="V130" s="14">
        <v>0</v>
      </c>
      <c r="W130" s="14">
        <v>0</v>
      </c>
      <c r="X130" s="14">
        <v>0</v>
      </c>
      <c r="Y130" s="14">
        <v>0</v>
      </c>
      <c r="Z130" s="10">
        <f t="shared" ref="Z130:Z161" si="8">SUM(F130:Y130)</f>
        <v>1</v>
      </c>
      <c r="AA130" s="2">
        <f t="shared" ref="AA130:AA161" si="9">Z130/20</f>
        <v>0.05</v>
      </c>
    </row>
    <row r="131" spans="1:27" ht="17.25" customHeight="1" thickBot="1">
      <c r="A131" s="7" t="s">
        <v>318</v>
      </c>
      <c r="B131" s="3" t="s">
        <v>318</v>
      </c>
      <c r="C131" s="17"/>
      <c r="D131" s="2" t="s">
        <v>319</v>
      </c>
      <c r="E131" s="2" t="s">
        <v>26</v>
      </c>
      <c r="F131" s="14">
        <v>0</v>
      </c>
      <c r="G131" s="14">
        <v>0</v>
      </c>
      <c r="H131" s="14">
        <v>0</v>
      </c>
      <c r="I131" s="14">
        <v>0</v>
      </c>
      <c r="J131" s="14">
        <v>0</v>
      </c>
      <c r="K131" s="14">
        <v>0</v>
      </c>
      <c r="L131" s="14">
        <v>0</v>
      </c>
      <c r="M131" s="14">
        <v>0</v>
      </c>
      <c r="N131" s="14">
        <v>0</v>
      </c>
      <c r="O131" s="14">
        <v>0</v>
      </c>
      <c r="P131" s="14">
        <v>0</v>
      </c>
      <c r="Q131" s="14">
        <v>0</v>
      </c>
      <c r="R131" s="14">
        <v>0</v>
      </c>
      <c r="S131" s="14">
        <v>0</v>
      </c>
      <c r="T131" s="14">
        <v>0</v>
      </c>
      <c r="U131" s="14">
        <v>0</v>
      </c>
      <c r="V131" s="14">
        <v>1</v>
      </c>
      <c r="W131" s="14">
        <v>0</v>
      </c>
      <c r="X131" s="14">
        <v>0</v>
      </c>
      <c r="Y131" s="14">
        <v>0</v>
      </c>
      <c r="Z131" s="10">
        <f t="shared" si="8"/>
        <v>1</v>
      </c>
      <c r="AA131" s="2">
        <f t="shared" si="9"/>
        <v>0.05</v>
      </c>
    </row>
    <row r="132" spans="1:27" ht="17.25" customHeight="1" thickBot="1">
      <c r="A132" s="4" t="s">
        <v>323</v>
      </c>
      <c r="B132" s="3" t="s">
        <v>324</v>
      </c>
      <c r="C132" s="17"/>
      <c r="D132" s="5" t="s">
        <v>325</v>
      </c>
      <c r="E132" s="5" t="s">
        <v>200</v>
      </c>
      <c r="F132" s="14">
        <v>0</v>
      </c>
      <c r="G132" s="14">
        <v>0</v>
      </c>
      <c r="H132" s="14">
        <v>0</v>
      </c>
      <c r="I132" s="14">
        <v>0</v>
      </c>
      <c r="J132" s="14">
        <v>0</v>
      </c>
      <c r="K132" s="14">
        <v>0</v>
      </c>
      <c r="L132" s="14">
        <v>0</v>
      </c>
      <c r="M132" s="14">
        <v>0</v>
      </c>
      <c r="N132" s="14">
        <v>0</v>
      </c>
      <c r="O132" s="14">
        <v>0</v>
      </c>
      <c r="P132" s="14">
        <v>0</v>
      </c>
      <c r="Q132" s="14">
        <v>0</v>
      </c>
      <c r="R132" s="14">
        <v>0</v>
      </c>
      <c r="S132" s="14">
        <v>0</v>
      </c>
      <c r="T132" s="14">
        <v>0</v>
      </c>
      <c r="U132" s="14">
        <v>0</v>
      </c>
      <c r="V132" s="14">
        <v>0</v>
      </c>
      <c r="W132" s="14">
        <v>1</v>
      </c>
      <c r="X132" s="14">
        <v>0</v>
      </c>
      <c r="Y132" s="14">
        <v>0</v>
      </c>
      <c r="Z132" s="10">
        <f t="shared" si="8"/>
        <v>1</v>
      </c>
      <c r="AA132" s="2">
        <f t="shared" si="9"/>
        <v>0.05</v>
      </c>
    </row>
    <row r="133" spans="1:27" ht="17.25" customHeight="1" thickBot="1">
      <c r="A133" s="3" t="s">
        <v>326</v>
      </c>
      <c r="B133" s="3" t="s">
        <v>326</v>
      </c>
      <c r="C133" s="17"/>
      <c r="D133" s="2" t="s">
        <v>327</v>
      </c>
      <c r="E133" s="2" t="s">
        <v>15</v>
      </c>
      <c r="F133" s="14">
        <v>0</v>
      </c>
      <c r="G133" s="14">
        <v>0</v>
      </c>
      <c r="H133" s="14">
        <v>0</v>
      </c>
      <c r="I133" s="14">
        <v>0</v>
      </c>
      <c r="J133" s="14">
        <v>0</v>
      </c>
      <c r="K133" s="14">
        <v>0</v>
      </c>
      <c r="L133" s="14">
        <v>0</v>
      </c>
      <c r="M133" s="14">
        <v>0</v>
      </c>
      <c r="N133" s="14">
        <v>0</v>
      </c>
      <c r="O133" s="14">
        <v>0</v>
      </c>
      <c r="P133" s="14">
        <v>0</v>
      </c>
      <c r="Q133" s="14">
        <v>0</v>
      </c>
      <c r="R133" s="14">
        <v>1</v>
      </c>
      <c r="S133" s="14">
        <v>0</v>
      </c>
      <c r="T133" s="14">
        <v>0</v>
      </c>
      <c r="U133" s="14">
        <v>0</v>
      </c>
      <c r="V133" s="14">
        <v>0</v>
      </c>
      <c r="W133" s="14">
        <v>0</v>
      </c>
      <c r="X133" s="14">
        <v>0</v>
      </c>
      <c r="Y133" s="14">
        <v>0</v>
      </c>
      <c r="Z133" s="10">
        <f t="shared" si="8"/>
        <v>1</v>
      </c>
      <c r="AA133" s="2">
        <f t="shared" si="9"/>
        <v>0.05</v>
      </c>
    </row>
    <row r="134" spans="1:27" ht="17.25" customHeight="1" thickBot="1">
      <c r="A134" s="3" t="s">
        <v>328</v>
      </c>
      <c r="B134" s="5" t="s">
        <v>328</v>
      </c>
      <c r="C134" s="18"/>
      <c r="D134" s="2" t="s">
        <v>329</v>
      </c>
      <c r="E134" s="2" t="s">
        <v>26</v>
      </c>
      <c r="F134" s="14">
        <v>0</v>
      </c>
      <c r="G134" s="14">
        <v>0</v>
      </c>
      <c r="H134" s="14">
        <v>0</v>
      </c>
      <c r="I134" s="14">
        <v>0</v>
      </c>
      <c r="J134" s="14">
        <v>0</v>
      </c>
      <c r="K134" s="14">
        <v>0</v>
      </c>
      <c r="L134" s="14">
        <v>1</v>
      </c>
      <c r="M134" s="14">
        <v>0</v>
      </c>
      <c r="N134" s="14">
        <v>0</v>
      </c>
      <c r="O134" s="14">
        <v>0</v>
      </c>
      <c r="P134" s="14">
        <v>0</v>
      </c>
      <c r="Q134" s="14">
        <v>0</v>
      </c>
      <c r="R134" s="14">
        <v>0</v>
      </c>
      <c r="S134" s="14">
        <v>0</v>
      </c>
      <c r="T134" s="14">
        <v>0</v>
      </c>
      <c r="U134" s="14">
        <v>0</v>
      </c>
      <c r="V134" s="14">
        <v>0</v>
      </c>
      <c r="W134" s="14">
        <v>0</v>
      </c>
      <c r="X134" s="14">
        <v>0</v>
      </c>
      <c r="Y134" s="14">
        <v>0</v>
      </c>
      <c r="Z134" s="10">
        <f t="shared" si="8"/>
        <v>1</v>
      </c>
      <c r="AA134" s="2">
        <f t="shared" si="9"/>
        <v>0.05</v>
      </c>
    </row>
    <row r="135" spans="1:27" ht="17.25" customHeight="1" thickBot="1">
      <c r="A135" s="7" t="s">
        <v>341</v>
      </c>
      <c r="B135" s="3" t="s">
        <v>341</v>
      </c>
      <c r="C135" s="17"/>
      <c r="D135" s="5" t="s">
        <v>342</v>
      </c>
      <c r="E135" s="5" t="s">
        <v>26</v>
      </c>
      <c r="F135" s="14">
        <v>0</v>
      </c>
      <c r="G135" s="14">
        <v>0</v>
      </c>
      <c r="H135" s="14">
        <v>0</v>
      </c>
      <c r="I135" s="14">
        <v>0</v>
      </c>
      <c r="J135" s="14">
        <v>0</v>
      </c>
      <c r="K135" s="14">
        <v>0</v>
      </c>
      <c r="L135" s="14">
        <v>0</v>
      </c>
      <c r="M135" s="14">
        <v>1</v>
      </c>
      <c r="N135" s="14">
        <v>0</v>
      </c>
      <c r="O135" s="14">
        <v>0</v>
      </c>
      <c r="P135" s="14">
        <v>0</v>
      </c>
      <c r="Q135" s="14">
        <v>0</v>
      </c>
      <c r="R135" s="14">
        <v>0</v>
      </c>
      <c r="S135" s="14">
        <v>0</v>
      </c>
      <c r="T135" s="14">
        <v>0</v>
      </c>
      <c r="U135" s="14">
        <v>0</v>
      </c>
      <c r="V135" s="14">
        <v>0</v>
      </c>
      <c r="W135" s="14">
        <v>0</v>
      </c>
      <c r="X135" s="14">
        <v>0</v>
      </c>
      <c r="Y135" s="14">
        <v>0</v>
      </c>
      <c r="Z135" s="10">
        <f t="shared" si="8"/>
        <v>1</v>
      </c>
      <c r="AA135" s="2">
        <f t="shared" si="9"/>
        <v>0.05</v>
      </c>
    </row>
    <row r="136" spans="1:27" ht="17.25" customHeight="1" thickBot="1">
      <c r="A136" s="4" t="s">
        <v>348</v>
      </c>
      <c r="B136" s="3" t="s">
        <v>348</v>
      </c>
      <c r="C136" s="17"/>
      <c r="D136" s="5" t="s">
        <v>349</v>
      </c>
      <c r="E136" s="5" t="s">
        <v>350</v>
      </c>
      <c r="F136" s="14">
        <v>0</v>
      </c>
      <c r="G136" s="14">
        <v>0</v>
      </c>
      <c r="H136" s="14">
        <v>0</v>
      </c>
      <c r="I136" s="14">
        <v>0</v>
      </c>
      <c r="J136" s="14">
        <v>0</v>
      </c>
      <c r="K136" s="14">
        <v>0</v>
      </c>
      <c r="L136" s="14">
        <v>0</v>
      </c>
      <c r="M136" s="14">
        <v>0</v>
      </c>
      <c r="N136" s="14">
        <v>1</v>
      </c>
      <c r="O136" s="14">
        <v>0</v>
      </c>
      <c r="P136" s="14">
        <v>0</v>
      </c>
      <c r="Q136" s="14">
        <v>0</v>
      </c>
      <c r="R136" s="14">
        <v>0</v>
      </c>
      <c r="S136" s="14">
        <v>0</v>
      </c>
      <c r="T136" s="14">
        <v>0</v>
      </c>
      <c r="U136" s="14">
        <v>0</v>
      </c>
      <c r="V136" s="14">
        <v>0</v>
      </c>
      <c r="W136" s="14">
        <v>0</v>
      </c>
      <c r="X136" s="14">
        <v>0</v>
      </c>
      <c r="Y136" s="14">
        <v>0</v>
      </c>
      <c r="Z136" s="10">
        <f t="shared" si="8"/>
        <v>1</v>
      </c>
      <c r="AA136" s="2">
        <f t="shared" si="9"/>
        <v>0.05</v>
      </c>
    </row>
    <row r="137" spans="1:27" ht="17.25" customHeight="1" thickBot="1">
      <c r="A137" s="4" t="s">
        <v>351</v>
      </c>
      <c r="B137" s="3" t="s">
        <v>351</v>
      </c>
      <c r="C137" s="17"/>
      <c r="D137" s="5" t="s">
        <v>352</v>
      </c>
      <c r="E137" s="5" t="s">
        <v>26</v>
      </c>
      <c r="F137" s="14">
        <v>0</v>
      </c>
      <c r="G137" s="14">
        <v>0</v>
      </c>
      <c r="H137" s="14">
        <v>0</v>
      </c>
      <c r="I137" s="14">
        <v>0</v>
      </c>
      <c r="J137" s="14">
        <v>0</v>
      </c>
      <c r="K137" s="14">
        <v>0</v>
      </c>
      <c r="L137" s="14">
        <v>0</v>
      </c>
      <c r="M137" s="14">
        <v>1</v>
      </c>
      <c r="N137" s="14">
        <v>0</v>
      </c>
      <c r="O137" s="14">
        <v>0</v>
      </c>
      <c r="P137" s="14">
        <v>0</v>
      </c>
      <c r="Q137" s="14">
        <v>0</v>
      </c>
      <c r="R137" s="14">
        <v>0</v>
      </c>
      <c r="S137" s="14">
        <v>0</v>
      </c>
      <c r="T137" s="14">
        <v>0</v>
      </c>
      <c r="U137" s="14">
        <v>0</v>
      </c>
      <c r="V137" s="14">
        <v>0</v>
      </c>
      <c r="W137" s="14">
        <v>0</v>
      </c>
      <c r="X137" s="14">
        <v>0</v>
      </c>
      <c r="Y137" s="14">
        <v>0</v>
      </c>
      <c r="Z137" s="10">
        <f t="shared" si="8"/>
        <v>1</v>
      </c>
      <c r="AA137" s="2">
        <f t="shared" si="9"/>
        <v>0.05</v>
      </c>
    </row>
    <row r="138" spans="1:27" ht="17.25" customHeight="1" thickBot="1">
      <c r="A138" s="4" t="s">
        <v>13</v>
      </c>
      <c r="B138" s="3" t="s">
        <v>13</v>
      </c>
      <c r="C138" s="17"/>
      <c r="D138" s="5" t="s">
        <v>13</v>
      </c>
      <c r="E138" s="5" t="s">
        <v>13</v>
      </c>
      <c r="F138" s="14">
        <v>1</v>
      </c>
      <c r="G138" s="14">
        <v>1</v>
      </c>
      <c r="H138" s="14">
        <v>2</v>
      </c>
      <c r="I138" s="14">
        <v>0</v>
      </c>
      <c r="J138" s="14">
        <v>0</v>
      </c>
      <c r="K138" s="14">
        <v>0</v>
      </c>
      <c r="L138" s="14">
        <v>2</v>
      </c>
      <c r="M138" s="14">
        <v>4</v>
      </c>
      <c r="N138" s="14">
        <v>0</v>
      </c>
      <c r="O138" s="14">
        <v>2</v>
      </c>
      <c r="P138" s="14">
        <v>0</v>
      </c>
      <c r="Q138" s="14">
        <v>1</v>
      </c>
      <c r="R138" s="14">
        <v>2</v>
      </c>
      <c r="S138" s="14">
        <v>3</v>
      </c>
      <c r="T138" s="14">
        <v>2</v>
      </c>
      <c r="U138" s="14">
        <v>2</v>
      </c>
      <c r="V138" s="14">
        <v>0</v>
      </c>
      <c r="W138" s="14">
        <v>0</v>
      </c>
      <c r="X138" s="14">
        <v>0</v>
      </c>
      <c r="Y138" s="14">
        <v>0</v>
      </c>
      <c r="Z138" s="10">
        <f t="shared" si="8"/>
        <v>22</v>
      </c>
      <c r="AA138" s="2">
        <f t="shared" si="9"/>
        <v>1.1000000000000001</v>
      </c>
    </row>
    <row r="139" spans="1:27" ht="17.25" customHeight="1" thickBot="1">
      <c r="A139" s="24" t="s">
        <v>7</v>
      </c>
      <c r="B139" s="25"/>
      <c r="C139" s="26"/>
      <c r="D139" s="27"/>
      <c r="E139" s="27"/>
      <c r="F139" s="28">
        <f t="shared" ref="F139:Y139" si="10">SUM(F2:F138)</f>
        <v>18</v>
      </c>
      <c r="G139" s="28">
        <f t="shared" si="10"/>
        <v>18</v>
      </c>
      <c r="H139" s="28">
        <f t="shared" si="10"/>
        <v>12</v>
      </c>
      <c r="I139" s="28">
        <f t="shared" si="10"/>
        <v>4</v>
      </c>
      <c r="J139" s="28">
        <f t="shared" si="10"/>
        <v>28</v>
      </c>
      <c r="K139" s="28">
        <f t="shared" si="10"/>
        <v>22</v>
      </c>
      <c r="L139" s="28">
        <f t="shared" si="10"/>
        <v>43</v>
      </c>
      <c r="M139" s="28">
        <f t="shared" si="10"/>
        <v>31</v>
      </c>
      <c r="N139" s="28">
        <f t="shared" si="10"/>
        <v>24</v>
      </c>
      <c r="O139" s="28">
        <f t="shared" si="10"/>
        <v>55</v>
      </c>
      <c r="P139" s="28">
        <f t="shared" si="10"/>
        <v>14</v>
      </c>
      <c r="Q139" s="28">
        <f t="shared" si="10"/>
        <v>26</v>
      </c>
      <c r="R139" s="28">
        <f t="shared" si="10"/>
        <v>82</v>
      </c>
      <c r="S139" s="28">
        <f t="shared" si="10"/>
        <v>50</v>
      </c>
      <c r="T139" s="28">
        <f t="shared" si="10"/>
        <v>16</v>
      </c>
      <c r="U139" s="28">
        <f t="shared" si="10"/>
        <v>14</v>
      </c>
      <c r="V139" s="28">
        <f t="shared" si="10"/>
        <v>21</v>
      </c>
      <c r="W139" s="28">
        <f t="shared" si="10"/>
        <v>15</v>
      </c>
      <c r="X139" s="28">
        <f t="shared" si="10"/>
        <v>10</v>
      </c>
      <c r="Y139" s="28">
        <f t="shared" si="10"/>
        <v>5</v>
      </c>
      <c r="Z139" s="22">
        <f t="shared" si="8"/>
        <v>508</v>
      </c>
      <c r="AA139" s="23">
        <f t="shared" si="9"/>
        <v>25.4</v>
      </c>
    </row>
    <row r="167" spans="1:27" s="21" customFormat="1" ht="17.25" customHeight="1">
      <c r="A167" s="1"/>
      <c r="B167" s="1"/>
      <c r="C167" s="20"/>
      <c r="D167" s="1"/>
      <c r="E167" s="1"/>
      <c r="F167" s="15"/>
      <c r="G167" s="15"/>
      <c r="H167" s="15"/>
      <c r="I167" s="15"/>
      <c r="J167" s="15"/>
      <c r="K167" s="15"/>
      <c r="L167" s="15"/>
      <c r="M167" s="15"/>
      <c r="N167" s="15"/>
      <c r="O167" s="15"/>
      <c r="P167" s="15"/>
      <c r="Q167" s="15"/>
      <c r="R167" s="15"/>
      <c r="S167" s="15"/>
      <c r="T167" s="15"/>
      <c r="U167" s="15"/>
      <c r="V167" s="15"/>
      <c r="W167" s="15"/>
      <c r="X167" s="15"/>
      <c r="Y167" s="15"/>
      <c r="Z167" s="12"/>
      <c r="AA167" s="1"/>
    </row>
    <row r="2719" spans="1:27" s="21" customFormat="1" ht="17.25" customHeight="1">
      <c r="A2719" s="1"/>
      <c r="B2719" s="1"/>
      <c r="C2719" s="20"/>
      <c r="D2719" s="1"/>
      <c r="E2719" s="1"/>
      <c r="F2719" s="15"/>
      <c r="G2719" s="15"/>
      <c r="H2719" s="15"/>
      <c r="I2719" s="15"/>
      <c r="J2719" s="15"/>
      <c r="K2719" s="15"/>
      <c r="L2719" s="15"/>
      <c r="M2719" s="15"/>
      <c r="N2719" s="15"/>
      <c r="O2719" s="15"/>
      <c r="P2719" s="15"/>
      <c r="Q2719" s="15"/>
      <c r="R2719" s="15"/>
      <c r="S2719" s="15"/>
      <c r="T2719" s="15"/>
      <c r="U2719" s="15"/>
      <c r="V2719" s="15"/>
      <c r="W2719" s="15"/>
      <c r="X2719" s="15"/>
      <c r="Y2719" s="15"/>
      <c r="Z2719" s="12"/>
      <c r="AA2719" s="1"/>
    </row>
    <row r="4024" spans="1:27" s="21" customFormat="1" ht="17.25" customHeight="1">
      <c r="A4024" s="1"/>
      <c r="B4024" s="1"/>
      <c r="C4024" s="20"/>
      <c r="D4024" s="1"/>
      <c r="E4024" s="1"/>
      <c r="F4024" s="15"/>
      <c r="G4024" s="15"/>
      <c r="H4024" s="15"/>
      <c r="I4024" s="15"/>
      <c r="J4024" s="15"/>
      <c r="K4024" s="15"/>
      <c r="L4024" s="15"/>
      <c r="M4024" s="15"/>
      <c r="N4024" s="15"/>
      <c r="O4024" s="15"/>
      <c r="P4024" s="15"/>
      <c r="Q4024" s="15"/>
      <c r="R4024" s="15"/>
      <c r="S4024" s="15"/>
      <c r="T4024" s="15"/>
      <c r="U4024" s="15"/>
      <c r="V4024" s="15"/>
      <c r="W4024" s="15"/>
      <c r="X4024" s="15"/>
      <c r="Y4024" s="15"/>
      <c r="Z4024" s="12"/>
      <c r="AA4024" s="1"/>
    </row>
  </sheetData>
  <pageMargins left="0.78749999999999998" right="0.78749999999999998" top="1.0249999999999999" bottom="1.0249999999999999" header="0.78749999999999998" footer="0.78749999999999998"/>
  <pageSetup scale="95" orientation="portrait" useFirstPageNumber="1" horizontalDpi="300" verticalDpi="300" r:id="rId1"/>
  <headerFooter alignWithMargins="0">
    <oddHeader>&amp;C&amp;A</oddHeader>
    <oddFooter>&amp;CPage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Sorted by Cust Code</vt:lpstr>
      <vt:lpstr>'Sorted by Cust Code'!Excel_BuiltIn__FilterDatabase_1_1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Montri Thawornlakcharoen, BKK</dc:creator>
  <cp:lastModifiedBy>mthawornlakcharoen</cp:lastModifiedBy>
  <dcterms:created xsi:type="dcterms:W3CDTF">2009-04-28T10:22:13Z</dcterms:created>
  <dcterms:modified xsi:type="dcterms:W3CDTF">2013-05-03T02:49:49Z</dcterms:modified>
</cp:coreProperties>
</file>