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-15" windowWidth="20520" windowHeight="3615"/>
  </bookViews>
  <sheets>
    <sheet name="REPORT" sheetId="1" r:id="rId1"/>
    <sheet name="COMA" sheetId="5" r:id="rId2"/>
    <sheet name="COMB" sheetId="6" r:id="rId3"/>
    <sheet name="COMC" sheetId="7" r:id="rId4"/>
    <sheet name="Sheet4" sheetId="4" state="hidden" r:id="rId5"/>
  </sheets>
  <definedNames>
    <definedName name="COM">Sheet4!$A$3:$A$24</definedName>
    <definedName name="Formula1">SUM((REPORT!$B1=COMA!$B$3:$B$50)*(REPORT!A$4=COMA!$N$3:$Y$50)*(REPORT!$F$2=COMA!$Z$2:$AK$2)*COMA!$Z$3:$AK$50)</definedName>
    <definedName name="Formula2">SUM((REPORT!$B1=COMA!$B$3:$B$50)*(REPORT!A$4=COMA!$N$3:$Y$50)*(REPORT!$F$2=COMA!$Z$2:$AK$2)*COMB!$Z$3:$AK$50)</definedName>
    <definedName name="Formula3">SUM((REPORT!$B1=COMA!$B$3:$B$50)*(REPORT!A$4=COMA!$N$3:$Y$50)*(REPORT!$F$2=COMA!$Z$2:$AK$2)*COMC!$Z$3:$AK$50)</definedName>
    <definedName name="MONTH">Sheet4!$B$3:$B$14</definedName>
    <definedName name="Target1">REPORT!$C$5:$M$8,REPORT!$C$10:$M$15,REPORT!$C$17:$M$18</definedName>
  </definedNames>
  <calcPr calcId="145621"/>
</workbook>
</file>

<file path=xl/calcChain.xml><?xml version="1.0" encoding="utf-8"?>
<calcChain xmlns="http://schemas.openxmlformats.org/spreadsheetml/2006/main">
  <c r="C1" i="1" l="1"/>
  <c r="A1" i="1"/>
  <c r="M18" i="1"/>
  <c r="I18" i="1"/>
  <c r="E18" i="1"/>
  <c r="L17" i="1"/>
  <c r="H17" i="1"/>
  <c r="D17" i="1"/>
  <c r="K15" i="1"/>
  <c r="G15" i="1"/>
  <c r="C15" i="1"/>
  <c r="J14" i="1"/>
  <c r="F14" i="1"/>
  <c r="M13" i="1"/>
  <c r="I13" i="1"/>
  <c r="E13" i="1"/>
  <c r="L12" i="1"/>
  <c r="H12" i="1"/>
  <c r="D12" i="1"/>
  <c r="K11" i="1"/>
  <c r="G11" i="1"/>
  <c r="C11" i="1"/>
  <c r="J10" i="1"/>
  <c r="F10" i="1"/>
  <c r="L18" i="1"/>
  <c r="H18" i="1"/>
  <c r="D18" i="1"/>
  <c r="K17" i="1"/>
  <c r="G17" i="1"/>
  <c r="C17" i="1"/>
  <c r="J15" i="1"/>
  <c r="F15" i="1"/>
  <c r="M14" i="1"/>
  <c r="I14" i="1"/>
  <c r="E14" i="1"/>
  <c r="L13" i="1"/>
  <c r="H13" i="1"/>
  <c r="D13" i="1"/>
  <c r="K12" i="1"/>
  <c r="G12" i="1"/>
  <c r="C12" i="1"/>
  <c r="J11" i="1"/>
  <c r="F11" i="1"/>
  <c r="M10" i="1"/>
  <c r="I10" i="1"/>
  <c r="E10" i="1"/>
  <c r="K18" i="1"/>
  <c r="G18" i="1"/>
  <c r="C18" i="1"/>
  <c r="J17" i="1"/>
  <c r="F17" i="1"/>
  <c r="M15" i="1"/>
  <c r="I15" i="1"/>
  <c r="E15" i="1"/>
  <c r="L14" i="1"/>
  <c r="H14" i="1"/>
  <c r="D14" i="1"/>
  <c r="K13" i="1"/>
  <c r="G13" i="1"/>
  <c r="C13" i="1"/>
  <c r="J12" i="1"/>
  <c r="F12" i="1"/>
  <c r="M11" i="1"/>
  <c r="I11" i="1"/>
  <c r="E11" i="1"/>
  <c r="L10" i="1"/>
  <c r="H10" i="1"/>
  <c r="D10" i="1"/>
  <c r="J18" i="1"/>
  <c r="F18" i="1"/>
  <c r="M17" i="1"/>
  <c r="I17" i="1"/>
  <c r="E17" i="1"/>
  <c r="L15" i="1"/>
  <c r="H15" i="1"/>
  <c r="D15" i="1"/>
  <c r="K14" i="1"/>
  <c r="G14" i="1"/>
  <c r="C14" i="1"/>
  <c r="J13" i="1"/>
  <c r="F13" i="1"/>
  <c r="M12" i="1"/>
  <c r="I12" i="1"/>
  <c r="E12" i="1"/>
  <c r="L11" i="1"/>
  <c r="H11" i="1"/>
  <c r="D11" i="1"/>
  <c r="K10" i="1"/>
  <c r="G10" i="1"/>
  <c r="C10" i="1"/>
  <c r="C6" i="1"/>
  <c r="G6" i="1"/>
  <c r="K6" i="1"/>
  <c r="D7" i="1"/>
  <c r="H7" i="1"/>
  <c r="L7" i="1"/>
  <c r="E8" i="1"/>
  <c r="I8" i="1"/>
  <c r="D6" i="1"/>
  <c r="H6" i="1"/>
  <c r="L6" i="1"/>
  <c r="E7" i="1"/>
  <c r="I7" i="1"/>
  <c r="M7" i="1"/>
  <c r="F8" i="1"/>
  <c r="J8" i="1"/>
  <c r="E6" i="1"/>
  <c r="I6" i="1"/>
  <c r="M6" i="1"/>
  <c r="F7" i="1"/>
  <c r="J7" i="1"/>
  <c r="C8" i="1"/>
  <c r="G8" i="1"/>
  <c r="K8" i="1"/>
  <c r="F6" i="1"/>
  <c r="J6" i="1"/>
  <c r="C7" i="1"/>
  <c r="G7" i="1"/>
  <c r="K7" i="1"/>
  <c r="D8" i="1"/>
  <c r="H8" i="1"/>
  <c r="L8" i="1"/>
  <c r="M8" i="1"/>
  <c r="D5" i="1"/>
  <c r="E5" i="1"/>
  <c r="I5" i="1"/>
  <c r="M5" i="1"/>
  <c r="K5" i="1"/>
  <c r="L5" i="1"/>
  <c r="F5" i="1"/>
  <c r="J5" i="1"/>
  <c r="G5" i="1"/>
  <c r="H5" i="1"/>
  <c r="C5" i="1"/>
  <c r="C19" i="1" l="1"/>
  <c r="D19" i="1"/>
  <c r="E19" i="1"/>
  <c r="F19" i="1"/>
  <c r="G19" i="1"/>
  <c r="H19" i="1"/>
  <c r="I19" i="1"/>
  <c r="J19" i="1"/>
  <c r="K19" i="1"/>
  <c r="L19" i="1"/>
  <c r="M19" i="1"/>
  <c r="C16" i="1" l="1"/>
  <c r="C9" i="1"/>
  <c r="E16" i="1" l="1"/>
  <c r="D9" i="1"/>
  <c r="D16" i="1"/>
  <c r="E9" i="1"/>
  <c r="F16" i="1" l="1"/>
  <c r="F9" i="1"/>
  <c r="G16" i="1" l="1"/>
  <c r="G9" i="1"/>
  <c r="H16" i="1" l="1"/>
  <c r="H9" i="1"/>
  <c r="I9" i="1" l="1"/>
  <c r="I16" i="1"/>
  <c r="J16" i="1" l="1"/>
  <c r="J9" i="1"/>
  <c r="K16" i="1" l="1"/>
  <c r="K9" i="1"/>
  <c r="L16" i="1" l="1"/>
  <c r="L9" i="1"/>
  <c r="M9" i="1" l="1"/>
  <c r="M16" i="1"/>
</calcChain>
</file>

<file path=xl/sharedStrings.xml><?xml version="1.0" encoding="utf-8"?>
<sst xmlns="http://schemas.openxmlformats.org/spreadsheetml/2006/main" count="419" uniqueCount="106">
  <si>
    <t>COMA</t>
  </si>
  <si>
    <t>COMB</t>
  </si>
  <si>
    <t>COMC</t>
  </si>
  <si>
    <t>COMD</t>
  </si>
  <si>
    <t>COME</t>
  </si>
  <si>
    <t>Description</t>
  </si>
  <si>
    <t>A</t>
  </si>
  <si>
    <t>B</t>
  </si>
  <si>
    <t>C</t>
  </si>
  <si>
    <t>D</t>
  </si>
  <si>
    <t>F</t>
  </si>
  <si>
    <t>G</t>
  </si>
  <si>
    <t>H</t>
  </si>
  <si>
    <t>Total</t>
  </si>
  <si>
    <t>aaa</t>
  </si>
  <si>
    <t>bbb</t>
  </si>
  <si>
    <t>ccc</t>
  </si>
  <si>
    <t>ddd</t>
  </si>
  <si>
    <t>fff</t>
  </si>
  <si>
    <t>ggg</t>
  </si>
  <si>
    <t>hhh</t>
  </si>
  <si>
    <t>iii</t>
  </si>
  <si>
    <t>jjj</t>
  </si>
  <si>
    <t>kkk</t>
  </si>
  <si>
    <t>lll</t>
  </si>
  <si>
    <t>mmm</t>
  </si>
  <si>
    <t>COMF</t>
  </si>
  <si>
    <t>COMG</t>
  </si>
  <si>
    <t>COMH</t>
  </si>
  <si>
    <t>COMI</t>
  </si>
  <si>
    <t>COMJ</t>
  </si>
  <si>
    <t>COMK</t>
  </si>
  <si>
    <t>COML</t>
  </si>
  <si>
    <t>COMM</t>
  </si>
  <si>
    <t>COMN</t>
  </si>
  <si>
    <t>COMO</t>
  </si>
  <si>
    <t>COMP</t>
  </si>
  <si>
    <t>COMQ</t>
  </si>
  <si>
    <t>COMR</t>
  </si>
  <si>
    <t>COMS</t>
  </si>
  <si>
    <t>COMT</t>
  </si>
  <si>
    <t>COMU</t>
  </si>
  <si>
    <t>I</t>
  </si>
  <si>
    <t>J</t>
  </si>
  <si>
    <t>K</t>
  </si>
  <si>
    <t>L</t>
  </si>
  <si>
    <t>1aa</t>
  </si>
  <si>
    <t>2aa</t>
  </si>
  <si>
    <t>zzz</t>
  </si>
  <si>
    <t>xxx</t>
  </si>
  <si>
    <t>3bb</t>
  </si>
  <si>
    <t>4bb</t>
  </si>
  <si>
    <t>555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</si>
  <si>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</si>
  <si>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</si>
  <si>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</si>
  <si>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</si>
  <si>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</si>
  <si>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</si>
  <si>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</si>
  <si>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</si>
  <si>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</si>
  <si>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</si>
  <si>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</si>
  <si>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</si>
  <si>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yyy</t>
  </si>
  <si>
    <t>2nn</t>
  </si>
  <si>
    <t>nnn</t>
  </si>
  <si>
    <t>b</t>
  </si>
  <si>
    <t>X</t>
  </si>
  <si>
    <t>Z</t>
  </si>
  <si>
    <t>3</t>
  </si>
  <si>
    <t>2</t>
  </si>
  <si>
    <t>222</t>
  </si>
  <si>
    <t>4ab</t>
  </si>
  <si>
    <t>O</t>
  </si>
  <si>
    <t>9ab</t>
  </si>
  <si>
    <t>9jj</t>
  </si>
  <si>
    <t>ชึ่งแต่เดิมนั้นดิฉันใช้สูตรเพื่อดึงข้อมูลแต่เนื่องจากข้อมูลมีจำนวนหลายพัน row ทำให้ process ในการทำงานช้ามาก ยิ่งเวลาเอา file ไปวางไว้ที่</t>
  </si>
  <si>
    <t>ส่วนกลางซึ่งเป็น share drive ของบริษัทยิ่งช้ามากขึ้นไปอีก</t>
  </si>
  <si>
    <t>ดิฉันมีรายงานที่เป็นลักษณะนี้เป็นจำนวนมาก เลยพยายามศึกษาเรื่องการเขียน cobe VBA เข้าไปศึกษาดูกระทู้ต่าง ๆ ที่เกี่ยวกับ VBA ซึ่งก็ไม่ค่อย</t>
  </si>
  <si>
    <t>เข้าใจเลยเพราะไม่ใช่โจทย์หรือข้อมูลของเราเอง ดิฉันอยากจะขอรบกวนคำแนะนำอาจารย์ตั้งนานแล้วแต่ก็ยังไม่กล้า เพราะตัวเองยังไม่มีความรู้ขั้นพื้นฐาน</t>
  </si>
  <si>
    <t>ที่เพียงพอ เพราะส่วนใหญ่เรื่องที่ถามอาจารย์ก็เป็นเรื่องของการรับส่งข้อมูลแบบ paste copy value ประมาณนั้นคะ</t>
  </si>
  <si>
    <t>ขอเรียนอาจาย์เพิ่มเติมว่าจริง ๆ ยังมี sheet ที่เป็น raw data อยู่อีกหลาย sheet ตามจำนวนข้อมูลที่อยู่ใน drop down list ของ DIVcombobox</t>
  </si>
  <si>
    <t>ปกติดรงนี้จะเป็น validation ของ Month ถ้าดึงข้อมูลโดยใช่สูตร</t>
  </si>
  <si>
    <t>จาก file นี้ ดิฉันต้องการดึงของมูลจาก sheet ต่างๆ ที่เลือกตาม drop down list ของ DIVcombobox และ Mcombobox มาไว้ที่ sheet "Report"</t>
  </si>
  <si>
    <t>โดยมีเงื่อนไขดังนี้คะ</t>
  </si>
  <si>
    <t>แ</t>
  </si>
  <si>
    <t>ที่ sheet "Report" ถ้า DIVcombobox = COMA และ Mcombobox = JAN</t>
  </si>
  <si>
    <t xml:space="preserve">ให้เอาข้อมูลใน column B ใน sheet "Report" เช็คข้อมูลของ column B ใน sheet "COMA"  และ </t>
  </si>
  <si>
    <t xml:space="preserve">ให้เอาข้อมูลใน column A:M ใน sheet "Report" เช็คข้อมูลของ column N ใน sheet "COMA"  และ </t>
  </si>
  <si>
    <t>ถ้ามีจุดตัดใดที่ตรงกันให้ดึงของมูลจาก colum Z มาวางไว้ให้ตรงตามจุดตัดนั้น ๆ</t>
  </si>
  <si>
    <t>หรือถ้า</t>
  </si>
  <si>
    <t>ที่ sheet "Report" ถ้า DIVcombobox = COMB และ Mcombobox = JAN</t>
  </si>
  <si>
    <t xml:space="preserve">ให้เอาข้อมูลใน column B ใน sheet "Report" เช็คข้อมูลของ column B ใน sheet "COMB"  และ </t>
  </si>
  <si>
    <t xml:space="preserve">ให้เอาข้อมูลใน column A:M ใน sheet "Report" เช็คข้อมูลของ column N ใน sheet "COMB"  และ </t>
  </si>
  <si>
    <t>ที่ sheet "Report" ถ้า DIVcombobox = COMC และ Mcombobox = JAN</t>
  </si>
  <si>
    <t xml:space="preserve">ให้เอาข้อมูลใน column B ใน sheet "Report" เช็คข้อมูลของ column B ใน sheet "COMC"  และ </t>
  </si>
  <si>
    <t xml:space="preserve">ให้เอาข้อมูลใน column A:M ใน sheet "Report" เช็คข้อมูลของ column N ใน sheet "COMC"  และ </t>
  </si>
  <si>
    <t>ดิฉันขออนุญาตใส่ข้อมูลเพียงแต่ 3 sheet เท่านั้นนะคะ เพราะจริง ๆ แล้ว data มีประมาณ 20 sheet คะ</t>
  </si>
  <si>
    <t>ขอบคุณคะ</t>
  </si>
  <si>
    <t>E</t>
  </si>
  <si>
    <t>vvv</t>
  </si>
  <si>
    <t>eee</t>
  </si>
  <si>
    <t>uuu</t>
  </si>
  <si>
    <t xml:space="preserve"> ==&gt;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</si>
</sst>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Tahoma"/>
      <family val="2"/>
      <charset val="222"/>
      <scheme val="minor"/>
    </font>
    <font>
      <b/>
      <sz val="11"/>
      <color rgb="FFFF0000"/>
      <name val="Tahoma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quotePrefix="1" applyAlignment="1">
      <alignment horizontal="left"/>
    </xf>
    <xf numFmtId="0" fontId="0" fillId="2" borderId="0" xfId="0" applyFill="1"/>
    <xf numFmtId="0" fontId="0" fillId="2" borderId="0" xfId="0" applyFill="1" applyAlignment="1">
      <alignment horizontal="center"/>
    </xf>
    <xf numFmtId="0" fontId="0" fillId="0" borderId="0" xfId="0" applyAlignment="1">
      <alignment horizontal="left"/>
    </xf>
    <xf numFmtId="0" fontId="0" fillId="3" borderId="0" xfId="0" applyFill="1"/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Drop" dropStyle="combo" dx="16" fmlaLink="B1" fmlaRange="COM" noThreeD="1" sel="3"/>
</file>

<file path=xl/ctrlProps/ctrlProp2.xml><?xml version="1.0" encoding="utf-8"?>
<formControlPr xmlns="http://schemas.microsoft.com/office/spreadsheetml/2009/9/main" objectType="Drop" dropStyle="combo" dx="16" fmlaLink="D1" fmlaRange="MONTH" noThreeD="1" sel="3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1</xdr:row>
          <xdr:rowOff>9525</xdr:rowOff>
        </xdr:from>
        <xdr:to>
          <xdr:col>1</xdr:col>
          <xdr:colOff>1019175</xdr:colOff>
          <xdr:row>2</xdr:row>
          <xdr:rowOff>57150</xdr:rowOff>
        </xdr:to>
        <xdr:sp macro="" textlink="">
          <xdr:nvSpPr>
            <xdr:cNvPr id="1025" name="DIVCombobox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0</xdr:row>
          <xdr:rowOff>171450</xdr:rowOff>
        </xdr:from>
        <xdr:to>
          <xdr:col>4</xdr:col>
          <xdr:colOff>228600</xdr:colOff>
          <xdr:row>2</xdr:row>
          <xdr:rowOff>28575</xdr:rowOff>
        </xdr:to>
        <xdr:sp macro="" textlink="">
          <xdr:nvSpPr>
            <xdr:cNvPr id="1026" name="MComboBox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2</xdr:row>
          <xdr:rowOff>95250</xdr:rowOff>
        </xdr:from>
        <xdr:to>
          <xdr:col>1</xdr:col>
          <xdr:colOff>1009650</xdr:colOff>
          <xdr:row>2</xdr:row>
          <xdr:rowOff>295275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2</xdr:row>
          <xdr:rowOff>95250</xdr:rowOff>
        </xdr:from>
        <xdr:to>
          <xdr:col>4</xdr:col>
          <xdr:colOff>323850</xdr:colOff>
          <xdr:row>2</xdr:row>
          <xdr:rowOff>295275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S49"/>
  <sheetViews>
    <sheetView tabSelected="1" workbookViewId="0">
      <selection activeCell="D6" sqref="D6"/>
    </sheetView>
  </sheetViews>
  <sheetFormatPr defaultRowHeight="14.25" x14ac:dyDescent="0.2"/>
  <cols>
    <col min="2" max="2" width="14.875" customWidth="1"/>
  </cols>
  <sheetData>
    <row r="1" spans="1:13" x14ac:dyDescent="0.2">
      <c r="A1" t="str">
        <f>INDEX(COM,B1)</f>
        <v>COMC</v>
      </c>
      <c r="B1">
        <v>3</v>
      </c>
      <c r="C1" t="str">
        <f>INDEX(MONTH,D1)</f>
        <v>MAR</v>
      </c>
      <c r="D1">
        <v>3</v>
      </c>
    </row>
    <row r="2" spans="1:13" ht="16.5" customHeight="1" x14ac:dyDescent="0.2">
      <c r="F2" s="5"/>
      <c r="G2" t="s">
        <v>84</v>
      </c>
    </row>
    <row r="3" spans="1:13" ht="25.5" customHeight="1" x14ac:dyDescent="0.2">
      <c r="A3" s="8" t="s">
        <v>105</v>
      </c>
      <c r="C3" s="8" t="s">
        <v>105</v>
      </c>
    </row>
    <row r="4" spans="1:13" x14ac:dyDescent="0.2">
      <c r="B4" s="2" t="s">
        <v>5</v>
      </c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42</v>
      </c>
      <c r="K4" s="3" t="s">
        <v>43</v>
      </c>
      <c r="L4" s="3" t="s">
        <v>44</v>
      </c>
      <c r="M4" s="3" t="s">
        <v>45</v>
      </c>
    </row>
    <row r="5" spans="1:13" x14ac:dyDescent="0.2">
      <c r="B5" t="s">
        <v>14</v>
      </c>
      <c r="C5">
        <f ca="1">SUMIFS(INDEX(INDIRECT("'"&amp;$A$1&amp;"'!Z3:AK1000"),0,MATCH($C$1,INDIRECT("'"&amp;$A$1&amp;"'!Z2:AK2"),0)),INDEX(INDIRECT("'"&amp;$A$1&amp;"'!B3:M1000"),0,MATCH($C$1,INDIRECT("'"&amp;$A$1&amp;"'!B2:M2"),0)),$B5,INDEX(INDIRECT("'"&amp;$A$1&amp;"'!N3:Y1000"),0,MATCH($C$1,INDIRECT("'"&amp;$A$1&amp;"'!N2:Y2"),0)),C$4)</f>
        <v>0</v>
      </c>
      <c r="D5">
        <f t="shared" ref="D5:M8" ca="1" si="0">SUMIFS(INDEX(INDIRECT("'"&amp;$A$1&amp;"'!Z3:AK1000"),0,MATCH($C$1,INDIRECT("'"&amp;$A$1&amp;"'!Z2:AK2"),0)),INDEX(INDIRECT("'"&amp;$A$1&amp;"'!B3:M1000"),0,MATCH($C$1,INDIRECT("'"&amp;$A$1&amp;"'!B2:M2"),0)),$B5,INDEX(INDIRECT("'"&amp;$A$1&amp;"'!N3:Y1000"),0,MATCH($C$1,INDIRECT("'"&amp;$A$1&amp;"'!N2:Y2"),0)),D$4)</f>
        <v>171</v>
      </c>
      <c r="E5">
        <f t="shared" ca="1" si="0"/>
        <v>0</v>
      </c>
      <c r="F5">
        <f t="shared" ca="1" si="0"/>
        <v>0</v>
      </c>
      <c r="G5">
        <f t="shared" ca="1" si="0"/>
        <v>0</v>
      </c>
      <c r="H5">
        <f t="shared" ca="1" si="0"/>
        <v>0</v>
      </c>
      <c r="I5">
        <f t="shared" ca="1" si="0"/>
        <v>172</v>
      </c>
      <c r="J5">
        <f t="shared" ca="1" si="0"/>
        <v>0</v>
      </c>
      <c r="K5">
        <f t="shared" ca="1" si="0"/>
        <v>0</v>
      </c>
      <c r="L5">
        <f t="shared" ca="1" si="0"/>
        <v>0</v>
      </c>
      <c r="M5">
        <f t="shared" ca="1" si="0"/>
        <v>0</v>
      </c>
    </row>
    <row r="6" spans="1:13" x14ac:dyDescent="0.2">
      <c r="B6" t="s">
        <v>15</v>
      </c>
      <c r="C6">
        <f t="shared" ref="C6:M18" ca="1" si="1">SUMIFS(INDEX(INDIRECT("'"&amp;$A$1&amp;"'!Z3:AK1000"),0,MATCH($C$1,INDIRECT("'"&amp;$A$1&amp;"'!Z2:AK2"),0)),INDEX(INDIRECT("'"&amp;$A$1&amp;"'!B3:M1000"),0,MATCH($C$1,INDIRECT("'"&amp;$A$1&amp;"'!B2:M2"),0)),$B6,INDEX(INDIRECT("'"&amp;$A$1&amp;"'!N3:Y1000"),0,MATCH($C$1,INDIRECT("'"&amp;$A$1&amp;"'!N2:Y2"),0)),C$4)</f>
        <v>0</v>
      </c>
      <c r="D6">
        <f t="shared" ca="1" si="0"/>
        <v>0</v>
      </c>
      <c r="E6">
        <f t="shared" ca="1" si="0"/>
        <v>0</v>
      </c>
      <c r="F6">
        <f t="shared" ca="1" si="0"/>
        <v>0</v>
      </c>
      <c r="G6">
        <f t="shared" ca="1" si="0"/>
        <v>0</v>
      </c>
      <c r="H6">
        <f t="shared" ca="1" si="0"/>
        <v>0</v>
      </c>
      <c r="I6">
        <f t="shared" ca="1" si="0"/>
        <v>0</v>
      </c>
      <c r="J6">
        <f t="shared" ca="1" si="0"/>
        <v>0</v>
      </c>
      <c r="K6">
        <f t="shared" ca="1" si="0"/>
        <v>0</v>
      </c>
      <c r="L6">
        <f t="shared" ca="1" si="0"/>
        <v>0</v>
      </c>
      <c r="M6">
        <f t="shared" ca="1" si="0"/>
        <v>174</v>
      </c>
    </row>
    <row r="7" spans="1:13" x14ac:dyDescent="0.2">
      <c r="B7" t="s">
        <v>16</v>
      </c>
      <c r="C7">
        <f t="shared" ca="1" si="1"/>
        <v>0</v>
      </c>
      <c r="D7">
        <f t="shared" ca="1" si="0"/>
        <v>0</v>
      </c>
      <c r="E7">
        <f t="shared" ca="1" si="0"/>
        <v>0</v>
      </c>
      <c r="F7">
        <f t="shared" ca="1" si="0"/>
        <v>0</v>
      </c>
      <c r="G7">
        <f t="shared" ca="1" si="0"/>
        <v>0</v>
      </c>
      <c r="H7">
        <f t="shared" ca="1" si="0"/>
        <v>176</v>
      </c>
      <c r="I7">
        <f t="shared" ca="1" si="0"/>
        <v>0</v>
      </c>
      <c r="J7">
        <f t="shared" ca="1" si="0"/>
        <v>0</v>
      </c>
      <c r="K7">
        <f t="shared" ca="1" si="0"/>
        <v>0</v>
      </c>
      <c r="L7">
        <f t="shared" ca="1" si="0"/>
        <v>0</v>
      </c>
      <c r="M7">
        <f t="shared" ca="1" si="0"/>
        <v>0</v>
      </c>
    </row>
    <row r="8" spans="1:13" x14ac:dyDescent="0.2">
      <c r="B8" t="s">
        <v>17</v>
      </c>
      <c r="C8">
        <f t="shared" ca="1" si="1"/>
        <v>0</v>
      </c>
      <c r="D8">
        <f t="shared" ca="1" si="0"/>
        <v>0</v>
      </c>
      <c r="E8">
        <f t="shared" ca="1" si="0"/>
        <v>0</v>
      </c>
      <c r="F8">
        <f t="shared" ca="1" si="0"/>
        <v>0</v>
      </c>
      <c r="G8">
        <f t="shared" ca="1" si="0"/>
        <v>0</v>
      </c>
      <c r="H8">
        <f t="shared" ca="1" si="0"/>
        <v>0</v>
      </c>
      <c r="I8">
        <f t="shared" ca="1" si="0"/>
        <v>0</v>
      </c>
      <c r="J8">
        <f t="shared" ca="1" si="0"/>
        <v>0</v>
      </c>
      <c r="K8">
        <f t="shared" ca="1" si="0"/>
        <v>0</v>
      </c>
      <c r="L8">
        <f t="shared" ca="1" si="0"/>
        <v>0</v>
      </c>
      <c r="M8">
        <f t="shared" ca="1" si="0"/>
        <v>0</v>
      </c>
    </row>
    <row r="9" spans="1:13" x14ac:dyDescent="0.2">
      <c r="B9" s="2" t="s">
        <v>13</v>
      </c>
      <c r="C9" s="2">
        <f ca="1">SUM(C5:C8)</f>
        <v>0</v>
      </c>
      <c r="D9" s="2">
        <f t="shared" ref="D9:I9" ca="1" si="2">SUM(D5:D8)</f>
        <v>171</v>
      </c>
      <c r="E9" s="2">
        <f t="shared" ca="1" si="2"/>
        <v>0</v>
      </c>
      <c r="F9" s="2">
        <f t="shared" ca="1" si="2"/>
        <v>0</v>
      </c>
      <c r="G9" s="2">
        <f t="shared" ca="1" si="2"/>
        <v>0</v>
      </c>
      <c r="H9" s="2">
        <f t="shared" ca="1" si="2"/>
        <v>176</v>
      </c>
      <c r="I9" s="2">
        <f t="shared" ca="1" si="2"/>
        <v>172</v>
      </c>
      <c r="J9" s="2">
        <f t="shared" ref="J9:M9" ca="1" si="3">SUM(J5:J8)</f>
        <v>0</v>
      </c>
      <c r="K9" s="2">
        <f t="shared" ca="1" si="3"/>
        <v>0</v>
      </c>
      <c r="L9" s="2">
        <f t="shared" ca="1" si="3"/>
        <v>0</v>
      </c>
      <c r="M9" s="2">
        <f t="shared" ca="1" si="3"/>
        <v>174</v>
      </c>
    </row>
    <row r="10" spans="1:13" x14ac:dyDescent="0.2">
      <c r="B10" t="s">
        <v>18</v>
      </c>
      <c r="C10">
        <f t="shared" ca="1" si="1"/>
        <v>0</v>
      </c>
      <c r="D10">
        <f t="shared" ca="1" si="1"/>
        <v>0</v>
      </c>
      <c r="E10">
        <f t="shared" ca="1" si="1"/>
        <v>0</v>
      </c>
      <c r="F10">
        <f t="shared" ca="1" si="1"/>
        <v>0</v>
      </c>
      <c r="G10">
        <f t="shared" ca="1" si="1"/>
        <v>0</v>
      </c>
      <c r="H10">
        <f t="shared" ca="1" si="1"/>
        <v>0</v>
      </c>
      <c r="I10">
        <f t="shared" ca="1" si="1"/>
        <v>0</v>
      </c>
      <c r="J10">
        <f t="shared" ca="1" si="1"/>
        <v>0</v>
      </c>
      <c r="K10">
        <f t="shared" ca="1" si="1"/>
        <v>0</v>
      </c>
      <c r="L10">
        <f t="shared" ca="1" si="1"/>
        <v>0</v>
      </c>
      <c r="M10">
        <f t="shared" ca="1" si="1"/>
        <v>0</v>
      </c>
    </row>
    <row r="11" spans="1:13" x14ac:dyDescent="0.2">
      <c r="B11" t="s">
        <v>19</v>
      </c>
      <c r="C11">
        <f t="shared" ca="1" si="1"/>
        <v>0</v>
      </c>
      <c r="D11">
        <f t="shared" ca="1" si="1"/>
        <v>0</v>
      </c>
      <c r="E11">
        <f t="shared" ca="1" si="1"/>
        <v>0</v>
      </c>
      <c r="F11">
        <f t="shared" ca="1" si="1"/>
        <v>0</v>
      </c>
      <c r="G11">
        <f t="shared" ca="1" si="1"/>
        <v>0</v>
      </c>
      <c r="H11">
        <f t="shared" ca="1" si="1"/>
        <v>0</v>
      </c>
      <c r="I11">
        <f t="shared" ca="1" si="1"/>
        <v>0</v>
      </c>
      <c r="J11">
        <f t="shared" ca="1" si="1"/>
        <v>0</v>
      </c>
      <c r="K11">
        <f t="shared" ca="1" si="1"/>
        <v>0</v>
      </c>
      <c r="L11">
        <f t="shared" ca="1" si="1"/>
        <v>0</v>
      </c>
      <c r="M11">
        <f t="shared" ca="1" si="1"/>
        <v>0</v>
      </c>
    </row>
    <row r="12" spans="1:13" x14ac:dyDescent="0.2">
      <c r="B12" t="s">
        <v>20</v>
      </c>
      <c r="C12">
        <f t="shared" ca="1" si="1"/>
        <v>0</v>
      </c>
      <c r="D12">
        <f t="shared" ca="1" si="1"/>
        <v>0</v>
      </c>
      <c r="E12">
        <f t="shared" ca="1" si="1"/>
        <v>0</v>
      </c>
      <c r="F12">
        <f t="shared" ca="1" si="1"/>
        <v>0</v>
      </c>
      <c r="G12">
        <f t="shared" ca="1" si="1"/>
        <v>0</v>
      </c>
      <c r="H12">
        <f t="shared" ca="1" si="1"/>
        <v>0</v>
      </c>
      <c r="I12">
        <f t="shared" ca="1" si="1"/>
        <v>0</v>
      </c>
      <c r="J12">
        <f t="shared" ca="1" si="1"/>
        <v>0</v>
      </c>
      <c r="K12">
        <f t="shared" ca="1" si="1"/>
        <v>0</v>
      </c>
      <c r="L12">
        <f t="shared" ca="1" si="1"/>
        <v>0</v>
      </c>
      <c r="M12">
        <f t="shared" ca="1" si="1"/>
        <v>0</v>
      </c>
    </row>
    <row r="13" spans="1:13" x14ac:dyDescent="0.2">
      <c r="B13" t="s">
        <v>21</v>
      </c>
      <c r="C13">
        <f t="shared" ca="1" si="1"/>
        <v>0</v>
      </c>
      <c r="D13">
        <f t="shared" ca="1" si="1"/>
        <v>0</v>
      </c>
      <c r="E13">
        <f t="shared" ca="1" si="1"/>
        <v>0</v>
      </c>
      <c r="F13">
        <f t="shared" ca="1" si="1"/>
        <v>0</v>
      </c>
      <c r="G13">
        <f t="shared" ca="1" si="1"/>
        <v>0</v>
      </c>
      <c r="H13">
        <f t="shared" ca="1" si="1"/>
        <v>0</v>
      </c>
      <c r="I13">
        <f t="shared" ca="1" si="1"/>
        <v>0</v>
      </c>
      <c r="J13">
        <f t="shared" ca="1" si="1"/>
        <v>0</v>
      </c>
      <c r="K13">
        <f t="shared" ca="1" si="1"/>
        <v>0</v>
      </c>
      <c r="L13">
        <f t="shared" ca="1" si="1"/>
        <v>0</v>
      </c>
      <c r="M13">
        <f t="shared" ca="1" si="1"/>
        <v>0</v>
      </c>
    </row>
    <row r="14" spans="1:13" x14ac:dyDescent="0.2">
      <c r="B14" t="s">
        <v>22</v>
      </c>
      <c r="C14">
        <f t="shared" ca="1" si="1"/>
        <v>0</v>
      </c>
      <c r="D14">
        <f t="shared" ca="1" si="1"/>
        <v>0</v>
      </c>
      <c r="E14">
        <f t="shared" ca="1" si="1"/>
        <v>0</v>
      </c>
      <c r="F14">
        <f t="shared" ca="1" si="1"/>
        <v>0</v>
      </c>
      <c r="G14">
        <f t="shared" ca="1" si="1"/>
        <v>0</v>
      </c>
      <c r="H14">
        <f t="shared" ca="1" si="1"/>
        <v>0</v>
      </c>
      <c r="I14">
        <f t="shared" ca="1" si="1"/>
        <v>0</v>
      </c>
      <c r="J14">
        <f t="shared" ca="1" si="1"/>
        <v>0</v>
      </c>
      <c r="K14">
        <f t="shared" ca="1" si="1"/>
        <v>0</v>
      </c>
      <c r="L14">
        <f t="shared" ca="1" si="1"/>
        <v>0</v>
      </c>
      <c r="M14">
        <f t="shared" ca="1" si="1"/>
        <v>0</v>
      </c>
    </row>
    <row r="15" spans="1:13" x14ac:dyDescent="0.2">
      <c r="B15" t="s">
        <v>23</v>
      </c>
      <c r="C15">
        <f t="shared" ca="1" si="1"/>
        <v>0</v>
      </c>
      <c r="D15">
        <f t="shared" ca="1" si="1"/>
        <v>0</v>
      </c>
      <c r="E15">
        <f t="shared" ca="1" si="1"/>
        <v>0</v>
      </c>
      <c r="F15">
        <f t="shared" ca="1" si="1"/>
        <v>0</v>
      </c>
      <c r="G15">
        <f t="shared" ca="1" si="1"/>
        <v>0</v>
      </c>
      <c r="H15">
        <f t="shared" ca="1" si="1"/>
        <v>0</v>
      </c>
      <c r="I15">
        <f t="shared" ca="1" si="1"/>
        <v>0</v>
      </c>
      <c r="J15">
        <f t="shared" ca="1" si="1"/>
        <v>0</v>
      </c>
      <c r="K15">
        <f t="shared" ca="1" si="1"/>
        <v>0</v>
      </c>
      <c r="L15">
        <f t="shared" ca="1" si="1"/>
        <v>0</v>
      </c>
      <c r="M15">
        <f t="shared" ca="1" si="1"/>
        <v>0</v>
      </c>
    </row>
    <row r="16" spans="1:13" x14ac:dyDescent="0.2">
      <c r="B16" s="2" t="s">
        <v>13</v>
      </c>
      <c r="C16" s="2">
        <f ca="1">SUM(C10:C15)</f>
        <v>0</v>
      </c>
      <c r="D16" s="2">
        <f t="shared" ref="D16:I16" ca="1" si="4">SUM(D10:D15)</f>
        <v>0</v>
      </c>
      <c r="E16" s="2">
        <f t="shared" ca="1" si="4"/>
        <v>0</v>
      </c>
      <c r="F16" s="2">
        <f t="shared" ca="1" si="4"/>
        <v>0</v>
      </c>
      <c r="G16" s="2">
        <f t="shared" ca="1" si="4"/>
        <v>0</v>
      </c>
      <c r="H16" s="2">
        <f t="shared" ca="1" si="4"/>
        <v>0</v>
      </c>
      <c r="I16" s="2">
        <f t="shared" ca="1" si="4"/>
        <v>0</v>
      </c>
      <c r="J16" s="2">
        <f t="shared" ref="J16:M16" ca="1" si="5">SUM(J10:J15)</f>
        <v>0</v>
      </c>
      <c r="K16" s="2">
        <f t="shared" ca="1" si="5"/>
        <v>0</v>
      </c>
      <c r="L16" s="2">
        <f t="shared" ca="1" si="5"/>
        <v>0</v>
      </c>
      <c r="M16" s="2">
        <f t="shared" ca="1" si="5"/>
        <v>0</v>
      </c>
    </row>
    <row r="17" spans="2:19" x14ac:dyDescent="0.2">
      <c r="B17" t="s">
        <v>24</v>
      </c>
      <c r="C17">
        <f t="shared" ca="1" si="1"/>
        <v>0</v>
      </c>
      <c r="D17">
        <f t="shared" ca="1" si="1"/>
        <v>0</v>
      </c>
      <c r="E17">
        <f t="shared" ca="1" si="1"/>
        <v>0</v>
      </c>
      <c r="F17">
        <f t="shared" ca="1" si="1"/>
        <v>0</v>
      </c>
      <c r="G17">
        <f t="shared" ca="1" si="1"/>
        <v>0</v>
      </c>
      <c r="H17">
        <f t="shared" ca="1" si="1"/>
        <v>0</v>
      </c>
      <c r="I17">
        <f t="shared" ca="1" si="1"/>
        <v>0</v>
      </c>
      <c r="J17">
        <f t="shared" ca="1" si="1"/>
        <v>0</v>
      </c>
      <c r="K17">
        <f t="shared" ca="1" si="1"/>
        <v>0</v>
      </c>
      <c r="L17">
        <f t="shared" ca="1" si="1"/>
        <v>0</v>
      </c>
      <c r="M17">
        <f t="shared" ca="1" si="1"/>
        <v>0</v>
      </c>
    </row>
    <row r="18" spans="2:19" x14ac:dyDescent="0.2">
      <c r="B18" t="s">
        <v>25</v>
      </c>
      <c r="C18">
        <f t="shared" ca="1" si="1"/>
        <v>0</v>
      </c>
      <c r="D18">
        <f t="shared" ca="1" si="1"/>
        <v>0</v>
      </c>
      <c r="E18">
        <f t="shared" ca="1" si="1"/>
        <v>0</v>
      </c>
      <c r="F18">
        <f t="shared" ca="1" si="1"/>
        <v>0</v>
      </c>
      <c r="G18">
        <f t="shared" ca="1" si="1"/>
        <v>0</v>
      </c>
      <c r="H18">
        <f t="shared" ca="1" si="1"/>
        <v>0</v>
      </c>
      <c r="I18">
        <f t="shared" ca="1" si="1"/>
        <v>0</v>
      </c>
      <c r="J18">
        <f t="shared" ca="1" si="1"/>
        <v>0</v>
      </c>
      <c r="K18">
        <f t="shared" ca="1" si="1"/>
        <v>0</v>
      </c>
      <c r="L18">
        <f t="shared" ca="1" si="1"/>
        <v>0</v>
      </c>
      <c r="M18">
        <f t="shared" ca="1" si="1"/>
        <v>0</v>
      </c>
    </row>
    <row r="19" spans="2:19" x14ac:dyDescent="0.2">
      <c r="B19" s="2" t="s">
        <v>13</v>
      </c>
      <c r="C19" s="2">
        <f t="shared" ref="C19:I19" ca="1" si="6">SUM(C17:C18)</f>
        <v>0</v>
      </c>
      <c r="D19" s="2">
        <f t="shared" ca="1" si="6"/>
        <v>0</v>
      </c>
      <c r="E19" s="2">
        <f t="shared" ca="1" si="6"/>
        <v>0</v>
      </c>
      <c r="F19" s="2">
        <f t="shared" ca="1" si="6"/>
        <v>0</v>
      </c>
      <c r="G19" s="2">
        <f t="shared" ca="1" si="6"/>
        <v>0</v>
      </c>
      <c r="H19" s="2">
        <f t="shared" ca="1" si="6"/>
        <v>0</v>
      </c>
      <c r="I19" s="2">
        <f t="shared" ca="1" si="6"/>
        <v>0</v>
      </c>
      <c r="J19" s="2">
        <f t="shared" ref="J19:M19" ca="1" si="7">SUM(J17:J18)</f>
        <v>0</v>
      </c>
      <c r="K19" s="2">
        <f t="shared" ca="1" si="7"/>
        <v>0</v>
      </c>
      <c r="L19" s="2">
        <f t="shared" ca="1" si="7"/>
        <v>0</v>
      </c>
      <c r="M19" s="2">
        <f t="shared" ca="1" si="7"/>
        <v>0</v>
      </c>
    </row>
    <row r="20" spans="2:19" x14ac:dyDescent="0.2">
      <c r="B20" s="1"/>
    </row>
    <row r="21" spans="2:19" x14ac:dyDescent="0.2">
      <c r="B21" s="1" t="s">
        <v>83</v>
      </c>
    </row>
    <row r="22" spans="2:19" x14ac:dyDescent="0.2">
      <c r="B22" t="s">
        <v>78</v>
      </c>
    </row>
    <row r="23" spans="2:19" x14ac:dyDescent="0.2">
      <c r="B23" s="1" t="s">
        <v>79</v>
      </c>
    </row>
    <row r="24" spans="2:19" x14ac:dyDescent="0.2">
      <c r="B24" t="s">
        <v>80</v>
      </c>
    </row>
    <row r="25" spans="2:19" x14ac:dyDescent="0.2">
      <c r="B25" s="1" t="s">
        <v>81</v>
      </c>
    </row>
    <row r="26" spans="2:19" x14ac:dyDescent="0.2">
      <c r="B26" s="1" t="s">
        <v>82</v>
      </c>
    </row>
    <row r="27" spans="2:19" x14ac:dyDescent="0.2">
      <c r="B27" s="4"/>
    </row>
    <row r="28" spans="2:19" x14ac:dyDescent="0.2">
      <c r="B28" s="1" t="s">
        <v>85</v>
      </c>
    </row>
    <row r="29" spans="2:19" x14ac:dyDescent="0.2">
      <c r="B29" s="1" t="s">
        <v>86</v>
      </c>
    </row>
    <row r="30" spans="2:19" x14ac:dyDescent="0.2">
      <c r="B30" s="1" t="s">
        <v>88</v>
      </c>
    </row>
    <row r="31" spans="2:19" x14ac:dyDescent="0.2">
      <c r="B31" s="1" t="s">
        <v>89</v>
      </c>
      <c r="S31" t="s">
        <v>87</v>
      </c>
    </row>
    <row r="32" spans="2:19" x14ac:dyDescent="0.2">
      <c r="B32" s="1" t="s">
        <v>90</v>
      </c>
    </row>
    <row r="33" spans="2:2" x14ac:dyDescent="0.2">
      <c r="B33" s="1" t="s">
        <v>91</v>
      </c>
    </row>
    <row r="35" spans="2:2" x14ac:dyDescent="0.2">
      <c r="B35" s="4" t="s">
        <v>92</v>
      </c>
    </row>
    <row r="36" spans="2:2" x14ac:dyDescent="0.2">
      <c r="B36" s="1" t="s">
        <v>93</v>
      </c>
    </row>
    <row r="37" spans="2:2" x14ac:dyDescent="0.2">
      <c r="B37" s="1" t="s">
        <v>94</v>
      </c>
    </row>
    <row r="38" spans="2:2" x14ac:dyDescent="0.2">
      <c r="B38" s="1" t="s">
        <v>95</v>
      </c>
    </row>
    <row r="39" spans="2:2" x14ac:dyDescent="0.2">
      <c r="B39" s="1" t="s">
        <v>91</v>
      </c>
    </row>
    <row r="41" spans="2:2" x14ac:dyDescent="0.2">
      <c r="B41" s="4" t="s">
        <v>92</v>
      </c>
    </row>
    <row r="42" spans="2:2" x14ac:dyDescent="0.2">
      <c r="B42" s="1" t="s">
        <v>96</v>
      </c>
    </row>
    <row r="43" spans="2:2" x14ac:dyDescent="0.2">
      <c r="B43" s="1" t="s">
        <v>97</v>
      </c>
    </row>
    <row r="44" spans="2:2" x14ac:dyDescent="0.2">
      <c r="B44" s="1" t="s">
        <v>98</v>
      </c>
    </row>
    <row r="45" spans="2:2" x14ac:dyDescent="0.2">
      <c r="B45" s="1" t="s">
        <v>91</v>
      </c>
    </row>
    <row r="47" spans="2:2" x14ac:dyDescent="0.2">
      <c r="B47" s="1" t="s">
        <v>99</v>
      </c>
    </row>
    <row r="49" spans="2:2" x14ac:dyDescent="0.2">
      <c r="B49" s="4" t="s">
        <v>100</v>
      </c>
    </row>
  </sheetData>
  <dataValidations count="1">
    <dataValidation type="list" allowBlank="1" showInputMessage="1" showErrorMessage="1" sqref="F2">
      <formula1>MONTH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DIVCombobox">
          <controlPr defaultSize="0" autoLine="0" listFillRange="COM" r:id="rId5">
            <anchor moveWithCells="1">
              <from>
                <xdr:col>1</xdr:col>
                <xdr:colOff>38100</xdr:colOff>
                <xdr:row>1</xdr:row>
                <xdr:rowOff>9525</xdr:rowOff>
              </from>
              <to>
                <xdr:col>1</xdr:col>
                <xdr:colOff>1019175</xdr:colOff>
                <xdr:row>2</xdr:row>
                <xdr:rowOff>57150</xdr:rowOff>
              </to>
            </anchor>
          </controlPr>
        </control>
      </mc:Choice>
      <mc:Fallback>
        <control shapeId="1025" r:id="rId4" name="DIVCombobox"/>
      </mc:Fallback>
    </mc:AlternateContent>
    <mc:AlternateContent xmlns:mc="http://schemas.openxmlformats.org/markup-compatibility/2006">
      <mc:Choice Requires="x14">
        <control shapeId="1026" r:id="rId6" name="MComboBox">
          <controlPr defaultSize="0" autoLine="0" listFillRange="MONTH" r:id="rId7">
            <anchor moveWithCells="1">
              <from>
                <xdr:col>3</xdr:col>
                <xdr:colOff>9525</xdr:colOff>
                <xdr:row>0</xdr:row>
                <xdr:rowOff>171450</xdr:rowOff>
              </from>
              <to>
                <xdr:col>4</xdr:col>
                <xdr:colOff>228600</xdr:colOff>
                <xdr:row>2</xdr:row>
                <xdr:rowOff>28575</xdr:rowOff>
              </to>
            </anchor>
          </controlPr>
        </control>
      </mc:Choice>
      <mc:Fallback>
        <control shapeId="1026" r:id="rId6" name="MComboBox"/>
      </mc:Fallback>
    </mc:AlternateContent>
    <mc:AlternateContent xmlns:mc="http://schemas.openxmlformats.org/markup-compatibility/2006">
      <mc:Choice Requires="x14">
        <control shapeId="1028" r:id="rId8" name="Drop Down 4">
          <controlPr defaultSize="0" autoLine="0" autoPict="0">
            <anchor moveWithCells="1">
              <from>
                <xdr:col>1</xdr:col>
                <xdr:colOff>28575</xdr:colOff>
                <xdr:row>2</xdr:row>
                <xdr:rowOff>95250</xdr:rowOff>
              </from>
              <to>
                <xdr:col>1</xdr:col>
                <xdr:colOff>1009650</xdr:colOff>
                <xdr:row>2</xdr:row>
                <xdr:rowOff>295275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9" r:id="rId9" name="Drop Down 5">
          <controlPr defaultSize="0" autoLine="0" autoPict="0">
            <anchor moveWithCells="1">
              <from>
                <xdr:col>3</xdr:col>
                <xdr:colOff>28575</xdr:colOff>
                <xdr:row>2</xdr:row>
                <xdr:rowOff>95250</xdr:rowOff>
              </from>
              <to>
                <xdr:col>4</xdr:col>
                <xdr:colOff>323850</xdr:colOff>
                <xdr:row>2</xdr:row>
                <xdr:rowOff>295275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2:AP23"/>
  <sheetViews>
    <sheetView workbookViewId="0"/>
  </sheetViews>
  <sheetFormatPr defaultRowHeight="14.25" x14ac:dyDescent="0.2"/>
  <cols>
    <col min="1" max="1" width="4.75" customWidth="1"/>
    <col min="2" max="2" width="6.125" bestFit="1" customWidth="1"/>
    <col min="3" max="3" width="4.125" bestFit="1" customWidth="1"/>
    <col min="4" max="4" width="5.125" bestFit="1" customWidth="1"/>
    <col min="5" max="5" width="4.625" bestFit="1" customWidth="1"/>
    <col min="6" max="6" width="5" bestFit="1" customWidth="1"/>
    <col min="7" max="7" width="4.375" bestFit="1" customWidth="1"/>
    <col min="8" max="8" width="3.875" bestFit="1" customWidth="1"/>
    <col min="9" max="9" width="4.875" bestFit="1" customWidth="1"/>
    <col min="10" max="10" width="4.125" bestFit="1" customWidth="1"/>
    <col min="11" max="11" width="4.625" bestFit="1" customWidth="1"/>
    <col min="12" max="12" width="5.125" bestFit="1" customWidth="1"/>
    <col min="13" max="14" width="4.375" bestFit="1" customWidth="1"/>
    <col min="15" max="15" width="4.125" bestFit="1" customWidth="1"/>
    <col min="16" max="16" width="5.125" bestFit="1" customWidth="1"/>
    <col min="17" max="17" width="4.625" bestFit="1" customWidth="1"/>
    <col min="18" max="18" width="5" bestFit="1" customWidth="1"/>
    <col min="19" max="19" width="4.375" bestFit="1" customWidth="1"/>
    <col min="20" max="20" width="3.875" bestFit="1" customWidth="1"/>
    <col min="21" max="21" width="4.875" bestFit="1" customWidth="1"/>
    <col min="22" max="22" width="4.125" bestFit="1" customWidth="1"/>
    <col min="23" max="23" width="4.625" bestFit="1" customWidth="1"/>
    <col min="24" max="24" width="5.125" bestFit="1" customWidth="1"/>
    <col min="25" max="26" width="4.375" bestFit="1" customWidth="1"/>
    <col min="27" max="27" width="4.125" bestFit="1" customWidth="1"/>
    <col min="28" max="28" width="5.125" bestFit="1" customWidth="1"/>
    <col min="29" max="29" width="4.625" bestFit="1" customWidth="1"/>
    <col min="30" max="30" width="5" bestFit="1" customWidth="1"/>
    <col min="31" max="31" width="4.375" bestFit="1" customWidth="1"/>
    <col min="32" max="32" width="3.875" bestFit="1" customWidth="1"/>
    <col min="33" max="33" width="4.875" bestFit="1" customWidth="1"/>
    <col min="34" max="34" width="4.125" bestFit="1" customWidth="1"/>
    <col min="35" max="35" width="4.625" bestFit="1" customWidth="1"/>
    <col min="36" max="36" width="5.125" bestFit="1" customWidth="1"/>
    <col min="37" max="37" width="4.375" bestFit="1" customWidth="1"/>
  </cols>
  <sheetData>
    <row r="2" spans="2:37" x14ac:dyDescent="0.2">
      <c r="B2" s="6" t="s">
        <v>53</v>
      </c>
      <c r="C2" s="6" t="s">
        <v>54</v>
      </c>
      <c r="D2" s="6" t="s">
        <v>55</v>
      </c>
      <c r="E2" s="6" t="s">
        <v>56</v>
      </c>
      <c r="F2" s="6" t="s">
        <v>57</v>
      </c>
      <c r="G2" s="6" t="s">
        <v>58</v>
      </c>
      <c r="H2" s="6" t="s">
        <v>59</v>
      </c>
      <c r="I2" s="6" t="s">
        <v>60</v>
      </c>
      <c r="J2" s="6" t="s">
        <v>61</v>
      </c>
      <c r="K2" s="6" t="s">
        <v>62</v>
      </c>
      <c r="L2" s="6" t="s">
        <v>63</v>
      </c>
      <c r="M2" s="6" t="s">
        <v>64</v>
      </c>
      <c r="N2" s="7" t="s">
        <v>53</v>
      </c>
      <c r="O2" s="7" t="s">
        <v>54</v>
      </c>
      <c r="P2" s="7" t="s">
        <v>55</v>
      </c>
      <c r="Q2" s="7" t="s">
        <v>56</v>
      </c>
      <c r="R2" s="7" t="s">
        <v>57</v>
      </c>
      <c r="S2" s="7" t="s">
        <v>58</v>
      </c>
      <c r="T2" s="7" t="s">
        <v>59</v>
      </c>
      <c r="U2" s="7" t="s">
        <v>60</v>
      </c>
      <c r="V2" s="7" t="s">
        <v>61</v>
      </c>
      <c r="W2" s="7" t="s">
        <v>62</v>
      </c>
      <c r="X2" s="7" t="s">
        <v>63</v>
      </c>
      <c r="Y2" s="7" t="s">
        <v>64</v>
      </c>
      <c r="Z2" s="3" t="s">
        <v>53</v>
      </c>
      <c r="AA2" s="3" t="s">
        <v>54</v>
      </c>
      <c r="AB2" s="3" t="s">
        <v>55</v>
      </c>
      <c r="AC2" s="3" t="s">
        <v>56</v>
      </c>
      <c r="AD2" s="3" t="s">
        <v>57</v>
      </c>
      <c r="AE2" s="3" t="s">
        <v>58</v>
      </c>
      <c r="AF2" s="3" t="s">
        <v>59</v>
      </c>
      <c r="AG2" s="3" t="s">
        <v>60</v>
      </c>
      <c r="AH2" s="3" t="s">
        <v>61</v>
      </c>
      <c r="AI2" s="3" t="s">
        <v>62</v>
      </c>
      <c r="AJ2" s="3" t="s">
        <v>63</v>
      </c>
      <c r="AK2" s="3" t="s">
        <v>64</v>
      </c>
    </row>
    <row r="3" spans="2:37" x14ac:dyDescent="0.2">
      <c r="B3" t="s">
        <v>14</v>
      </c>
      <c r="C3" t="s">
        <v>46</v>
      </c>
      <c r="D3" t="s">
        <v>14</v>
      </c>
      <c r="N3" t="s">
        <v>6</v>
      </c>
      <c r="O3" t="s">
        <v>7</v>
      </c>
      <c r="P3" t="s">
        <v>12</v>
      </c>
      <c r="Z3">
        <v>1</v>
      </c>
      <c r="AA3">
        <v>22</v>
      </c>
      <c r="AB3">
        <v>45</v>
      </c>
    </row>
    <row r="4" spans="2:37" x14ac:dyDescent="0.2">
      <c r="B4" t="s">
        <v>46</v>
      </c>
      <c r="C4" t="s">
        <v>49</v>
      </c>
      <c r="D4" t="s">
        <v>14</v>
      </c>
      <c r="O4" t="s">
        <v>12</v>
      </c>
      <c r="P4" t="s">
        <v>10</v>
      </c>
      <c r="Z4">
        <v>2</v>
      </c>
      <c r="AA4">
        <v>23</v>
      </c>
      <c r="AB4">
        <v>46</v>
      </c>
    </row>
    <row r="5" spans="2:37" x14ac:dyDescent="0.2">
      <c r="B5" t="s">
        <v>47</v>
      </c>
      <c r="C5" t="s">
        <v>15</v>
      </c>
      <c r="D5" t="s">
        <v>49</v>
      </c>
      <c r="N5" t="s">
        <v>7</v>
      </c>
      <c r="Z5">
        <v>3</v>
      </c>
      <c r="AA5">
        <v>24</v>
      </c>
      <c r="AB5">
        <v>47</v>
      </c>
    </row>
    <row r="6" spans="2:37" x14ac:dyDescent="0.2">
      <c r="B6" t="s">
        <v>14</v>
      </c>
      <c r="C6" t="s">
        <v>16</v>
      </c>
      <c r="D6" t="s">
        <v>15</v>
      </c>
      <c r="N6" t="s">
        <v>9</v>
      </c>
      <c r="O6" t="s">
        <v>45</v>
      </c>
      <c r="Z6">
        <v>4</v>
      </c>
      <c r="AA6">
        <v>25</v>
      </c>
      <c r="AB6">
        <v>48</v>
      </c>
    </row>
    <row r="7" spans="2:37" x14ac:dyDescent="0.2">
      <c r="B7" t="s">
        <v>16</v>
      </c>
      <c r="C7" t="s">
        <v>21</v>
      </c>
      <c r="D7" t="s">
        <v>17</v>
      </c>
      <c r="N7" t="s">
        <v>6</v>
      </c>
      <c r="Z7">
        <v>5</v>
      </c>
      <c r="AA7">
        <v>26</v>
      </c>
      <c r="AB7">
        <v>49</v>
      </c>
    </row>
    <row r="8" spans="2:37" x14ac:dyDescent="0.2">
      <c r="B8" t="s">
        <v>15</v>
      </c>
      <c r="C8" s="1" t="s">
        <v>73</v>
      </c>
      <c r="D8" t="s">
        <v>16</v>
      </c>
      <c r="P8" t="s">
        <v>11</v>
      </c>
      <c r="Z8">
        <v>6</v>
      </c>
      <c r="AA8">
        <v>27</v>
      </c>
      <c r="AB8">
        <v>50</v>
      </c>
    </row>
    <row r="9" spans="2:37" x14ac:dyDescent="0.2">
      <c r="B9" t="s">
        <v>15</v>
      </c>
      <c r="C9" t="s">
        <v>23</v>
      </c>
      <c r="D9" t="s">
        <v>16</v>
      </c>
      <c r="N9" t="s">
        <v>8</v>
      </c>
      <c r="Z9">
        <v>7</v>
      </c>
      <c r="AA9">
        <v>28</v>
      </c>
      <c r="AB9">
        <v>51</v>
      </c>
    </row>
    <row r="10" spans="2:37" x14ac:dyDescent="0.2">
      <c r="B10" t="s">
        <v>48</v>
      </c>
      <c r="C10" s="1" t="s">
        <v>67</v>
      </c>
      <c r="D10" t="s">
        <v>16</v>
      </c>
      <c r="E10" s="1"/>
      <c r="F10" s="1"/>
      <c r="G10" s="1"/>
      <c r="H10" s="1"/>
      <c r="I10" s="1"/>
      <c r="J10" s="1"/>
      <c r="K10" s="1"/>
      <c r="L10" s="1"/>
      <c r="M10" s="1"/>
      <c r="N10" s="1" t="s">
        <v>72</v>
      </c>
      <c r="O10" s="1" t="s">
        <v>75</v>
      </c>
      <c r="P10" s="1"/>
      <c r="Q10" s="1"/>
      <c r="R10" s="1"/>
      <c r="S10" s="1"/>
      <c r="T10" s="1"/>
      <c r="U10" s="1"/>
      <c r="V10" s="1"/>
      <c r="W10" s="1"/>
      <c r="X10" s="1"/>
      <c r="Y10" s="1"/>
      <c r="Z10">
        <v>8</v>
      </c>
      <c r="AA10">
        <v>29</v>
      </c>
      <c r="AB10">
        <v>52</v>
      </c>
    </row>
    <row r="11" spans="2:37" x14ac:dyDescent="0.2">
      <c r="B11" t="s">
        <v>49</v>
      </c>
      <c r="C11" t="s">
        <v>16</v>
      </c>
      <c r="D11" t="s">
        <v>49</v>
      </c>
      <c r="O11" t="s">
        <v>69</v>
      </c>
      <c r="Z11">
        <v>9</v>
      </c>
      <c r="AA11">
        <v>30</v>
      </c>
      <c r="AB11">
        <v>53</v>
      </c>
    </row>
    <row r="12" spans="2:37" x14ac:dyDescent="0.2">
      <c r="B12" t="s">
        <v>65</v>
      </c>
      <c r="C12" s="4" t="s">
        <v>18</v>
      </c>
      <c r="D12" t="s">
        <v>20</v>
      </c>
      <c r="Z12">
        <v>10</v>
      </c>
      <c r="AA12">
        <v>31</v>
      </c>
      <c r="AB12">
        <v>54</v>
      </c>
    </row>
    <row r="13" spans="2:37" x14ac:dyDescent="0.2">
      <c r="B13" t="s">
        <v>49</v>
      </c>
      <c r="C13" t="s">
        <v>19</v>
      </c>
      <c r="D13" t="s">
        <v>49</v>
      </c>
      <c r="N13" t="s">
        <v>69</v>
      </c>
      <c r="O13" t="s">
        <v>6</v>
      </c>
      <c r="Z13">
        <v>11</v>
      </c>
      <c r="AA13">
        <v>32</v>
      </c>
      <c r="AB13">
        <v>55</v>
      </c>
    </row>
    <row r="14" spans="2:37" x14ac:dyDescent="0.2">
      <c r="B14" t="s">
        <v>50</v>
      </c>
      <c r="C14" t="s">
        <v>74</v>
      </c>
      <c r="D14" t="s">
        <v>49</v>
      </c>
      <c r="P14" t="s">
        <v>6</v>
      </c>
      <c r="Z14">
        <v>12</v>
      </c>
      <c r="AA14">
        <v>33</v>
      </c>
      <c r="AB14">
        <v>56</v>
      </c>
    </row>
    <row r="15" spans="2:37" x14ac:dyDescent="0.2">
      <c r="B15" t="s">
        <v>51</v>
      </c>
      <c r="D15" t="s">
        <v>76</v>
      </c>
      <c r="N15" t="s">
        <v>70</v>
      </c>
      <c r="Z15">
        <v>13</v>
      </c>
      <c r="AA15">
        <v>34</v>
      </c>
      <c r="AB15">
        <v>57</v>
      </c>
    </row>
    <row r="16" spans="2:37" x14ac:dyDescent="0.2">
      <c r="B16" t="s">
        <v>16</v>
      </c>
      <c r="D16" t="s">
        <v>25</v>
      </c>
      <c r="Z16">
        <v>14</v>
      </c>
      <c r="AA16">
        <v>35</v>
      </c>
      <c r="AB16">
        <v>58</v>
      </c>
    </row>
    <row r="17" spans="2:42" x14ac:dyDescent="0.2">
      <c r="B17" s="1" t="s">
        <v>52</v>
      </c>
      <c r="C17" s="1"/>
      <c r="D17" s="1" t="s">
        <v>77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>
        <v>15</v>
      </c>
      <c r="AA17">
        <v>36</v>
      </c>
      <c r="AB17">
        <v>59</v>
      </c>
    </row>
    <row r="18" spans="2:42" x14ac:dyDescent="0.2">
      <c r="B18" t="s">
        <v>23</v>
      </c>
      <c r="Z18">
        <v>16</v>
      </c>
      <c r="AA18">
        <v>37</v>
      </c>
      <c r="AB18">
        <v>60</v>
      </c>
    </row>
    <row r="19" spans="2:42" x14ac:dyDescent="0.2">
      <c r="B19" t="s">
        <v>21</v>
      </c>
      <c r="N19" t="s">
        <v>8</v>
      </c>
      <c r="Z19">
        <v>17</v>
      </c>
      <c r="AA19">
        <v>38</v>
      </c>
      <c r="AB19">
        <v>61</v>
      </c>
    </row>
    <row r="20" spans="2:42" x14ac:dyDescent="0.2">
      <c r="B20" s="1" t="s">
        <v>25</v>
      </c>
      <c r="N20" t="s">
        <v>7</v>
      </c>
      <c r="Z20">
        <v>18</v>
      </c>
      <c r="AA20">
        <v>39</v>
      </c>
      <c r="AB20">
        <v>62</v>
      </c>
    </row>
    <row r="21" spans="2:42" x14ac:dyDescent="0.2">
      <c r="B21" t="s">
        <v>66</v>
      </c>
      <c r="Z21">
        <v>19</v>
      </c>
      <c r="AA21">
        <v>40</v>
      </c>
      <c r="AB21">
        <v>63</v>
      </c>
    </row>
    <row r="22" spans="2:42" x14ac:dyDescent="0.2">
      <c r="B22" t="s">
        <v>67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 t="s">
        <v>71</v>
      </c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>
        <v>20</v>
      </c>
      <c r="AA22">
        <v>41</v>
      </c>
      <c r="AB22">
        <v>64</v>
      </c>
      <c r="AP22" t="s">
        <v>68</v>
      </c>
    </row>
    <row r="23" spans="2:42" x14ac:dyDescent="0.2">
      <c r="B23" t="s">
        <v>67</v>
      </c>
      <c r="Z23">
        <v>21</v>
      </c>
      <c r="AA23">
        <v>42</v>
      </c>
      <c r="AB23">
        <v>65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2:AP23"/>
  <sheetViews>
    <sheetView workbookViewId="0"/>
  </sheetViews>
  <sheetFormatPr defaultRowHeight="14.25" x14ac:dyDescent="0.2"/>
  <cols>
    <col min="1" max="1" width="4.75" customWidth="1"/>
    <col min="2" max="2" width="6.125" bestFit="1" customWidth="1"/>
    <col min="3" max="3" width="4.125" bestFit="1" customWidth="1"/>
    <col min="4" max="4" width="5.125" bestFit="1" customWidth="1"/>
    <col min="5" max="5" width="4.625" bestFit="1" customWidth="1"/>
    <col min="6" max="6" width="5" bestFit="1" customWidth="1"/>
    <col min="7" max="7" width="4.375" bestFit="1" customWidth="1"/>
    <col min="8" max="8" width="3.875" bestFit="1" customWidth="1"/>
    <col min="9" max="9" width="4.875" bestFit="1" customWidth="1"/>
    <col min="10" max="10" width="4.125" bestFit="1" customWidth="1"/>
    <col min="11" max="11" width="4.625" bestFit="1" customWidth="1"/>
    <col min="12" max="12" width="5.125" bestFit="1" customWidth="1"/>
    <col min="13" max="14" width="4.375" bestFit="1" customWidth="1"/>
    <col min="15" max="15" width="4.125" bestFit="1" customWidth="1"/>
    <col min="16" max="16" width="5.125" bestFit="1" customWidth="1"/>
    <col min="17" max="17" width="4.625" bestFit="1" customWidth="1"/>
    <col min="18" max="18" width="5" bestFit="1" customWidth="1"/>
    <col min="19" max="19" width="4.375" bestFit="1" customWidth="1"/>
    <col min="20" max="20" width="3.875" bestFit="1" customWidth="1"/>
    <col min="21" max="21" width="4.875" bestFit="1" customWidth="1"/>
    <col min="22" max="22" width="4.125" bestFit="1" customWidth="1"/>
    <col min="23" max="23" width="4.625" bestFit="1" customWidth="1"/>
    <col min="24" max="24" width="5.125" bestFit="1" customWidth="1"/>
    <col min="25" max="26" width="4.375" bestFit="1" customWidth="1"/>
    <col min="27" max="27" width="4.125" bestFit="1" customWidth="1"/>
    <col min="28" max="28" width="5.125" bestFit="1" customWidth="1"/>
    <col min="29" max="29" width="4.625" bestFit="1" customWidth="1"/>
    <col min="30" max="30" width="5" bestFit="1" customWidth="1"/>
    <col min="31" max="31" width="4.375" bestFit="1" customWidth="1"/>
    <col min="32" max="32" width="3.875" bestFit="1" customWidth="1"/>
    <col min="33" max="33" width="4.875" bestFit="1" customWidth="1"/>
    <col min="34" max="34" width="4.125" bestFit="1" customWidth="1"/>
    <col min="35" max="35" width="4.625" bestFit="1" customWidth="1"/>
    <col min="36" max="36" width="5.125" bestFit="1" customWidth="1"/>
    <col min="37" max="37" width="4.375" bestFit="1" customWidth="1"/>
  </cols>
  <sheetData>
    <row r="2" spans="2:37" x14ac:dyDescent="0.2">
      <c r="B2" s="6" t="s">
        <v>53</v>
      </c>
      <c r="C2" s="6" t="s">
        <v>54</v>
      </c>
      <c r="D2" s="6" t="s">
        <v>55</v>
      </c>
      <c r="E2" s="6" t="s">
        <v>56</v>
      </c>
      <c r="F2" s="6" t="s">
        <v>57</v>
      </c>
      <c r="G2" s="6" t="s">
        <v>58</v>
      </c>
      <c r="H2" s="6" t="s">
        <v>59</v>
      </c>
      <c r="I2" s="6" t="s">
        <v>60</v>
      </c>
      <c r="J2" s="6" t="s">
        <v>61</v>
      </c>
      <c r="K2" s="6" t="s">
        <v>62</v>
      </c>
      <c r="L2" s="6" t="s">
        <v>63</v>
      </c>
      <c r="M2" s="6" t="s">
        <v>64</v>
      </c>
      <c r="N2" s="7" t="s">
        <v>53</v>
      </c>
      <c r="O2" s="7" t="s">
        <v>54</v>
      </c>
      <c r="P2" s="7" t="s">
        <v>55</v>
      </c>
      <c r="Q2" s="7" t="s">
        <v>56</v>
      </c>
      <c r="R2" s="7" t="s">
        <v>57</v>
      </c>
      <c r="S2" s="7" t="s">
        <v>58</v>
      </c>
      <c r="T2" s="7" t="s">
        <v>59</v>
      </c>
      <c r="U2" s="7" t="s">
        <v>60</v>
      </c>
      <c r="V2" s="7" t="s">
        <v>61</v>
      </c>
      <c r="W2" s="7" t="s">
        <v>62</v>
      </c>
      <c r="X2" s="7" t="s">
        <v>63</v>
      </c>
      <c r="Y2" s="7" t="s">
        <v>64</v>
      </c>
      <c r="Z2" s="3" t="s">
        <v>53</v>
      </c>
      <c r="AA2" s="3" t="s">
        <v>54</v>
      </c>
      <c r="AB2" s="3" t="s">
        <v>55</v>
      </c>
      <c r="AC2" s="3" t="s">
        <v>56</v>
      </c>
      <c r="AD2" s="3" t="s">
        <v>57</v>
      </c>
      <c r="AE2" s="3" t="s">
        <v>58</v>
      </c>
      <c r="AF2" s="3" t="s">
        <v>59</v>
      </c>
      <c r="AG2" s="3" t="s">
        <v>60</v>
      </c>
      <c r="AH2" s="3" t="s">
        <v>61</v>
      </c>
      <c r="AI2" s="3" t="s">
        <v>62</v>
      </c>
      <c r="AJ2" s="3" t="s">
        <v>63</v>
      </c>
      <c r="AK2" s="3" t="s">
        <v>64</v>
      </c>
    </row>
    <row r="3" spans="2:37" x14ac:dyDescent="0.2">
      <c r="B3" t="s">
        <v>102</v>
      </c>
      <c r="C3" t="s">
        <v>46</v>
      </c>
      <c r="D3" t="s">
        <v>49</v>
      </c>
      <c r="N3" t="s">
        <v>6</v>
      </c>
      <c r="O3" t="s">
        <v>7</v>
      </c>
      <c r="P3" t="s">
        <v>12</v>
      </c>
      <c r="Z3">
        <v>66</v>
      </c>
      <c r="AA3">
        <v>87</v>
      </c>
      <c r="AB3">
        <v>108</v>
      </c>
    </row>
    <row r="4" spans="2:37" x14ac:dyDescent="0.2">
      <c r="B4" t="s">
        <v>15</v>
      </c>
      <c r="C4" t="s">
        <v>103</v>
      </c>
      <c r="D4" t="s">
        <v>16</v>
      </c>
      <c r="O4" t="s">
        <v>12</v>
      </c>
      <c r="P4" t="s">
        <v>10</v>
      </c>
      <c r="Z4">
        <v>67</v>
      </c>
      <c r="AA4">
        <v>88</v>
      </c>
      <c r="AB4">
        <v>109</v>
      </c>
    </row>
    <row r="5" spans="2:37" x14ac:dyDescent="0.2">
      <c r="B5" t="s">
        <v>17</v>
      </c>
      <c r="C5" t="s">
        <v>18</v>
      </c>
      <c r="D5" t="s">
        <v>25</v>
      </c>
      <c r="N5" t="s">
        <v>7</v>
      </c>
      <c r="Z5">
        <v>68</v>
      </c>
      <c r="AA5">
        <v>89</v>
      </c>
      <c r="AB5">
        <v>110</v>
      </c>
    </row>
    <row r="6" spans="2:37" x14ac:dyDescent="0.2">
      <c r="B6" t="s">
        <v>103</v>
      </c>
      <c r="C6" t="s">
        <v>19</v>
      </c>
      <c r="D6" t="s">
        <v>15</v>
      </c>
      <c r="N6" t="s">
        <v>9</v>
      </c>
      <c r="O6" t="s">
        <v>45</v>
      </c>
      <c r="Z6">
        <v>69</v>
      </c>
      <c r="AA6">
        <v>90</v>
      </c>
      <c r="AB6">
        <v>111</v>
      </c>
    </row>
    <row r="7" spans="2:37" x14ac:dyDescent="0.2">
      <c r="B7" t="s">
        <v>18</v>
      </c>
      <c r="C7" t="s">
        <v>15</v>
      </c>
      <c r="D7" t="s">
        <v>17</v>
      </c>
      <c r="N7" t="s">
        <v>6</v>
      </c>
      <c r="Z7">
        <v>70</v>
      </c>
      <c r="AA7">
        <v>91</v>
      </c>
      <c r="AB7">
        <v>112</v>
      </c>
    </row>
    <row r="8" spans="2:37" x14ac:dyDescent="0.2">
      <c r="B8" t="s">
        <v>19</v>
      </c>
      <c r="C8" t="s">
        <v>48</v>
      </c>
      <c r="D8" t="s">
        <v>16</v>
      </c>
      <c r="P8" t="s">
        <v>11</v>
      </c>
      <c r="Z8">
        <v>71</v>
      </c>
      <c r="AA8">
        <v>92</v>
      </c>
      <c r="AB8">
        <v>113</v>
      </c>
    </row>
    <row r="9" spans="2:37" x14ac:dyDescent="0.2">
      <c r="B9" t="s">
        <v>15</v>
      </c>
      <c r="C9" t="s">
        <v>23</v>
      </c>
      <c r="D9" t="s">
        <v>104</v>
      </c>
      <c r="N9" t="s">
        <v>8</v>
      </c>
      <c r="Z9">
        <v>72</v>
      </c>
      <c r="AA9">
        <v>93</v>
      </c>
      <c r="AB9">
        <v>114</v>
      </c>
    </row>
    <row r="10" spans="2:37" x14ac:dyDescent="0.2">
      <c r="B10" t="s">
        <v>48</v>
      </c>
      <c r="C10" s="1" t="s">
        <v>67</v>
      </c>
      <c r="D10" t="s">
        <v>20</v>
      </c>
      <c r="E10" s="1"/>
      <c r="F10" s="1"/>
      <c r="G10" s="1"/>
      <c r="H10" s="1"/>
      <c r="I10" s="1"/>
      <c r="J10" s="1"/>
      <c r="K10" s="1"/>
      <c r="L10" s="1"/>
      <c r="M10" s="1"/>
      <c r="N10" s="1" t="s">
        <v>72</v>
      </c>
      <c r="O10" s="1" t="s">
        <v>75</v>
      </c>
      <c r="P10" s="1"/>
      <c r="Q10" s="1"/>
      <c r="R10" s="1"/>
      <c r="S10" s="1"/>
      <c r="T10" s="1"/>
      <c r="U10" s="1"/>
      <c r="V10" s="1"/>
      <c r="W10" s="1"/>
      <c r="X10" s="1"/>
      <c r="Y10" s="1"/>
      <c r="Z10">
        <v>73</v>
      </c>
      <c r="AA10">
        <v>94</v>
      </c>
      <c r="AB10">
        <v>115</v>
      </c>
    </row>
    <row r="11" spans="2:37" x14ac:dyDescent="0.2">
      <c r="B11" t="s">
        <v>49</v>
      </c>
      <c r="C11" t="s">
        <v>16</v>
      </c>
      <c r="D11" t="s">
        <v>49</v>
      </c>
      <c r="O11" t="s">
        <v>69</v>
      </c>
      <c r="Z11">
        <v>74</v>
      </c>
      <c r="AA11">
        <v>95</v>
      </c>
      <c r="AB11">
        <v>116</v>
      </c>
    </row>
    <row r="12" spans="2:37" x14ac:dyDescent="0.2">
      <c r="B12" t="s">
        <v>65</v>
      </c>
      <c r="C12" s="4" t="s">
        <v>18</v>
      </c>
      <c r="D12" t="s">
        <v>20</v>
      </c>
      <c r="Z12">
        <v>75</v>
      </c>
      <c r="AA12">
        <v>96</v>
      </c>
      <c r="AB12">
        <v>117</v>
      </c>
    </row>
    <row r="13" spans="2:37" x14ac:dyDescent="0.2">
      <c r="B13" t="s">
        <v>49</v>
      </c>
      <c r="C13" t="s">
        <v>19</v>
      </c>
      <c r="D13" t="s">
        <v>49</v>
      </c>
      <c r="N13" t="s">
        <v>69</v>
      </c>
      <c r="O13" t="s">
        <v>6</v>
      </c>
      <c r="Z13">
        <v>76</v>
      </c>
      <c r="AA13">
        <v>97</v>
      </c>
      <c r="AB13">
        <v>118</v>
      </c>
    </row>
    <row r="14" spans="2:37" x14ac:dyDescent="0.2">
      <c r="B14" t="s">
        <v>50</v>
      </c>
      <c r="C14" t="s">
        <v>74</v>
      </c>
      <c r="D14" t="s">
        <v>49</v>
      </c>
      <c r="P14" t="s">
        <v>6</v>
      </c>
      <c r="Z14">
        <v>77</v>
      </c>
      <c r="AA14">
        <v>98</v>
      </c>
      <c r="AB14">
        <v>119</v>
      </c>
    </row>
    <row r="15" spans="2:37" x14ac:dyDescent="0.2">
      <c r="B15" t="s">
        <v>49</v>
      </c>
      <c r="D15" t="s">
        <v>76</v>
      </c>
      <c r="N15" t="s">
        <v>70</v>
      </c>
      <c r="Z15">
        <v>78</v>
      </c>
      <c r="AA15">
        <v>99</v>
      </c>
      <c r="AB15">
        <v>120</v>
      </c>
    </row>
    <row r="16" spans="2:37" x14ac:dyDescent="0.2">
      <c r="B16" t="s">
        <v>20</v>
      </c>
      <c r="D16" t="s">
        <v>25</v>
      </c>
      <c r="Z16">
        <v>79</v>
      </c>
      <c r="AA16">
        <v>100</v>
      </c>
      <c r="AB16">
        <v>121</v>
      </c>
    </row>
    <row r="17" spans="2:42" x14ac:dyDescent="0.2">
      <c r="B17" t="s">
        <v>49</v>
      </c>
      <c r="C17" s="1"/>
      <c r="D17" s="1" t="s">
        <v>77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>
        <v>80</v>
      </c>
      <c r="AA17">
        <v>101</v>
      </c>
      <c r="AB17">
        <v>122</v>
      </c>
    </row>
    <row r="18" spans="2:42" x14ac:dyDescent="0.2">
      <c r="B18" t="s">
        <v>49</v>
      </c>
      <c r="Z18">
        <v>81</v>
      </c>
      <c r="AA18">
        <v>102</v>
      </c>
      <c r="AB18">
        <v>123</v>
      </c>
    </row>
    <row r="19" spans="2:42" x14ac:dyDescent="0.2">
      <c r="B19" t="s">
        <v>76</v>
      </c>
      <c r="N19" t="s">
        <v>8</v>
      </c>
      <c r="Z19">
        <v>82</v>
      </c>
      <c r="AA19">
        <v>103</v>
      </c>
      <c r="AB19">
        <v>124</v>
      </c>
    </row>
    <row r="20" spans="2:42" x14ac:dyDescent="0.2">
      <c r="B20" t="s">
        <v>25</v>
      </c>
      <c r="N20" t="s">
        <v>7</v>
      </c>
      <c r="Z20">
        <v>83</v>
      </c>
      <c r="AA20">
        <v>104</v>
      </c>
      <c r="AB20">
        <v>125</v>
      </c>
    </row>
    <row r="21" spans="2:42" x14ac:dyDescent="0.2">
      <c r="B21" s="1" t="s">
        <v>77</v>
      </c>
      <c r="Z21">
        <v>84</v>
      </c>
      <c r="AA21">
        <v>105</v>
      </c>
      <c r="AB21">
        <v>126</v>
      </c>
    </row>
    <row r="22" spans="2:42" x14ac:dyDescent="0.2">
      <c r="B22" t="s">
        <v>67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 t="s">
        <v>71</v>
      </c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>
        <v>85</v>
      </c>
      <c r="AA22">
        <v>106</v>
      </c>
      <c r="AB22">
        <v>127</v>
      </c>
      <c r="AP22" t="s">
        <v>68</v>
      </c>
    </row>
    <row r="23" spans="2:42" x14ac:dyDescent="0.2">
      <c r="B23" t="s">
        <v>48</v>
      </c>
      <c r="Z23">
        <v>86</v>
      </c>
      <c r="AA23">
        <v>107</v>
      </c>
      <c r="AB23">
        <v>128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B2:AP24"/>
  <sheetViews>
    <sheetView workbookViewId="0"/>
  </sheetViews>
  <sheetFormatPr defaultRowHeight="14.25" x14ac:dyDescent="0.2"/>
  <cols>
    <col min="1" max="1" width="4.75" customWidth="1"/>
    <col min="2" max="2" width="6.125" bestFit="1" customWidth="1"/>
    <col min="3" max="3" width="4.125" bestFit="1" customWidth="1"/>
    <col min="4" max="4" width="5.125" bestFit="1" customWidth="1"/>
    <col min="5" max="5" width="4.625" bestFit="1" customWidth="1"/>
    <col min="6" max="6" width="5" bestFit="1" customWidth="1"/>
    <col min="7" max="7" width="4.375" bestFit="1" customWidth="1"/>
    <col min="8" max="8" width="3.875" bestFit="1" customWidth="1"/>
    <col min="9" max="9" width="4.875" bestFit="1" customWidth="1"/>
    <col min="10" max="10" width="4.125" bestFit="1" customWidth="1"/>
    <col min="11" max="11" width="4.625" bestFit="1" customWidth="1"/>
    <col min="12" max="12" width="5.125" bestFit="1" customWidth="1"/>
    <col min="13" max="14" width="4.375" bestFit="1" customWidth="1"/>
    <col min="15" max="15" width="4.125" bestFit="1" customWidth="1"/>
    <col min="16" max="16" width="5.125" bestFit="1" customWidth="1"/>
    <col min="17" max="17" width="4.625" bestFit="1" customWidth="1"/>
    <col min="18" max="18" width="5" bestFit="1" customWidth="1"/>
    <col min="19" max="19" width="4.375" bestFit="1" customWidth="1"/>
    <col min="20" max="20" width="3.875" bestFit="1" customWidth="1"/>
    <col min="21" max="21" width="4.875" bestFit="1" customWidth="1"/>
    <col min="22" max="22" width="4.125" bestFit="1" customWidth="1"/>
    <col min="23" max="23" width="4.625" bestFit="1" customWidth="1"/>
    <col min="24" max="24" width="5.125" bestFit="1" customWidth="1"/>
    <col min="25" max="26" width="4.375" bestFit="1" customWidth="1"/>
    <col min="27" max="27" width="4.125" bestFit="1" customWidth="1"/>
    <col min="28" max="28" width="5.125" bestFit="1" customWidth="1"/>
    <col min="29" max="29" width="4.625" bestFit="1" customWidth="1"/>
    <col min="30" max="30" width="5" bestFit="1" customWidth="1"/>
    <col min="31" max="31" width="4.375" bestFit="1" customWidth="1"/>
    <col min="32" max="32" width="3.875" bestFit="1" customWidth="1"/>
    <col min="33" max="33" width="4.875" bestFit="1" customWidth="1"/>
    <col min="34" max="34" width="4.125" bestFit="1" customWidth="1"/>
    <col min="35" max="35" width="4.625" bestFit="1" customWidth="1"/>
    <col min="36" max="36" width="5.125" bestFit="1" customWidth="1"/>
    <col min="37" max="37" width="4.375" bestFit="1" customWidth="1"/>
  </cols>
  <sheetData>
    <row r="2" spans="2:37" x14ac:dyDescent="0.2">
      <c r="B2" s="6" t="s">
        <v>53</v>
      </c>
      <c r="C2" s="6" t="s">
        <v>54</v>
      </c>
      <c r="D2" s="6" t="s">
        <v>55</v>
      </c>
      <c r="E2" s="6" t="s">
        <v>56</v>
      </c>
      <c r="F2" s="6" t="s">
        <v>57</v>
      </c>
      <c r="G2" s="6" t="s">
        <v>58</v>
      </c>
      <c r="H2" s="6" t="s">
        <v>59</v>
      </c>
      <c r="I2" s="6" t="s">
        <v>60</v>
      </c>
      <c r="J2" s="6" t="s">
        <v>61</v>
      </c>
      <c r="K2" s="6" t="s">
        <v>62</v>
      </c>
      <c r="L2" s="6" t="s">
        <v>63</v>
      </c>
      <c r="M2" s="6" t="s">
        <v>64</v>
      </c>
      <c r="N2" s="7" t="s">
        <v>53</v>
      </c>
      <c r="O2" s="7" t="s">
        <v>54</v>
      </c>
      <c r="P2" s="7" t="s">
        <v>55</v>
      </c>
      <c r="Q2" s="7" t="s">
        <v>56</v>
      </c>
      <c r="R2" s="7" t="s">
        <v>57</v>
      </c>
      <c r="S2" s="7" t="s">
        <v>58</v>
      </c>
      <c r="T2" s="7" t="s">
        <v>59</v>
      </c>
      <c r="U2" s="7" t="s">
        <v>60</v>
      </c>
      <c r="V2" s="7" t="s">
        <v>61</v>
      </c>
      <c r="W2" s="7" t="s">
        <v>62</v>
      </c>
      <c r="X2" s="7" t="s">
        <v>63</v>
      </c>
      <c r="Y2" s="7" t="s">
        <v>64</v>
      </c>
      <c r="Z2" s="3" t="s">
        <v>53</v>
      </c>
      <c r="AA2" s="3" t="s">
        <v>54</v>
      </c>
      <c r="AB2" s="3" t="s">
        <v>55</v>
      </c>
      <c r="AC2" s="3" t="s">
        <v>56</v>
      </c>
      <c r="AD2" s="3" t="s">
        <v>57</v>
      </c>
      <c r="AE2" s="3" t="s">
        <v>58</v>
      </c>
      <c r="AF2" s="3" t="s">
        <v>59</v>
      </c>
      <c r="AG2" s="3" t="s">
        <v>60</v>
      </c>
      <c r="AH2" s="3" t="s">
        <v>61</v>
      </c>
      <c r="AI2" s="3" t="s">
        <v>62</v>
      </c>
      <c r="AJ2" s="3" t="s">
        <v>63</v>
      </c>
      <c r="AK2" s="3" t="s">
        <v>64</v>
      </c>
    </row>
    <row r="3" spans="2:37" x14ac:dyDescent="0.2">
      <c r="B3" t="s">
        <v>48</v>
      </c>
      <c r="C3" t="s">
        <v>46</v>
      </c>
      <c r="D3" t="s">
        <v>14</v>
      </c>
      <c r="N3" t="s">
        <v>12</v>
      </c>
      <c r="O3" t="s">
        <v>6</v>
      </c>
      <c r="P3" t="s">
        <v>7</v>
      </c>
      <c r="Z3">
        <v>129</v>
      </c>
      <c r="AA3">
        <v>150</v>
      </c>
      <c r="AB3">
        <v>171</v>
      </c>
    </row>
    <row r="4" spans="2:37" x14ac:dyDescent="0.2">
      <c r="B4" t="s">
        <v>15</v>
      </c>
      <c r="C4" t="s">
        <v>49</v>
      </c>
      <c r="D4" t="s">
        <v>14</v>
      </c>
      <c r="N4" t="s">
        <v>10</v>
      </c>
      <c r="O4" t="s">
        <v>7</v>
      </c>
      <c r="P4" t="s">
        <v>12</v>
      </c>
      <c r="Z4">
        <v>130</v>
      </c>
      <c r="AA4">
        <v>151</v>
      </c>
      <c r="AB4">
        <v>172</v>
      </c>
    </row>
    <row r="5" spans="2:37" x14ac:dyDescent="0.2">
      <c r="B5" t="s">
        <v>47</v>
      </c>
      <c r="C5" t="s">
        <v>15</v>
      </c>
      <c r="D5" t="s">
        <v>49</v>
      </c>
      <c r="Z5">
        <v>131</v>
      </c>
      <c r="AA5">
        <v>152</v>
      </c>
      <c r="AB5">
        <v>173</v>
      </c>
    </row>
    <row r="6" spans="2:37" x14ac:dyDescent="0.2">
      <c r="B6" t="s">
        <v>49</v>
      </c>
      <c r="C6" t="s">
        <v>16</v>
      </c>
      <c r="D6" t="s">
        <v>15</v>
      </c>
      <c r="O6" t="s">
        <v>8</v>
      </c>
      <c r="P6" t="s">
        <v>45</v>
      </c>
      <c r="Z6">
        <v>132</v>
      </c>
      <c r="AA6">
        <v>153</v>
      </c>
      <c r="AB6">
        <v>174</v>
      </c>
    </row>
    <row r="7" spans="2:37" x14ac:dyDescent="0.2">
      <c r="B7" t="s">
        <v>16</v>
      </c>
      <c r="C7" t="s">
        <v>21</v>
      </c>
      <c r="D7" t="s">
        <v>17</v>
      </c>
      <c r="Z7">
        <v>133</v>
      </c>
      <c r="AA7">
        <v>154</v>
      </c>
      <c r="AB7">
        <v>175</v>
      </c>
    </row>
    <row r="8" spans="2:37" x14ac:dyDescent="0.2">
      <c r="B8" t="s">
        <v>15</v>
      </c>
      <c r="C8" s="1" t="s">
        <v>73</v>
      </c>
      <c r="D8" t="s">
        <v>16</v>
      </c>
      <c r="N8" t="s">
        <v>11</v>
      </c>
      <c r="P8" t="s">
        <v>11</v>
      </c>
      <c r="Z8">
        <v>134</v>
      </c>
      <c r="AA8">
        <v>155</v>
      </c>
      <c r="AB8">
        <v>176</v>
      </c>
    </row>
    <row r="9" spans="2:37" x14ac:dyDescent="0.2">
      <c r="B9" t="s">
        <v>25</v>
      </c>
      <c r="C9" t="s">
        <v>23</v>
      </c>
      <c r="D9" t="s">
        <v>16</v>
      </c>
      <c r="N9" t="s">
        <v>8</v>
      </c>
      <c r="Z9">
        <v>135</v>
      </c>
      <c r="AA9">
        <v>156</v>
      </c>
      <c r="AB9">
        <v>177</v>
      </c>
    </row>
    <row r="10" spans="2:37" x14ac:dyDescent="0.2">
      <c r="B10" t="s">
        <v>48</v>
      </c>
      <c r="C10" s="1" t="s">
        <v>67</v>
      </c>
      <c r="D10" t="s">
        <v>16</v>
      </c>
      <c r="E10" s="1"/>
      <c r="F10" s="1"/>
      <c r="G10" s="1"/>
      <c r="H10" s="1"/>
      <c r="I10" s="1"/>
      <c r="J10" s="1"/>
      <c r="K10" s="1"/>
      <c r="L10" s="1"/>
      <c r="M10" s="1"/>
      <c r="N10" s="1" t="s">
        <v>72</v>
      </c>
      <c r="O10" s="1" t="s">
        <v>9</v>
      </c>
      <c r="P10" s="1"/>
      <c r="Q10" s="1"/>
      <c r="R10" s="1"/>
      <c r="S10" s="1"/>
      <c r="T10" s="1"/>
      <c r="U10" s="1"/>
      <c r="V10" s="1"/>
      <c r="W10" s="1"/>
      <c r="X10" s="1"/>
      <c r="Y10" s="1"/>
      <c r="Z10">
        <v>136</v>
      </c>
      <c r="AA10">
        <v>157</v>
      </c>
      <c r="AB10">
        <v>178</v>
      </c>
    </row>
    <row r="11" spans="2:37" x14ac:dyDescent="0.2">
      <c r="B11" t="s">
        <v>49</v>
      </c>
      <c r="C11" t="s">
        <v>16</v>
      </c>
      <c r="D11" t="s">
        <v>49</v>
      </c>
      <c r="O11" t="s">
        <v>101</v>
      </c>
      <c r="Z11">
        <v>137</v>
      </c>
      <c r="AA11">
        <v>158</v>
      </c>
      <c r="AB11">
        <v>179</v>
      </c>
    </row>
    <row r="12" spans="2:37" x14ac:dyDescent="0.2">
      <c r="B12" t="s">
        <v>65</v>
      </c>
      <c r="C12" s="4" t="s">
        <v>18</v>
      </c>
      <c r="D12" t="s">
        <v>20</v>
      </c>
      <c r="Z12">
        <v>138</v>
      </c>
      <c r="AA12">
        <v>159</v>
      </c>
      <c r="AB12">
        <v>180</v>
      </c>
    </row>
    <row r="13" spans="2:37" x14ac:dyDescent="0.2">
      <c r="B13" t="s">
        <v>49</v>
      </c>
      <c r="C13" t="s">
        <v>19</v>
      </c>
      <c r="D13" t="s">
        <v>49</v>
      </c>
      <c r="N13" t="s">
        <v>69</v>
      </c>
      <c r="O13" t="s">
        <v>10</v>
      </c>
      <c r="P13" t="s">
        <v>8</v>
      </c>
      <c r="Z13">
        <v>139</v>
      </c>
      <c r="AA13">
        <v>160</v>
      </c>
      <c r="AB13">
        <v>181</v>
      </c>
    </row>
    <row r="14" spans="2:37" x14ac:dyDescent="0.2">
      <c r="B14" t="s">
        <v>50</v>
      </c>
      <c r="C14" t="s">
        <v>74</v>
      </c>
      <c r="D14" t="s">
        <v>49</v>
      </c>
      <c r="O14" t="s">
        <v>6</v>
      </c>
      <c r="P14" t="s">
        <v>9</v>
      </c>
      <c r="Z14">
        <v>140</v>
      </c>
      <c r="AA14">
        <v>161</v>
      </c>
      <c r="AB14">
        <v>182</v>
      </c>
    </row>
    <row r="15" spans="2:37" x14ac:dyDescent="0.2">
      <c r="B15" t="s">
        <v>51</v>
      </c>
      <c r="C15" t="s">
        <v>48</v>
      </c>
      <c r="D15" t="s">
        <v>76</v>
      </c>
      <c r="N15" t="s">
        <v>70</v>
      </c>
      <c r="Z15">
        <v>141</v>
      </c>
      <c r="AA15">
        <v>162</v>
      </c>
      <c r="AB15">
        <v>183</v>
      </c>
    </row>
    <row r="16" spans="2:37" x14ac:dyDescent="0.2">
      <c r="B16" t="s">
        <v>16</v>
      </c>
      <c r="C16" t="s">
        <v>14</v>
      </c>
      <c r="D16" t="s">
        <v>25</v>
      </c>
      <c r="O16" t="s">
        <v>7</v>
      </c>
      <c r="Z16">
        <v>142</v>
      </c>
      <c r="AA16">
        <v>163</v>
      </c>
      <c r="AB16">
        <v>184</v>
      </c>
    </row>
    <row r="17" spans="2:42" x14ac:dyDescent="0.2">
      <c r="B17" s="1" t="s">
        <v>52</v>
      </c>
      <c r="C17" t="s">
        <v>49</v>
      </c>
      <c r="D17" s="1" t="s">
        <v>77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t="s">
        <v>9</v>
      </c>
      <c r="Q17" s="1"/>
      <c r="R17" s="1"/>
      <c r="S17" s="1"/>
      <c r="T17" s="1"/>
      <c r="U17" s="1"/>
      <c r="V17" s="1"/>
      <c r="W17" s="1"/>
      <c r="X17" s="1"/>
      <c r="Y17" s="1"/>
      <c r="Z17">
        <v>143</v>
      </c>
      <c r="AA17">
        <v>164</v>
      </c>
      <c r="AB17">
        <v>185</v>
      </c>
    </row>
    <row r="18" spans="2:42" x14ac:dyDescent="0.2">
      <c r="B18" t="s">
        <v>23</v>
      </c>
      <c r="C18" t="s">
        <v>15</v>
      </c>
      <c r="O18" t="s">
        <v>6</v>
      </c>
      <c r="Z18">
        <v>144</v>
      </c>
      <c r="AA18">
        <v>165</v>
      </c>
      <c r="AB18">
        <v>186</v>
      </c>
    </row>
    <row r="19" spans="2:42" x14ac:dyDescent="0.2">
      <c r="B19" t="s">
        <v>21</v>
      </c>
      <c r="C19" t="s">
        <v>17</v>
      </c>
      <c r="N19" t="s">
        <v>8</v>
      </c>
      <c r="Z19">
        <v>145</v>
      </c>
      <c r="AA19">
        <v>166</v>
      </c>
      <c r="AB19">
        <v>187</v>
      </c>
    </row>
    <row r="20" spans="2:42" x14ac:dyDescent="0.2">
      <c r="B20" s="1" t="s">
        <v>18</v>
      </c>
      <c r="C20" t="s">
        <v>16</v>
      </c>
      <c r="N20" t="s">
        <v>7</v>
      </c>
      <c r="Z20">
        <v>146</v>
      </c>
      <c r="AA20">
        <v>167</v>
      </c>
      <c r="AB20">
        <v>188</v>
      </c>
    </row>
    <row r="21" spans="2:42" x14ac:dyDescent="0.2">
      <c r="B21" t="s">
        <v>66</v>
      </c>
      <c r="Z21">
        <v>147</v>
      </c>
      <c r="AA21">
        <v>168</v>
      </c>
      <c r="AB21">
        <v>189</v>
      </c>
    </row>
    <row r="22" spans="2:42" x14ac:dyDescent="0.2">
      <c r="B22" t="s">
        <v>67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 t="s">
        <v>71</v>
      </c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>
        <v>148</v>
      </c>
      <c r="AA22">
        <v>169</v>
      </c>
      <c r="AB22">
        <v>190</v>
      </c>
      <c r="AP22" t="s">
        <v>68</v>
      </c>
    </row>
    <row r="23" spans="2:42" x14ac:dyDescent="0.2">
      <c r="B23" t="s">
        <v>67</v>
      </c>
      <c r="N23" t="s">
        <v>6</v>
      </c>
      <c r="Z23">
        <v>149</v>
      </c>
      <c r="AA23">
        <v>170</v>
      </c>
      <c r="AB23">
        <v>191</v>
      </c>
    </row>
    <row r="24" spans="2:42" x14ac:dyDescent="0.2">
      <c r="B24" t="s">
        <v>20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3:E64"/>
  <sheetViews>
    <sheetView workbookViewId="0"/>
  </sheetViews>
  <sheetFormatPr defaultRowHeight="14.25" x14ac:dyDescent="0.2"/>
  <sheetData>
    <row r="3" spans="1:5" x14ac:dyDescent="0.2">
      <c r="A3" t="s">
        <v>0</v>
      </c>
      <c r="B3" t="s">
        <v>53</v>
      </c>
    </row>
    <row r="4" spans="1:5" x14ac:dyDescent="0.2">
      <c r="A4" s="1" t="s">
        <v>1</v>
      </c>
      <c r="B4" t="s">
        <v>54</v>
      </c>
      <c r="E4" s="1"/>
    </row>
    <row r="5" spans="1:5" x14ac:dyDescent="0.2">
      <c r="A5" s="1" t="s">
        <v>2</v>
      </c>
      <c r="B5" t="s">
        <v>55</v>
      </c>
    </row>
    <row r="6" spans="1:5" x14ac:dyDescent="0.2">
      <c r="A6" s="1" t="s">
        <v>3</v>
      </c>
      <c r="B6" t="s">
        <v>56</v>
      </c>
    </row>
    <row r="7" spans="1:5" x14ac:dyDescent="0.2">
      <c r="A7" s="1" t="s">
        <v>4</v>
      </c>
      <c r="B7" t="s">
        <v>57</v>
      </c>
      <c r="E7" s="1"/>
    </row>
    <row r="8" spans="1:5" x14ac:dyDescent="0.2">
      <c r="A8" s="1" t="s">
        <v>26</v>
      </c>
      <c r="B8" t="s">
        <v>58</v>
      </c>
    </row>
    <row r="9" spans="1:5" x14ac:dyDescent="0.2">
      <c r="A9" s="1" t="s">
        <v>27</v>
      </c>
      <c r="B9" t="s">
        <v>59</v>
      </c>
    </row>
    <row r="10" spans="1:5" x14ac:dyDescent="0.2">
      <c r="A10" s="1" t="s">
        <v>28</v>
      </c>
      <c r="B10" t="s">
        <v>60</v>
      </c>
      <c r="E10" s="1"/>
    </row>
    <row r="11" spans="1:5" x14ac:dyDescent="0.2">
      <c r="A11" s="1" t="s">
        <v>29</v>
      </c>
      <c r="B11" t="s">
        <v>61</v>
      </c>
    </row>
    <row r="12" spans="1:5" x14ac:dyDescent="0.2">
      <c r="A12" s="1" t="s">
        <v>30</v>
      </c>
      <c r="B12" t="s">
        <v>62</v>
      </c>
    </row>
    <row r="13" spans="1:5" x14ac:dyDescent="0.2">
      <c r="A13" s="1" t="s">
        <v>31</v>
      </c>
      <c r="B13" t="s">
        <v>63</v>
      </c>
      <c r="E13" s="1"/>
    </row>
    <row r="14" spans="1:5" x14ac:dyDescent="0.2">
      <c r="A14" s="1" t="s">
        <v>32</v>
      </c>
      <c r="B14" t="s">
        <v>64</v>
      </c>
    </row>
    <row r="15" spans="1:5" x14ac:dyDescent="0.2">
      <c r="A15" s="1" t="s">
        <v>33</v>
      </c>
    </row>
    <row r="16" spans="1:5" x14ac:dyDescent="0.2">
      <c r="A16" s="1" t="s">
        <v>34</v>
      </c>
      <c r="E16" s="1"/>
    </row>
    <row r="17" spans="1:5" x14ac:dyDescent="0.2">
      <c r="A17" s="1" t="s">
        <v>35</v>
      </c>
    </row>
    <row r="18" spans="1:5" x14ac:dyDescent="0.2">
      <c r="A18" s="1" t="s">
        <v>36</v>
      </c>
      <c r="E18" s="1"/>
    </row>
    <row r="19" spans="1:5" x14ac:dyDescent="0.2">
      <c r="A19" s="1" t="s">
        <v>37</v>
      </c>
      <c r="E19" s="1"/>
    </row>
    <row r="20" spans="1:5" x14ac:dyDescent="0.2">
      <c r="A20" s="1" t="s">
        <v>38</v>
      </c>
    </row>
    <row r="21" spans="1:5" x14ac:dyDescent="0.2">
      <c r="A21" s="1" t="s">
        <v>39</v>
      </c>
      <c r="E21" s="1"/>
    </row>
    <row r="22" spans="1:5" x14ac:dyDescent="0.2">
      <c r="A22" s="1" t="s">
        <v>40</v>
      </c>
      <c r="E22" s="1"/>
    </row>
    <row r="23" spans="1:5" x14ac:dyDescent="0.2">
      <c r="A23" s="1" t="s">
        <v>41</v>
      </c>
    </row>
    <row r="24" spans="1:5" x14ac:dyDescent="0.2">
      <c r="E24" s="1"/>
    </row>
    <row r="25" spans="1:5" x14ac:dyDescent="0.2">
      <c r="E25" s="1"/>
    </row>
    <row r="27" spans="1:5" x14ac:dyDescent="0.2">
      <c r="E27" s="1"/>
    </row>
    <row r="28" spans="1:5" x14ac:dyDescent="0.2">
      <c r="E28" s="1"/>
    </row>
    <row r="30" spans="1:5" x14ac:dyDescent="0.2">
      <c r="E30" s="1"/>
    </row>
    <row r="31" spans="1:5" x14ac:dyDescent="0.2">
      <c r="E31" s="1"/>
    </row>
    <row r="33" spans="5:5" x14ac:dyDescent="0.2">
      <c r="E33" s="1"/>
    </row>
    <row r="34" spans="5:5" x14ac:dyDescent="0.2">
      <c r="E34" s="1"/>
    </row>
    <row r="36" spans="5:5" x14ac:dyDescent="0.2">
      <c r="E36" s="1"/>
    </row>
    <row r="37" spans="5:5" x14ac:dyDescent="0.2">
      <c r="E37" s="1"/>
    </row>
    <row r="39" spans="5:5" x14ac:dyDescent="0.2">
      <c r="E39" s="1"/>
    </row>
    <row r="40" spans="5:5" x14ac:dyDescent="0.2">
      <c r="E40" s="1"/>
    </row>
    <row r="42" spans="5:5" x14ac:dyDescent="0.2">
      <c r="E42" s="1"/>
    </row>
    <row r="43" spans="5:5" x14ac:dyDescent="0.2">
      <c r="E43" s="1"/>
    </row>
    <row r="45" spans="5:5" x14ac:dyDescent="0.2">
      <c r="E45" s="1"/>
    </row>
    <row r="46" spans="5:5" x14ac:dyDescent="0.2">
      <c r="E46" s="1"/>
    </row>
    <row r="48" spans="5:5" x14ac:dyDescent="0.2">
      <c r="E48" s="1"/>
    </row>
    <row r="49" spans="5:5" x14ac:dyDescent="0.2">
      <c r="E49" s="1"/>
    </row>
    <row r="51" spans="5:5" x14ac:dyDescent="0.2">
      <c r="E51" s="1"/>
    </row>
    <row r="52" spans="5:5" x14ac:dyDescent="0.2">
      <c r="E52" s="1"/>
    </row>
    <row r="54" spans="5:5" x14ac:dyDescent="0.2">
      <c r="E54" s="1"/>
    </row>
    <row r="55" spans="5:5" x14ac:dyDescent="0.2">
      <c r="E55" s="1"/>
    </row>
    <row r="57" spans="5:5" x14ac:dyDescent="0.2">
      <c r="E57" s="1"/>
    </row>
    <row r="58" spans="5:5" x14ac:dyDescent="0.2">
      <c r="E58" s="1"/>
    </row>
    <row r="60" spans="5:5" x14ac:dyDescent="0.2">
      <c r="E60" s="1"/>
    </row>
    <row r="61" spans="5:5" x14ac:dyDescent="0.2">
      <c r="E61" s="1"/>
    </row>
    <row r="63" spans="5:5" x14ac:dyDescent="0.2">
      <c r="E63" s="1"/>
    </row>
    <row r="64" spans="5:5" x14ac:dyDescent="0.2">
      <c r="E64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3</vt:i4>
      </vt:variant>
    </vt:vector>
  </HeadingPairs>
  <TitlesOfParts>
    <vt:vector size="8" baseType="lpstr">
      <vt:lpstr>REPORT</vt:lpstr>
      <vt:lpstr>COMA</vt:lpstr>
      <vt:lpstr>COMB</vt:lpstr>
      <vt:lpstr>COMC</vt:lpstr>
      <vt:lpstr>Sheet4</vt:lpstr>
      <vt:lpstr>COM</vt:lpstr>
      <vt:lpstr>MONTH</vt:lpstr>
      <vt:lpstr>Target1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Santipong Nasui (สันติพงศ์ ณสุย)</cp:lastModifiedBy>
  <dcterms:created xsi:type="dcterms:W3CDTF">2013-05-22T09:23:22Z</dcterms:created>
  <dcterms:modified xsi:type="dcterms:W3CDTF">2013-05-23T09:46:42Z</dcterms:modified>
</cp:coreProperties>
</file>