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4855" windowHeight="11760" activeTab="3"/>
  </bookViews>
  <sheets>
    <sheet name="DATA" sheetId="1" r:id="rId1"/>
    <sheet name="Chart1-ตามที่แนะนำ" sheetId="4" r:id="rId2"/>
    <sheet name="ที่อยากให้เป็น" sheetId="6" r:id="rId3"/>
    <sheet name="Sheet2" sheetId="8" r:id="rId4"/>
    <sheet name="Sheet1" sheetId="7" r:id="rId5"/>
  </sheets>
  <definedNames>
    <definedName name="_xlnm._FilterDatabase" localSheetId="4" hidden="1">Sheet1!$A$1:$D$97</definedName>
  </definedNames>
  <calcPr calcId="145621"/>
  <pivotCaches>
    <pivotCache cacheId="8" r:id="rId6"/>
  </pivotCaches>
</workbook>
</file>

<file path=xl/calcChain.xml><?xml version="1.0" encoding="utf-8"?>
<calcChain xmlns="http://schemas.openxmlformats.org/spreadsheetml/2006/main">
  <c r="C14" i="1" l="1"/>
  <c r="D14" i="1"/>
  <c r="E14" i="1"/>
  <c r="H14" i="1"/>
  <c r="I14" i="1"/>
  <c r="J14" i="1"/>
  <c r="G14" i="1"/>
  <c r="K3" i="1"/>
  <c r="K4" i="1"/>
  <c r="K5" i="1"/>
  <c r="K6" i="1"/>
  <c r="K7" i="1"/>
  <c r="K8" i="1"/>
  <c r="K9" i="1"/>
  <c r="K10" i="1"/>
  <c r="K11" i="1"/>
  <c r="K12" i="1"/>
  <c r="K13" i="1"/>
  <c r="K2" i="1"/>
  <c r="F3" i="1"/>
  <c r="F4" i="1"/>
  <c r="F5" i="1"/>
  <c r="F6" i="1"/>
  <c r="F7" i="1"/>
  <c r="F8" i="1"/>
  <c r="F9" i="1"/>
  <c r="F10" i="1"/>
  <c r="F11" i="1"/>
  <c r="F12" i="1"/>
  <c r="F13" i="1"/>
  <c r="F2" i="1"/>
  <c r="F14" i="1" s="1"/>
  <c r="B14" i="1"/>
  <c r="K14" i="1" l="1"/>
</calcChain>
</file>

<file path=xl/sharedStrings.xml><?xml version="1.0" encoding="utf-8"?>
<sst xmlns="http://schemas.openxmlformats.org/spreadsheetml/2006/main" count="377" uniqueCount="43">
  <si>
    <t xml:space="preserve">รายละเอียด </t>
  </si>
  <si>
    <t xml:space="preserve"> 31 Dec 02</t>
  </si>
  <si>
    <t xml:space="preserve"> 31 Dec 03</t>
  </si>
  <si>
    <t xml:space="preserve"> 31 Dec 04</t>
  </si>
  <si>
    <t xml:space="preserve"> 31 Dec 05</t>
  </si>
  <si>
    <t xml:space="preserve"> 31 Dec 06</t>
  </si>
  <si>
    <t xml:space="preserve"> 31 Dec 07</t>
  </si>
  <si>
    <t xml:space="preserve"> 31 Dec 08</t>
  </si>
  <si>
    <t xml:space="preserve"> 31 Dec 09</t>
  </si>
  <si>
    <t xml:space="preserve"> 31 Dec 10</t>
  </si>
  <si>
    <t xml:space="preserve"> 31 Dec 11</t>
  </si>
  <si>
    <t xml:space="preserve"> 31 Dec 12</t>
  </si>
  <si>
    <t xml:space="preserve"> 31 Dec 13</t>
  </si>
  <si>
    <t xml:space="preserve"> TOTAL</t>
  </si>
  <si>
    <t>รายได้  A</t>
  </si>
  <si>
    <t>รายได้  B</t>
  </si>
  <si>
    <t>รายได้  C</t>
  </si>
  <si>
    <t>รายได้  D</t>
  </si>
  <si>
    <t xml:space="preserve">รวมรายได้ </t>
  </si>
  <si>
    <t>ค่าใช้จ่าย A</t>
  </si>
  <si>
    <t>ค่าใช้จ่าย B</t>
  </si>
  <si>
    <t>ค่าใช้จ่าย C</t>
  </si>
  <si>
    <t>ค่าใช้จ่าย D</t>
  </si>
  <si>
    <t xml:space="preserve">รวมค่าใช้จ่าย </t>
  </si>
  <si>
    <t>Desc</t>
  </si>
  <si>
    <t>Value</t>
  </si>
  <si>
    <t>Grand Total</t>
  </si>
  <si>
    <t>Sum of Value</t>
  </si>
  <si>
    <t xml:space="preserve"> 31 Dec 02 Total</t>
  </si>
  <si>
    <t xml:space="preserve"> 31 Dec 03 Total</t>
  </si>
  <si>
    <t xml:space="preserve"> 31 Dec 04 Total</t>
  </si>
  <si>
    <t xml:space="preserve"> 31 Dec 05 Total</t>
  </si>
  <si>
    <t xml:space="preserve"> 31 Dec 06 Total</t>
  </si>
  <si>
    <t xml:space="preserve"> 31 Dec 07 Total</t>
  </si>
  <si>
    <t xml:space="preserve"> 31 Dec 08 Total</t>
  </si>
  <si>
    <t xml:space="preserve"> 31 Dec 09 Total</t>
  </si>
  <si>
    <t xml:space="preserve"> 31 Dec 10 Total</t>
  </si>
  <si>
    <t xml:space="preserve"> 31 Dec 11 Total</t>
  </si>
  <si>
    <t xml:space="preserve"> 31 Dec 12 Total</t>
  </si>
  <si>
    <t xml:space="preserve"> 31 Dec 13 Total</t>
  </si>
  <si>
    <t>Category</t>
  </si>
  <si>
    <t>รายได้</t>
  </si>
  <si>
    <t>ค่าใช้จ่าย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</si>
</sst>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(#,##0.00\)"/>
  </numFmts>
  <fonts count="6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b/>
      <i/>
      <sz val="16"/>
      <color theme="1"/>
      <name val="Angsana New"/>
      <family val="1"/>
    </font>
    <font>
      <sz val="16"/>
      <color theme="1"/>
      <name val="Angsana New"/>
      <family val="1"/>
    </font>
    <font>
      <b/>
      <i/>
      <sz val="16"/>
      <color theme="1"/>
      <name val="Angsana New"/>
      <family val="1"/>
    </font>
    <font>
      <b/>
      <sz val="16"/>
      <color theme="1"/>
      <name val="Angsana New"/>
      <family val="1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3" fillId="0" borderId="2" xfId="0" applyNumberFormat="1" applyFont="1" applyBorder="1"/>
    <xf numFmtId="164" fontId="3" fillId="0" borderId="3" xfId="0" applyNumberFormat="1" applyFont="1" applyBorder="1"/>
    <xf numFmtId="0" fontId="0" fillId="0" borderId="0" xfId="0" applyBorder="1"/>
    <xf numFmtId="0" fontId="1" fillId="0" borderId="0" xfId="0" applyFont="1" applyBorder="1"/>
    <xf numFmtId="164" fontId="4" fillId="3" borderId="3" xfId="0" applyNumberFormat="1" applyFont="1" applyFill="1" applyBorder="1"/>
    <xf numFmtId="164" fontId="3" fillId="0" borderId="6" xfId="0" applyNumberFormat="1" applyFont="1" applyBorder="1"/>
    <xf numFmtId="164" fontId="5" fillId="3" borderId="4" xfId="0" applyNumberFormat="1" applyFont="1" applyFill="1" applyBorder="1" applyAlignment="1">
      <alignment horizontal="left"/>
    </xf>
    <xf numFmtId="164" fontId="3" fillId="5" borderId="4" xfId="0" applyNumberFormat="1" applyFont="1" applyFill="1" applyBorder="1"/>
    <xf numFmtId="164" fontId="3" fillId="0" borderId="1" xfId="0" applyNumberFormat="1" applyFont="1" applyBorder="1"/>
    <xf numFmtId="164" fontId="3" fillId="0" borderId="5" xfId="0" applyNumberFormat="1" applyFont="1" applyBorder="1"/>
    <xf numFmtId="164" fontId="2" fillId="4" borderId="4" xfId="0" applyNumberFormat="1" applyFont="1" applyFill="1" applyBorder="1"/>
    <xf numFmtId="164" fontId="5" fillId="4" borderId="4" xfId="0" applyNumberFormat="1" applyFont="1" applyFill="1" applyBorder="1" applyAlignment="1">
      <alignment horizontal="left"/>
    </xf>
    <xf numFmtId="164" fontId="5" fillId="2" borderId="4" xfId="0" applyNumberFormat="1" applyFont="1" applyFill="1" applyBorder="1" applyAlignment="1">
      <alignment horizontal="left"/>
    </xf>
    <xf numFmtId="164" fontId="5" fillId="2" borderId="6" xfId="0" applyNumberFormat="1" applyFont="1" applyFill="1" applyBorder="1"/>
    <xf numFmtId="164" fontId="5" fillId="2" borderId="2" xfId="0" applyNumberFormat="1" applyFont="1" applyFill="1" applyBorder="1"/>
    <xf numFmtId="164" fontId="5" fillId="6" borderId="4" xfId="0" applyNumberFormat="1" applyFont="1" applyFill="1" applyBorder="1" applyAlignment="1">
      <alignment horizontal="left"/>
    </xf>
    <xf numFmtId="164" fontId="3" fillId="6" borderId="6" xfId="0" applyNumberFormat="1" applyFont="1" applyFill="1" applyBorder="1"/>
    <xf numFmtId="164" fontId="3" fillId="6" borderId="2" xfId="0" applyNumberFormat="1" applyFont="1" applyFill="1" applyBorder="1"/>
    <xf numFmtId="164" fontId="3" fillId="6" borderId="5" xfId="0" applyNumberFormat="1" applyFont="1" applyFill="1" applyBorder="1"/>
    <xf numFmtId="164" fontId="2" fillId="6" borderId="4" xfId="0" applyNumberFormat="1" applyFont="1" applyFill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รายได้  A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DATA!$B$2:$B$14</c:f>
              <c:numCache>
                <c:formatCode>#,##0.00_);\(#,##0.00\)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48037.38</c:v>
                </c:pt>
                <c:pt idx="5">
                  <c:v>866251.4</c:v>
                </c:pt>
                <c:pt idx="6">
                  <c:v>863084.11</c:v>
                </c:pt>
                <c:pt idx="7">
                  <c:v>804453.27</c:v>
                </c:pt>
                <c:pt idx="8">
                  <c:v>1038193.46</c:v>
                </c:pt>
                <c:pt idx="9">
                  <c:v>4217319.6500000004</c:v>
                </c:pt>
                <c:pt idx="10">
                  <c:v>0</c:v>
                </c:pt>
                <c:pt idx="11">
                  <c:v>0</c:v>
                </c:pt>
                <c:pt idx="12">
                  <c:v>7837339.2700000005</c:v>
                </c:pt>
              </c:numCache>
            </c:numRef>
          </c:val>
        </c:ser>
        <c:ser>
          <c:idx val="1"/>
          <c:order val="1"/>
          <c:tx>
            <c:strRef>
              <c:f>DATA!$C$1</c:f>
              <c:strCache>
                <c:ptCount val="1"/>
                <c:pt idx="0">
                  <c:v>รายได้  B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DATA!$C$2:$C$14</c:f>
              <c:numCache>
                <c:formatCode>#,##0.00_);\(#,##0.00\)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300000</c:v>
                </c:pt>
                <c:pt idx="10">
                  <c:v>672897.24</c:v>
                </c:pt>
                <c:pt idx="11">
                  <c:v>672897.24</c:v>
                </c:pt>
                <c:pt idx="12">
                  <c:v>1645794.48</c:v>
                </c:pt>
              </c:numCache>
            </c:numRef>
          </c:val>
        </c:ser>
        <c:ser>
          <c:idx val="2"/>
          <c:order val="2"/>
          <c:tx>
            <c:strRef>
              <c:f>DATA!$D$1</c:f>
              <c:strCache>
                <c:ptCount val="1"/>
                <c:pt idx="0">
                  <c:v>รายได้  C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DATA!$D$2:$D$14</c:f>
              <c:numCache>
                <c:formatCode>#,##0.00_);\(#,##0.00\)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3000000</c:v>
                </c:pt>
                <c:pt idx="11">
                  <c:v>3000000</c:v>
                </c:pt>
                <c:pt idx="12">
                  <c:v>6000000</c:v>
                </c:pt>
              </c:numCache>
            </c:numRef>
          </c:val>
        </c:ser>
        <c:ser>
          <c:idx val="3"/>
          <c:order val="3"/>
          <c:tx>
            <c:strRef>
              <c:f>DATA!$E$1</c:f>
              <c:strCache>
                <c:ptCount val="1"/>
                <c:pt idx="0">
                  <c:v>รายได้  D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DATA!$E$2:$E$14</c:f>
              <c:numCache>
                <c:formatCode>#,##0.00_);\(#,##0.00\)</c:formatCode>
                <c:ptCount val="13"/>
                <c:pt idx="0">
                  <c:v>457686</c:v>
                </c:pt>
                <c:pt idx="1">
                  <c:v>946864.88</c:v>
                </c:pt>
                <c:pt idx="2">
                  <c:v>919065.87</c:v>
                </c:pt>
                <c:pt idx="3">
                  <c:v>1060374.3899999999</c:v>
                </c:pt>
                <c:pt idx="4">
                  <c:v>1059131.3600000001</c:v>
                </c:pt>
                <c:pt idx="5">
                  <c:v>1400140.74</c:v>
                </c:pt>
                <c:pt idx="6">
                  <c:v>1451439.87</c:v>
                </c:pt>
                <c:pt idx="7">
                  <c:v>1657346.52</c:v>
                </c:pt>
                <c:pt idx="8">
                  <c:v>2294140.96</c:v>
                </c:pt>
                <c:pt idx="9">
                  <c:v>3672364.51</c:v>
                </c:pt>
                <c:pt idx="10">
                  <c:v>3292103.78</c:v>
                </c:pt>
                <c:pt idx="11">
                  <c:v>1918122.22</c:v>
                </c:pt>
                <c:pt idx="12">
                  <c:v>20128781.099999998</c:v>
                </c:pt>
              </c:numCache>
            </c:numRef>
          </c:val>
        </c:ser>
        <c:ser>
          <c:idx val="5"/>
          <c:order val="4"/>
          <c:tx>
            <c:strRef>
              <c:f>DATA!$F$1</c:f>
              <c:strCache>
                <c:ptCount val="1"/>
                <c:pt idx="0">
                  <c:v>รวมรายได้ 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DATA!$F$2:$F$14</c:f>
              <c:numCache>
                <c:formatCode>#,##0.00_);\(#,##0.00\)</c:formatCode>
                <c:ptCount val="13"/>
                <c:pt idx="0">
                  <c:v>457686</c:v>
                </c:pt>
                <c:pt idx="1">
                  <c:v>946864.88</c:v>
                </c:pt>
                <c:pt idx="2">
                  <c:v>919065.87</c:v>
                </c:pt>
                <c:pt idx="3">
                  <c:v>1060374.3899999999</c:v>
                </c:pt>
                <c:pt idx="4">
                  <c:v>1107168.74</c:v>
                </c:pt>
                <c:pt idx="5">
                  <c:v>2266392.14</c:v>
                </c:pt>
                <c:pt idx="6">
                  <c:v>2314523.98</c:v>
                </c:pt>
                <c:pt idx="7">
                  <c:v>2461799.79</c:v>
                </c:pt>
                <c:pt idx="8">
                  <c:v>3332334.42</c:v>
                </c:pt>
                <c:pt idx="9">
                  <c:v>8189684.1600000001</c:v>
                </c:pt>
                <c:pt idx="10">
                  <c:v>6965001.0199999996</c:v>
                </c:pt>
                <c:pt idx="11">
                  <c:v>5591019.46</c:v>
                </c:pt>
                <c:pt idx="12">
                  <c:v>35611914.849999994</c:v>
                </c:pt>
              </c:numCache>
            </c:numRef>
          </c:val>
        </c:ser>
        <c:ser>
          <c:idx val="6"/>
          <c:order val="5"/>
          <c:tx>
            <c:strRef>
              <c:f>DATA!$G$1</c:f>
              <c:strCache>
                <c:ptCount val="1"/>
                <c:pt idx="0">
                  <c:v>ค่าใช้จ่าย A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DATA!$G$2:$G$14</c:f>
              <c:numCache>
                <c:formatCode>#,##0.00_);\(#,##0.00\)</c:formatCode>
                <c:ptCount val="13"/>
                <c:pt idx="0">
                  <c:v>1071530</c:v>
                </c:pt>
                <c:pt idx="1">
                  <c:v>2293224.7000000002</c:v>
                </c:pt>
                <c:pt idx="2">
                  <c:v>2775252.19</c:v>
                </c:pt>
                <c:pt idx="3">
                  <c:v>4396721.03</c:v>
                </c:pt>
                <c:pt idx="4">
                  <c:v>6128973.8600000003</c:v>
                </c:pt>
                <c:pt idx="5">
                  <c:v>8516384.6799999997</c:v>
                </c:pt>
                <c:pt idx="6">
                  <c:v>12794716.939999999</c:v>
                </c:pt>
                <c:pt idx="7">
                  <c:v>14214981.17</c:v>
                </c:pt>
                <c:pt idx="8">
                  <c:v>17354489.149999999</c:v>
                </c:pt>
                <c:pt idx="9">
                  <c:v>24264864.59</c:v>
                </c:pt>
                <c:pt idx="10">
                  <c:v>24505054.280000001</c:v>
                </c:pt>
                <c:pt idx="11">
                  <c:v>28440837.260000002</c:v>
                </c:pt>
                <c:pt idx="12">
                  <c:v>146757029.84999999</c:v>
                </c:pt>
              </c:numCache>
            </c:numRef>
          </c:val>
        </c:ser>
        <c:ser>
          <c:idx val="7"/>
          <c:order val="6"/>
          <c:tx>
            <c:strRef>
              <c:f>DATA!$H$1</c:f>
              <c:strCache>
                <c:ptCount val="1"/>
                <c:pt idx="0">
                  <c:v>ค่าใช้จ่าย B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DATA!$H$2:$H$14</c:f>
              <c:numCache>
                <c:formatCode>#,##0.00_);\(#,##0.00\)</c:formatCode>
                <c:ptCount val="13"/>
                <c:pt idx="0">
                  <c:v>344768.44</c:v>
                </c:pt>
                <c:pt idx="1">
                  <c:v>238709.25</c:v>
                </c:pt>
                <c:pt idx="2">
                  <c:v>330846.90999999997</c:v>
                </c:pt>
                <c:pt idx="3">
                  <c:v>517478.06</c:v>
                </c:pt>
                <c:pt idx="4">
                  <c:v>667928.93000000005</c:v>
                </c:pt>
                <c:pt idx="5">
                  <c:v>986253.08</c:v>
                </c:pt>
                <c:pt idx="6">
                  <c:v>878094.09</c:v>
                </c:pt>
                <c:pt idx="7">
                  <c:v>548860.77</c:v>
                </c:pt>
                <c:pt idx="8">
                  <c:v>534186.88</c:v>
                </c:pt>
                <c:pt idx="9">
                  <c:v>896016.99</c:v>
                </c:pt>
                <c:pt idx="10">
                  <c:v>3440066.34</c:v>
                </c:pt>
                <c:pt idx="11">
                  <c:v>1301874.6399999999</c:v>
                </c:pt>
                <c:pt idx="12">
                  <c:v>10685084.379999999</c:v>
                </c:pt>
              </c:numCache>
            </c:numRef>
          </c:val>
        </c:ser>
        <c:ser>
          <c:idx val="8"/>
          <c:order val="7"/>
          <c:tx>
            <c:strRef>
              <c:f>DATA!$I$1</c:f>
              <c:strCache>
                <c:ptCount val="1"/>
                <c:pt idx="0">
                  <c:v>ค่าใช้จ่าย C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DATA!$I$2:$I$14</c:f>
              <c:numCache>
                <c:formatCode>#,##0.00_);\(#,##0.00\)</c:formatCode>
                <c:ptCount val="13"/>
                <c:pt idx="0">
                  <c:v>26498.17</c:v>
                </c:pt>
                <c:pt idx="1">
                  <c:v>32784.01</c:v>
                </c:pt>
                <c:pt idx="2">
                  <c:v>20572.03</c:v>
                </c:pt>
                <c:pt idx="3">
                  <c:v>14316.11</c:v>
                </c:pt>
                <c:pt idx="4">
                  <c:v>40414.54</c:v>
                </c:pt>
                <c:pt idx="5">
                  <c:v>95056.91</c:v>
                </c:pt>
                <c:pt idx="6">
                  <c:v>99538.17</c:v>
                </c:pt>
                <c:pt idx="7">
                  <c:v>456634.56</c:v>
                </c:pt>
                <c:pt idx="8">
                  <c:v>541703.06999999995</c:v>
                </c:pt>
                <c:pt idx="9">
                  <c:v>709665.64</c:v>
                </c:pt>
                <c:pt idx="10">
                  <c:v>9513031.2200000007</c:v>
                </c:pt>
                <c:pt idx="11">
                  <c:v>8474594.0700000003</c:v>
                </c:pt>
                <c:pt idx="12">
                  <c:v>20024808.5</c:v>
                </c:pt>
              </c:numCache>
            </c:numRef>
          </c:val>
        </c:ser>
        <c:ser>
          <c:idx val="9"/>
          <c:order val="8"/>
          <c:tx>
            <c:strRef>
              <c:f>DATA!$J$1</c:f>
              <c:strCache>
                <c:ptCount val="1"/>
                <c:pt idx="0">
                  <c:v>ค่าใช้จ่าย D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DATA!$J$2:$J$14</c:f>
              <c:numCache>
                <c:formatCode>#,##0.00_);\(#,##0.00\)</c:formatCode>
                <c:ptCount val="13"/>
                <c:pt idx="0">
                  <c:v>2600</c:v>
                </c:pt>
                <c:pt idx="1">
                  <c:v>8360</c:v>
                </c:pt>
                <c:pt idx="2">
                  <c:v>27275.200000000001</c:v>
                </c:pt>
                <c:pt idx="3">
                  <c:v>10900</c:v>
                </c:pt>
                <c:pt idx="4">
                  <c:v>43895</c:v>
                </c:pt>
                <c:pt idx="5">
                  <c:v>62646.1</c:v>
                </c:pt>
                <c:pt idx="6">
                  <c:v>60357.03</c:v>
                </c:pt>
                <c:pt idx="7">
                  <c:v>529735.96</c:v>
                </c:pt>
                <c:pt idx="8">
                  <c:v>828383.03</c:v>
                </c:pt>
                <c:pt idx="9">
                  <c:v>2044113.99</c:v>
                </c:pt>
                <c:pt idx="10">
                  <c:v>1962745.03</c:v>
                </c:pt>
                <c:pt idx="11">
                  <c:v>1495275.82</c:v>
                </c:pt>
                <c:pt idx="12">
                  <c:v>7076287.1600000001</c:v>
                </c:pt>
              </c:numCache>
            </c:numRef>
          </c:val>
        </c:ser>
        <c:ser>
          <c:idx val="10"/>
          <c:order val="9"/>
          <c:tx>
            <c:strRef>
              <c:f>DATA!$K$1</c:f>
              <c:strCache>
                <c:ptCount val="1"/>
                <c:pt idx="0">
                  <c:v>รวมค่าใช้จ่าย </c:v>
                </c:pt>
              </c:strCache>
            </c:strRef>
          </c:tx>
          <c:invertIfNegative val="0"/>
          <c:cat>
            <c:strRef>
              <c:f>DATA!$A$2:$A$14</c:f>
              <c:strCache>
                <c:ptCount val="13"/>
                <c:pt idx="0">
                  <c:v> 31 Dec 02</c:v>
                </c:pt>
                <c:pt idx="1">
                  <c:v> 31 Dec 03</c:v>
                </c:pt>
                <c:pt idx="2">
                  <c:v> 31 Dec 04</c:v>
                </c:pt>
                <c:pt idx="3">
                  <c:v> 31 Dec 05</c:v>
                </c:pt>
                <c:pt idx="4">
                  <c:v> 31 Dec 06</c:v>
                </c:pt>
                <c:pt idx="5">
                  <c:v> 31 Dec 07</c:v>
                </c:pt>
                <c:pt idx="6">
                  <c:v> 31 Dec 08</c:v>
                </c:pt>
                <c:pt idx="7">
                  <c:v> 31 Dec 09</c:v>
                </c:pt>
                <c:pt idx="8">
                  <c:v> 31 Dec 10</c:v>
                </c:pt>
                <c:pt idx="9">
                  <c:v> 31 Dec 11</c:v>
                </c:pt>
                <c:pt idx="10">
                  <c:v> 31 Dec 12</c:v>
                </c:pt>
                <c:pt idx="11">
                  <c:v> 31 Dec 13</c:v>
                </c:pt>
                <c:pt idx="12">
                  <c:v> TOTAL</c:v>
                </c:pt>
              </c:strCache>
            </c:strRef>
          </c:cat>
          <c:val>
            <c:numRef>
              <c:f>DATA!$K$2:$K$14</c:f>
              <c:numCache>
                <c:formatCode>#,##0.00_);\(#,##0.00\)</c:formatCode>
                <c:ptCount val="13"/>
                <c:pt idx="0">
                  <c:v>1445396.6099999999</c:v>
                </c:pt>
                <c:pt idx="1">
                  <c:v>2573077.96</c:v>
                </c:pt>
                <c:pt idx="2">
                  <c:v>3153946.33</c:v>
                </c:pt>
                <c:pt idx="3">
                  <c:v>4939415.2</c:v>
                </c:pt>
                <c:pt idx="4">
                  <c:v>6881212.3300000001</c:v>
                </c:pt>
                <c:pt idx="5">
                  <c:v>9660340.7699999996</c:v>
                </c:pt>
                <c:pt idx="6">
                  <c:v>13832706.229999999</c:v>
                </c:pt>
                <c:pt idx="7">
                  <c:v>15750212.460000001</c:v>
                </c:pt>
                <c:pt idx="8">
                  <c:v>19258762.129999999</c:v>
                </c:pt>
                <c:pt idx="9">
                  <c:v>27914661.209999997</c:v>
                </c:pt>
                <c:pt idx="10">
                  <c:v>39420896.870000005</c:v>
                </c:pt>
                <c:pt idx="11">
                  <c:v>39712581.789999999</c:v>
                </c:pt>
                <c:pt idx="12">
                  <c:v>184543209.88999999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gapDepth val="55"/>
        <c:shape val="box"/>
        <c:axId val="225307648"/>
        <c:axId val="62601408"/>
        <c:axId val="0"/>
      </c:bar3DChart>
      <c:catAx>
        <c:axId val="225307648"/>
        <c:scaling>
          <c:orientation val="minMax"/>
        </c:scaling>
        <c:delete val="0"/>
        <c:axPos val="b"/>
        <c:majorTickMark val="none"/>
        <c:minorTickMark val="none"/>
        <c:tickLblPos val="nextTo"/>
        <c:crossAx val="62601408"/>
        <c:crosses val="autoZero"/>
        <c:auto val="1"/>
        <c:lblAlgn val="ctr"/>
        <c:lblOffset val="100"/>
        <c:noMultiLvlLbl val="0"/>
      </c:catAx>
      <c:valAx>
        <c:axId val="62601408"/>
        <c:scaling>
          <c:orientation val="minMax"/>
        </c:scaling>
        <c:delete val="0"/>
        <c:axPos val="l"/>
        <c:majorGridlines/>
        <c:numFmt formatCode="#,##0.00_);\(#,##0.00\)" sourceLinked="1"/>
        <c:majorTickMark val="none"/>
        <c:minorTickMark val="none"/>
        <c:tickLblPos val="nextTo"/>
        <c:crossAx val="225307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[กราฟรายได้ ค่าใช้จ่าย.xlsx]Sheet2!PivotTable1</c:name>
    <c:fmtId val="0"/>
  </c:pivotSource>
  <c:chart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Sheet2!$N$3:$N$4</c:f>
              <c:strCache>
                <c:ptCount val="1"/>
                <c:pt idx="0">
                  <c:v>รายได้  A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Sheet2!$N$5:$N$40</c:f>
              <c:numCache>
                <c:formatCode>General</c:formatCode>
                <c:ptCount val="24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48037.38</c:v>
                </c:pt>
                <c:pt idx="11">
                  <c:v>866251.4</c:v>
                </c:pt>
                <c:pt idx="13">
                  <c:v>863084.11</c:v>
                </c:pt>
                <c:pt idx="15">
                  <c:v>804453.27</c:v>
                </c:pt>
                <c:pt idx="17">
                  <c:v>1038193.46</c:v>
                </c:pt>
                <c:pt idx="19">
                  <c:v>4217319.6500000004</c:v>
                </c:pt>
                <c:pt idx="21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Sheet2!$O$3:$O$4</c:f>
              <c:strCache>
                <c:ptCount val="1"/>
                <c:pt idx="0">
                  <c:v>ค่าใช้จ่าย A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Sheet2!$O$5:$O$40</c:f>
              <c:numCache>
                <c:formatCode>General</c:formatCode>
                <c:ptCount val="24"/>
                <c:pt idx="0">
                  <c:v>1071530</c:v>
                </c:pt>
                <c:pt idx="2">
                  <c:v>2293224.7000000002</c:v>
                </c:pt>
                <c:pt idx="4">
                  <c:v>2775252.19</c:v>
                </c:pt>
                <c:pt idx="6">
                  <c:v>4396721.03</c:v>
                </c:pt>
                <c:pt idx="8">
                  <c:v>6128973.8600000003</c:v>
                </c:pt>
                <c:pt idx="10">
                  <c:v>8516384.6799999997</c:v>
                </c:pt>
                <c:pt idx="12">
                  <c:v>12794716.939999999</c:v>
                </c:pt>
                <c:pt idx="14">
                  <c:v>14214981.17</c:v>
                </c:pt>
                <c:pt idx="16">
                  <c:v>17354489.149999999</c:v>
                </c:pt>
                <c:pt idx="18">
                  <c:v>24264864.59</c:v>
                </c:pt>
                <c:pt idx="20">
                  <c:v>24505054.280000001</c:v>
                </c:pt>
                <c:pt idx="22">
                  <c:v>28440837.260000002</c:v>
                </c:pt>
              </c:numCache>
            </c:numRef>
          </c:val>
        </c:ser>
        <c:ser>
          <c:idx val="2"/>
          <c:order val="2"/>
          <c:tx>
            <c:strRef>
              <c:f>Sheet2!$P$3:$P$4</c:f>
              <c:strCache>
                <c:ptCount val="1"/>
                <c:pt idx="0">
                  <c:v>รายได้  B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Sheet2!$P$5:$P$40</c:f>
              <c:numCache>
                <c:formatCode>General</c:formatCode>
                <c:ptCount val="24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0</c:v>
                </c:pt>
                <c:pt idx="11">
                  <c:v>0</c:v>
                </c:pt>
                <c:pt idx="13">
                  <c:v>0</c:v>
                </c:pt>
                <c:pt idx="15">
                  <c:v>0</c:v>
                </c:pt>
                <c:pt idx="17">
                  <c:v>0</c:v>
                </c:pt>
                <c:pt idx="19">
                  <c:v>300000</c:v>
                </c:pt>
                <c:pt idx="21">
                  <c:v>672897.24</c:v>
                </c:pt>
                <c:pt idx="23">
                  <c:v>672897.24</c:v>
                </c:pt>
              </c:numCache>
            </c:numRef>
          </c:val>
        </c:ser>
        <c:ser>
          <c:idx val="3"/>
          <c:order val="3"/>
          <c:tx>
            <c:strRef>
              <c:f>Sheet2!$Q$3:$Q$4</c:f>
              <c:strCache>
                <c:ptCount val="1"/>
                <c:pt idx="0">
                  <c:v>ค่าใช้จ่าย B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Sheet2!$Q$5:$Q$40</c:f>
              <c:numCache>
                <c:formatCode>General</c:formatCode>
                <c:ptCount val="24"/>
                <c:pt idx="0">
                  <c:v>344768.44</c:v>
                </c:pt>
                <c:pt idx="2">
                  <c:v>238709.25</c:v>
                </c:pt>
                <c:pt idx="4">
                  <c:v>330846.90999999997</c:v>
                </c:pt>
                <c:pt idx="6">
                  <c:v>517478.06</c:v>
                </c:pt>
                <c:pt idx="8">
                  <c:v>667928.93000000005</c:v>
                </c:pt>
                <c:pt idx="10">
                  <c:v>986253.08</c:v>
                </c:pt>
                <c:pt idx="12">
                  <c:v>878094.09</c:v>
                </c:pt>
                <c:pt idx="14">
                  <c:v>548860.77</c:v>
                </c:pt>
                <c:pt idx="16">
                  <c:v>534186.88</c:v>
                </c:pt>
                <c:pt idx="18">
                  <c:v>896016.99</c:v>
                </c:pt>
                <c:pt idx="20">
                  <c:v>3440066.34</c:v>
                </c:pt>
                <c:pt idx="22">
                  <c:v>1301874.6399999999</c:v>
                </c:pt>
              </c:numCache>
            </c:numRef>
          </c:val>
        </c:ser>
        <c:ser>
          <c:idx val="4"/>
          <c:order val="4"/>
          <c:tx>
            <c:strRef>
              <c:f>Sheet2!$R$3:$R$4</c:f>
              <c:strCache>
                <c:ptCount val="1"/>
                <c:pt idx="0">
                  <c:v>รายได้  C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Sheet2!$R$5:$R$40</c:f>
              <c:numCache>
                <c:formatCode>General</c:formatCode>
                <c:ptCount val="24"/>
                <c:pt idx="1">
                  <c:v>0</c:v>
                </c:pt>
                <c:pt idx="3">
                  <c:v>0</c:v>
                </c:pt>
                <c:pt idx="5">
                  <c:v>0</c:v>
                </c:pt>
                <c:pt idx="7">
                  <c:v>0</c:v>
                </c:pt>
                <c:pt idx="9">
                  <c:v>0</c:v>
                </c:pt>
                <c:pt idx="11">
                  <c:v>0</c:v>
                </c:pt>
                <c:pt idx="13">
                  <c:v>0</c:v>
                </c:pt>
                <c:pt idx="15">
                  <c:v>0</c:v>
                </c:pt>
                <c:pt idx="17">
                  <c:v>0</c:v>
                </c:pt>
                <c:pt idx="19">
                  <c:v>0</c:v>
                </c:pt>
                <c:pt idx="21">
                  <c:v>3000000</c:v>
                </c:pt>
                <c:pt idx="23">
                  <c:v>3000000</c:v>
                </c:pt>
              </c:numCache>
            </c:numRef>
          </c:val>
        </c:ser>
        <c:ser>
          <c:idx val="5"/>
          <c:order val="5"/>
          <c:tx>
            <c:strRef>
              <c:f>Sheet2!$S$3:$S$4</c:f>
              <c:strCache>
                <c:ptCount val="1"/>
                <c:pt idx="0">
                  <c:v>ค่าใช้จ่าย C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Sheet2!$S$5:$S$40</c:f>
              <c:numCache>
                <c:formatCode>General</c:formatCode>
                <c:ptCount val="24"/>
                <c:pt idx="0">
                  <c:v>26498.17</c:v>
                </c:pt>
                <c:pt idx="2">
                  <c:v>32784.01</c:v>
                </c:pt>
                <c:pt idx="4">
                  <c:v>20572.03</c:v>
                </c:pt>
                <c:pt idx="6">
                  <c:v>14316.11</c:v>
                </c:pt>
                <c:pt idx="8">
                  <c:v>40414.54</c:v>
                </c:pt>
                <c:pt idx="10">
                  <c:v>95056.91</c:v>
                </c:pt>
                <c:pt idx="12">
                  <c:v>99538.17</c:v>
                </c:pt>
                <c:pt idx="14">
                  <c:v>456634.56</c:v>
                </c:pt>
                <c:pt idx="16">
                  <c:v>541703.06999999995</c:v>
                </c:pt>
                <c:pt idx="18">
                  <c:v>709665.64</c:v>
                </c:pt>
                <c:pt idx="20">
                  <c:v>9513031.2200000007</c:v>
                </c:pt>
                <c:pt idx="22">
                  <c:v>8474594.0700000003</c:v>
                </c:pt>
              </c:numCache>
            </c:numRef>
          </c:val>
        </c:ser>
        <c:ser>
          <c:idx val="6"/>
          <c:order val="6"/>
          <c:tx>
            <c:strRef>
              <c:f>Sheet2!$T$3:$T$4</c:f>
              <c:strCache>
                <c:ptCount val="1"/>
                <c:pt idx="0">
                  <c:v>รายได้  D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Sheet2!$T$5:$T$40</c:f>
              <c:numCache>
                <c:formatCode>General</c:formatCode>
                <c:ptCount val="24"/>
                <c:pt idx="1">
                  <c:v>457686</c:v>
                </c:pt>
                <c:pt idx="3">
                  <c:v>946864.88</c:v>
                </c:pt>
                <c:pt idx="5">
                  <c:v>919065.87</c:v>
                </c:pt>
                <c:pt idx="7">
                  <c:v>1060374.3899999999</c:v>
                </c:pt>
                <c:pt idx="9">
                  <c:v>1059131.3600000001</c:v>
                </c:pt>
                <c:pt idx="11">
                  <c:v>1400140.74</c:v>
                </c:pt>
                <c:pt idx="13">
                  <c:v>1451439.87</c:v>
                </c:pt>
                <c:pt idx="15">
                  <c:v>1657346.52</c:v>
                </c:pt>
                <c:pt idx="17">
                  <c:v>2294140.96</c:v>
                </c:pt>
                <c:pt idx="19">
                  <c:v>3672364.51</c:v>
                </c:pt>
                <c:pt idx="21">
                  <c:v>3292103.78</c:v>
                </c:pt>
                <c:pt idx="23">
                  <c:v>1918122.22</c:v>
                </c:pt>
              </c:numCache>
            </c:numRef>
          </c:val>
        </c:ser>
        <c:ser>
          <c:idx val="7"/>
          <c:order val="7"/>
          <c:tx>
            <c:strRef>
              <c:f>Sheet2!$U$3:$U$4</c:f>
              <c:strCache>
                <c:ptCount val="1"/>
                <c:pt idx="0">
                  <c:v>ค่าใช้จ่าย D</c:v>
                </c:pt>
              </c:strCache>
            </c:strRef>
          </c:tx>
          <c:invertIfNegative val="0"/>
          <c:cat>
            <c:multiLvlStrRef>
              <c:f>Sheet2!$L$5:$M$40</c:f>
              <c:multiLvlStrCache>
                <c:ptCount val="24"/>
                <c:lvl>
                  <c:pt idx="0">
                    <c:v>ค่าใช้จ่าย</c:v>
                  </c:pt>
                  <c:pt idx="1">
                    <c:v>รายได้</c:v>
                  </c:pt>
                  <c:pt idx="2">
                    <c:v>ค่าใช้จ่าย</c:v>
                  </c:pt>
                  <c:pt idx="3">
                    <c:v>รายได้</c:v>
                  </c:pt>
                  <c:pt idx="4">
                    <c:v>ค่าใช้จ่าย</c:v>
                  </c:pt>
                  <c:pt idx="5">
                    <c:v>รายได้</c:v>
                  </c:pt>
                  <c:pt idx="6">
                    <c:v>ค่าใช้จ่าย</c:v>
                  </c:pt>
                  <c:pt idx="7">
                    <c:v>รายได้</c:v>
                  </c:pt>
                  <c:pt idx="8">
                    <c:v>ค่าใช้จ่าย</c:v>
                  </c:pt>
                  <c:pt idx="9">
                    <c:v>รายได้</c:v>
                  </c:pt>
                  <c:pt idx="10">
                    <c:v>ค่าใช้จ่าย</c:v>
                  </c:pt>
                  <c:pt idx="11">
                    <c:v>รายได้</c:v>
                  </c:pt>
                  <c:pt idx="12">
                    <c:v>ค่าใช้จ่าย</c:v>
                  </c:pt>
                  <c:pt idx="13">
                    <c:v>รายได้</c:v>
                  </c:pt>
                  <c:pt idx="14">
                    <c:v>ค่าใช้จ่าย</c:v>
                  </c:pt>
                  <c:pt idx="15">
                    <c:v>รายได้</c:v>
                  </c:pt>
                  <c:pt idx="16">
                    <c:v>ค่าใช้จ่าย</c:v>
                  </c:pt>
                  <c:pt idx="17">
                    <c:v>รายได้</c:v>
                  </c:pt>
                  <c:pt idx="18">
                    <c:v>ค่าใช้จ่าย</c:v>
                  </c:pt>
                  <c:pt idx="19">
                    <c:v>รายได้</c:v>
                  </c:pt>
                  <c:pt idx="20">
                    <c:v>ค่าใช้จ่าย</c:v>
                  </c:pt>
                  <c:pt idx="21">
                    <c:v>รายได้</c:v>
                  </c:pt>
                  <c:pt idx="22">
                    <c:v>ค่าใช้จ่าย</c:v>
                  </c:pt>
                  <c:pt idx="23">
                    <c:v>รายได้</c:v>
                  </c:pt>
                </c:lvl>
                <c:lvl>
                  <c:pt idx="0">
                    <c:v> 31 Dec 02</c:v>
                  </c:pt>
                  <c:pt idx="2">
                    <c:v> 31 Dec 03</c:v>
                  </c:pt>
                  <c:pt idx="4">
                    <c:v> 31 Dec 04</c:v>
                  </c:pt>
                  <c:pt idx="6">
                    <c:v> 31 Dec 05</c:v>
                  </c:pt>
                  <c:pt idx="8">
                    <c:v> 31 Dec 06</c:v>
                  </c:pt>
                  <c:pt idx="10">
                    <c:v> 31 Dec 07</c:v>
                  </c:pt>
                  <c:pt idx="12">
                    <c:v> 31 Dec 08</c:v>
                  </c:pt>
                  <c:pt idx="14">
                    <c:v> 31 Dec 09</c:v>
                  </c:pt>
                  <c:pt idx="16">
                    <c:v> 31 Dec 10</c:v>
                  </c:pt>
                  <c:pt idx="18">
                    <c:v> 31 Dec 11</c:v>
                  </c:pt>
                  <c:pt idx="20">
                    <c:v> 31 Dec 12</c:v>
                  </c:pt>
                  <c:pt idx="22">
                    <c:v> 31 Dec 13</c:v>
                  </c:pt>
                </c:lvl>
              </c:multiLvlStrCache>
            </c:multiLvlStrRef>
          </c:cat>
          <c:val>
            <c:numRef>
              <c:f>Sheet2!$U$5:$U$40</c:f>
              <c:numCache>
                <c:formatCode>General</c:formatCode>
                <c:ptCount val="24"/>
                <c:pt idx="0">
                  <c:v>2600</c:v>
                </c:pt>
                <c:pt idx="2">
                  <c:v>8360</c:v>
                </c:pt>
                <c:pt idx="4">
                  <c:v>27275.200000000001</c:v>
                </c:pt>
                <c:pt idx="6">
                  <c:v>10900</c:v>
                </c:pt>
                <c:pt idx="8">
                  <c:v>43895</c:v>
                </c:pt>
                <c:pt idx="10">
                  <c:v>62646.1</c:v>
                </c:pt>
                <c:pt idx="12">
                  <c:v>60357.03</c:v>
                </c:pt>
                <c:pt idx="14">
                  <c:v>529735.96</c:v>
                </c:pt>
                <c:pt idx="16">
                  <c:v>828383.03</c:v>
                </c:pt>
                <c:pt idx="18">
                  <c:v>2044113.99</c:v>
                </c:pt>
                <c:pt idx="20">
                  <c:v>1962745.03</c:v>
                </c:pt>
                <c:pt idx="22">
                  <c:v>1495275.82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58779136"/>
        <c:axId val="95333760"/>
      </c:barChart>
      <c:catAx>
        <c:axId val="258779136"/>
        <c:scaling>
          <c:orientation val="minMax"/>
        </c:scaling>
        <c:delete val="0"/>
        <c:axPos val="b"/>
        <c:majorTickMark val="out"/>
        <c:minorTickMark val="none"/>
        <c:tickLblPos val="nextTo"/>
        <c:crossAx val="95333760"/>
        <c:crosses val="autoZero"/>
        <c:auto val="1"/>
        <c:lblAlgn val="ctr"/>
        <c:lblOffset val="100"/>
        <c:noMultiLvlLbl val="0"/>
      </c:catAx>
      <c:valAx>
        <c:axId val="95333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87791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00B050"/>
  </sheetPr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413" cy="605834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285750</xdr:colOff>
      <xdr:row>31</xdr:row>
      <xdr:rowOff>154330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772150" cy="576455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147637</xdr:rowOff>
    </xdr:from>
    <xdr:to>
      <xdr:col>10</xdr:col>
      <xdr:colOff>314325</xdr:colOff>
      <xdr:row>26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G" refreshedDate="41813.602463888892" createdVersion="4" refreshedVersion="4" minRefreshableVersion="3" recordCount="96">
  <cacheSource type="worksheet">
    <worksheetSource ref="A1:D97" sheet="Sheet1"/>
  </cacheSource>
  <cacheFields count="4">
    <cacheField name="รายละเอียด " numFmtId="164">
      <sharedItems count="12">
        <s v=" 31 Dec 02"/>
        <s v=" 31 Dec 03"/>
        <s v=" 31 Dec 04"/>
        <s v=" 31 Dec 05"/>
        <s v=" 31 Dec 06"/>
        <s v=" 31 Dec 07"/>
        <s v=" 31 Dec 08"/>
        <s v=" 31 Dec 09"/>
        <s v=" 31 Dec 10"/>
        <s v=" 31 Dec 11"/>
        <s v=" 31 Dec 12"/>
        <s v=" 31 Dec 13"/>
      </sharedItems>
    </cacheField>
    <cacheField name="Category" numFmtId="0">
      <sharedItems count="2">
        <s v="รายได้"/>
        <s v="ค่าใช้จ่าย"/>
      </sharedItems>
    </cacheField>
    <cacheField name="Desc" numFmtId="0">
      <sharedItems count="8">
        <s v="รายได้  A"/>
        <s v="รายได้  B"/>
        <s v="รายได้  C"/>
        <s v="รายได้  D"/>
        <s v="ค่าใช้จ่าย A"/>
        <s v="ค่าใช้จ่าย B"/>
        <s v="ค่าใช้จ่าย C"/>
        <s v="ค่าใช้จ่าย D"/>
      </sharedItems>
    </cacheField>
    <cacheField name="Value" numFmtId="164">
      <sharedItems containsSemiMixedTypes="0" containsString="0" containsNumber="1" minValue="0" maxValue="28440837.2600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x v="0"/>
    <x v="0"/>
    <x v="0"/>
    <n v="0"/>
  </r>
  <r>
    <x v="1"/>
    <x v="0"/>
    <x v="0"/>
    <n v="0"/>
  </r>
  <r>
    <x v="2"/>
    <x v="0"/>
    <x v="0"/>
    <n v="0"/>
  </r>
  <r>
    <x v="3"/>
    <x v="0"/>
    <x v="0"/>
    <n v="0"/>
  </r>
  <r>
    <x v="4"/>
    <x v="0"/>
    <x v="0"/>
    <n v="48037.38"/>
  </r>
  <r>
    <x v="5"/>
    <x v="0"/>
    <x v="0"/>
    <n v="866251.4"/>
  </r>
  <r>
    <x v="6"/>
    <x v="0"/>
    <x v="0"/>
    <n v="863084.11"/>
  </r>
  <r>
    <x v="7"/>
    <x v="0"/>
    <x v="0"/>
    <n v="804453.27"/>
  </r>
  <r>
    <x v="8"/>
    <x v="0"/>
    <x v="0"/>
    <n v="1038193.46"/>
  </r>
  <r>
    <x v="9"/>
    <x v="0"/>
    <x v="0"/>
    <n v="4217319.6500000004"/>
  </r>
  <r>
    <x v="10"/>
    <x v="0"/>
    <x v="0"/>
    <n v="0"/>
  </r>
  <r>
    <x v="11"/>
    <x v="0"/>
    <x v="0"/>
    <n v="0"/>
  </r>
  <r>
    <x v="0"/>
    <x v="0"/>
    <x v="1"/>
    <n v="0"/>
  </r>
  <r>
    <x v="1"/>
    <x v="0"/>
    <x v="1"/>
    <n v="0"/>
  </r>
  <r>
    <x v="2"/>
    <x v="0"/>
    <x v="1"/>
    <n v="0"/>
  </r>
  <r>
    <x v="3"/>
    <x v="0"/>
    <x v="1"/>
    <n v="0"/>
  </r>
  <r>
    <x v="4"/>
    <x v="0"/>
    <x v="1"/>
    <n v="0"/>
  </r>
  <r>
    <x v="5"/>
    <x v="0"/>
    <x v="1"/>
    <n v="0"/>
  </r>
  <r>
    <x v="6"/>
    <x v="0"/>
    <x v="1"/>
    <n v="0"/>
  </r>
  <r>
    <x v="7"/>
    <x v="0"/>
    <x v="1"/>
    <n v="0"/>
  </r>
  <r>
    <x v="8"/>
    <x v="0"/>
    <x v="1"/>
    <n v="0"/>
  </r>
  <r>
    <x v="9"/>
    <x v="0"/>
    <x v="1"/>
    <n v="300000"/>
  </r>
  <r>
    <x v="10"/>
    <x v="0"/>
    <x v="1"/>
    <n v="672897.24"/>
  </r>
  <r>
    <x v="11"/>
    <x v="0"/>
    <x v="1"/>
    <n v="672897.24"/>
  </r>
  <r>
    <x v="0"/>
    <x v="0"/>
    <x v="2"/>
    <n v="0"/>
  </r>
  <r>
    <x v="1"/>
    <x v="0"/>
    <x v="2"/>
    <n v="0"/>
  </r>
  <r>
    <x v="2"/>
    <x v="0"/>
    <x v="2"/>
    <n v="0"/>
  </r>
  <r>
    <x v="3"/>
    <x v="0"/>
    <x v="2"/>
    <n v="0"/>
  </r>
  <r>
    <x v="4"/>
    <x v="0"/>
    <x v="2"/>
    <n v="0"/>
  </r>
  <r>
    <x v="5"/>
    <x v="0"/>
    <x v="2"/>
    <n v="0"/>
  </r>
  <r>
    <x v="6"/>
    <x v="0"/>
    <x v="2"/>
    <n v="0"/>
  </r>
  <r>
    <x v="7"/>
    <x v="0"/>
    <x v="2"/>
    <n v="0"/>
  </r>
  <r>
    <x v="8"/>
    <x v="0"/>
    <x v="2"/>
    <n v="0"/>
  </r>
  <r>
    <x v="9"/>
    <x v="0"/>
    <x v="2"/>
    <n v="0"/>
  </r>
  <r>
    <x v="10"/>
    <x v="0"/>
    <x v="2"/>
    <n v="3000000"/>
  </r>
  <r>
    <x v="11"/>
    <x v="0"/>
    <x v="2"/>
    <n v="3000000"/>
  </r>
  <r>
    <x v="0"/>
    <x v="0"/>
    <x v="3"/>
    <n v="457686"/>
  </r>
  <r>
    <x v="1"/>
    <x v="0"/>
    <x v="3"/>
    <n v="946864.88"/>
  </r>
  <r>
    <x v="2"/>
    <x v="0"/>
    <x v="3"/>
    <n v="919065.87"/>
  </r>
  <r>
    <x v="3"/>
    <x v="0"/>
    <x v="3"/>
    <n v="1060374.3899999999"/>
  </r>
  <r>
    <x v="4"/>
    <x v="0"/>
    <x v="3"/>
    <n v="1059131.3600000001"/>
  </r>
  <r>
    <x v="5"/>
    <x v="0"/>
    <x v="3"/>
    <n v="1400140.74"/>
  </r>
  <r>
    <x v="6"/>
    <x v="0"/>
    <x v="3"/>
    <n v="1451439.87"/>
  </r>
  <r>
    <x v="7"/>
    <x v="0"/>
    <x v="3"/>
    <n v="1657346.52"/>
  </r>
  <r>
    <x v="8"/>
    <x v="0"/>
    <x v="3"/>
    <n v="2294140.96"/>
  </r>
  <r>
    <x v="9"/>
    <x v="0"/>
    <x v="3"/>
    <n v="3672364.51"/>
  </r>
  <r>
    <x v="10"/>
    <x v="0"/>
    <x v="3"/>
    <n v="3292103.78"/>
  </r>
  <r>
    <x v="11"/>
    <x v="0"/>
    <x v="3"/>
    <n v="1918122.22"/>
  </r>
  <r>
    <x v="0"/>
    <x v="1"/>
    <x v="4"/>
    <n v="1071530"/>
  </r>
  <r>
    <x v="1"/>
    <x v="1"/>
    <x v="4"/>
    <n v="2293224.7000000002"/>
  </r>
  <r>
    <x v="2"/>
    <x v="1"/>
    <x v="4"/>
    <n v="2775252.19"/>
  </r>
  <r>
    <x v="3"/>
    <x v="1"/>
    <x v="4"/>
    <n v="4396721.03"/>
  </r>
  <r>
    <x v="4"/>
    <x v="1"/>
    <x v="4"/>
    <n v="6128973.8600000003"/>
  </r>
  <r>
    <x v="5"/>
    <x v="1"/>
    <x v="4"/>
    <n v="8516384.6799999997"/>
  </r>
  <r>
    <x v="6"/>
    <x v="1"/>
    <x v="4"/>
    <n v="12794716.939999999"/>
  </r>
  <r>
    <x v="7"/>
    <x v="1"/>
    <x v="4"/>
    <n v="14214981.17"/>
  </r>
  <r>
    <x v="8"/>
    <x v="1"/>
    <x v="4"/>
    <n v="17354489.149999999"/>
  </r>
  <r>
    <x v="9"/>
    <x v="1"/>
    <x v="4"/>
    <n v="24264864.59"/>
  </r>
  <r>
    <x v="10"/>
    <x v="1"/>
    <x v="4"/>
    <n v="24505054.280000001"/>
  </r>
  <r>
    <x v="11"/>
    <x v="1"/>
    <x v="4"/>
    <n v="28440837.260000002"/>
  </r>
  <r>
    <x v="0"/>
    <x v="1"/>
    <x v="5"/>
    <n v="344768.44"/>
  </r>
  <r>
    <x v="1"/>
    <x v="1"/>
    <x v="5"/>
    <n v="238709.25"/>
  </r>
  <r>
    <x v="2"/>
    <x v="1"/>
    <x v="5"/>
    <n v="330846.90999999997"/>
  </r>
  <r>
    <x v="3"/>
    <x v="1"/>
    <x v="5"/>
    <n v="517478.06"/>
  </r>
  <r>
    <x v="4"/>
    <x v="1"/>
    <x v="5"/>
    <n v="667928.93000000005"/>
  </r>
  <r>
    <x v="5"/>
    <x v="1"/>
    <x v="5"/>
    <n v="986253.08"/>
  </r>
  <r>
    <x v="6"/>
    <x v="1"/>
    <x v="5"/>
    <n v="878094.09"/>
  </r>
  <r>
    <x v="7"/>
    <x v="1"/>
    <x v="5"/>
    <n v="548860.77"/>
  </r>
  <r>
    <x v="8"/>
    <x v="1"/>
    <x v="5"/>
    <n v="534186.88"/>
  </r>
  <r>
    <x v="9"/>
    <x v="1"/>
    <x v="5"/>
    <n v="896016.99"/>
  </r>
  <r>
    <x v="10"/>
    <x v="1"/>
    <x v="5"/>
    <n v="3440066.34"/>
  </r>
  <r>
    <x v="11"/>
    <x v="1"/>
    <x v="5"/>
    <n v="1301874.6399999999"/>
  </r>
  <r>
    <x v="0"/>
    <x v="1"/>
    <x v="6"/>
    <n v="26498.17"/>
  </r>
  <r>
    <x v="1"/>
    <x v="1"/>
    <x v="6"/>
    <n v="32784.01"/>
  </r>
  <r>
    <x v="2"/>
    <x v="1"/>
    <x v="6"/>
    <n v="20572.03"/>
  </r>
  <r>
    <x v="3"/>
    <x v="1"/>
    <x v="6"/>
    <n v="14316.11"/>
  </r>
  <r>
    <x v="4"/>
    <x v="1"/>
    <x v="6"/>
    <n v="40414.54"/>
  </r>
  <r>
    <x v="5"/>
    <x v="1"/>
    <x v="6"/>
    <n v="95056.91"/>
  </r>
  <r>
    <x v="6"/>
    <x v="1"/>
    <x v="6"/>
    <n v="99538.17"/>
  </r>
  <r>
    <x v="7"/>
    <x v="1"/>
    <x v="6"/>
    <n v="456634.56"/>
  </r>
  <r>
    <x v="8"/>
    <x v="1"/>
    <x v="6"/>
    <n v="541703.06999999995"/>
  </r>
  <r>
    <x v="9"/>
    <x v="1"/>
    <x v="6"/>
    <n v="709665.64"/>
  </r>
  <r>
    <x v="10"/>
    <x v="1"/>
    <x v="6"/>
    <n v="9513031.2200000007"/>
  </r>
  <r>
    <x v="11"/>
    <x v="1"/>
    <x v="6"/>
    <n v="8474594.0700000003"/>
  </r>
  <r>
    <x v="0"/>
    <x v="1"/>
    <x v="7"/>
    <n v="2600"/>
  </r>
  <r>
    <x v="1"/>
    <x v="1"/>
    <x v="7"/>
    <n v="8360"/>
  </r>
  <r>
    <x v="2"/>
    <x v="1"/>
    <x v="7"/>
    <n v="27275.200000000001"/>
  </r>
  <r>
    <x v="3"/>
    <x v="1"/>
    <x v="7"/>
    <n v="10900"/>
  </r>
  <r>
    <x v="4"/>
    <x v="1"/>
    <x v="7"/>
    <n v="43895"/>
  </r>
  <r>
    <x v="5"/>
    <x v="1"/>
    <x v="7"/>
    <n v="62646.1"/>
  </r>
  <r>
    <x v="6"/>
    <x v="1"/>
    <x v="7"/>
    <n v="60357.03"/>
  </r>
  <r>
    <x v="7"/>
    <x v="1"/>
    <x v="7"/>
    <n v="529735.96"/>
  </r>
  <r>
    <x v="8"/>
    <x v="1"/>
    <x v="7"/>
    <n v="828383.03"/>
  </r>
  <r>
    <x v="9"/>
    <x v="1"/>
    <x v="7"/>
    <n v="2044113.99"/>
  </r>
  <r>
    <x v="10"/>
    <x v="1"/>
    <x v="7"/>
    <n v="1962745.03"/>
  </r>
  <r>
    <x v="11"/>
    <x v="1"/>
    <x v="7"/>
    <n v="1495275.8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4" minRefreshableVersion="3" useAutoFormatting="1" rowGrandTotals="0" itemPrintTitles="1" createdVersion="4" indent="0" compact="0" compactData="0" multipleFieldFilters="0" chartFormat="3">
  <location ref="L3:V40" firstHeaderRow="1" firstDataRow="2" firstDataCol="2"/>
  <pivotFields count="4">
    <pivotField axis="axisRow" compact="0" outline="0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compact="0" outline="0" showAll="0" defaultSubtotal="0">
      <items count="2">
        <item x="1"/>
        <item x="0"/>
      </items>
    </pivotField>
    <pivotField axis="axisCol" compact="0" outline="0" showAll="0">
      <items count="9">
        <item x="0"/>
        <item x="4"/>
        <item x="1"/>
        <item x="5"/>
        <item x="2"/>
        <item x="6"/>
        <item x="3"/>
        <item x="7"/>
        <item t="default"/>
      </items>
    </pivotField>
    <pivotField dataField="1" compact="0" numFmtId="164" outline="0" showAll="0"/>
  </pivotFields>
  <rowFields count="2">
    <field x="0"/>
    <field x="1"/>
  </rowFields>
  <rowItems count="36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>
      <x v="9"/>
      <x/>
    </i>
    <i r="1">
      <x v="1"/>
    </i>
    <i t="default">
      <x v="9"/>
    </i>
    <i>
      <x v="10"/>
      <x/>
    </i>
    <i r="1">
      <x v="1"/>
    </i>
    <i t="default">
      <x v="10"/>
    </i>
    <i>
      <x v="11"/>
      <x/>
    </i>
    <i r="1">
      <x v="1"/>
    </i>
    <i t="default">
      <x v="11"/>
    </i>
  </rowItems>
  <colFields count="1">
    <field x="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um of Value" fld="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4"/>
  <sheetViews>
    <sheetView topLeftCell="C1" workbookViewId="0">
      <selection activeCell="J1" sqref="J1:J13"/>
    </sheetView>
  </sheetViews>
  <sheetFormatPr defaultColWidth="9" defaultRowHeight="15"/>
  <cols>
    <col min="1" max="1" width="13.28515625" style="3" customWidth="1"/>
    <col min="2" max="4" width="11.42578125" style="3" bestFit="1" customWidth="1"/>
    <col min="5" max="5" width="12.42578125" style="3" bestFit="1" customWidth="1"/>
    <col min="6" max="6" width="13.28515625" style="4" bestFit="1" customWidth="1"/>
    <col min="7" max="7" width="13.28515625" style="3" bestFit="1" customWidth="1"/>
    <col min="8" max="9" width="12.42578125" style="3" bestFit="1" customWidth="1"/>
    <col min="10" max="10" width="11.42578125" style="3" bestFit="1" customWidth="1"/>
    <col min="11" max="11" width="13.28515625" style="3" bestFit="1" customWidth="1"/>
    <col min="12" max="16384" width="9" style="3"/>
  </cols>
  <sheetData>
    <row r="1" spans="1:11" ht="23.25">
      <c r="A1" s="8" t="s">
        <v>0</v>
      </c>
      <c r="B1" s="7" t="s">
        <v>14</v>
      </c>
      <c r="C1" s="7" t="s">
        <v>15</v>
      </c>
      <c r="D1" s="7" t="s">
        <v>16</v>
      </c>
      <c r="E1" s="7" t="s">
        <v>17</v>
      </c>
      <c r="F1" s="13" t="s">
        <v>18</v>
      </c>
      <c r="G1" s="12" t="s">
        <v>19</v>
      </c>
      <c r="H1" s="12" t="s">
        <v>20</v>
      </c>
      <c r="I1" s="12" t="s">
        <v>21</v>
      </c>
      <c r="J1" s="12" t="s">
        <v>22</v>
      </c>
      <c r="K1" s="16" t="s">
        <v>23</v>
      </c>
    </row>
    <row r="2" spans="1:11" ht="23.25">
      <c r="A2" s="9" t="s">
        <v>1</v>
      </c>
      <c r="B2" s="6">
        <v>0</v>
      </c>
      <c r="C2" s="6">
        <v>0</v>
      </c>
      <c r="D2" s="6">
        <v>0</v>
      </c>
      <c r="E2" s="6">
        <v>457686</v>
      </c>
      <c r="F2" s="14">
        <f t="shared" ref="F2:F13" si="0">SUM(B2:E2)</f>
        <v>457686</v>
      </c>
      <c r="G2" s="6">
        <v>1071530</v>
      </c>
      <c r="H2" s="6">
        <v>344768.44</v>
      </c>
      <c r="I2" s="6">
        <v>26498.17</v>
      </c>
      <c r="J2" s="6">
        <v>2600</v>
      </c>
      <c r="K2" s="17">
        <f>SUM(G2:J2)</f>
        <v>1445396.6099999999</v>
      </c>
    </row>
    <row r="3" spans="1:11" ht="23.25">
      <c r="A3" s="1" t="s">
        <v>2</v>
      </c>
      <c r="B3" s="1">
        <v>0</v>
      </c>
      <c r="C3" s="1">
        <v>0</v>
      </c>
      <c r="D3" s="1">
        <v>0</v>
      </c>
      <c r="E3" s="1">
        <v>946864.88</v>
      </c>
      <c r="F3" s="15">
        <f t="shared" si="0"/>
        <v>946864.88</v>
      </c>
      <c r="G3" s="1">
        <v>2293224.7000000002</v>
      </c>
      <c r="H3" s="1">
        <v>238709.25</v>
      </c>
      <c r="I3" s="1">
        <v>32784.01</v>
      </c>
      <c r="J3" s="1">
        <v>8360</v>
      </c>
      <c r="K3" s="18">
        <f t="shared" ref="K3:K13" si="1">SUM(G3:J3)</f>
        <v>2573077.96</v>
      </c>
    </row>
    <row r="4" spans="1:11" ht="23.25">
      <c r="A4" s="1" t="s">
        <v>3</v>
      </c>
      <c r="B4" s="1">
        <v>0</v>
      </c>
      <c r="C4" s="1">
        <v>0</v>
      </c>
      <c r="D4" s="1">
        <v>0</v>
      </c>
      <c r="E4" s="1">
        <v>919065.87</v>
      </c>
      <c r="F4" s="15">
        <f t="shared" si="0"/>
        <v>919065.87</v>
      </c>
      <c r="G4" s="1">
        <v>2775252.19</v>
      </c>
      <c r="H4" s="1">
        <v>330846.90999999997</v>
      </c>
      <c r="I4" s="1">
        <v>20572.03</v>
      </c>
      <c r="J4" s="1">
        <v>27275.200000000001</v>
      </c>
      <c r="K4" s="18">
        <f t="shared" si="1"/>
        <v>3153946.33</v>
      </c>
    </row>
    <row r="5" spans="1:11" ht="23.25">
      <c r="A5" s="1" t="s">
        <v>4</v>
      </c>
      <c r="B5" s="1">
        <v>0</v>
      </c>
      <c r="C5" s="1">
        <v>0</v>
      </c>
      <c r="D5" s="1">
        <v>0</v>
      </c>
      <c r="E5" s="1">
        <v>1060374.3899999999</v>
      </c>
      <c r="F5" s="15">
        <f t="shared" si="0"/>
        <v>1060374.3899999999</v>
      </c>
      <c r="G5" s="1">
        <v>4396721.03</v>
      </c>
      <c r="H5" s="1">
        <v>517478.06</v>
      </c>
      <c r="I5" s="1">
        <v>14316.11</v>
      </c>
      <c r="J5" s="1">
        <v>10900</v>
      </c>
      <c r="K5" s="18">
        <f t="shared" si="1"/>
        <v>4939415.2</v>
      </c>
    </row>
    <row r="6" spans="1:11" ht="23.25">
      <c r="A6" s="1" t="s">
        <v>5</v>
      </c>
      <c r="B6" s="1">
        <v>48037.38</v>
      </c>
      <c r="C6" s="1">
        <v>0</v>
      </c>
      <c r="D6" s="1">
        <v>0</v>
      </c>
      <c r="E6" s="1">
        <v>1059131.3600000001</v>
      </c>
      <c r="F6" s="15">
        <f t="shared" si="0"/>
        <v>1107168.74</v>
      </c>
      <c r="G6" s="1">
        <v>6128973.8600000003</v>
      </c>
      <c r="H6" s="1">
        <v>667928.93000000005</v>
      </c>
      <c r="I6" s="1">
        <v>40414.54</v>
      </c>
      <c r="J6" s="1">
        <v>43895</v>
      </c>
      <c r="K6" s="18">
        <f t="shared" si="1"/>
        <v>6881212.3300000001</v>
      </c>
    </row>
    <row r="7" spans="1:11" ht="23.25">
      <c r="A7" s="1" t="s">
        <v>6</v>
      </c>
      <c r="B7" s="1">
        <v>866251.4</v>
      </c>
      <c r="C7" s="1">
        <v>0</v>
      </c>
      <c r="D7" s="1">
        <v>0</v>
      </c>
      <c r="E7" s="1">
        <v>1400140.74</v>
      </c>
      <c r="F7" s="15">
        <f t="shared" si="0"/>
        <v>2266392.14</v>
      </c>
      <c r="G7" s="1">
        <v>8516384.6799999997</v>
      </c>
      <c r="H7" s="1">
        <v>986253.08</v>
      </c>
      <c r="I7" s="1">
        <v>95056.91</v>
      </c>
      <c r="J7" s="1">
        <v>62646.1</v>
      </c>
      <c r="K7" s="18">
        <f t="shared" si="1"/>
        <v>9660340.7699999996</v>
      </c>
    </row>
    <row r="8" spans="1:11" ht="23.25">
      <c r="A8" s="1" t="s">
        <v>7</v>
      </c>
      <c r="B8" s="1">
        <v>863084.11</v>
      </c>
      <c r="C8" s="1">
        <v>0</v>
      </c>
      <c r="D8" s="1">
        <v>0</v>
      </c>
      <c r="E8" s="1">
        <v>1451439.87</v>
      </c>
      <c r="F8" s="15">
        <f t="shared" si="0"/>
        <v>2314523.98</v>
      </c>
      <c r="G8" s="1">
        <v>12794716.939999999</v>
      </c>
      <c r="H8" s="1">
        <v>878094.09</v>
      </c>
      <c r="I8" s="1">
        <v>99538.17</v>
      </c>
      <c r="J8" s="1">
        <v>60357.03</v>
      </c>
      <c r="K8" s="18">
        <f t="shared" si="1"/>
        <v>13832706.229999999</v>
      </c>
    </row>
    <row r="9" spans="1:11" ht="23.25">
      <c r="A9" s="1" t="s">
        <v>8</v>
      </c>
      <c r="B9" s="1">
        <v>804453.27</v>
      </c>
      <c r="C9" s="1">
        <v>0</v>
      </c>
      <c r="D9" s="1">
        <v>0</v>
      </c>
      <c r="E9" s="1">
        <v>1657346.52</v>
      </c>
      <c r="F9" s="15">
        <f t="shared" si="0"/>
        <v>2461799.79</v>
      </c>
      <c r="G9" s="1">
        <v>14214981.17</v>
      </c>
      <c r="H9" s="1">
        <v>548860.77</v>
      </c>
      <c r="I9" s="1">
        <v>456634.56</v>
      </c>
      <c r="J9" s="1">
        <v>529735.96</v>
      </c>
      <c r="K9" s="18">
        <f t="shared" si="1"/>
        <v>15750212.460000001</v>
      </c>
    </row>
    <row r="10" spans="1:11" ht="23.25">
      <c r="A10" s="1" t="s">
        <v>9</v>
      </c>
      <c r="B10" s="1">
        <v>1038193.46</v>
      </c>
      <c r="C10" s="1">
        <v>0</v>
      </c>
      <c r="D10" s="1">
        <v>0</v>
      </c>
      <c r="E10" s="1">
        <v>2294140.96</v>
      </c>
      <c r="F10" s="15">
        <f t="shared" si="0"/>
        <v>3332334.42</v>
      </c>
      <c r="G10" s="1">
        <v>17354489.149999999</v>
      </c>
      <c r="H10" s="1">
        <v>534186.88</v>
      </c>
      <c r="I10" s="1">
        <v>541703.06999999995</v>
      </c>
      <c r="J10" s="1">
        <v>828383.03</v>
      </c>
      <c r="K10" s="18">
        <f t="shared" si="1"/>
        <v>19258762.129999999</v>
      </c>
    </row>
    <row r="11" spans="1:11" ht="23.25">
      <c r="A11" s="1" t="s">
        <v>10</v>
      </c>
      <c r="B11" s="1">
        <v>4217319.6500000004</v>
      </c>
      <c r="C11" s="1">
        <v>300000</v>
      </c>
      <c r="D11" s="1">
        <v>0</v>
      </c>
      <c r="E11" s="1">
        <v>3672364.51</v>
      </c>
      <c r="F11" s="15">
        <f t="shared" si="0"/>
        <v>8189684.1600000001</v>
      </c>
      <c r="G11" s="1">
        <v>24264864.59</v>
      </c>
      <c r="H11" s="1">
        <v>896016.99</v>
      </c>
      <c r="I11" s="1">
        <v>709665.64</v>
      </c>
      <c r="J11" s="1">
        <v>2044113.99</v>
      </c>
      <c r="K11" s="18">
        <f t="shared" si="1"/>
        <v>27914661.209999997</v>
      </c>
    </row>
    <row r="12" spans="1:11" ht="23.25">
      <c r="A12" s="1" t="s">
        <v>11</v>
      </c>
      <c r="B12" s="1">
        <v>0</v>
      </c>
      <c r="C12" s="1">
        <v>672897.24</v>
      </c>
      <c r="D12" s="1">
        <v>3000000</v>
      </c>
      <c r="E12" s="1">
        <v>3292103.78</v>
      </c>
      <c r="F12" s="15">
        <f t="shared" si="0"/>
        <v>6965001.0199999996</v>
      </c>
      <c r="G12" s="1">
        <v>24505054.280000001</v>
      </c>
      <c r="H12" s="1">
        <v>3440066.34</v>
      </c>
      <c r="I12" s="1">
        <v>9513031.2200000007</v>
      </c>
      <c r="J12" s="1">
        <v>1962745.03</v>
      </c>
      <c r="K12" s="18">
        <f t="shared" si="1"/>
        <v>39420896.870000005</v>
      </c>
    </row>
    <row r="13" spans="1:11" ht="23.25">
      <c r="A13" s="2" t="s">
        <v>12</v>
      </c>
      <c r="B13" s="1">
        <v>0</v>
      </c>
      <c r="C13" s="1">
        <v>672897.24</v>
      </c>
      <c r="D13" s="1">
        <v>3000000</v>
      </c>
      <c r="E13" s="1">
        <v>1918122.22</v>
      </c>
      <c r="F13" s="15">
        <f t="shared" si="0"/>
        <v>5591019.46</v>
      </c>
      <c r="G13" s="10">
        <v>28440837.260000002</v>
      </c>
      <c r="H13" s="10">
        <v>1301874.6399999999</v>
      </c>
      <c r="I13" s="10">
        <v>8474594.0700000003</v>
      </c>
      <c r="J13" s="10">
        <v>1495275.82</v>
      </c>
      <c r="K13" s="19">
        <f t="shared" si="1"/>
        <v>39712581.789999999</v>
      </c>
    </row>
    <row r="14" spans="1:11" ht="23.25">
      <c r="A14" s="8" t="s">
        <v>13</v>
      </c>
      <c r="B14" s="5">
        <f>SUM(B2:B13)</f>
        <v>7837339.2700000005</v>
      </c>
      <c r="C14" s="5">
        <f t="shared" ref="C14:F14" si="2">SUM(C2:C13)</f>
        <v>1645794.48</v>
      </c>
      <c r="D14" s="5">
        <f t="shared" si="2"/>
        <v>6000000</v>
      </c>
      <c r="E14" s="5">
        <f t="shared" si="2"/>
        <v>20128781.099999998</v>
      </c>
      <c r="F14" s="5">
        <f t="shared" si="2"/>
        <v>35611914.849999994</v>
      </c>
      <c r="G14" s="11">
        <f>SUM(G2:G13)</f>
        <v>146757029.84999999</v>
      </c>
      <c r="H14" s="11">
        <f t="shared" ref="H14:K14" si="3">SUM(H2:H13)</f>
        <v>10685084.379999999</v>
      </c>
      <c r="I14" s="11">
        <f t="shared" si="3"/>
        <v>20024808.5</v>
      </c>
      <c r="J14" s="11">
        <f t="shared" si="3"/>
        <v>7076287.1600000001</v>
      </c>
      <c r="K14" s="20">
        <f t="shared" si="3"/>
        <v>184543209.88999999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"/>
  <sheetViews>
    <sheetView topLeftCell="A16" workbookViewId="0">
      <selection activeCell="J36" sqref="J36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3:V40"/>
  <sheetViews>
    <sheetView tabSelected="1" workbookViewId="0">
      <selection activeCell="C1" sqref="C1"/>
    </sheetView>
  </sheetViews>
  <sheetFormatPr defaultRowHeight="15"/>
  <cols>
    <col min="12" max="12" width="12.7109375" customWidth="1"/>
    <col min="13" max="13" width="11.140625" customWidth="1"/>
    <col min="14" max="17" width="12" customWidth="1"/>
    <col min="18" max="21" width="12" bestFit="1" customWidth="1"/>
    <col min="22" max="22" width="12" customWidth="1"/>
    <col min="23" max="26" width="11.85546875" bestFit="1" customWidth="1"/>
    <col min="27" max="27" width="14.5703125" bestFit="1" customWidth="1"/>
    <col min="28" max="31" width="11.85546875" bestFit="1" customWidth="1"/>
    <col min="32" max="32" width="14.5703125" bestFit="1" customWidth="1"/>
    <col min="33" max="36" width="11.85546875" bestFit="1" customWidth="1"/>
    <col min="37" max="37" width="14.5703125" bestFit="1" customWidth="1"/>
    <col min="38" max="41" width="11.85546875" bestFit="1" customWidth="1"/>
    <col min="42" max="42" width="14.5703125" bestFit="1" customWidth="1"/>
    <col min="43" max="46" width="12" bestFit="1" customWidth="1"/>
    <col min="47" max="47" width="14.5703125" bestFit="1" customWidth="1"/>
    <col min="48" max="51" width="12" bestFit="1" customWidth="1"/>
    <col min="52" max="52" width="14.5703125" bestFit="1" customWidth="1"/>
    <col min="53" max="56" width="12" bestFit="1" customWidth="1"/>
    <col min="57" max="57" width="14.5703125" bestFit="1" customWidth="1"/>
    <col min="58" max="61" width="12" bestFit="1" customWidth="1"/>
    <col min="62" max="62" width="14.5703125" bestFit="1" customWidth="1"/>
    <col min="63" max="66" width="12" bestFit="1" customWidth="1"/>
    <col min="67" max="67" width="14.5703125" bestFit="1" customWidth="1"/>
    <col min="68" max="71" width="12" bestFit="1" customWidth="1"/>
    <col min="72" max="72" width="14.5703125" bestFit="1" customWidth="1"/>
    <col min="73" max="76" width="11.42578125" bestFit="1" customWidth="1"/>
    <col min="77" max="77" width="14.5703125" bestFit="1" customWidth="1"/>
    <col min="78" max="81" width="11.42578125" bestFit="1" customWidth="1"/>
    <col min="82" max="82" width="14.5703125" bestFit="1" customWidth="1"/>
    <col min="83" max="86" width="11.42578125" bestFit="1" customWidth="1"/>
    <col min="87" max="87" width="14.5703125" bestFit="1" customWidth="1"/>
    <col min="88" max="91" width="11.42578125" bestFit="1" customWidth="1"/>
    <col min="92" max="92" width="14.5703125" bestFit="1" customWidth="1"/>
    <col min="93" max="96" width="11.42578125" bestFit="1" customWidth="1"/>
    <col min="97" max="97" width="14.5703125" bestFit="1" customWidth="1"/>
    <col min="98" max="101" width="11.42578125" bestFit="1" customWidth="1"/>
    <col min="102" max="102" width="14.5703125" bestFit="1" customWidth="1"/>
    <col min="103" max="106" width="11.42578125" bestFit="1" customWidth="1"/>
    <col min="107" max="107" width="14.5703125" bestFit="1" customWidth="1"/>
    <col min="108" max="111" width="11.42578125" bestFit="1" customWidth="1"/>
    <col min="112" max="112" width="14.5703125" bestFit="1" customWidth="1"/>
    <col min="113" max="116" width="11.42578125" bestFit="1" customWidth="1"/>
    <col min="117" max="117" width="14.5703125" bestFit="1" customWidth="1"/>
    <col min="118" max="121" width="11.42578125" bestFit="1" customWidth="1"/>
    <col min="122" max="122" width="14.5703125" bestFit="1" customWidth="1"/>
    <col min="123" max="126" width="11.42578125" bestFit="1" customWidth="1"/>
    <col min="127" max="127" width="14.5703125" bestFit="1" customWidth="1"/>
    <col min="128" max="131" width="11.42578125" bestFit="1" customWidth="1"/>
    <col min="132" max="132" width="14.5703125" bestFit="1" customWidth="1"/>
    <col min="133" max="133" width="12" bestFit="1" customWidth="1"/>
  </cols>
  <sheetData>
    <row r="3" spans="12:22">
      <c r="L3" s="21" t="s">
        <v>27</v>
      </c>
      <c r="N3" s="21" t="s">
        <v>24</v>
      </c>
    </row>
    <row r="4" spans="12:22">
      <c r="L4" s="21" t="s">
        <v>0</v>
      </c>
      <c r="M4" s="21" t="s">
        <v>40</v>
      </c>
      <c r="N4" t="s">
        <v>14</v>
      </c>
      <c r="O4" t="s">
        <v>19</v>
      </c>
      <c r="P4" t="s">
        <v>15</v>
      </c>
      <c r="Q4" t="s">
        <v>20</v>
      </c>
      <c r="R4" t="s">
        <v>16</v>
      </c>
      <c r="S4" t="s">
        <v>21</v>
      </c>
      <c r="T4" t="s">
        <v>17</v>
      </c>
      <c r="U4" t="s">
        <v>22</v>
      </c>
      <c r="V4" t="s">
        <v>26</v>
      </c>
    </row>
    <row r="5" spans="12:22">
      <c r="L5" t="s">
        <v>1</v>
      </c>
      <c r="M5" t="s">
        <v>42</v>
      </c>
      <c r="N5" s="22"/>
      <c r="O5" s="22">
        <v>1071530</v>
      </c>
      <c r="P5" s="22"/>
      <c r="Q5" s="22">
        <v>344768.44</v>
      </c>
      <c r="R5" s="22"/>
      <c r="S5" s="22">
        <v>26498.17</v>
      </c>
      <c r="T5" s="22"/>
      <c r="U5" s="22">
        <v>2600</v>
      </c>
      <c r="V5" s="22">
        <v>1445396.6099999999</v>
      </c>
    </row>
    <row r="6" spans="12:22">
      <c r="M6" t="s">
        <v>41</v>
      </c>
      <c r="N6" s="22">
        <v>0</v>
      </c>
      <c r="O6" s="22"/>
      <c r="P6" s="22">
        <v>0</v>
      </c>
      <c r="Q6" s="22"/>
      <c r="R6" s="22">
        <v>0</v>
      </c>
      <c r="S6" s="22"/>
      <c r="T6" s="22">
        <v>457686</v>
      </c>
      <c r="U6" s="22"/>
      <c r="V6" s="22">
        <v>457686</v>
      </c>
    </row>
    <row r="7" spans="12:22">
      <c r="L7" t="s">
        <v>28</v>
      </c>
      <c r="N7" s="22">
        <v>0</v>
      </c>
      <c r="O7" s="22">
        <v>1071530</v>
      </c>
      <c r="P7" s="22">
        <v>0</v>
      </c>
      <c r="Q7" s="22">
        <v>344768.44</v>
      </c>
      <c r="R7" s="22">
        <v>0</v>
      </c>
      <c r="S7" s="22">
        <v>26498.17</v>
      </c>
      <c r="T7" s="22">
        <v>457686</v>
      </c>
      <c r="U7" s="22">
        <v>2600</v>
      </c>
      <c r="V7" s="22">
        <v>1903082.6099999999</v>
      </c>
    </row>
    <row r="8" spans="12:22">
      <c r="L8" t="s">
        <v>2</v>
      </c>
      <c r="M8" t="s">
        <v>42</v>
      </c>
      <c r="N8" s="22"/>
      <c r="O8" s="22">
        <v>2293224.7000000002</v>
      </c>
      <c r="P8" s="22"/>
      <c r="Q8" s="22">
        <v>238709.25</v>
      </c>
      <c r="R8" s="22"/>
      <c r="S8" s="22">
        <v>32784.01</v>
      </c>
      <c r="T8" s="22"/>
      <c r="U8" s="22">
        <v>8360</v>
      </c>
      <c r="V8" s="22">
        <v>2573077.96</v>
      </c>
    </row>
    <row r="9" spans="12:22">
      <c r="M9" t="s">
        <v>41</v>
      </c>
      <c r="N9" s="22">
        <v>0</v>
      </c>
      <c r="O9" s="22"/>
      <c r="P9" s="22">
        <v>0</v>
      </c>
      <c r="Q9" s="22"/>
      <c r="R9" s="22">
        <v>0</v>
      </c>
      <c r="S9" s="22"/>
      <c r="T9" s="22">
        <v>946864.88</v>
      </c>
      <c r="U9" s="22"/>
      <c r="V9" s="22">
        <v>946864.88</v>
      </c>
    </row>
    <row r="10" spans="12:22">
      <c r="L10" t="s">
        <v>29</v>
      </c>
      <c r="N10" s="22">
        <v>0</v>
      </c>
      <c r="O10" s="22">
        <v>2293224.7000000002</v>
      </c>
      <c r="P10" s="22">
        <v>0</v>
      </c>
      <c r="Q10" s="22">
        <v>238709.25</v>
      </c>
      <c r="R10" s="22">
        <v>0</v>
      </c>
      <c r="S10" s="22">
        <v>32784.01</v>
      </c>
      <c r="T10" s="22">
        <v>946864.88</v>
      </c>
      <c r="U10" s="22">
        <v>8360</v>
      </c>
      <c r="V10" s="22">
        <v>3519942.84</v>
      </c>
    </row>
    <row r="11" spans="12:22">
      <c r="L11" t="s">
        <v>3</v>
      </c>
      <c r="M11" t="s">
        <v>42</v>
      </c>
      <c r="N11" s="22"/>
      <c r="O11" s="22">
        <v>2775252.19</v>
      </c>
      <c r="P11" s="22"/>
      <c r="Q11" s="22">
        <v>330846.90999999997</v>
      </c>
      <c r="R11" s="22"/>
      <c r="S11" s="22">
        <v>20572.03</v>
      </c>
      <c r="T11" s="22"/>
      <c r="U11" s="22">
        <v>27275.200000000001</v>
      </c>
      <c r="V11" s="22">
        <v>3153946.33</v>
      </c>
    </row>
    <row r="12" spans="12:22">
      <c r="M12" t="s">
        <v>41</v>
      </c>
      <c r="N12" s="22">
        <v>0</v>
      </c>
      <c r="O12" s="22"/>
      <c r="P12" s="22">
        <v>0</v>
      </c>
      <c r="Q12" s="22"/>
      <c r="R12" s="22">
        <v>0</v>
      </c>
      <c r="S12" s="22"/>
      <c r="T12" s="22">
        <v>919065.87</v>
      </c>
      <c r="U12" s="22"/>
      <c r="V12" s="22">
        <v>919065.87</v>
      </c>
    </row>
    <row r="13" spans="12:22">
      <c r="L13" t="s">
        <v>30</v>
      </c>
      <c r="N13" s="22">
        <v>0</v>
      </c>
      <c r="O13" s="22">
        <v>2775252.19</v>
      </c>
      <c r="P13" s="22">
        <v>0</v>
      </c>
      <c r="Q13" s="22">
        <v>330846.90999999997</v>
      </c>
      <c r="R13" s="22">
        <v>0</v>
      </c>
      <c r="S13" s="22">
        <v>20572.03</v>
      </c>
      <c r="T13" s="22">
        <v>919065.87</v>
      </c>
      <c r="U13" s="22">
        <v>27275.200000000001</v>
      </c>
      <c r="V13" s="22">
        <v>4073012.2</v>
      </c>
    </row>
    <row r="14" spans="12:22">
      <c r="L14" t="s">
        <v>4</v>
      </c>
      <c r="M14" t="s">
        <v>42</v>
      </c>
      <c r="N14" s="22"/>
      <c r="O14" s="22">
        <v>4396721.03</v>
      </c>
      <c r="P14" s="22"/>
      <c r="Q14" s="22">
        <v>517478.06</v>
      </c>
      <c r="R14" s="22"/>
      <c r="S14" s="22">
        <v>14316.11</v>
      </c>
      <c r="T14" s="22"/>
      <c r="U14" s="22">
        <v>10900</v>
      </c>
      <c r="V14" s="22">
        <v>4939415.2</v>
      </c>
    </row>
    <row r="15" spans="12:22">
      <c r="M15" t="s">
        <v>41</v>
      </c>
      <c r="N15" s="22">
        <v>0</v>
      </c>
      <c r="O15" s="22"/>
      <c r="P15" s="22">
        <v>0</v>
      </c>
      <c r="Q15" s="22"/>
      <c r="R15" s="22">
        <v>0</v>
      </c>
      <c r="S15" s="22"/>
      <c r="T15" s="22">
        <v>1060374.3899999999</v>
      </c>
      <c r="U15" s="22"/>
      <c r="V15" s="22">
        <v>1060374.3899999999</v>
      </c>
    </row>
    <row r="16" spans="12:22">
      <c r="L16" t="s">
        <v>31</v>
      </c>
      <c r="N16" s="22">
        <v>0</v>
      </c>
      <c r="O16" s="22">
        <v>4396721.03</v>
      </c>
      <c r="P16" s="22">
        <v>0</v>
      </c>
      <c r="Q16" s="22">
        <v>517478.06</v>
      </c>
      <c r="R16" s="22">
        <v>0</v>
      </c>
      <c r="S16" s="22">
        <v>14316.11</v>
      </c>
      <c r="T16" s="22">
        <v>1060374.3899999999</v>
      </c>
      <c r="U16" s="22">
        <v>10900</v>
      </c>
      <c r="V16" s="22">
        <v>5999789.5899999999</v>
      </c>
    </row>
    <row r="17" spans="12:22">
      <c r="L17" t="s">
        <v>5</v>
      </c>
      <c r="M17" t="s">
        <v>42</v>
      </c>
      <c r="N17" s="22"/>
      <c r="O17" s="22">
        <v>6128973.8600000003</v>
      </c>
      <c r="P17" s="22"/>
      <c r="Q17" s="22">
        <v>667928.93000000005</v>
      </c>
      <c r="R17" s="22"/>
      <c r="S17" s="22">
        <v>40414.54</v>
      </c>
      <c r="T17" s="22"/>
      <c r="U17" s="22">
        <v>43895</v>
      </c>
      <c r="V17" s="22">
        <v>6881212.3300000001</v>
      </c>
    </row>
    <row r="18" spans="12:22">
      <c r="M18" t="s">
        <v>41</v>
      </c>
      <c r="N18" s="22">
        <v>48037.38</v>
      </c>
      <c r="O18" s="22"/>
      <c r="P18" s="22">
        <v>0</v>
      </c>
      <c r="Q18" s="22"/>
      <c r="R18" s="22">
        <v>0</v>
      </c>
      <c r="S18" s="22"/>
      <c r="T18" s="22">
        <v>1059131.3600000001</v>
      </c>
      <c r="U18" s="22"/>
      <c r="V18" s="22">
        <v>1107168.74</v>
      </c>
    </row>
    <row r="19" spans="12:22">
      <c r="L19" t="s">
        <v>32</v>
      </c>
      <c r="N19" s="22">
        <v>48037.38</v>
      </c>
      <c r="O19" s="22">
        <v>6128973.8600000003</v>
      </c>
      <c r="P19" s="22">
        <v>0</v>
      </c>
      <c r="Q19" s="22">
        <v>667928.93000000005</v>
      </c>
      <c r="R19" s="22">
        <v>0</v>
      </c>
      <c r="S19" s="22">
        <v>40414.54</v>
      </c>
      <c r="T19" s="22">
        <v>1059131.3600000001</v>
      </c>
      <c r="U19" s="22">
        <v>43895</v>
      </c>
      <c r="V19" s="22">
        <v>7988381.0700000003</v>
      </c>
    </row>
    <row r="20" spans="12:22">
      <c r="L20" t="s">
        <v>6</v>
      </c>
      <c r="M20" t="s">
        <v>42</v>
      </c>
      <c r="N20" s="22"/>
      <c r="O20" s="22">
        <v>8516384.6799999997</v>
      </c>
      <c r="P20" s="22"/>
      <c r="Q20" s="22">
        <v>986253.08</v>
      </c>
      <c r="R20" s="22"/>
      <c r="S20" s="22">
        <v>95056.91</v>
      </c>
      <c r="T20" s="22"/>
      <c r="U20" s="22">
        <v>62646.1</v>
      </c>
      <c r="V20" s="22">
        <v>9660340.7699999996</v>
      </c>
    </row>
    <row r="21" spans="12:22">
      <c r="M21" t="s">
        <v>41</v>
      </c>
      <c r="N21" s="22">
        <v>866251.4</v>
      </c>
      <c r="O21" s="22"/>
      <c r="P21" s="22">
        <v>0</v>
      </c>
      <c r="Q21" s="22"/>
      <c r="R21" s="22">
        <v>0</v>
      </c>
      <c r="S21" s="22"/>
      <c r="T21" s="22">
        <v>1400140.74</v>
      </c>
      <c r="U21" s="22"/>
      <c r="V21" s="22">
        <v>2266392.14</v>
      </c>
    </row>
    <row r="22" spans="12:22">
      <c r="L22" t="s">
        <v>33</v>
      </c>
      <c r="N22" s="22">
        <v>866251.4</v>
      </c>
      <c r="O22" s="22">
        <v>8516384.6799999997</v>
      </c>
      <c r="P22" s="22">
        <v>0</v>
      </c>
      <c r="Q22" s="22">
        <v>986253.08</v>
      </c>
      <c r="R22" s="22">
        <v>0</v>
      </c>
      <c r="S22" s="22">
        <v>95056.91</v>
      </c>
      <c r="T22" s="22">
        <v>1400140.74</v>
      </c>
      <c r="U22" s="22">
        <v>62646.1</v>
      </c>
      <c r="V22" s="22">
        <v>11926732.91</v>
      </c>
    </row>
    <row r="23" spans="12:22">
      <c r="L23" t="s">
        <v>7</v>
      </c>
      <c r="M23" t="s">
        <v>42</v>
      </c>
      <c r="N23" s="22"/>
      <c r="O23" s="22">
        <v>12794716.939999999</v>
      </c>
      <c r="P23" s="22"/>
      <c r="Q23" s="22">
        <v>878094.09</v>
      </c>
      <c r="R23" s="22"/>
      <c r="S23" s="22">
        <v>99538.17</v>
      </c>
      <c r="T23" s="22"/>
      <c r="U23" s="22">
        <v>60357.03</v>
      </c>
      <c r="V23" s="22">
        <v>13832706.229999999</v>
      </c>
    </row>
    <row r="24" spans="12:22">
      <c r="M24" t="s">
        <v>41</v>
      </c>
      <c r="N24" s="22">
        <v>863084.11</v>
      </c>
      <c r="O24" s="22"/>
      <c r="P24" s="22">
        <v>0</v>
      </c>
      <c r="Q24" s="22"/>
      <c r="R24" s="22">
        <v>0</v>
      </c>
      <c r="S24" s="22"/>
      <c r="T24" s="22">
        <v>1451439.87</v>
      </c>
      <c r="U24" s="22"/>
      <c r="V24" s="22">
        <v>2314523.98</v>
      </c>
    </row>
    <row r="25" spans="12:22">
      <c r="L25" t="s">
        <v>34</v>
      </c>
      <c r="N25" s="22">
        <v>863084.11</v>
      </c>
      <c r="O25" s="22">
        <v>12794716.939999999</v>
      </c>
      <c r="P25" s="22">
        <v>0</v>
      </c>
      <c r="Q25" s="22">
        <v>878094.09</v>
      </c>
      <c r="R25" s="22">
        <v>0</v>
      </c>
      <c r="S25" s="22">
        <v>99538.17</v>
      </c>
      <c r="T25" s="22">
        <v>1451439.87</v>
      </c>
      <c r="U25" s="22">
        <v>60357.03</v>
      </c>
      <c r="V25" s="22">
        <v>16147230.209999999</v>
      </c>
    </row>
    <row r="26" spans="12:22">
      <c r="L26" t="s">
        <v>8</v>
      </c>
      <c r="M26" t="s">
        <v>42</v>
      </c>
      <c r="N26" s="22"/>
      <c r="O26" s="22">
        <v>14214981.17</v>
      </c>
      <c r="P26" s="22"/>
      <c r="Q26" s="22">
        <v>548860.77</v>
      </c>
      <c r="R26" s="22"/>
      <c r="S26" s="22">
        <v>456634.56</v>
      </c>
      <c r="T26" s="22"/>
      <c r="U26" s="22">
        <v>529735.96</v>
      </c>
      <c r="V26" s="22">
        <v>15750212.460000001</v>
      </c>
    </row>
    <row r="27" spans="12:22">
      <c r="M27" t="s">
        <v>41</v>
      </c>
      <c r="N27" s="22">
        <v>804453.27</v>
      </c>
      <c r="O27" s="22"/>
      <c r="P27" s="22">
        <v>0</v>
      </c>
      <c r="Q27" s="22"/>
      <c r="R27" s="22">
        <v>0</v>
      </c>
      <c r="S27" s="22"/>
      <c r="T27" s="22">
        <v>1657346.52</v>
      </c>
      <c r="U27" s="22"/>
      <c r="V27" s="22">
        <v>2461799.79</v>
      </c>
    </row>
    <row r="28" spans="12:22">
      <c r="L28" t="s">
        <v>35</v>
      </c>
      <c r="N28" s="22">
        <v>804453.27</v>
      </c>
      <c r="O28" s="22">
        <v>14214981.17</v>
      </c>
      <c r="P28" s="22">
        <v>0</v>
      </c>
      <c r="Q28" s="22">
        <v>548860.77</v>
      </c>
      <c r="R28" s="22">
        <v>0</v>
      </c>
      <c r="S28" s="22">
        <v>456634.56</v>
      </c>
      <c r="T28" s="22">
        <v>1657346.52</v>
      </c>
      <c r="U28" s="22">
        <v>529735.96</v>
      </c>
      <c r="V28" s="22">
        <v>18212012.25</v>
      </c>
    </row>
    <row r="29" spans="12:22">
      <c r="L29" t="s">
        <v>9</v>
      </c>
      <c r="M29" t="s">
        <v>42</v>
      </c>
      <c r="N29" s="22"/>
      <c r="O29" s="22">
        <v>17354489.149999999</v>
      </c>
      <c r="P29" s="22"/>
      <c r="Q29" s="22">
        <v>534186.88</v>
      </c>
      <c r="R29" s="22"/>
      <c r="S29" s="22">
        <v>541703.06999999995</v>
      </c>
      <c r="T29" s="22"/>
      <c r="U29" s="22">
        <v>828383.03</v>
      </c>
      <c r="V29" s="22">
        <v>19258762.129999999</v>
      </c>
    </row>
    <row r="30" spans="12:22">
      <c r="M30" t="s">
        <v>41</v>
      </c>
      <c r="N30" s="22">
        <v>1038193.46</v>
      </c>
      <c r="O30" s="22"/>
      <c r="P30" s="22">
        <v>0</v>
      </c>
      <c r="Q30" s="22"/>
      <c r="R30" s="22">
        <v>0</v>
      </c>
      <c r="S30" s="22"/>
      <c r="T30" s="22">
        <v>2294140.96</v>
      </c>
      <c r="U30" s="22"/>
      <c r="V30" s="22">
        <v>3332334.42</v>
      </c>
    </row>
    <row r="31" spans="12:22">
      <c r="L31" t="s">
        <v>36</v>
      </c>
      <c r="N31" s="22">
        <v>1038193.46</v>
      </c>
      <c r="O31" s="22">
        <v>17354489.149999999</v>
      </c>
      <c r="P31" s="22">
        <v>0</v>
      </c>
      <c r="Q31" s="22">
        <v>534186.88</v>
      </c>
      <c r="R31" s="22">
        <v>0</v>
      </c>
      <c r="S31" s="22">
        <v>541703.06999999995</v>
      </c>
      <c r="T31" s="22">
        <v>2294140.96</v>
      </c>
      <c r="U31" s="22">
        <v>828383.03</v>
      </c>
      <c r="V31" s="22">
        <v>22591096.549999997</v>
      </c>
    </row>
    <row r="32" spans="12:22">
      <c r="L32" t="s">
        <v>10</v>
      </c>
      <c r="M32" t="s">
        <v>42</v>
      </c>
      <c r="N32" s="22"/>
      <c r="O32" s="22">
        <v>24264864.59</v>
      </c>
      <c r="P32" s="22"/>
      <c r="Q32" s="22">
        <v>896016.99</v>
      </c>
      <c r="R32" s="22"/>
      <c r="S32" s="22">
        <v>709665.64</v>
      </c>
      <c r="T32" s="22"/>
      <c r="U32" s="22">
        <v>2044113.99</v>
      </c>
      <c r="V32" s="22">
        <v>27914661.209999997</v>
      </c>
    </row>
    <row r="33" spans="12:22">
      <c r="M33" t="s">
        <v>41</v>
      </c>
      <c r="N33" s="22">
        <v>4217319.6500000004</v>
      </c>
      <c r="O33" s="22"/>
      <c r="P33" s="22">
        <v>300000</v>
      </c>
      <c r="Q33" s="22"/>
      <c r="R33" s="22">
        <v>0</v>
      </c>
      <c r="S33" s="22"/>
      <c r="T33" s="22">
        <v>3672364.51</v>
      </c>
      <c r="U33" s="22"/>
      <c r="V33" s="22">
        <v>8189684.1600000001</v>
      </c>
    </row>
    <row r="34" spans="12:22">
      <c r="L34" t="s">
        <v>37</v>
      </c>
      <c r="N34" s="22">
        <v>4217319.6500000004</v>
      </c>
      <c r="O34" s="22">
        <v>24264864.59</v>
      </c>
      <c r="P34" s="22">
        <v>300000</v>
      </c>
      <c r="Q34" s="22">
        <v>896016.99</v>
      </c>
      <c r="R34" s="22">
        <v>0</v>
      </c>
      <c r="S34" s="22">
        <v>709665.64</v>
      </c>
      <c r="T34" s="22">
        <v>3672364.51</v>
      </c>
      <c r="U34" s="22">
        <v>2044113.99</v>
      </c>
      <c r="V34" s="22">
        <v>36104345.369999997</v>
      </c>
    </row>
    <row r="35" spans="12:22">
      <c r="L35" t="s">
        <v>11</v>
      </c>
      <c r="M35" t="s">
        <v>42</v>
      </c>
      <c r="N35" s="22"/>
      <c r="O35" s="22">
        <v>24505054.280000001</v>
      </c>
      <c r="P35" s="22"/>
      <c r="Q35" s="22">
        <v>3440066.34</v>
      </c>
      <c r="R35" s="22"/>
      <c r="S35" s="22">
        <v>9513031.2200000007</v>
      </c>
      <c r="T35" s="22"/>
      <c r="U35" s="22">
        <v>1962745.03</v>
      </c>
      <c r="V35" s="22">
        <v>39420896.870000005</v>
      </c>
    </row>
    <row r="36" spans="12:22">
      <c r="M36" t="s">
        <v>41</v>
      </c>
      <c r="N36" s="22">
        <v>0</v>
      </c>
      <c r="O36" s="22"/>
      <c r="P36" s="22">
        <v>672897.24</v>
      </c>
      <c r="Q36" s="22"/>
      <c r="R36" s="22">
        <v>3000000</v>
      </c>
      <c r="S36" s="22"/>
      <c r="T36" s="22">
        <v>3292103.78</v>
      </c>
      <c r="U36" s="22"/>
      <c r="V36" s="22">
        <v>6965001.0199999996</v>
      </c>
    </row>
    <row r="37" spans="12:22">
      <c r="L37" t="s">
        <v>38</v>
      </c>
      <c r="N37" s="22">
        <v>0</v>
      </c>
      <c r="O37" s="22">
        <v>24505054.280000001</v>
      </c>
      <c r="P37" s="22">
        <v>672897.24</v>
      </c>
      <c r="Q37" s="22">
        <v>3440066.34</v>
      </c>
      <c r="R37" s="22">
        <v>3000000</v>
      </c>
      <c r="S37" s="22">
        <v>9513031.2200000007</v>
      </c>
      <c r="T37" s="22">
        <v>3292103.78</v>
      </c>
      <c r="U37" s="22">
        <v>1962745.03</v>
      </c>
      <c r="V37" s="22">
        <v>46385897.890000001</v>
      </c>
    </row>
    <row r="38" spans="12:22">
      <c r="L38" t="s">
        <v>12</v>
      </c>
      <c r="M38" t="s">
        <v>42</v>
      </c>
      <c r="N38" s="22"/>
      <c r="O38" s="22">
        <v>28440837.260000002</v>
      </c>
      <c r="P38" s="22"/>
      <c r="Q38" s="22">
        <v>1301874.6399999999</v>
      </c>
      <c r="R38" s="22"/>
      <c r="S38" s="22">
        <v>8474594.0700000003</v>
      </c>
      <c r="T38" s="22"/>
      <c r="U38" s="22">
        <v>1495275.82</v>
      </c>
      <c r="V38" s="22">
        <v>39712581.789999999</v>
      </c>
    </row>
    <row r="39" spans="12:22">
      <c r="M39" t="s">
        <v>41</v>
      </c>
      <c r="N39" s="22">
        <v>0</v>
      </c>
      <c r="O39" s="22"/>
      <c r="P39" s="22">
        <v>672897.24</v>
      </c>
      <c r="Q39" s="22"/>
      <c r="R39" s="22">
        <v>3000000</v>
      </c>
      <c r="S39" s="22"/>
      <c r="T39" s="22">
        <v>1918122.22</v>
      </c>
      <c r="U39" s="22"/>
      <c r="V39" s="22">
        <v>5591019.46</v>
      </c>
    </row>
    <row r="40" spans="12:22">
      <c r="L40" t="s">
        <v>39</v>
      </c>
      <c r="N40" s="22">
        <v>0</v>
      </c>
      <c r="O40" s="22">
        <v>28440837.260000002</v>
      </c>
      <c r="P40" s="22">
        <v>672897.24</v>
      </c>
      <c r="Q40" s="22">
        <v>1301874.6399999999</v>
      </c>
      <c r="R40" s="22">
        <v>3000000</v>
      </c>
      <c r="S40" s="22">
        <v>8474594.0700000003</v>
      </c>
      <c r="T40" s="22">
        <v>1918122.22</v>
      </c>
      <c r="U40" s="22">
        <v>1495275.82</v>
      </c>
      <c r="V40" s="22">
        <v>45303601.25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workbookViewId="0">
      <selection activeCell="C6" sqref="C6"/>
    </sheetView>
  </sheetViews>
  <sheetFormatPr defaultRowHeight="15"/>
  <cols>
    <col min="1" max="1" width="12" bestFit="1" customWidth="1"/>
    <col min="2" max="2" width="12" customWidth="1"/>
    <col min="3" max="3" width="11.28515625" bestFit="1" customWidth="1"/>
    <col min="4" max="4" width="13.140625" bestFit="1" customWidth="1"/>
  </cols>
  <sheetData>
    <row r="1" spans="1:4">
      <c r="A1" t="s">
        <v>0</v>
      </c>
      <c r="B1" t="s">
        <v>40</v>
      </c>
      <c r="C1" t="s">
        <v>24</v>
      </c>
      <c r="D1" t="s">
        <v>25</v>
      </c>
    </row>
    <row r="2" spans="1:4">
      <c r="A2" t="s">
        <v>1</v>
      </c>
      <c r="B2" t="s">
        <v>41</v>
      </c>
      <c r="C2" t="s">
        <v>14</v>
      </c>
      <c r="D2">
        <v>0</v>
      </c>
    </row>
    <row r="3" spans="1:4">
      <c r="A3" t="s">
        <v>2</v>
      </c>
      <c r="B3" t="s">
        <v>41</v>
      </c>
      <c r="C3" t="s">
        <v>14</v>
      </c>
      <c r="D3">
        <v>0</v>
      </c>
    </row>
    <row r="4" spans="1:4">
      <c r="A4" t="s">
        <v>3</v>
      </c>
      <c r="B4" t="s">
        <v>41</v>
      </c>
      <c r="C4" t="s">
        <v>14</v>
      </c>
      <c r="D4">
        <v>0</v>
      </c>
    </row>
    <row r="5" spans="1:4">
      <c r="A5" t="s">
        <v>4</v>
      </c>
      <c r="B5" t="s">
        <v>41</v>
      </c>
      <c r="C5" t="s">
        <v>14</v>
      </c>
      <c r="D5">
        <v>0</v>
      </c>
    </row>
    <row r="6" spans="1:4">
      <c r="A6" t="s">
        <v>5</v>
      </c>
      <c r="B6" t="s">
        <v>41</v>
      </c>
      <c r="C6" t="s">
        <v>14</v>
      </c>
      <c r="D6">
        <v>48037.38</v>
      </c>
    </row>
    <row r="7" spans="1:4">
      <c r="A7" t="s">
        <v>6</v>
      </c>
      <c r="B7" t="s">
        <v>41</v>
      </c>
      <c r="C7" t="s">
        <v>14</v>
      </c>
      <c r="D7">
        <v>866251.4</v>
      </c>
    </row>
    <row r="8" spans="1:4">
      <c r="A8" t="s">
        <v>7</v>
      </c>
      <c r="B8" t="s">
        <v>41</v>
      </c>
      <c r="C8" t="s">
        <v>14</v>
      </c>
      <c r="D8">
        <v>863084.11</v>
      </c>
    </row>
    <row r="9" spans="1:4">
      <c r="A9" t="s">
        <v>8</v>
      </c>
      <c r="B9" t="s">
        <v>41</v>
      </c>
      <c r="C9" t="s">
        <v>14</v>
      </c>
      <c r="D9">
        <v>804453.27</v>
      </c>
    </row>
    <row r="10" spans="1:4">
      <c r="A10" t="s">
        <v>9</v>
      </c>
      <c r="B10" t="s">
        <v>41</v>
      </c>
      <c r="C10" t="s">
        <v>14</v>
      </c>
      <c r="D10">
        <v>1038193.46</v>
      </c>
    </row>
    <row r="11" spans="1:4">
      <c r="A11" t="s">
        <v>10</v>
      </c>
      <c r="B11" t="s">
        <v>41</v>
      </c>
      <c r="C11" t="s">
        <v>14</v>
      </c>
      <c r="D11">
        <v>4217319.6500000004</v>
      </c>
    </row>
    <row r="12" spans="1:4">
      <c r="A12" t="s">
        <v>11</v>
      </c>
      <c r="B12" t="s">
        <v>41</v>
      </c>
      <c r="C12" t="s">
        <v>14</v>
      </c>
      <c r="D12">
        <v>0</v>
      </c>
    </row>
    <row r="13" spans="1:4">
      <c r="A13" t="s">
        <v>12</v>
      </c>
      <c r="B13" t="s">
        <v>41</v>
      </c>
      <c r="C13" t="s">
        <v>14</v>
      </c>
      <c r="D13">
        <v>0</v>
      </c>
    </row>
    <row r="14" spans="1:4">
      <c r="A14" t="s">
        <v>1</v>
      </c>
      <c r="B14" t="s">
        <v>41</v>
      </c>
      <c r="C14" t="s">
        <v>15</v>
      </c>
      <c r="D14">
        <v>0</v>
      </c>
    </row>
    <row r="15" spans="1:4">
      <c r="A15" t="s">
        <v>2</v>
      </c>
      <c r="B15" t="s">
        <v>41</v>
      </c>
      <c r="C15" t="s">
        <v>15</v>
      </c>
      <c r="D15">
        <v>0</v>
      </c>
    </row>
    <row r="16" spans="1:4">
      <c r="A16" t="s">
        <v>3</v>
      </c>
      <c r="B16" t="s">
        <v>41</v>
      </c>
      <c r="C16" t="s">
        <v>15</v>
      </c>
      <c r="D16">
        <v>0</v>
      </c>
    </row>
    <row r="17" spans="1:4">
      <c r="A17" t="s">
        <v>4</v>
      </c>
      <c r="B17" t="s">
        <v>41</v>
      </c>
      <c r="C17" t="s">
        <v>15</v>
      </c>
      <c r="D17">
        <v>0</v>
      </c>
    </row>
    <row r="18" spans="1:4">
      <c r="A18" t="s">
        <v>5</v>
      </c>
      <c r="B18" t="s">
        <v>41</v>
      </c>
      <c r="C18" t="s">
        <v>15</v>
      </c>
      <c r="D18">
        <v>0</v>
      </c>
    </row>
    <row r="19" spans="1:4">
      <c r="A19" t="s">
        <v>6</v>
      </c>
      <c r="B19" t="s">
        <v>41</v>
      </c>
      <c r="C19" t="s">
        <v>15</v>
      </c>
      <c r="D19">
        <v>0</v>
      </c>
    </row>
    <row r="20" spans="1:4">
      <c r="A20" t="s">
        <v>7</v>
      </c>
      <c r="B20" t="s">
        <v>41</v>
      </c>
      <c r="C20" t="s">
        <v>15</v>
      </c>
      <c r="D20">
        <v>0</v>
      </c>
    </row>
    <row r="21" spans="1:4">
      <c r="A21" t="s">
        <v>8</v>
      </c>
      <c r="B21" t="s">
        <v>41</v>
      </c>
      <c r="C21" t="s">
        <v>15</v>
      </c>
      <c r="D21">
        <v>0</v>
      </c>
    </row>
    <row r="22" spans="1:4">
      <c r="A22" t="s">
        <v>9</v>
      </c>
      <c r="B22" t="s">
        <v>41</v>
      </c>
      <c r="C22" t="s">
        <v>15</v>
      </c>
      <c r="D22">
        <v>0</v>
      </c>
    </row>
    <row r="23" spans="1:4">
      <c r="A23" t="s">
        <v>10</v>
      </c>
      <c r="B23" t="s">
        <v>41</v>
      </c>
      <c r="C23" t="s">
        <v>15</v>
      </c>
      <c r="D23">
        <v>300000</v>
      </c>
    </row>
    <row r="24" spans="1:4">
      <c r="A24" t="s">
        <v>11</v>
      </c>
      <c r="B24" t="s">
        <v>41</v>
      </c>
      <c r="C24" t="s">
        <v>15</v>
      </c>
      <c r="D24">
        <v>672897.24</v>
      </c>
    </row>
    <row r="25" spans="1:4">
      <c r="A25" t="s">
        <v>12</v>
      </c>
      <c r="B25" t="s">
        <v>41</v>
      </c>
      <c r="C25" t="s">
        <v>15</v>
      </c>
      <c r="D25">
        <v>672897.24</v>
      </c>
    </row>
    <row r="26" spans="1:4">
      <c r="A26" t="s">
        <v>1</v>
      </c>
      <c r="B26" t="s">
        <v>41</v>
      </c>
      <c r="C26" t="s">
        <v>16</v>
      </c>
      <c r="D26">
        <v>0</v>
      </c>
    </row>
    <row r="27" spans="1:4">
      <c r="A27" t="s">
        <v>2</v>
      </c>
      <c r="B27" t="s">
        <v>41</v>
      </c>
      <c r="C27" t="s">
        <v>16</v>
      </c>
      <c r="D27">
        <v>0</v>
      </c>
    </row>
    <row r="28" spans="1:4">
      <c r="A28" t="s">
        <v>3</v>
      </c>
      <c r="B28" t="s">
        <v>41</v>
      </c>
      <c r="C28" t="s">
        <v>16</v>
      </c>
      <c r="D28">
        <v>0</v>
      </c>
    </row>
    <row r="29" spans="1:4">
      <c r="A29" t="s">
        <v>4</v>
      </c>
      <c r="B29" t="s">
        <v>41</v>
      </c>
      <c r="C29" t="s">
        <v>16</v>
      </c>
      <c r="D29">
        <v>0</v>
      </c>
    </row>
    <row r="30" spans="1:4">
      <c r="A30" t="s">
        <v>5</v>
      </c>
      <c r="B30" t="s">
        <v>41</v>
      </c>
      <c r="C30" t="s">
        <v>16</v>
      </c>
      <c r="D30">
        <v>0</v>
      </c>
    </row>
    <row r="31" spans="1:4">
      <c r="A31" t="s">
        <v>6</v>
      </c>
      <c r="B31" t="s">
        <v>41</v>
      </c>
      <c r="C31" t="s">
        <v>16</v>
      </c>
      <c r="D31">
        <v>0</v>
      </c>
    </row>
    <row r="32" spans="1:4">
      <c r="A32" t="s">
        <v>7</v>
      </c>
      <c r="B32" t="s">
        <v>41</v>
      </c>
      <c r="C32" t="s">
        <v>16</v>
      </c>
      <c r="D32">
        <v>0</v>
      </c>
    </row>
    <row r="33" spans="1:4">
      <c r="A33" t="s">
        <v>8</v>
      </c>
      <c r="B33" t="s">
        <v>41</v>
      </c>
      <c r="C33" t="s">
        <v>16</v>
      </c>
      <c r="D33">
        <v>0</v>
      </c>
    </row>
    <row r="34" spans="1:4">
      <c r="A34" t="s">
        <v>9</v>
      </c>
      <c r="B34" t="s">
        <v>41</v>
      </c>
      <c r="C34" t="s">
        <v>16</v>
      </c>
      <c r="D34">
        <v>0</v>
      </c>
    </row>
    <row r="35" spans="1:4">
      <c r="A35" t="s">
        <v>10</v>
      </c>
      <c r="B35" t="s">
        <v>41</v>
      </c>
      <c r="C35" t="s">
        <v>16</v>
      </c>
      <c r="D35">
        <v>0</v>
      </c>
    </row>
    <row r="36" spans="1:4">
      <c r="A36" t="s">
        <v>11</v>
      </c>
      <c r="B36" t="s">
        <v>41</v>
      </c>
      <c r="C36" t="s">
        <v>16</v>
      </c>
      <c r="D36">
        <v>3000000</v>
      </c>
    </row>
    <row r="37" spans="1:4">
      <c r="A37" t="s">
        <v>12</v>
      </c>
      <c r="B37" t="s">
        <v>41</v>
      </c>
      <c r="C37" t="s">
        <v>16</v>
      </c>
      <c r="D37">
        <v>3000000</v>
      </c>
    </row>
    <row r="38" spans="1:4">
      <c r="A38" t="s">
        <v>1</v>
      </c>
      <c r="B38" t="s">
        <v>41</v>
      </c>
      <c r="C38" t="s">
        <v>17</v>
      </c>
      <c r="D38">
        <v>457686</v>
      </c>
    </row>
    <row r="39" spans="1:4">
      <c r="A39" t="s">
        <v>2</v>
      </c>
      <c r="B39" t="s">
        <v>41</v>
      </c>
      <c r="C39" t="s">
        <v>17</v>
      </c>
      <c r="D39">
        <v>946864.88</v>
      </c>
    </row>
    <row r="40" spans="1:4">
      <c r="A40" t="s">
        <v>3</v>
      </c>
      <c r="B40" t="s">
        <v>41</v>
      </c>
      <c r="C40" t="s">
        <v>17</v>
      </c>
      <c r="D40">
        <v>919065.87</v>
      </c>
    </row>
    <row r="41" spans="1:4">
      <c r="A41" t="s">
        <v>4</v>
      </c>
      <c r="B41" t="s">
        <v>41</v>
      </c>
      <c r="C41" t="s">
        <v>17</v>
      </c>
      <c r="D41">
        <v>1060374.3899999999</v>
      </c>
    </row>
    <row r="42" spans="1:4">
      <c r="A42" t="s">
        <v>5</v>
      </c>
      <c r="B42" t="s">
        <v>41</v>
      </c>
      <c r="C42" t="s">
        <v>17</v>
      </c>
      <c r="D42">
        <v>1059131.3600000001</v>
      </c>
    </row>
    <row r="43" spans="1:4">
      <c r="A43" t="s">
        <v>6</v>
      </c>
      <c r="B43" t="s">
        <v>41</v>
      </c>
      <c r="C43" t="s">
        <v>17</v>
      </c>
      <c r="D43">
        <v>1400140.74</v>
      </c>
    </row>
    <row r="44" spans="1:4">
      <c r="A44" t="s">
        <v>7</v>
      </c>
      <c r="B44" t="s">
        <v>41</v>
      </c>
      <c r="C44" t="s">
        <v>17</v>
      </c>
      <c r="D44">
        <v>1451439.87</v>
      </c>
    </row>
    <row r="45" spans="1:4">
      <c r="A45" t="s">
        <v>8</v>
      </c>
      <c r="B45" t="s">
        <v>41</v>
      </c>
      <c r="C45" t="s">
        <v>17</v>
      </c>
      <c r="D45">
        <v>1657346.52</v>
      </c>
    </row>
    <row r="46" spans="1:4">
      <c r="A46" t="s">
        <v>9</v>
      </c>
      <c r="B46" t="s">
        <v>41</v>
      </c>
      <c r="C46" t="s">
        <v>17</v>
      </c>
      <c r="D46">
        <v>2294140.96</v>
      </c>
    </row>
    <row r="47" spans="1:4">
      <c r="A47" t="s">
        <v>10</v>
      </c>
      <c r="B47" t="s">
        <v>41</v>
      </c>
      <c r="C47" t="s">
        <v>17</v>
      </c>
      <c r="D47">
        <v>3672364.51</v>
      </c>
    </row>
    <row r="48" spans="1:4">
      <c r="A48" t="s">
        <v>11</v>
      </c>
      <c r="B48" t="s">
        <v>41</v>
      </c>
      <c r="C48" t="s">
        <v>17</v>
      </c>
      <c r="D48">
        <v>3292103.78</v>
      </c>
    </row>
    <row r="49" spans="1:4">
      <c r="A49" t="s">
        <v>12</v>
      </c>
      <c r="B49" t="s">
        <v>41</v>
      </c>
      <c r="C49" t="s">
        <v>17</v>
      </c>
      <c r="D49">
        <v>1918122.22</v>
      </c>
    </row>
    <row r="50" spans="1:4">
      <c r="A50" t="s">
        <v>1</v>
      </c>
      <c r="B50" t="s">
        <v>42</v>
      </c>
      <c r="C50" t="s">
        <v>19</v>
      </c>
      <c r="D50">
        <v>1071530</v>
      </c>
    </row>
    <row r="51" spans="1:4">
      <c r="A51" t="s">
        <v>2</v>
      </c>
      <c r="B51" t="s">
        <v>42</v>
      </c>
      <c r="C51" t="s">
        <v>19</v>
      </c>
      <c r="D51">
        <v>2293224.7000000002</v>
      </c>
    </row>
    <row r="52" spans="1:4">
      <c r="A52" t="s">
        <v>3</v>
      </c>
      <c r="B52" t="s">
        <v>42</v>
      </c>
      <c r="C52" t="s">
        <v>19</v>
      </c>
      <c r="D52">
        <v>2775252.19</v>
      </c>
    </row>
    <row r="53" spans="1:4">
      <c r="A53" t="s">
        <v>4</v>
      </c>
      <c r="B53" t="s">
        <v>42</v>
      </c>
      <c r="C53" t="s">
        <v>19</v>
      </c>
      <c r="D53">
        <v>4396721.03</v>
      </c>
    </row>
    <row r="54" spans="1:4">
      <c r="A54" t="s">
        <v>5</v>
      </c>
      <c r="B54" t="s">
        <v>42</v>
      </c>
      <c r="C54" t="s">
        <v>19</v>
      </c>
      <c r="D54">
        <v>6128973.8600000003</v>
      </c>
    </row>
    <row r="55" spans="1:4">
      <c r="A55" t="s">
        <v>6</v>
      </c>
      <c r="B55" t="s">
        <v>42</v>
      </c>
      <c r="C55" t="s">
        <v>19</v>
      </c>
      <c r="D55">
        <v>8516384.6799999997</v>
      </c>
    </row>
    <row r="56" spans="1:4">
      <c r="A56" t="s">
        <v>7</v>
      </c>
      <c r="B56" t="s">
        <v>42</v>
      </c>
      <c r="C56" t="s">
        <v>19</v>
      </c>
      <c r="D56">
        <v>12794716.939999999</v>
      </c>
    </row>
    <row r="57" spans="1:4">
      <c r="A57" t="s">
        <v>8</v>
      </c>
      <c r="B57" t="s">
        <v>42</v>
      </c>
      <c r="C57" t="s">
        <v>19</v>
      </c>
      <c r="D57">
        <v>14214981.17</v>
      </c>
    </row>
    <row r="58" spans="1:4">
      <c r="A58" t="s">
        <v>9</v>
      </c>
      <c r="B58" t="s">
        <v>42</v>
      </c>
      <c r="C58" t="s">
        <v>19</v>
      </c>
      <c r="D58">
        <v>17354489.149999999</v>
      </c>
    </row>
    <row r="59" spans="1:4">
      <c r="A59" t="s">
        <v>10</v>
      </c>
      <c r="B59" t="s">
        <v>42</v>
      </c>
      <c r="C59" t="s">
        <v>19</v>
      </c>
      <c r="D59">
        <v>24264864.59</v>
      </c>
    </row>
    <row r="60" spans="1:4">
      <c r="A60" t="s">
        <v>11</v>
      </c>
      <c r="B60" t="s">
        <v>42</v>
      </c>
      <c r="C60" t="s">
        <v>19</v>
      </c>
      <c r="D60">
        <v>24505054.280000001</v>
      </c>
    </row>
    <row r="61" spans="1:4">
      <c r="A61" t="s">
        <v>12</v>
      </c>
      <c r="B61" t="s">
        <v>42</v>
      </c>
      <c r="C61" t="s">
        <v>19</v>
      </c>
      <c r="D61">
        <v>28440837.260000002</v>
      </c>
    </row>
    <row r="62" spans="1:4">
      <c r="A62" t="s">
        <v>1</v>
      </c>
      <c r="B62" t="s">
        <v>42</v>
      </c>
      <c r="C62" t="s">
        <v>20</v>
      </c>
      <c r="D62">
        <v>344768.44</v>
      </c>
    </row>
    <row r="63" spans="1:4">
      <c r="A63" t="s">
        <v>2</v>
      </c>
      <c r="B63" t="s">
        <v>42</v>
      </c>
      <c r="C63" t="s">
        <v>20</v>
      </c>
      <c r="D63">
        <v>238709.25</v>
      </c>
    </row>
    <row r="64" spans="1:4">
      <c r="A64" t="s">
        <v>3</v>
      </c>
      <c r="B64" t="s">
        <v>42</v>
      </c>
      <c r="C64" t="s">
        <v>20</v>
      </c>
      <c r="D64">
        <v>330846.90999999997</v>
      </c>
    </row>
    <row r="65" spans="1:4">
      <c r="A65" t="s">
        <v>4</v>
      </c>
      <c r="B65" t="s">
        <v>42</v>
      </c>
      <c r="C65" t="s">
        <v>20</v>
      </c>
      <c r="D65">
        <v>517478.06</v>
      </c>
    </row>
    <row r="66" spans="1:4">
      <c r="A66" t="s">
        <v>5</v>
      </c>
      <c r="B66" t="s">
        <v>42</v>
      </c>
      <c r="C66" t="s">
        <v>20</v>
      </c>
      <c r="D66">
        <v>667928.93000000005</v>
      </c>
    </row>
    <row r="67" spans="1:4">
      <c r="A67" t="s">
        <v>6</v>
      </c>
      <c r="B67" t="s">
        <v>42</v>
      </c>
      <c r="C67" t="s">
        <v>20</v>
      </c>
      <c r="D67">
        <v>986253.08</v>
      </c>
    </row>
    <row r="68" spans="1:4">
      <c r="A68" t="s">
        <v>7</v>
      </c>
      <c r="B68" t="s">
        <v>42</v>
      </c>
      <c r="C68" t="s">
        <v>20</v>
      </c>
      <c r="D68">
        <v>878094.09</v>
      </c>
    </row>
    <row r="69" spans="1:4">
      <c r="A69" t="s">
        <v>8</v>
      </c>
      <c r="B69" t="s">
        <v>42</v>
      </c>
      <c r="C69" t="s">
        <v>20</v>
      </c>
      <c r="D69">
        <v>548860.77</v>
      </c>
    </row>
    <row r="70" spans="1:4">
      <c r="A70" t="s">
        <v>9</v>
      </c>
      <c r="B70" t="s">
        <v>42</v>
      </c>
      <c r="C70" t="s">
        <v>20</v>
      </c>
      <c r="D70">
        <v>534186.88</v>
      </c>
    </row>
    <row r="71" spans="1:4">
      <c r="A71" t="s">
        <v>10</v>
      </c>
      <c r="B71" t="s">
        <v>42</v>
      </c>
      <c r="C71" t="s">
        <v>20</v>
      </c>
      <c r="D71">
        <v>896016.99</v>
      </c>
    </row>
    <row r="72" spans="1:4">
      <c r="A72" t="s">
        <v>11</v>
      </c>
      <c r="B72" t="s">
        <v>42</v>
      </c>
      <c r="C72" t="s">
        <v>20</v>
      </c>
      <c r="D72">
        <v>3440066.34</v>
      </c>
    </row>
    <row r="73" spans="1:4">
      <c r="A73" t="s">
        <v>12</v>
      </c>
      <c r="B73" t="s">
        <v>42</v>
      </c>
      <c r="C73" t="s">
        <v>20</v>
      </c>
      <c r="D73">
        <v>1301874.6399999999</v>
      </c>
    </row>
    <row r="74" spans="1:4">
      <c r="A74" t="s">
        <v>1</v>
      </c>
      <c r="B74" t="s">
        <v>42</v>
      </c>
      <c r="C74" t="s">
        <v>21</v>
      </c>
      <c r="D74">
        <v>26498.17</v>
      </c>
    </row>
    <row r="75" spans="1:4">
      <c r="A75" t="s">
        <v>2</v>
      </c>
      <c r="B75" t="s">
        <v>42</v>
      </c>
      <c r="C75" t="s">
        <v>21</v>
      </c>
      <c r="D75">
        <v>32784.01</v>
      </c>
    </row>
    <row r="76" spans="1:4">
      <c r="A76" t="s">
        <v>3</v>
      </c>
      <c r="B76" t="s">
        <v>42</v>
      </c>
      <c r="C76" t="s">
        <v>21</v>
      </c>
      <c r="D76">
        <v>20572.03</v>
      </c>
    </row>
    <row r="77" spans="1:4">
      <c r="A77" t="s">
        <v>4</v>
      </c>
      <c r="B77" t="s">
        <v>42</v>
      </c>
      <c r="C77" t="s">
        <v>21</v>
      </c>
      <c r="D77">
        <v>14316.11</v>
      </c>
    </row>
    <row r="78" spans="1:4">
      <c r="A78" t="s">
        <v>5</v>
      </c>
      <c r="B78" t="s">
        <v>42</v>
      </c>
      <c r="C78" t="s">
        <v>21</v>
      </c>
      <c r="D78">
        <v>40414.54</v>
      </c>
    </row>
    <row r="79" spans="1:4">
      <c r="A79" t="s">
        <v>6</v>
      </c>
      <c r="B79" t="s">
        <v>42</v>
      </c>
      <c r="C79" t="s">
        <v>21</v>
      </c>
      <c r="D79">
        <v>95056.91</v>
      </c>
    </row>
    <row r="80" spans="1:4">
      <c r="A80" t="s">
        <v>7</v>
      </c>
      <c r="B80" t="s">
        <v>42</v>
      </c>
      <c r="C80" t="s">
        <v>21</v>
      </c>
      <c r="D80">
        <v>99538.17</v>
      </c>
    </row>
    <row r="81" spans="1:4">
      <c r="A81" t="s">
        <v>8</v>
      </c>
      <c r="B81" t="s">
        <v>42</v>
      </c>
      <c r="C81" t="s">
        <v>21</v>
      </c>
      <c r="D81">
        <v>456634.56</v>
      </c>
    </row>
    <row r="82" spans="1:4">
      <c r="A82" t="s">
        <v>9</v>
      </c>
      <c r="B82" t="s">
        <v>42</v>
      </c>
      <c r="C82" t="s">
        <v>21</v>
      </c>
      <c r="D82">
        <v>541703.06999999995</v>
      </c>
    </row>
    <row r="83" spans="1:4">
      <c r="A83" t="s">
        <v>10</v>
      </c>
      <c r="B83" t="s">
        <v>42</v>
      </c>
      <c r="C83" t="s">
        <v>21</v>
      </c>
      <c r="D83">
        <v>709665.64</v>
      </c>
    </row>
    <row r="84" spans="1:4">
      <c r="A84" t="s">
        <v>11</v>
      </c>
      <c r="B84" t="s">
        <v>42</v>
      </c>
      <c r="C84" t="s">
        <v>21</v>
      </c>
      <c r="D84">
        <v>9513031.2200000007</v>
      </c>
    </row>
    <row r="85" spans="1:4">
      <c r="A85" t="s">
        <v>12</v>
      </c>
      <c r="B85" t="s">
        <v>42</v>
      </c>
      <c r="C85" t="s">
        <v>21</v>
      </c>
      <c r="D85">
        <v>8474594.0700000003</v>
      </c>
    </row>
    <row r="86" spans="1:4">
      <c r="A86" t="s">
        <v>1</v>
      </c>
      <c r="B86" t="s">
        <v>42</v>
      </c>
      <c r="C86" t="s">
        <v>22</v>
      </c>
      <c r="D86">
        <v>2600</v>
      </c>
    </row>
    <row r="87" spans="1:4">
      <c r="A87" t="s">
        <v>2</v>
      </c>
      <c r="B87" t="s">
        <v>42</v>
      </c>
      <c r="C87" t="s">
        <v>22</v>
      </c>
      <c r="D87">
        <v>8360</v>
      </c>
    </row>
    <row r="88" spans="1:4">
      <c r="A88" t="s">
        <v>3</v>
      </c>
      <c r="B88" t="s">
        <v>42</v>
      </c>
      <c r="C88" t="s">
        <v>22</v>
      </c>
      <c r="D88">
        <v>27275.200000000001</v>
      </c>
    </row>
    <row r="89" spans="1:4">
      <c r="A89" t="s">
        <v>4</v>
      </c>
      <c r="B89" t="s">
        <v>42</v>
      </c>
      <c r="C89" t="s">
        <v>22</v>
      </c>
      <c r="D89">
        <v>10900</v>
      </c>
    </row>
    <row r="90" spans="1:4">
      <c r="A90" t="s">
        <v>5</v>
      </c>
      <c r="B90" t="s">
        <v>42</v>
      </c>
      <c r="C90" t="s">
        <v>22</v>
      </c>
      <c r="D90">
        <v>43895</v>
      </c>
    </row>
    <row r="91" spans="1:4">
      <c r="A91" t="s">
        <v>6</v>
      </c>
      <c r="B91" t="s">
        <v>42</v>
      </c>
      <c r="C91" t="s">
        <v>22</v>
      </c>
      <c r="D91">
        <v>62646.1</v>
      </c>
    </row>
    <row r="92" spans="1:4">
      <c r="A92" t="s">
        <v>7</v>
      </c>
      <c r="B92" t="s">
        <v>42</v>
      </c>
      <c r="C92" t="s">
        <v>22</v>
      </c>
      <c r="D92">
        <v>60357.03</v>
      </c>
    </row>
    <row r="93" spans="1:4">
      <c r="A93" t="s">
        <v>8</v>
      </c>
      <c r="B93" t="s">
        <v>42</v>
      </c>
      <c r="C93" t="s">
        <v>22</v>
      </c>
      <c r="D93">
        <v>529735.96</v>
      </c>
    </row>
    <row r="94" spans="1:4">
      <c r="A94" t="s">
        <v>9</v>
      </c>
      <c r="B94" t="s">
        <v>42</v>
      </c>
      <c r="C94" t="s">
        <v>22</v>
      </c>
      <c r="D94">
        <v>828383.03</v>
      </c>
    </row>
    <row r="95" spans="1:4">
      <c r="A95" t="s">
        <v>10</v>
      </c>
      <c r="B95" t="s">
        <v>42</v>
      </c>
      <c r="C95" t="s">
        <v>22</v>
      </c>
      <c r="D95">
        <v>2044113.99</v>
      </c>
    </row>
    <row r="96" spans="1:4">
      <c r="A96" t="s">
        <v>11</v>
      </c>
      <c r="B96" t="s">
        <v>42</v>
      </c>
      <c r="C96" t="s">
        <v>22</v>
      </c>
      <c r="D96">
        <v>1962745.03</v>
      </c>
    </row>
    <row r="97" spans="1:4">
      <c r="A97" t="s">
        <v>12</v>
      </c>
      <c r="B97" t="s">
        <v>42</v>
      </c>
      <c r="C97" t="s">
        <v>22</v>
      </c>
      <c r="D97">
        <v>1495275.82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1</vt:i4>
      </vt:variant>
    </vt:vector>
  </HeadingPairs>
  <TitlesOfParts>
    <vt:vector size="5" baseType="lpstr">
      <vt:lpstr>DATA</vt:lpstr>
      <vt:lpstr>ที่อยากให้เป็น</vt:lpstr>
      <vt:lpstr>Sheet2</vt:lpstr>
      <vt:lpstr>Sheet1</vt:lpstr>
      <vt:lpstr>Chart1-ตามที่แนะนำ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sutthikan</dc:creator>
  <cp:lastModifiedBy>SCG</cp:lastModifiedBy>
  <dcterms:created xsi:type="dcterms:W3CDTF">2014-06-23T04:33:57Z</dcterms:created>
  <dcterms:modified xsi:type="dcterms:W3CDTF">2014-06-23T07:39:19Z</dcterms:modified>
</cp:coreProperties>
</file>