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240" yWindow="72" windowWidth="20052" windowHeight="7932"/>
  </bookViews>
  <sheets>
    <sheet name="RECORD" sheetId="4" r:id="rId1"/>
    <sheet name="INCOME" sheetId="5" r:id="rId2"/>
    <sheet name="OUTCOME" sheetId="6" r:id="rId3"/>
    <sheet name="REPORT" sheetId="7" r:id="rId4"/>
    <sheet name="11" sheetId="1" r:id="rId5"/>
  </sheets>
  <definedNames>
    <definedName name="TranData" localSheetId="0">OFFSET(RECORD!$A$1,1,0,COUNTA(RECORD!$B:$B),COUNTA(RECORD!$2:$2))</definedName>
  </definedNames>
  <calcPr calcId="144525"/>
  <pivotCaches>
    <pivotCache cacheId="185" r:id="rId6"/>
  </pivotCaches>
</workbook>
</file>

<file path=xl/calcChain.xml><?xml version="1.0" encoding="utf-8"?>
<calcChain xmlns="http://schemas.openxmlformats.org/spreadsheetml/2006/main">
  <c r="L19" i="7" l="1"/>
  <c r="L18" i="7"/>
  <c r="L17" i="7"/>
  <c r="L16" i="7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14" i="4"/>
  <c r="I15" i="4"/>
  <c r="I16" i="4"/>
  <c r="I17" i="4"/>
  <c r="I18" i="4"/>
  <c r="I19" i="4"/>
  <c r="I20" i="4"/>
  <c r="I21" i="4"/>
  <c r="I22" i="4"/>
  <c r="I23" i="4"/>
  <c r="I24" i="4"/>
  <c r="I4" i="4"/>
  <c r="I5" i="4"/>
  <c r="I6" i="4"/>
  <c r="I7" i="4"/>
  <c r="I8" i="4"/>
  <c r="I9" i="4"/>
  <c r="I10" i="4"/>
  <c r="I11" i="4"/>
  <c r="I12" i="4"/>
  <c r="I13" i="4"/>
  <c r="I3" i="4"/>
  <c r="D21" i="1"/>
  <c r="I15" i="1"/>
  <c r="I16" i="1"/>
  <c r="I17" i="1"/>
  <c r="I14" i="1"/>
  <c r="I21" i="1" s="1"/>
</calcChain>
</file>

<file path=xl/comments1.xml><?xml version="1.0" encoding="utf-8"?>
<comments xmlns="http://schemas.openxmlformats.org/spreadsheetml/2006/main">
  <authors>
    <author>user</author>
  </authors>
  <commentList>
    <comment ref="E2" authorId="0">
      <text>
        <r>
          <rPr>
            <sz val="9"/>
            <color indexed="81"/>
            <rFont val="Tahoma"/>
            <family val="2"/>
          </rPr>
          <t xml:space="preserve">0=INCOME
1=OUTCOME
</t>
        </r>
      </text>
    </comment>
  </commentList>
</comments>
</file>

<file path=xl/sharedStrings.xml><?xml version="1.0" encoding="utf-8"?>
<sst xmlns="http://schemas.openxmlformats.org/spreadsheetml/2006/main" count="362" uniqueCount="73">
  <si>
    <t>INCOME</t>
  </si>
  <si>
    <t>BILL NO.</t>
  </si>
  <si>
    <t>DATE</t>
  </si>
  <si>
    <t>DESCRIPTION</t>
  </si>
  <si>
    <t>TOTAL (USD)</t>
  </si>
  <si>
    <t>001</t>
  </si>
  <si>
    <t>002</t>
  </si>
  <si>
    <t>003</t>
  </si>
  <si>
    <t>004</t>
  </si>
  <si>
    <t>005</t>
  </si>
  <si>
    <t>006</t>
  </si>
  <si>
    <t>007</t>
  </si>
  <si>
    <t>COURIER SERVICE</t>
  </si>
  <si>
    <t>NEWSPAPER SERVICE</t>
  </si>
  <si>
    <t>MAGAZINE SERVICE</t>
  </si>
  <si>
    <t>OUTCOME</t>
  </si>
  <si>
    <t>TYPE</t>
  </si>
  <si>
    <t>NORMAL</t>
  </si>
  <si>
    <t>EXTRA</t>
  </si>
  <si>
    <t>FUEL</t>
  </si>
  <si>
    <t>DRINKING WATER</t>
  </si>
  <si>
    <t>WATER SUPPLY</t>
  </si>
  <si>
    <t>ELECTRIC SUPPLY</t>
  </si>
  <si>
    <t>TOTAL (LAK)</t>
  </si>
  <si>
    <t>TOTAL (THB)</t>
  </si>
  <si>
    <t>in-out come daily report</t>
  </si>
  <si>
    <t>date</t>
  </si>
  <si>
    <t>No.</t>
  </si>
  <si>
    <t>Description</t>
  </si>
  <si>
    <t>LAK</t>
  </si>
  <si>
    <t>THB</t>
  </si>
  <si>
    <t>USD</t>
  </si>
  <si>
    <t>EXCHANGE RATE</t>
  </si>
  <si>
    <t>เมื่อใส่วันที่ 1 มีนา 15 ข้อมูลรายรับจะเข้ามาก่อนโดยอัตโนมัติ</t>
  </si>
  <si>
    <t>1 มีนา 2015</t>
  </si>
  <si>
    <t>REC (USD)</t>
  </si>
  <si>
    <t>PAY TOTAL (USD)</t>
  </si>
  <si>
    <t>Total</t>
  </si>
  <si>
    <t>รายจ่ายของวันที่จะต่อท้ายรายรับสุดท้ายของวันที่ 1 เสมอ</t>
  </si>
  <si>
    <t>YEAR-MTH</t>
  </si>
  <si>
    <t>(blank)</t>
  </si>
  <si>
    <t>Grand Total</t>
  </si>
  <si>
    <t>Sum of TOTAL (USD)</t>
  </si>
  <si>
    <t>(All)</t>
  </si>
  <si>
    <t>Dr/Cr</t>
  </si>
  <si>
    <t>1-มี.ค.-15 Total</t>
  </si>
  <si>
    <t>Values</t>
  </si>
  <si>
    <t>Sum of TOTAL (LAK)</t>
  </si>
  <si>
    <t>Sum of TOTAL (THB)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</si>
  <si>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</si>
  <si>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</si>
  <si>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</si>
  <si>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</si>
  <si>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</si>
  <si>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</si>
  <si>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</si>
  <si>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</si>
  <si>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</si>
  <si>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</si>
  <si>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</si>
  <si>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</si>
  <si>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</si>
  <si>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</si>
  <si>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</si>
  <si>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</si>
  <si>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</si>
  <si>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</si>
  <si>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</si>
  <si>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</si>
  <si>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</si>
  <si>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2-มี.ค.-15 Total</t>
  </si>
  <si>
    <t>1-เม.ย.-15 Total</t>
  </si>
  <si>
    <t>2-เม.ย.-15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</si>
</sst>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_(* #,##0.00_);_(* \(#,##0.00\);_(* &quot;-&quot;??_);_(@_)"/>
    <numFmt numFmtId="188" formatCode="_(* #,##0_);_(* \(#,##0\);_(* &quot;-&quot;??_);_(@_)"/>
    <numFmt numFmtId="189" formatCode="_(* #,##0.000000_);_(* \(#,##0.000000\);_(* &quot;-&quot;??_);_(@_)"/>
  </numFmts>
  <fonts count="1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color rgb="FF0070C0"/>
      <name val="Tahoma"/>
      <family val="2"/>
      <scheme val="minor"/>
    </font>
    <font>
      <b/>
      <sz val="14"/>
      <color rgb="FF0070C0"/>
      <name val="Tahoma"/>
      <family val="2"/>
      <scheme val="minor"/>
    </font>
    <font>
      <b/>
      <sz val="16"/>
      <color rgb="FFFF0000"/>
      <name val="Tahoma"/>
      <family val="2"/>
      <scheme val="minor"/>
    </font>
    <font>
      <sz val="16"/>
      <color theme="1"/>
      <name val="Tahoma"/>
      <family val="2"/>
      <scheme val="minor"/>
    </font>
    <font>
      <sz val="9"/>
      <color indexed="81"/>
      <name val="Tahoma"/>
      <family val="2"/>
    </font>
    <font>
      <sz val="9"/>
      <color theme="1"/>
      <name val="Tahoma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/>
      <right style="mediumDashed">
        <color rgb="FFFF0000"/>
      </right>
      <top/>
      <bottom/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Dashed">
        <color rgb="FF002060"/>
      </right>
      <top style="mediumDashed">
        <color rgb="FF002060"/>
      </top>
      <bottom/>
      <diagonal/>
    </border>
    <border>
      <left/>
      <right style="mediumDashed">
        <color rgb="FF002060"/>
      </right>
      <top/>
      <bottom/>
      <diagonal/>
    </border>
    <border>
      <left/>
      <right style="mediumDashed">
        <color rgb="FF002060"/>
      </right>
      <top/>
      <bottom style="mediumDashed">
        <color rgb="FF002060"/>
      </bottom>
      <diagonal/>
    </border>
    <border>
      <left style="mediumDashed">
        <color rgb="FF002060"/>
      </left>
      <right/>
      <top/>
      <bottom style="mediumDashed">
        <color rgb="FF002060"/>
      </bottom>
      <diagonal/>
    </border>
    <border>
      <left/>
      <right/>
      <top/>
      <bottom style="mediumDashed">
        <color rgb="FF00206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3" borderId="0" xfId="0" applyFill="1"/>
    <xf numFmtId="0" fontId="0" fillId="0" borderId="0" xfId="0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6" xfId="0" applyFont="1" applyBorder="1" applyAlignment="1">
      <alignment horizontal="center"/>
    </xf>
    <xf numFmtId="0" fontId="2" fillId="2" borderId="0" xfId="0" applyFont="1" applyFill="1"/>
    <xf numFmtId="0" fontId="2" fillId="2" borderId="10" xfId="0" applyFont="1" applyFill="1" applyBorder="1"/>
    <xf numFmtId="0" fontId="0" fillId="0" borderId="11" xfId="0" applyBorder="1" applyAlignment="1">
      <alignment horizontal="center"/>
    </xf>
    <xf numFmtId="0" fontId="0" fillId="0" borderId="12" xfId="0" applyBorder="1"/>
    <xf numFmtId="2" fontId="0" fillId="0" borderId="12" xfId="0" applyNumberFormat="1" applyBorder="1"/>
    <xf numFmtId="0" fontId="0" fillId="0" borderId="13" xfId="0" applyBorder="1"/>
    <xf numFmtId="0" fontId="0" fillId="0" borderId="11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12" xfId="0" applyFont="1" applyBorder="1"/>
    <xf numFmtId="2" fontId="2" fillId="0" borderId="13" xfId="0" applyNumberFormat="1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7" xfId="0" applyFill="1" applyBorder="1"/>
    <xf numFmtId="0" fontId="0" fillId="3" borderId="18" xfId="0" applyFill="1" applyBorder="1"/>
    <xf numFmtId="0" fontId="4" fillId="0" borderId="12" xfId="0" applyFont="1" applyBorder="1"/>
    <xf numFmtId="0" fontId="4" fillId="0" borderId="13" xfId="0" applyFont="1" applyBorder="1"/>
    <xf numFmtId="188" fontId="4" fillId="0" borderId="12" xfId="0" applyNumberFormat="1" applyFont="1" applyBorder="1"/>
    <xf numFmtId="2" fontId="4" fillId="0" borderId="12" xfId="0" applyNumberFormat="1" applyFont="1" applyBorder="1"/>
    <xf numFmtId="0" fontId="4" fillId="3" borderId="0" xfId="0" applyFont="1" applyFill="1"/>
    <xf numFmtId="188" fontId="0" fillId="0" borderId="12" xfId="1" applyNumberFormat="1" applyFont="1" applyBorder="1" applyAlignment="1"/>
    <xf numFmtId="188" fontId="0" fillId="0" borderId="2" xfId="1" applyNumberFormat="1" applyFont="1" applyBorder="1" applyAlignment="1"/>
    <xf numFmtId="187" fontId="0" fillId="0" borderId="13" xfId="1" applyFont="1" applyBorder="1"/>
    <xf numFmtId="187" fontId="0" fillId="0" borderId="3" xfId="1" applyFont="1" applyBorder="1"/>
    <xf numFmtId="0" fontId="0" fillId="0" borderId="19" xfId="0" applyBorder="1"/>
    <xf numFmtId="0" fontId="0" fillId="0" borderId="19" xfId="0" applyBorder="1" applyAlignment="1">
      <alignment horizontal="right"/>
    </xf>
    <xf numFmtId="0" fontId="0" fillId="0" borderId="4" xfId="0" applyBorder="1" applyAlignment="1">
      <alignment horizontal="right"/>
    </xf>
    <xf numFmtId="2" fontId="5" fillId="0" borderId="20" xfId="0" applyNumberFormat="1" applyFont="1" applyBorder="1"/>
    <xf numFmtId="2" fontId="6" fillId="0" borderId="20" xfId="0" applyNumberFormat="1" applyFont="1" applyBorder="1"/>
    <xf numFmtId="0" fontId="0" fillId="0" borderId="0" xfId="0" pivotButton="1"/>
    <xf numFmtId="0" fontId="0" fillId="0" borderId="0" xfId="0" applyNumberFormat="1"/>
    <xf numFmtId="15" fontId="0" fillId="0" borderId="0" xfId="0" applyNumberFormat="1"/>
    <xf numFmtId="187" fontId="0" fillId="0" borderId="0" xfId="0" applyNumberFormat="1"/>
    <xf numFmtId="15" fontId="0" fillId="6" borderId="0" xfId="0" applyNumberFormat="1" applyFill="1"/>
    <xf numFmtId="0" fontId="0" fillId="6" borderId="0" xfId="0" applyFill="1"/>
    <xf numFmtId="187" fontId="0" fillId="6" borderId="0" xfId="0" applyNumberFormat="1" applyFill="1"/>
    <xf numFmtId="15" fontId="0" fillId="7" borderId="0" xfId="0" applyNumberFormat="1" applyFill="1"/>
    <xf numFmtId="0" fontId="0" fillId="7" borderId="0" xfId="0" applyFill="1"/>
    <xf numFmtId="187" fontId="0" fillId="7" borderId="0" xfId="0" applyNumberFormat="1" applyFill="1"/>
    <xf numFmtId="15" fontId="0" fillId="8" borderId="0" xfId="0" applyNumberFormat="1" applyFill="1"/>
    <xf numFmtId="0" fontId="0" fillId="8" borderId="0" xfId="0" applyFill="1"/>
    <xf numFmtId="187" fontId="0" fillId="8" borderId="0" xfId="0" applyNumberFormat="1" applyFill="1"/>
    <xf numFmtId="15" fontId="0" fillId="3" borderId="0" xfId="0" applyNumberFormat="1" applyFill="1"/>
    <xf numFmtId="187" fontId="0" fillId="3" borderId="0" xfId="0" applyNumberFormat="1" applyFill="1"/>
    <xf numFmtId="15" fontId="0" fillId="9" borderId="0" xfId="0" applyNumberFormat="1" applyFill="1"/>
    <xf numFmtId="0" fontId="0" fillId="9" borderId="0" xfId="0" applyFill="1"/>
    <xf numFmtId="187" fontId="0" fillId="9" borderId="0" xfId="0" applyNumberFormat="1" applyFill="1"/>
    <xf numFmtId="15" fontId="0" fillId="10" borderId="0" xfId="0" applyNumberFormat="1" applyFill="1"/>
    <xf numFmtId="0" fontId="0" fillId="10" borderId="0" xfId="0" applyFill="1"/>
    <xf numFmtId="187" fontId="0" fillId="10" borderId="0" xfId="0" applyNumberFormat="1" applyFill="1"/>
    <xf numFmtId="0" fontId="0" fillId="9" borderId="0" xfId="0" applyNumberFormat="1" applyFill="1"/>
    <xf numFmtId="0" fontId="0" fillId="11" borderId="0" xfId="0" applyNumberFormat="1" applyFill="1"/>
    <xf numFmtId="187" fontId="0" fillId="0" borderId="0" xfId="1" applyFont="1"/>
    <xf numFmtId="189" fontId="0" fillId="0" borderId="0" xfId="1" applyNumberFormat="1" applyFont="1"/>
    <xf numFmtId="189" fontId="0" fillId="12" borderId="2" xfId="1" applyNumberFormat="1" applyFont="1" applyFill="1" applyBorder="1" applyAlignment="1">
      <alignment horizontal="center"/>
    </xf>
    <xf numFmtId="187" fontId="0" fillId="12" borderId="3" xfId="1" applyFont="1" applyFill="1" applyBorder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/>
    <xf numFmtId="0" fontId="9" fillId="4" borderId="20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20" xfId="0" applyFont="1" applyFill="1" applyBorder="1" applyAlignment="1">
      <alignment horizontal="center"/>
    </xf>
    <xf numFmtId="0" fontId="9" fillId="0" borderId="20" xfId="0" applyFont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15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2" fontId="9" fillId="0" borderId="0" xfId="0" applyNumberFormat="1" applyFont="1" applyFill="1" applyBorder="1"/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188" fontId="9" fillId="0" borderId="0" xfId="1" applyNumberFormat="1" applyFont="1" applyFill="1" applyBorder="1"/>
    <xf numFmtId="0" fontId="9" fillId="5" borderId="20" xfId="0" applyFont="1" applyFill="1" applyBorder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16">
    <dxf>
      <fill>
        <patternFill patternType="solid">
          <bgColor theme="5" tint="0.39997558519241921"/>
        </patternFill>
      </fill>
    </dxf>
    <dxf>
      <fill>
        <patternFill patternType="solid">
          <bgColor theme="3" tint="0.39997558519241921"/>
        </patternFill>
      </fill>
    </dxf>
    <dxf>
      <numFmt numFmtId="0" formatCode="General"/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0.79998168889431442"/>
        </patternFill>
      </fill>
    </dxf>
    <dxf>
      <numFmt numFmtId="0" formatCode="General"/>
    </dxf>
    <dxf>
      <numFmt numFmtId="187" formatCode="_(* #,##0.00_);_(* \(#,##0.00\);_(* &quot;-&quot;??_);_(@_)"/>
    </dxf>
    <dxf>
      <numFmt numFmtId="187" formatCode="_(* #,##0.00_);_(* \(#,##0.00\);_(* &quot;-&quot;??_);_(@_)"/>
    </dxf>
    <dxf>
      <fill>
        <patternFill patternType="solid">
          <bgColor theme="3" tint="0.39997558519241921"/>
        </patternFill>
      </fill>
    </dxf>
    <dxf>
      <fill>
        <patternFill patternType="solid">
          <bgColor theme="3" tint="0.79998168889431442"/>
        </patternFill>
      </fill>
    </dxf>
    <dxf>
      <numFmt numFmtId="187" formatCode="_(* #,##0.00_);_(* \(#,##0.00\);_(* &quot;-&quot;??_);_(@_)"/>
    </dxf>
    <dxf>
      <numFmt numFmtId="0" formatCode="General"/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79998168889431442"/>
        </patternFill>
      </fill>
    </dxf>
    <dxf>
      <numFmt numFmtId="187" formatCode="_(* #,##0.00_);_(* \(#,##0.00\);_(* &quot;-&quot;??_);_(@_)"/>
    </dxf>
    <dxf>
      <numFmt numFmtId="187" formatCode="_(* #,##0.00_);_(* \(#,##0.00\);_(* &quot;-&quot;??_);_(@_)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080.507015277777" createdVersion="4" refreshedVersion="4" minRefreshableVersion="3" recordCount="44">
  <cacheSource type="worksheet">
    <worksheetSource name="=TranData"/>
  </cacheSource>
  <cacheFields count="9">
    <cacheField name="BILL NO." numFmtId="49">
      <sharedItems containsBlank="1" count="29">
        <s v="001"/>
        <s v="002"/>
        <s v="003"/>
        <s v="004"/>
        <s v="005"/>
        <s v="006"/>
        <s v="007"/>
        <m/>
        <s v="008"/>
        <s v="009"/>
        <s v="010"/>
        <s v="011"/>
        <s v="012"/>
        <s v="013"/>
        <s v="014"/>
        <s v="015"/>
        <s v="016"/>
        <s v="017"/>
        <s v="018"/>
        <s v="019"/>
        <s v="020"/>
        <s v="021"/>
        <s v="022"/>
        <s v="023"/>
        <s v="024"/>
        <s v="025"/>
        <s v="026"/>
        <s v="027"/>
        <s v="028"/>
      </sharedItems>
    </cacheField>
    <cacheField name="DATE" numFmtId="15">
      <sharedItems containsSemiMixedTypes="0" containsNonDate="0" containsDate="1" containsString="0" minDate="2015-03-01T00:00:00" maxDate="2015-04-03T00:00:00" count="4">
        <d v="2015-03-01T00:00:00"/>
        <d v="2015-03-02T00:00:00"/>
        <d v="2015-04-01T00:00:00"/>
        <d v="2015-04-02T00:00:00"/>
      </sharedItems>
    </cacheField>
    <cacheField name="TYPE" numFmtId="0">
      <sharedItems containsBlank="1" count="3">
        <m/>
        <s v="NORMAL"/>
        <s v="EXTRA"/>
      </sharedItems>
    </cacheField>
    <cacheField name="DESCRIPTION" numFmtId="0">
      <sharedItems count="7">
        <s v="COURIER SERVICE"/>
        <s v="NEWSPAPER SERVICE"/>
        <s v="MAGAZINE SERVICE"/>
        <s v="FUEL"/>
        <s v="DRINKING WATER"/>
        <s v="WATER SUPPLY"/>
        <s v="ELECTRIC SUPPLY"/>
      </sharedItems>
    </cacheField>
    <cacheField name="Dr/Cr" numFmtId="0">
      <sharedItems containsSemiMixedTypes="0" containsString="0" containsNumber="1" containsInteger="1" minValue="0" maxValue="1" count="2">
        <n v="0"/>
        <n v="1"/>
      </sharedItems>
    </cacheField>
    <cacheField name="TOTAL (USD)" numFmtId="2">
      <sharedItems containsString="0" containsBlank="1" containsNumber="1" containsInteger="1" minValue="50" maxValue="300"/>
    </cacheField>
    <cacheField name="TOTAL (LAK)" numFmtId="0">
      <sharedItems containsString="0" containsBlank="1" containsNumber="1" containsInteger="1" minValue="100000" maxValue="800000"/>
    </cacheField>
    <cacheField name="TOTAL (THB)" numFmtId="0">
      <sharedItems containsString="0" containsBlank="1" containsNumber="1" containsInteger="1" minValue="100" maxValue="400"/>
    </cacheField>
    <cacheField name="YEAR-MTH" numFmtId="0">
      <sharedItems count="2">
        <s v="2015-03"/>
        <s v="2015-0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">
  <r>
    <x v="0"/>
    <x v="0"/>
    <x v="0"/>
    <x v="0"/>
    <x v="0"/>
    <n v="100"/>
    <m/>
    <m/>
    <x v="0"/>
  </r>
  <r>
    <x v="1"/>
    <x v="0"/>
    <x v="0"/>
    <x v="0"/>
    <x v="0"/>
    <n v="100"/>
    <m/>
    <m/>
    <x v="0"/>
  </r>
  <r>
    <x v="2"/>
    <x v="0"/>
    <x v="0"/>
    <x v="1"/>
    <x v="0"/>
    <n v="150"/>
    <m/>
    <m/>
    <x v="0"/>
  </r>
  <r>
    <x v="3"/>
    <x v="0"/>
    <x v="0"/>
    <x v="1"/>
    <x v="0"/>
    <n v="150"/>
    <m/>
    <m/>
    <x v="0"/>
  </r>
  <r>
    <x v="4"/>
    <x v="0"/>
    <x v="0"/>
    <x v="1"/>
    <x v="0"/>
    <n v="150"/>
    <m/>
    <m/>
    <x v="0"/>
  </r>
  <r>
    <x v="5"/>
    <x v="0"/>
    <x v="0"/>
    <x v="2"/>
    <x v="0"/>
    <n v="50"/>
    <m/>
    <m/>
    <x v="0"/>
  </r>
  <r>
    <x v="6"/>
    <x v="0"/>
    <x v="0"/>
    <x v="2"/>
    <x v="0"/>
    <n v="50"/>
    <m/>
    <m/>
    <x v="0"/>
  </r>
  <r>
    <x v="7"/>
    <x v="0"/>
    <x v="1"/>
    <x v="3"/>
    <x v="1"/>
    <m/>
    <n v="100000"/>
    <m/>
    <x v="0"/>
  </r>
  <r>
    <x v="7"/>
    <x v="0"/>
    <x v="1"/>
    <x v="4"/>
    <x v="1"/>
    <m/>
    <m/>
    <n v="100"/>
    <x v="0"/>
  </r>
  <r>
    <x v="7"/>
    <x v="0"/>
    <x v="2"/>
    <x v="5"/>
    <x v="1"/>
    <m/>
    <n v="500000"/>
    <m/>
    <x v="0"/>
  </r>
  <r>
    <x v="7"/>
    <x v="0"/>
    <x v="2"/>
    <x v="6"/>
    <x v="1"/>
    <n v="150"/>
    <m/>
    <m/>
    <x v="0"/>
  </r>
  <r>
    <x v="8"/>
    <x v="1"/>
    <x v="0"/>
    <x v="0"/>
    <x v="0"/>
    <n v="150"/>
    <m/>
    <m/>
    <x v="0"/>
  </r>
  <r>
    <x v="9"/>
    <x v="1"/>
    <x v="0"/>
    <x v="0"/>
    <x v="0"/>
    <n v="150"/>
    <m/>
    <m/>
    <x v="0"/>
  </r>
  <r>
    <x v="10"/>
    <x v="1"/>
    <x v="0"/>
    <x v="1"/>
    <x v="0"/>
    <n v="200"/>
    <m/>
    <m/>
    <x v="0"/>
  </r>
  <r>
    <x v="11"/>
    <x v="1"/>
    <x v="0"/>
    <x v="1"/>
    <x v="0"/>
    <n v="200"/>
    <m/>
    <m/>
    <x v="0"/>
  </r>
  <r>
    <x v="12"/>
    <x v="1"/>
    <x v="0"/>
    <x v="1"/>
    <x v="0"/>
    <n v="200"/>
    <m/>
    <m/>
    <x v="0"/>
  </r>
  <r>
    <x v="13"/>
    <x v="1"/>
    <x v="0"/>
    <x v="2"/>
    <x v="0"/>
    <n v="100"/>
    <m/>
    <m/>
    <x v="0"/>
  </r>
  <r>
    <x v="14"/>
    <x v="1"/>
    <x v="0"/>
    <x v="2"/>
    <x v="0"/>
    <n v="100"/>
    <m/>
    <m/>
    <x v="0"/>
  </r>
  <r>
    <x v="7"/>
    <x v="1"/>
    <x v="1"/>
    <x v="3"/>
    <x v="1"/>
    <m/>
    <n v="100000"/>
    <m/>
    <x v="0"/>
  </r>
  <r>
    <x v="7"/>
    <x v="1"/>
    <x v="1"/>
    <x v="4"/>
    <x v="1"/>
    <m/>
    <m/>
    <n v="200"/>
    <x v="0"/>
  </r>
  <r>
    <x v="7"/>
    <x v="1"/>
    <x v="2"/>
    <x v="5"/>
    <x v="1"/>
    <m/>
    <n v="600000"/>
    <m/>
    <x v="0"/>
  </r>
  <r>
    <x v="7"/>
    <x v="1"/>
    <x v="2"/>
    <x v="6"/>
    <x v="1"/>
    <n v="200"/>
    <m/>
    <m/>
    <x v="0"/>
  </r>
  <r>
    <x v="15"/>
    <x v="2"/>
    <x v="0"/>
    <x v="0"/>
    <x v="0"/>
    <n v="200"/>
    <m/>
    <m/>
    <x v="1"/>
  </r>
  <r>
    <x v="16"/>
    <x v="2"/>
    <x v="0"/>
    <x v="0"/>
    <x v="0"/>
    <n v="200"/>
    <m/>
    <m/>
    <x v="1"/>
  </r>
  <r>
    <x v="17"/>
    <x v="2"/>
    <x v="0"/>
    <x v="1"/>
    <x v="0"/>
    <n v="250"/>
    <m/>
    <m/>
    <x v="1"/>
  </r>
  <r>
    <x v="18"/>
    <x v="2"/>
    <x v="0"/>
    <x v="1"/>
    <x v="0"/>
    <n v="250"/>
    <m/>
    <m/>
    <x v="1"/>
  </r>
  <r>
    <x v="19"/>
    <x v="2"/>
    <x v="0"/>
    <x v="1"/>
    <x v="0"/>
    <n v="250"/>
    <m/>
    <m/>
    <x v="1"/>
  </r>
  <r>
    <x v="20"/>
    <x v="2"/>
    <x v="0"/>
    <x v="2"/>
    <x v="0"/>
    <n v="150"/>
    <m/>
    <m/>
    <x v="1"/>
  </r>
  <r>
    <x v="21"/>
    <x v="2"/>
    <x v="0"/>
    <x v="2"/>
    <x v="0"/>
    <n v="150"/>
    <m/>
    <m/>
    <x v="1"/>
  </r>
  <r>
    <x v="7"/>
    <x v="2"/>
    <x v="1"/>
    <x v="3"/>
    <x v="1"/>
    <m/>
    <n v="200000"/>
    <m/>
    <x v="1"/>
  </r>
  <r>
    <x v="7"/>
    <x v="2"/>
    <x v="1"/>
    <x v="4"/>
    <x v="1"/>
    <m/>
    <m/>
    <n v="300"/>
    <x v="1"/>
  </r>
  <r>
    <x v="7"/>
    <x v="2"/>
    <x v="2"/>
    <x v="5"/>
    <x v="1"/>
    <m/>
    <n v="700000"/>
    <m/>
    <x v="1"/>
  </r>
  <r>
    <x v="7"/>
    <x v="2"/>
    <x v="2"/>
    <x v="6"/>
    <x v="1"/>
    <n v="250"/>
    <m/>
    <m/>
    <x v="1"/>
  </r>
  <r>
    <x v="22"/>
    <x v="3"/>
    <x v="0"/>
    <x v="0"/>
    <x v="0"/>
    <n v="250"/>
    <m/>
    <m/>
    <x v="1"/>
  </r>
  <r>
    <x v="23"/>
    <x v="3"/>
    <x v="0"/>
    <x v="0"/>
    <x v="0"/>
    <n v="250"/>
    <m/>
    <m/>
    <x v="1"/>
  </r>
  <r>
    <x v="24"/>
    <x v="3"/>
    <x v="0"/>
    <x v="1"/>
    <x v="0"/>
    <n v="300"/>
    <m/>
    <m/>
    <x v="1"/>
  </r>
  <r>
    <x v="25"/>
    <x v="3"/>
    <x v="0"/>
    <x v="1"/>
    <x v="0"/>
    <n v="300"/>
    <m/>
    <m/>
    <x v="1"/>
  </r>
  <r>
    <x v="26"/>
    <x v="3"/>
    <x v="0"/>
    <x v="1"/>
    <x v="0"/>
    <n v="300"/>
    <m/>
    <m/>
    <x v="1"/>
  </r>
  <r>
    <x v="27"/>
    <x v="3"/>
    <x v="0"/>
    <x v="2"/>
    <x v="0"/>
    <n v="200"/>
    <m/>
    <m/>
    <x v="1"/>
  </r>
  <r>
    <x v="28"/>
    <x v="3"/>
    <x v="0"/>
    <x v="2"/>
    <x v="0"/>
    <n v="200"/>
    <m/>
    <m/>
    <x v="1"/>
  </r>
  <r>
    <x v="7"/>
    <x v="3"/>
    <x v="1"/>
    <x v="3"/>
    <x v="1"/>
    <m/>
    <n v="300000"/>
    <m/>
    <x v="1"/>
  </r>
  <r>
    <x v="7"/>
    <x v="3"/>
    <x v="1"/>
    <x v="4"/>
    <x v="1"/>
    <m/>
    <m/>
    <n v="400"/>
    <x v="1"/>
  </r>
  <r>
    <x v="7"/>
    <x v="3"/>
    <x v="2"/>
    <x v="5"/>
    <x v="1"/>
    <m/>
    <n v="800000"/>
    <m/>
    <x v="1"/>
  </r>
  <r>
    <x v="7"/>
    <x v="3"/>
    <x v="2"/>
    <x v="6"/>
    <x v="1"/>
    <n v="150"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8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>
  <location ref="A6:E40" firstHeaderRow="1" firstDataRow="2" firstDataCol="3" rowPageCount="1" colPageCount="1"/>
  <pivotFields count="9">
    <pivotField axis="axisRow" compact="0" outline="0" showAll="0" defaultSubtota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</items>
    </pivotField>
    <pivotField axis="axisRow" compact="0" numFmtId="15" outline="0" showAll="0">
      <items count="5">
        <item x="0"/>
        <item x="1"/>
        <item x="2"/>
        <item x="3"/>
        <item t="default"/>
      </items>
    </pivotField>
    <pivotField compact="0" outline="0" showAll="0"/>
    <pivotField axis="axisRow" compact="0" outline="0" showAll="0">
      <items count="8">
        <item x="0"/>
        <item x="4"/>
        <item x="6"/>
        <item x="3"/>
        <item x="2"/>
        <item x="1"/>
        <item x="5"/>
        <item t="default"/>
      </items>
    </pivotField>
    <pivotField axis="axisCol" compact="0" outline="0" showAll="0" defaultSubtotal="0">
      <items count="2">
        <item x="0"/>
        <item h="1" x="1"/>
      </items>
    </pivotField>
    <pivotField dataField="1" compact="0" outline="0" showAll="0"/>
    <pivotField compact="0" outline="0" showAll="0"/>
    <pivotField compact="0" outline="0" showAll="0"/>
    <pivotField axis="axisPage" compact="0" outline="0" showAll="0">
      <items count="3">
        <item x="0"/>
        <item x="1"/>
        <item t="default"/>
      </items>
    </pivotField>
  </pivotFields>
  <rowFields count="3">
    <field x="1"/>
    <field x="0"/>
    <field x="3"/>
  </rowFields>
  <rowItems count="33">
    <i>
      <x/>
      <x/>
      <x/>
    </i>
    <i r="1">
      <x v="1"/>
      <x/>
    </i>
    <i r="1">
      <x v="2"/>
      <x v="5"/>
    </i>
    <i r="1">
      <x v="3"/>
      <x v="5"/>
    </i>
    <i r="1">
      <x v="4"/>
      <x v="5"/>
    </i>
    <i r="1">
      <x v="5"/>
      <x v="4"/>
    </i>
    <i r="1">
      <x v="6"/>
      <x v="4"/>
    </i>
    <i t="default">
      <x/>
    </i>
    <i>
      <x v="1"/>
      <x v="8"/>
      <x/>
    </i>
    <i r="1">
      <x v="9"/>
      <x/>
    </i>
    <i r="1">
      <x v="10"/>
      <x v="5"/>
    </i>
    <i r="1">
      <x v="11"/>
      <x v="5"/>
    </i>
    <i r="1">
      <x v="12"/>
      <x v="5"/>
    </i>
    <i r="1">
      <x v="13"/>
      <x v="4"/>
    </i>
    <i r="1">
      <x v="14"/>
      <x v="4"/>
    </i>
    <i t="default">
      <x v="1"/>
    </i>
    <i>
      <x v="2"/>
      <x v="15"/>
      <x/>
    </i>
    <i r="1">
      <x v="16"/>
      <x/>
    </i>
    <i r="1">
      <x v="17"/>
      <x v="5"/>
    </i>
    <i r="1">
      <x v="18"/>
      <x v="5"/>
    </i>
    <i r="1">
      <x v="19"/>
      <x v="5"/>
    </i>
    <i r="1">
      <x v="20"/>
      <x v="4"/>
    </i>
    <i r="1">
      <x v="21"/>
      <x v="4"/>
    </i>
    <i t="default">
      <x v="2"/>
    </i>
    <i>
      <x v="3"/>
      <x v="22"/>
      <x/>
    </i>
    <i r="1">
      <x v="23"/>
      <x/>
    </i>
    <i r="1">
      <x v="24"/>
      <x v="5"/>
    </i>
    <i r="1">
      <x v="25"/>
      <x v="5"/>
    </i>
    <i r="1">
      <x v="26"/>
      <x v="5"/>
    </i>
    <i r="1">
      <x v="27"/>
      <x v="4"/>
    </i>
    <i r="1">
      <x v="28"/>
      <x v="4"/>
    </i>
    <i t="default">
      <x v="3"/>
    </i>
    <i t="grand">
      <x/>
    </i>
  </rowItems>
  <colFields count="1">
    <field x="4"/>
  </colFields>
  <colItems count="2">
    <i>
      <x/>
    </i>
    <i t="grand">
      <x/>
    </i>
  </colItems>
  <pageFields count="1">
    <pageField fld="8" hier="-1"/>
  </pageFields>
  <dataFields count="1">
    <dataField name="Sum of TOTAL (USD)" fld="5" baseField="0" baseItem="0"/>
  </dataFields>
  <formats count="5">
    <format dxfId="15">
      <pivotArea dataOnly="0" outline="0" fieldPosition="0">
        <references count="1">
          <reference field="4" count="0"/>
        </references>
      </pivotArea>
    </format>
    <format dxfId="14">
      <pivotArea dataOnly="0" grandCol="1" outline="0" fieldPosition="0"/>
    </format>
    <format dxfId="13">
      <pivotArea dataOnly="0" outline="0" fieldPosition="0">
        <references count="1">
          <reference field="1" count="0" defaultSubtotal="1"/>
        </references>
      </pivotArea>
    </format>
    <format dxfId="12">
      <pivotArea dataOnly="0" grandRow="1" outline="0" fieldPosition="0"/>
    </format>
    <format dxfId="11">
      <pivotArea dataOnly="0" labelOnly="1" outline="0" fieldPosition="0">
        <references count="1"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185" applyNumberFormats="0" applyBorderFormats="0" applyFontFormats="0" applyPatternFormats="0" applyAlignmentFormats="0" applyWidthHeightFormats="1" dataCaption="Values" updatedVersion="4" minRefreshableVersion="3" useAutoFormatting="1" colGrandTotals="0" itemPrintTitles="1" createdVersion="4" indent="0" compact="0" compactData="0" gridDropZones="1" multipleFieldFilters="0">
  <location ref="A6:F29" firstHeaderRow="1" firstDataRow="3" firstDataCol="3" rowPageCount="1" colPageCount="1"/>
  <pivotFields count="9">
    <pivotField compact="0" outline="0" showAll="0" defaultSubtotal="0"/>
    <pivotField axis="axisRow" compact="0" numFmtId="15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3">
        <item x="2"/>
        <item x="1"/>
        <item x="0"/>
      </items>
    </pivotField>
    <pivotField axis="axisRow" compact="0" outline="0" showAll="0">
      <items count="8">
        <item x="0"/>
        <item x="4"/>
        <item x="6"/>
        <item x="3"/>
        <item x="2"/>
        <item x="1"/>
        <item x="5"/>
        <item t="default"/>
      </items>
    </pivotField>
    <pivotField axis="axisCol" compact="0" outline="0" showAll="0" defaultSubtotal="0">
      <items count="2">
        <item h="1" x="0"/>
        <item x="1"/>
      </items>
    </pivotField>
    <pivotField dataField="1" compact="0" outline="0" showAll="0"/>
    <pivotField dataField="1" compact="0" outline="0" showAll="0"/>
    <pivotField dataField="1" compact="0" outline="0" showAll="0"/>
    <pivotField axis="axisPage" compact="0" outline="0" showAll="0">
      <items count="3">
        <item x="0"/>
        <item x="1"/>
        <item t="default"/>
      </items>
    </pivotField>
  </pivotFields>
  <rowFields count="3">
    <field x="1"/>
    <field x="2"/>
    <field x="3"/>
  </rowFields>
  <rowItems count="21">
    <i>
      <x/>
      <x/>
      <x v="2"/>
    </i>
    <i r="2">
      <x v="6"/>
    </i>
    <i r="1">
      <x v="1"/>
      <x v="1"/>
    </i>
    <i r="2">
      <x v="3"/>
    </i>
    <i t="default">
      <x/>
    </i>
    <i>
      <x v="1"/>
      <x/>
      <x v="2"/>
    </i>
    <i r="2">
      <x v="6"/>
    </i>
    <i r="1">
      <x v="1"/>
      <x v="1"/>
    </i>
    <i r="2">
      <x v="3"/>
    </i>
    <i t="default">
      <x v="1"/>
    </i>
    <i>
      <x v="2"/>
      <x/>
      <x v="2"/>
    </i>
    <i r="2">
      <x v="6"/>
    </i>
    <i r="1">
      <x v="1"/>
      <x v="1"/>
    </i>
    <i r="2">
      <x v="3"/>
    </i>
    <i t="default">
      <x v="2"/>
    </i>
    <i>
      <x v="3"/>
      <x/>
      <x v="2"/>
    </i>
    <i r="2">
      <x v="6"/>
    </i>
    <i r="1">
      <x v="1"/>
      <x v="1"/>
    </i>
    <i r="2">
      <x v="3"/>
    </i>
    <i t="default">
      <x v="3"/>
    </i>
    <i t="grand">
      <x/>
    </i>
  </rowItems>
  <colFields count="2">
    <field x="4"/>
    <field x="-2"/>
  </colFields>
  <colItems count="3">
    <i>
      <x v="1"/>
      <x/>
    </i>
    <i r="1" i="1">
      <x v="1"/>
    </i>
    <i r="1" i="2">
      <x v="2"/>
    </i>
  </colItems>
  <pageFields count="1">
    <pageField fld="8" hier="-1"/>
  </pageFields>
  <dataFields count="3">
    <dataField name="Sum of TOTAL (USD)" fld="5" baseField="0" baseItem="0"/>
    <dataField name="Sum of TOTAL (LAK)" fld="6" baseField="3" baseItem="2"/>
    <dataField name="Sum of TOTAL (THB)" fld="7" baseField="3" baseItem="2"/>
  </dataFields>
  <formats count="3">
    <format dxfId="10">
      <pivotArea dataOnly="0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">
      <pivotArea dataOnly="0" outline="0" fieldPosition="0">
        <references count="1">
          <reference field="1" count="0" defaultSubtotal="1"/>
        </references>
      </pivotArea>
    </format>
    <format dxfId="8">
      <pivotArea dataOnly="0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1" cacheId="185" applyNumberFormats="0" applyBorderFormats="0" applyFontFormats="0" applyPatternFormats="0" applyAlignmentFormats="0" applyWidthHeightFormats="1" dataCaption="Values" updatedVersion="4" minRefreshableVersion="3" useAutoFormatting="1" colGrandTotals="0" itemPrintTitles="1" createdVersion="4" indent="0" compact="0" compactData="0" gridDropZones="1" multipleFieldFilters="0">
  <location ref="A6:J57" firstHeaderRow="1" firstDataRow="3" firstDataCol="4" rowPageCount="1" colPageCount="1"/>
  <pivotFields count="9">
    <pivotField axis="axisRow" compact="0" outline="0" showAll="0" defaultSubtotal="0">
      <items count="29">
        <item x="0"/>
        <item sd="0" x="1"/>
        <item sd="0"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</items>
    </pivotField>
    <pivotField axis="axisRow" compact="0" numFmtId="15" outline="0" showAll="0">
      <items count="5">
        <item x="0"/>
        <item x="1"/>
        <item x="2"/>
        <item x="3"/>
        <item t="default"/>
      </items>
    </pivotField>
    <pivotField axis="axisRow" compact="0" outline="0" showAll="0" defaultSubtotal="0">
      <items count="3">
        <item x="2"/>
        <item x="1"/>
        <item x="0"/>
      </items>
    </pivotField>
    <pivotField axis="axisRow" compact="0" outline="0" showAll="0">
      <items count="8">
        <item x="0"/>
        <item x="4"/>
        <item x="6"/>
        <item x="3"/>
        <item x="2"/>
        <item x="1"/>
        <item x="5"/>
        <item t="default"/>
      </items>
    </pivotField>
    <pivotField axis="axisCol" compact="0" outline="0" showAll="0" defaultSubtotal="0">
      <items count="2">
        <item x="0"/>
        <item x="1"/>
      </items>
    </pivotField>
    <pivotField dataField="1" compact="0" outline="0" showAll="0"/>
    <pivotField dataField="1" compact="0" outline="0" showAll="0"/>
    <pivotField dataField="1" compact="0" outline="0" showAll="0"/>
    <pivotField axis="axisPage" compact="0" outline="0" showAll="0">
      <items count="3">
        <item x="0"/>
        <item x="1"/>
        <item t="default"/>
      </items>
    </pivotField>
  </pivotFields>
  <rowFields count="4">
    <field x="1"/>
    <field x="0"/>
    <field x="2"/>
    <field x="3"/>
  </rowFields>
  <rowItems count="49">
    <i>
      <x/>
      <x/>
      <x v="2"/>
      <x/>
    </i>
    <i r="1">
      <x v="1"/>
    </i>
    <i r="1">
      <x v="2"/>
    </i>
    <i r="1">
      <x v="3"/>
      <x v="2"/>
      <x v="5"/>
    </i>
    <i r="1">
      <x v="4"/>
      <x v="2"/>
      <x v="5"/>
    </i>
    <i r="1">
      <x v="5"/>
      <x v="2"/>
      <x v="4"/>
    </i>
    <i r="1">
      <x v="6"/>
      <x v="2"/>
      <x v="4"/>
    </i>
    <i r="1">
      <x v="7"/>
      <x/>
      <x v="2"/>
    </i>
    <i r="3">
      <x v="6"/>
    </i>
    <i r="2">
      <x v="1"/>
      <x v="1"/>
    </i>
    <i r="3">
      <x v="3"/>
    </i>
    <i t="default">
      <x/>
    </i>
    <i>
      <x v="1"/>
      <x v="7"/>
      <x/>
      <x v="2"/>
    </i>
    <i r="3">
      <x v="6"/>
    </i>
    <i r="2">
      <x v="1"/>
      <x v="1"/>
    </i>
    <i r="3">
      <x v="3"/>
    </i>
    <i r="1">
      <x v="8"/>
      <x v="2"/>
      <x/>
    </i>
    <i r="1">
      <x v="9"/>
      <x v="2"/>
      <x/>
    </i>
    <i r="1">
      <x v="10"/>
      <x v="2"/>
      <x v="5"/>
    </i>
    <i r="1">
      <x v="11"/>
      <x v="2"/>
      <x v="5"/>
    </i>
    <i r="1">
      <x v="12"/>
      <x v="2"/>
      <x v="5"/>
    </i>
    <i r="1">
      <x v="13"/>
      <x v="2"/>
      <x v="4"/>
    </i>
    <i r="1">
      <x v="14"/>
      <x v="2"/>
      <x v="4"/>
    </i>
    <i t="default">
      <x v="1"/>
    </i>
    <i>
      <x v="2"/>
      <x v="7"/>
      <x/>
      <x v="2"/>
    </i>
    <i r="3">
      <x v="6"/>
    </i>
    <i r="2">
      <x v="1"/>
      <x v="1"/>
    </i>
    <i r="3">
      <x v="3"/>
    </i>
    <i r="1">
      <x v="15"/>
      <x v="2"/>
      <x/>
    </i>
    <i r="1">
      <x v="16"/>
      <x v="2"/>
      <x/>
    </i>
    <i r="1">
      <x v="17"/>
      <x v="2"/>
      <x v="5"/>
    </i>
    <i r="1">
      <x v="18"/>
      <x v="2"/>
      <x v="5"/>
    </i>
    <i r="1">
      <x v="19"/>
      <x v="2"/>
      <x v="5"/>
    </i>
    <i r="1">
      <x v="20"/>
      <x v="2"/>
      <x v="4"/>
    </i>
    <i r="1">
      <x v="21"/>
      <x v="2"/>
      <x v="4"/>
    </i>
    <i t="default">
      <x v="2"/>
    </i>
    <i>
      <x v="3"/>
      <x v="7"/>
      <x/>
      <x v="2"/>
    </i>
    <i r="3">
      <x v="6"/>
    </i>
    <i r="2">
      <x v="1"/>
      <x v="1"/>
    </i>
    <i r="3">
      <x v="3"/>
    </i>
    <i r="1">
      <x v="22"/>
      <x v="2"/>
      <x/>
    </i>
    <i r="1">
      <x v="23"/>
      <x v="2"/>
      <x/>
    </i>
    <i r="1">
      <x v="24"/>
      <x v="2"/>
      <x v="5"/>
    </i>
    <i r="1">
      <x v="25"/>
      <x v="2"/>
      <x v="5"/>
    </i>
    <i r="1">
      <x v="26"/>
      <x v="2"/>
      <x v="5"/>
    </i>
    <i r="1">
      <x v="27"/>
      <x v="2"/>
      <x v="4"/>
    </i>
    <i r="1">
      <x v="28"/>
      <x v="2"/>
      <x v="4"/>
    </i>
    <i t="default">
      <x v="3"/>
    </i>
    <i t="grand">
      <x/>
    </i>
  </rowItems>
  <colFields count="2">
    <field x="4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pageFields count="1">
    <pageField fld="8" hier="-1"/>
  </pageFields>
  <dataFields count="3">
    <dataField name="Sum of TOTAL (USD)" fld="5" baseField="0" baseItem="0"/>
    <dataField name="Sum of TOTAL (LAK)" fld="6" baseField="3" baseItem="6"/>
    <dataField name="Sum of TOTAL (THB)" fld="7" baseField="3" baseItem="6"/>
  </dataFields>
  <formats count="8">
    <format dxfId="7">
      <pivotArea dataOnly="0" outline="0" fieldPosition="0">
        <references count="1">
          <reference field="4" count="0"/>
        </references>
      </pivotArea>
    </format>
    <format dxfId="6">
      <pivotArea dataOnly="0" grandCol="1" outline="0" fieldPosition="0"/>
    </format>
    <format dxfId="5">
      <pivotArea dataOnly="0" labelOnly="1" outline="0" fieldPosition="0">
        <references count="1">
          <reference field="4" count="1">
            <x v="1"/>
          </reference>
        </references>
      </pivotArea>
    </format>
    <format dxfId="4">
      <pivotArea dataOnly="0" outline="0" fieldPosition="0">
        <references count="1">
          <reference field="1" count="0" defaultSubtotal="1"/>
        </references>
      </pivotArea>
    </format>
    <format dxfId="3">
      <pivotArea dataOnly="0" grandRow="1" outline="0" fieldPosition="0"/>
    </format>
    <format dxfId="2">
      <pivotArea dataOnly="0" labelOnly="1" outline="0" fieldPosition="0">
        <references count="1">
          <reference field="4" count="1">
            <x v="0"/>
          </reference>
        </references>
      </pivotArea>
    </format>
    <format dxfId="1">
      <pivotArea dataOnly="0" labelOnly="1" outline="0" fieldPosition="0">
        <references count="1">
          <reference field="4" count="1">
            <x v="1"/>
          </reference>
        </references>
      </pivotArea>
    </format>
    <format dxfId="0">
      <pivotArea dataOnly="0" labelOnly="1" outline="0" offset="A256" fieldPosition="0">
        <references count="1">
          <reference field="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I243"/>
  <sheetViews>
    <sheetView tabSelected="1" zoomScale="96" zoomScaleNormal="96" workbookViewId="0">
      <pane ySplit="2" topLeftCell="A3" activePane="bottomLeft" state="frozen"/>
      <selection pane="bottomLeft" activeCell="D29" sqref="D29"/>
    </sheetView>
  </sheetViews>
  <sheetFormatPr defaultRowHeight="11.4" x14ac:dyDescent="0.2"/>
  <cols>
    <col min="1" max="1" width="9.296875" style="70" customWidth="1"/>
    <col min="2" max="3" width="11" style="70" customWidth="1"/>
    <col min="4" max="4" width="33.3984375" style="70" customWidth="1"/>
    <col min="5" max="5" width="6" style="70" customWidth="1"/>
    <col min="6" max="6" width="11.296875" style="70" customWidth="1"/>
    <col min="7" max="8" width="12.3984375" style="70" customWidth="1"/>
    <col min="9" max="9" width="9.5" style="73" bestFit="1" customWidth="1"/>
    <col min="10" max="16384" width="8.796875" style="74"/>
  </cols>
  <sheetData>
    <row r="1" spans="1:9" x14ac:dyDescent="0.2">
      <c r="B1" s="71"/>
      <c r="C1" s="71"/>
      <c r="D1" s="71"/>
      <c r="E1" s="71"/>
      <c r="F1" s="72" t="s">
        <v>0</v>
      </c>
      <c r="G1" s="84" t="s">
        <v>15</v>
      </c>
      <c r="H1" s="84"/>
    </row>
    <row r="2" spans="1:9" s="73" customFormat="1" x14ac:dyDescent="0.2">
      <c r="A2" s="75" t="s">
        <v>1</v>
      </c>
      <c r="B2" s="75" t="s">
        <v>2</v>
      </c>
      <c r="C2" s="75" t="s">
        <v>16</v>
      </c>
      <c r="D2" s="75" t="s">
        <v>3</v>
      </c>
      <c r="E2" s="75" t="s">
        <v>44</v>
      </c>
      <c r="F2" s="75" t="s">
        <v>4</v>
      </c>
      <c r="G2" s="75" t="s">
        <v>23</v>
      </c>
      <c r="H2" s="75" t="s">
        <v>24</v>
      </c>
      <c r="I2" s="76" t="s">
        <v>39</v>
      </c>
    </row>
    <row r="3" spans="1:9" s="82" customFormat="1" x14ac:dyDescent="0.2">
      <c r="A3" s="77" t="s">
        <v>5</v>
      </c>
      <c r="B3" s="78">
        <v>42064</v>
      </c>
      <c r="C3" s="78"/>
      <c r="D3" s="79" t="s">
        <v>12</v>
      </c>
      <c r="E3" s="79">
        <v>0</v>
      </c>
      <c r="F3" s="80">
        <v>100</v>
      </c>
      <c r="G3" s="79"/>
      <c r="H3" s="79"/>
      <c r="I3" s="81" t="str">
        <f>TEXT(B3,"yyyy-mm")</f>
        <v>2015-03</v>
      </c>
    </row>
    <row r="4" spans="1:9" s="82" customFormat="1" x14ac:dyDescent="0.2">
      <c r="A4" s="77" t="s">
        <v>6</v>
      </c>
      <c r="B4" s="78">
        <v>42064</v>
      </c>
      <c r="C4" s="78"/>
      <c r="D4" s="79" t="s">
        <v>12</v>
      </c>
      <c r="E4" s="79">
        <v>0</v>
      </c>
      <c r="F4" s="80">
        <v>100</v>
      </c>
      <c r="G4" s="79"/>
      <c r="H4" s="79"/>
      <c r="I4" s="81" t="str">
        <f t="shared" ref="I4:I13" si="0">TEXT(B4,"yyyy-mm")</f>
        <v>2015-03</v>
      </c>
    </row>
    <row r="5" spans="1:9" s="82" customFormat="1" x14ac:dyDescent="0.2">
      <c r="A5" s="77" t="s">
        <v>7</v>
      </c>
      <c r="B5" s="78">
        <v>42064</v>
      </c>
      <c r="C5" s="78"/>
      <c r="D5" s="79" t="s">
        <v>13</v>
      </c>
      <c r="E5" s="79">
        <v>0</v>
      </c>
      <c r="F5" s="80">
        <v>150</v>
      </c>
      <c r="G5" s="79"/>
      <c r="H5" s="79"/>
      <c r="I5" s="81" t="str">
        <f t="shared" si="0"/>
        <v>2015-03</v>
      </c>
    </row>
    <row r="6" spans="1:9" s="82" customFormat="1" x14ac:dyDescent="0.2">
      <c r="A6" s="77" t="s">
        <v>8</v>
      </c>
      <c r="B6" s="78">
        <v>42064</v>
      </c>
      <c r="C6" s="78"/>
      <c r="D6" s="79" t="s">
        <v>13</v>
      </c>
      <c r="E6" s="79">
        <v>0</v>
      </c>
      <c r="F6" s="80">
        <v>150</v>
      </c>
      <c r="G6" s="79"/>
      <c r="H6" s="79"/>
      <c r="I6" s="81" t="str">
        <f t="shared" si="0"/>
        <v>2015-03</v>
      </c>
    </row>
    <row r="7" spans="1:9" s="82" customFormat="1" x14ac:dyDescent="0.2">
      <c r="A7" s="77" t="s">
        <v>9</v>
      </c>
      <c r="B7" s="78">
        <v>42064</v>
      </c>
      <c r="C7" s="78"/>
      <c r="D7" s="79" t="s">
        <v>13</v>
      </c>
      <c r="E7" s="79">
        <v>0</v>
      </c>
      <c r="F7" s="80">
        <v>150</v>
      </c>
      <c r="G7" s="79"/>
      <c r="H7" s="79"/>
      <c r="I7" s="81" t="str">
        <f t="shared" si="0"/>
        <v>2015-03</v>
      </c>
    </row>
    <row r="8" spans="1:9" s="82" customFormat="1" x14ac:dyDescent="0.2">
      <c r="A8" s="77" t="s">
        <v>10</v>
      </c>
      <c r="B8" s="78">
        <v>42064</v>
      </c>
      <c r="C8" s="78"/>
      <c r="D8" s="79" t="s">
        <v>14</v>
      </c>
      <c r="E8" s="79">
        <v>0</v>
      </c>
      <c r="F8" s="80">
        <v>50</v>
      </c>
      <c r="G8" s="79"/>
      <c r="H8" s="79"/>
      <c r="I8" s="81" t="str">
        <f t="shared" si="0"/>
        <v>2015-03</v>
      </c>
    </row>
    <row r="9" spans="1:9" s="82" customFormat="1" x14ac:dyDescent="0.2">
      <c r="A9" s="77" t="s">
        <v>11</v>
      </c>
      <c r="B9" s="78">
        <v>42064</v>
      </c>
      <c r="C9" s="78"/>
      <c r="D9" s="79" t="s">
        <v>14</v>
      </c>
      <c r="E9" s="79">
        <v>0</v>
      </c>
      <c r="F9" s="80">
        <v>50</v>
      </c>
      <c r="G9" s="79"/>
      <c r="H9" s="79"/>
      <c r="I9" s="81" t="str">
        <f t="shared" si="0"/>
        <v>2015-03</v>
      </c>
    </row>
    <row r="10" spans="1:9" s="82" customFormat="1" x14ac:dyDescent="0.2">
      <c r="A10" s="77"/>
      <c r="B10" s="78">
        <v>42064</v>
      </c>
      <c r="C10" s="77" t="s">
        <v>17</v>
      </c>
      <c r="D10" s="79" t="s">
        <v>19</v>
      </c>
      <c r="E10" s="79">
        <v>1</v>
      </c>
      <c r="F10" s="80"/>
      <c r="G10" s="83">
        <v>100000</v>
      </c>
      <c r="H10" s="83"/>
      <c r="I10" s="81" t="str">
        <f t="shared" si="0"/>
        <v>2015-03</v>
      </c>
    </row>
    <row r="11" spans="1:9" s="82" customFormat="1" x14ac:dyDescent="0.2">
      <c r="A11" s="77"/>
      <c r="B11" s="78">
        <v>42064</v>
      </c>
      <c r="C11" s="77" t="s">
        <v>17</v>
      </c>
      <c r="D11" s="79" t="s">
        <v>20</v>
      </c>
      <c r="E11" s="79">
        <v>1</v>
      </c>
      <c r="F11" s="80"/>
      <c r="G11" s="83"/>
      <c r="H11" s="83">
        <v>100</v>
      </c>
      <c r="I11" s="81" t="str">
        <f t="shared" si="0"/>
        <v>2015-03</v>
      </c>
    </row>
    <row r="12" spans="1:9" s="82" customFormat="1" x14ac:dyDescent="0.2">
      <c r="A12" s="77"/>
      <c r="B12" s="78">
        <v>42064</v>
      </c>
      <c r="C12" s="77" t="s">
        <v>18</v>
      </c>
      <c r="D12" s="79" t="s">
        <v>21</v>
      </c>
      <c r="E12" s="79">
        <v>1</v>
      </c>
      <c r="F12" s="80"/>
      <c r="G12" s="83">
        <v>500000</v>
      </c>
      <c r="H12" s="83"/>
      <c r="I12" s="81" t="str">
        <f t="shared" si="0"/>
        <v>2015-03</v>
      </c>
    </row>
    <row r="13" spans="1:9" s="82" customFormat="1" x14ac:dyDescent="0.2">
      <c r="A13" s="77"/>
      <c r="B13" s="78">
        <v>42064</v>
      </c>
      <c r="C13" s="77" t="s">
        <v>18</v>
      </c>
      <c r="D13" s="79" t="s">
        <v>22</v>
      </c>
      <c r="E13" s="79">
        <v>1</v>
      </c>
      <c r="F13" s="80">
        <v>150</v>
      </c>
      <c r="G13" s="83"/>
      <c r="H13" s="83"/>
      <c r="I13" s="81" t="str">
        <f t="shared" si="0"/>
        <v>2015-03</v>
      </c>
    </row>
    <row r="14" spans="1:9" s="82" customFormat="1" x14ac:dyDescent="0.2">
      <c r="A14" s="77" t="s">
        <v>49</v>
      </c>
      <c r="B14" s="78">
        <v>42065</v>
      </c>
      <c r="C14" s="78"/>
      <c r="D14" s="79" t="s">
        <v>12</v>
      </c>
      <c r="E14" s="79">
        <v>0</v>
      </c>
      <c r="F14" s="80">
        <v>150</v>
      </c>
      <c r="G14" s="79"/>
      <c r="H14" s="79"/>
      <c r="I14" s="81" t="str">
        <f>TEXT(B14,"yyyy-mm")</f>
        <v>2015-03</v>
      </c>
    </row>
    <row r="15" spans="1:9" s="82" customFormat="1" x14ac:dyDescent="0.2">
      <c r="A15" s="77" t="s">
        <v>50</v>
      </c>
      <c r="B15" s="78">
        <v>42065</v>
      </c>
      <c r="C15" s="78"/>
      <c r="D15" s="79" t="s">
        <v>12</v>
      </c>
      <c r="E15" s="79">
        <v>0</v>
      </c>
      <c r="F15" s="80">
        <v>150</v>
      </c>
      <c r="G15" s="79"/>
      <c r="H15" s="79"/>
      <c r="I15" s="81" t="str">
        <f t="shared" ref="I15:I24" si="1">TEXT(B15,"yyyy-mm")</f>
        <v>2015-03</v>
      </c>
    </row>
    <row r="16" spans="1:9" s="82" customFormat="1" x14ac:dyDescent="0.2">
      <c r="A16" s="77" t="s">
        <v>51</v>
      </c>
      <c r="B16" s="78">
        <v>42065</v>
      </c>
      <c r="C16" s="78"/>
      <c r="D16" s="79" t="s">
        <v>13</v>
      </c>
      <c r="E16" s="79">
        <v>0</v>
      </c>
      <c r="F16" s="80">
        <v>200</v>
      </c>
      <c r="G16" s="79"/>
      <c r="H16" s="79"/>
      <c r="I16" s="81" t="str">
        <f t="shared" si="1"/>
        <v>2015-03</v>
      </c>
    </row>
    <row r="17" spans="1:9" s="82" customFormat="1" x14ac:dyDescent="0.2">
      <c r="A17" s="77" t="s">
        <v>52</v>
      </c>
      <c r="B17" s="78">
        <v>42065</v>
      </c>
      <c r="C17" s="78"/>
      <c r="D17" s="79" t="s">
        <v>13</v>
      </c>
      <c r="E17" s="79">
        <v>0</v>
      </c>
      <c r="F17" s="80">
        <v>200</v>
      </c>
      <c r="G17" s="79"/>
      <c r="H17" s="79"/>
      <c r="I17" s="81" t="str">
        <f t="shared" si="1"/>
        <v>2015-03</v>
      </c>
    </row>
    <row r="18" spans="1:9" s="82" customFormat="1" x14ac:dyDescent="0.2">
      <c r="A18" s="77" t="s">
        <v>53</v>
      </c>
      <c r="B18" s="78">
        <v>42065</v>
      </c>
      <c r="C18" s="78"/>
      <c r="D18" s="79" t="s">
        <v>13</v>
      </c>
      <c r="E18" s="79">
        <v>0</v>
      </c>
      <c r="F18" s="80">
        <v>200</v>
      </c>
      <c r="G18" s="79"/>
      <c r="H18" s="79"/>
      <c r="I18" s="81" t="str">
        <f t="shared" si="1"/>
        <v>2015-03</v>
      </c>
    </row>
    <row r="19" spans="1:9" s="82" customFormat="1" x14ac:dyDescent="0.2">
      <c r="A19" s="77" t="s">
        <v>54</v>
      </c>
      <c r="B19" s="78">
        <v>42065</v>
      </c>
      <c r="C19" s="78"/>
      <c r="D19" s="79" t="s">
        <v>14</v>
      </c>
      <c r="E19" s="79">
        <v>0</v>
      </c>
      <c r="F19" s="80">
        <v>100</v>
      </c>
      <c r="G19" s="79"/>
      <c r="H19" s="79"/>
      <c r="I19" s="81" t="str">
        <f t="shared" si="1"/>
        <v>2015-03</v>
      </c>
    </row>
    <row r="20" spans="1:9" s="82" customFormat="1" x14ac:dyDescent="0.2">
      <c r="A20" s="77" t="s">
        <v>55</v>
      </c>
      <c r="B20" s="78">
        <v>42065</v>
      </c>
      <c r="C20" s="78"/>
      <c r="D20" s="79" t="s">
        <v>14</v>
      </c>
      <c r="E20" s="79">
        <v>0</v>
      </c>
      <c r="F20" s="80">
        <v>100</v>
      </c>
      <c r="G20" s="79"/>
      <c r="H20" s="79"/>
      <c r="I20" s="81" t="str">
        <f t="shared" si="1"/>
        <v>2015-03</v>
      </c>
    </row>
    <row r="21" spans="1:9" s="82" customFormat="1" x14ac:dyDescent="0.2">
      <c r="A21" s="77"/>
      <c r="B21" s="78">
        <v>42065</v>
      </c>
      <c r="C21" s="77" t="s">
        <v>17</v>
      </c>
      <c r="D21" s="79" t="s">
        <v>19</v>
      </c>
      <c r="E21" s="79">
        <v>1</v>
      </c>
      <c r="F21" s="80"/>
      <c r="G21" s="83">
        <v>100000</v>
      </c>
      <c r="H21" s="83"/>
      <c r="I21" s="81" t="str">
        <f t="shared" si="1"/>
        <v>2015-03</v>
      </c>
    </row>
    <row r="22" spans="1:9" s="82" customFormat="1" x14ac:dyDescent="0.2">
      <c r="A22" s="77"/>
      <c r="B22" s="78">
        <v>42065</v>
      </c>
      <c r="C22" s="77" t="s">
        <v>17</v>
      </c>
      <c r="D22" s="79" t="s">
        <v>20</v>
      </c>
      <c r="E22" s="79">
        <v>1</v>
      </c>
      <c r="F22" s="80"/>
      <c r="G22" s="83"/>
      <c r="H22" s="83">
        <v>200</v>
      </c>
      <c r="I22" s="81" t="str">
        <f t="shared" si="1"/>
        <v>2015-03</v>
      </c>
    </row>
    <row r="23" spans="1:9" s="82" customFormat="1" x14ac:dyDescent="0.2">
      <c r="A23" s="77"/>
      <c r="B23" s="78">
        <v>42065</v>
      </c>
      <c r="C23" s="77" t="s">
        <v>18</v>
      </c>
      <c r="D23" s="79" t="s">
        <v>21</v>
      </c>
      <c r="E23" s="79">
        <v>1</v>
      </c>
      <c r="F23" s="80"/>
      <c r="G23" s="83">
        <v>600000</v>
      </c>
      <c r="H23" s="83"/>
      <c r="I23" s="81" t="str">
        <f t="shared" si="1"/>
        <v>2015-03</v>
      </c>
    </row>
    <row r="24" spans="1:9" s="82" customFormat="1" x14ac:dyDescent="0.2">
      <c r="A24" s="77"/>
      <c r="B24" s="78">
        <v>42065</v>
      </c>
      <c r="C24" s="77" t="s">
        <v>18</v>
      </c>
      <c r="D24" s="79" t="s">
        <v>22</v>
      </c>
      <c r="E24" s="79">
        <v>1</v>
      </c>
      <c r="F24" s="80">
        <v>200</v>
      </c>
      <c r="G24" s="83"/>
      <c r="H24" s="83"/>
      <c r="I24" s="81" t="str">
        <f t="shared" si="1"/>
        <v>2015-03</v>
      </c>
    </row>
    <row r="25" spans="1:9" s="82" customFormat="1" x14ac:dyDescent="0.2">
      <c r="A25" s="77" t="s">
        <v>56</v>
      </c>
      <c r="B25" s="78">
        <v>42095</v>
      </c>
      <c r="C25" s="78"/>
      <c r="D25" s="79" t="s">
        <v>12</v>
      </c>
      <c r="E25" s="79">
        <v>0</v>
      </c>
      <c r="F25" s="80">
        <v>200</v>
      </c>
      <c r="G25" s="79"/>
      <c r="H25" s="79"/>
      <c r="I25" s="81" t="str">
        <f>TEXT(B25,"yyyy-mm")</f>
        <v>2015-04</v>
      </c>
    </row>
    <row r="26" spans="1:9" s="82" customFormat="1" x14ac:dyDescent="0.2">
      <c r="A26" s="77" t="s">
        <v>57</v>
      </c>
      <c r="B26" s="78">
        <v>42095</v>
      </c>
      <c r="C26" s="78"/>
      <c r="D26" s="79" t="s">
        <v>12</v>
      </c>
      <c r="E26" s="79">
        <v>0</v>
      </c>
      <c r="F26" s="80">
        <v>200</v>
      </c>
      <c r="G26" s="79"/>
      <c r="H26" s="79"/>
      <c r="I26" s="81" t="str">
        <f t="shared" ref="I26:I35" si="2">TEXT(B26,"yyyy-mm")</f>
        <v>2015-04</v>
      </c>
    </row>
    <row r="27" spans="1:9" s="82" customFormat="1" x14ac:dyDescent="0.2">
      <c r="A27" s="77" t="s">
        <v>58</v>
      </c>
      <c r="B27" s="78">
        <v>42095</v>
      </c>
      <c r="C27" s="78"/>
      <c r="D27" s="79" t="s">
        <v>13</v>
      </c>
      <c r="E27" s="79">
        <v>0</v>
      </c>
      <c r="F27" s="80">
        <v>250</v>
      </c>
      <c r="G27" s="79"/>
      <c r="H27" s="79"/>
      <c r="I27" s="81" t="str">
        <f t="shared" si="2"/>
        <v>2015-04</v>
      </c>
    </row>
    <row r="28" spans="1:9" s="82" customFormat="1" x14ac:dyDescent="0.2">
      <c r="A28" s="77" t="s">
        <v>59</v>
      </c>
      <c r="B28" s="78">
        <v>42095</v>
      </c>
      <c r="C28" s="78"/>
      <c r="D28" s="79" t="s">
        <v>13</v>
      </c>
      <c r="E28" s="79">
        <v>0</v>
      </c>
      <c r="F28" s="80">
        <v>250</v>
      </c>
      <c r="G28" s="79"/>
      <c r="H28" s="79"/>
      <c r="I28" s="81" t="str">
        <f t="shared" si="2"/>
        <v>2015-04</v>
      </c>
    </row>
    <row r="29" spans="1:9" s="82" customFormat="1" x14ac:dyDescent="0.2">
      <c r="A29" s="77" t="s">
        <v>60</v>
      </c>
      <c r="B29" s="78">
        <v>42095</v>
      </c>
      <c r="C29" s="78"/>
      <c r="D29" s="79" t="s">
        <v>13</v>
      </c>
      <c r="E29" s="79">
        <v>0</v>
      </c>
      <c r="F29" s="80">
        <v>250</v>
      </c>
      <c r="G29" s="79"/>
      <c r="H29" s="79"/>
      <c r="I29" s="81" t="str">
        <f t="shared" si="2"/>
        <v>2015-04</v>
      </c>
    </row>
    <row r="30" spans="1:9" s="82" customFormat="1" x14ac:dyDescent="0.2">
      <c r="A30" s="77" t="s">
        <v>61</v>
      </c>
      <c r="B30" s="78">
        <v>42095</v>
      </c>
      <c r="C30" s="78"/>
      <c r="D30" s="79" t="s">
        <v>14</v>
      </c>
      <c r="E30" s="79">
        <v>0</v>
      </c>
      <c r="F30" s="80">
        <v>150</v>
      </c>
      <c r="G30" s="79"/>
      <c r="H30" s="79"/>
      <c r="I30" s="81" t="str">
        <f t="shared" si="2"/>
        <v>2015-04</v>
      </c>
    </row>
    <row r="31" spans="1:9" s="82" customFormat="1" x14ac:dyDescent="0.2">
      <c r="A31" s="77" t="s">
        <v>62</v>
      </c>
      <c r="B31" s="78">
        <v>42095</v>
      </c>
      <c r="C31" s="78"/>
      <c r="D31" s="79" t="s">
        <v>14</v>
      </c>
      <c r="E31" s="79">
        <v>0</v>
      </c>
      <c r="F31" s="80">
        <v>150</v>
      </c>
      <c r="G31" s="79"/>
      <c r="H31" s="79"/>
      <c r="I31" s="81" t="str">
        <f t="shared" si="2"/>
        <v>2015-04</v>
      </c>
    </row>
    <row r="32" spans="1:9" s="82" customFormat="1" x14ac:dyDescent="0.2">
      <c r="A32" s="77"/>
      <c r="B32" s="78">
        <v>42095</v>
      </c>
      <c r="C32" s="77" t="s">
        <v>17</v>
      </c>
      <c r="D32" s="79" t="s">
        <v>19</v>
      </c>
      <c r="E32" s="79">
        <v>1</v>
      </c>
      <c r="F32" s="80"/>
      <c r="G32" s="83">
        <v>200000</v>
      </c>
      <c r="H32" s="83"/>
      <c r="I32" s="81" t="str">
        <f t="shared" si="2"/>
        <v>2015-04</v>
      </c>
    </row>
    <row r="33" spans="1:9" s="82" customFormat="1" x14ac:dyDescent="0.2">
      <c r="A33" s="77"/>
      <c r="B33" s="78">
        <v>42095</v>
      </c>
      <c r="C33" s="77" t="s">
        <v>17</v>
      </c>
      <c r="D33" s="79" t="s">
        <v>20</v>
      </c>
      <c r="E33" s="79">
        <v>1</v>
      </c>
      <c r="F33" s="80"/>
      <c r="G33" s="83"/>
      <c r="H33" s="83">
        <v>300</v>
      </c>
      <c r="I33" s="81" t="str">
        <f t="shared" si="2"/>
        <v>2015-04</v>
      </c>
    </row>
    <row r="34" spans="1:9" s="82" customFormat="1" x14ac:dyDescent="0.2">
      <c r="A34" s="77"/>
      <c r="B34" s="78">
        <v>42095</v>
      </c>
      <c r="C34" s="77" t="s">
        <v>18</v>
      </c>
      <c r="D34" s="79" t="s">
        <v>21</v>
      </c>
      <c r="E34" s="79">
        <v>1</v>
      </c>
      <c r="F34" s="80"/>
      <c r="G34" s="83">
        <v>700000</v>
      </c>
      <c r="H34" s="83"/>
      <c r="I34" s="81" t="str">
        <f t="shared" si="2"/>
        <v>2015-04</v>
      </c>
    </row>
    <row r="35" spans="1:9" s="82" customFormat="1" x14ac:dyDescent="0.2">
      <c r="A35" s="77"/>
      <c r="B35" s="78">
        <v>42095</v>
      </c>
      <c r="C35" s="77" t="s">
        <v>18</v>
      </c>
      <c r="D35" s="79" t="s">
        <v>22</v>
      </c>
      <c r="E35" s="79">
        <v>1</v>
      </c>
      <c r="F35" s="80">
        <v>250</v>
      </c>
      <c r="G35" s="83"/>
      <c r="H35" s="83"/>
      <c r="I35" s="81" t="str">
        <f t="shared" si="2"/>
        <v>2015-04</v>
      </c>
    </row>
    <row r="36" spans="1:9" s="82" customFormat="1" x14ac:dyDescent="0.2">
      <c r="A36" s="77" t="s">
        <v>63</v>
      </c>
      <c r="B36" s="78">
        <v>42096</v>
      </c>
      <c r="C36" s="78"/>
      <c r="D36" s="79" t="s">
        <v>12</v>
      </c>
      <c r="E36" s="79">
        <v>0</v>
      </c>
      <c r="F36" s="80">
        <v>250</v>
      </c>
      <c r="G36" s="79"/>
      <c r="H36" s="79"/>
      <c r="I36" s="81" t="str">
        <f>TEXT(B36,"yyyy-mm")</f>
        <v>2015-04</v>
      </c>
    </row>
    <row r="37" spans="1:9" s="82" customFormat="1" x14ac:dyDescent="0.2">
      <c r="A37" s="77" t="s">
        <v>64</v>
      </c>
      <c r="B37" s="78">
        <v>42096</v>
      </c>
      <c r="C37" s="78"/>
      <c r="D37" s="79" t="s">
        <v>12</v>
      </c>
      <c r="E37" s="79">
        <v>0</v>
      </c>
      <c r="F37" s="80">
        <v>250</v>
      </c>
      <c r="G37" s="79"/>
      <c r="H37" s="79"/>
      <c r="I37" s="81" t="str">
        <f t="shared" ref="I37:I46" si="3">TEXT(B37,"yyyy-mm")</f>
        <v>2015-04</v>
      </c>
    </row>
    <row r="38" spans="1:9" s="82" customFormat="1" x14ac:dyDescent="0.2">
      <c r="A38" s="77" t="s">
        <v>65</v>
      </c>
      <c r="B38" s="78">
        <v>42096</v>
      </c>
      <c r="C38" s="78"/>
      <c r="D38" s="79" t="s">
        <v>13</v>
      </c>
      <c r="E38" s="79">
        <v>0</v>
      </c>
      <c r="F38" s="80">
        <v>300</v>
      </c>
      <c r="G38" s="79"/>
      <c r="H38" s="79"/>
      <c r="I38" s="81" t="str">
        <f t="shared" si="3"/>
        <v>2015-04</v>
      </c>
    </row>
    <row r="39" spans="1:9" s="82" customFormat="1" x14ac:dyDescent="0.2">
      <c r="A39" s="77" t="s">
        <v>66</v>
      </c>
      <c r="B39" s="78">
        <v>42096</v>
      </c>
      <c r="C39" s="78"/>
      <c r="D39" s="79" t="s">
        <v>13</v>
      </c>
      <c r="E39" s="79">
        <v>0</v>
      </c>
      <c r="F39" s="80">
        <v>300</v>
      </c>
      <c r="G39" s="79"/>
      <c r="H39" s="79"/>
      <c r="I39" s="81" t="str">
        <f t="shared" si="3"/>
        <v>2015-04</v>
      </c>
    </row>
    <row r="40" spans="1:9" s="82" customFormat="1" x14ac:dyDescent="0.2">
      <c r="A40" s="77" t="s">
        <v>67</v>
      </c>
      <c r="B40" s="78">
        <v>42096</v>
      </c>
      <c r="C40" s="78"/>
      <c r="D40" s="79" t="s">
        <v>13</v>
      </c>
      <c r="E40" s="79">
        <v>0</v>
      </c>
      <c r="F40" s="80">
        <v>300</v>
      </c>
      <c r="G40" s="79"/>
      <c r="H40" s="79"/>
      <c r="I40" s="81" t="str">
        <f t="shared" si="3"/>
        <v>2015-04</v>
      </c>
    </row>
    <row r="41" spans="1:9" s="82" customFormat="1" x14ac:dyDescent="0.2">
      <c r="A41" s="77" t="s">
        <v>68</v>
      </c>
      <c r="B41" s="78">
        <v>42096</v>
      </c>
      <c r="C41" s="78"/>
      <c r="D41" s="79" t="s">
        <v>14</v>
      </c>
      <c r="E41" s="79">
        <v>0</v>
      </c>
      <c r="F41" s="80">
        <v>200</v>
      </c>
      <c r="G41" s="79"/>
      <c r="H41" s="79"/>
      <c r="I41" s="81" t="str">
        <f t="shared" si="3"/>
        <v>2015-04</v>
      </c>
    </row>
    <row r="42" spans="1:9" s="82" customFormat="1" x14ac:dyDescent="0.2">
      <c r="A42" s="77" t="s">
        <v>69</v>
      </c>
      <c r="B42" s="78">
        <v>42096</v>
      </c>
      <c r="C42" s="78"/>
      <c r="D42" s="79" t="s">
        <v>14</v>
      </c>
      <c r="E42" s="79">
        <v>0</v>
      </c>
      <c r="F42" s="80">
        <v>200</v>
      </c>
      <c r="G42" s="79"/>
      <c r="H42" s="79"/>
      <c r="I42" s="81" t="str">
        <f t="shared" si="3"/>
        <v>2015-04</v>
      </c>
    </row>
    <row r="43" spans="1:9" s="82" customFormat="1" x14ac:dyDescent="0.2">
      <c r="A43" s="77"/>
      <c r="B43" s="78">
        <v>42096</v>
      </c>
      <c r="C43" s="77" t="s">
        <v>17</v>
      </c>
      <c r="D43" s="79" t="s">
        <v>19</v>
      </c>
      <c r="E43" s="79">
        <v>1</v>
      </c>
      <c r="F43" s="80"/>
      <c r="G43" s="83">
        <v>300000</v>
      </c>
      <c r="H43" s="83"/>
      <c r="I43" s="81" t="str">
        <f t="shared" si="3"/>
        <v>2015-04</v>
      </c>
    </row>
    <row r="44" spans="1:9" s="82" customFormat="1" x14ac:dyDescent="0.2">
      <c r="A44" s="77"/>
      <c r="B44" s="78">
        <v>42096</v>
      </c>
      <c r="C44" s="77" t="s">
        <v>17</v>
      </c>
      <c r="D44" s="79" t="s">
        <v>20</v>
      </c>
      <c r="E44" s="79">
        <v>1</v>
      </c>
      <c r="F44" s="80"/>
      <c r="G44" s="83"/>
      <c r="H44" s="83">
        <v>400</v>
      </c>
      <c r="I44" s="81" t="str">
        <f t="shared" si="3"/>
        <v>2015-04</v>
      </c>
    </row>
    <row r="45" spans="1:9" s="82" customFormat="1" x14ac:dyDescent="0.2">
      <c r="A45" s="77"/>
      <c r="B45" s="78">
        <v>42096</v>
      </c>
      <c r="C45" s="77" t="s">
        <v>18</v>
      </c>
      <c r="D45" s="79" t="s">
        <v>21</v>
      </c>
      <c r="E45" s="79">
        <v>1</v>
      </c>
      <c r="F45" s="80"/>
      <c r="G45" s="83">
        <v>800000</v>
      </c>
      <c r="H45" s="83"/>
      <c r="I45" s="81" t="str">
        <f t="shared" si="3"/>
        <v>2015-04</v>
      </c>
    </row>
    <row r="46" spans="1:9" s="82" customFormat="1" x14ac:dyDescent="0.2">
      <c r="A46" s="77"/>
      <c r="B46" s="78">
        <v>42096</v>
      </c>
      <c r="C46" s="77" t="s">
        <v>18</v>
      </c>
      <c r="D46" s="79" t="s">
        <v>22</v>
      </c>
      <c r="E46" s="79">
        <v>1</v>
      </c>
      <c r="F46" s="80">
        <v>150</v>
      </c>
      <c r="G46" s="83"/>
      <c r="H46" s="83"/>
      <c r="I46" s="81" t="str">
        <f t="shared" si="3"/>
        <v>2015-04</v>
      </c>
    </row>
    <row r="47" spans="1:9" s="82" customFormat="1" x14ac:dyDescent="0.2">
      <c r="A47" s="79"/>
      <c r="B47" s="79"/>
      <c r="C47" s="79"/>
      <c r="D47" s="79"/>
      <c r="E47" s="79"/>
      <c r="F47" s="79"/>
      <c r="G47" s="79"/>
      <c r="H47" s="79"/>
      <c r="I47" s="81"/>
    </row>
    <row r="48" spans="1:9" s="82" customFormat="1" x14ac:dyDescent="0.2">
      <c r="A48" s="79"/>
      <c r="B48" s="79"/>
      <c r="C48" s="79"/>
      <c r="D48" s="79"/>
      <c r="E48" s="79"/>
      <c r="F48" s="79"/>
      <c r="G48" s="79"/>
      <c r="H48" s="79"/>
      <c r="I48" s="81"/>
    </row>
    <row r="49" spans="1:9" s="82" customFormat="1" x14ac:dyDescent="0.2">
      <c r="A49" s="79"/>
      <c r="B49" s="79"/>
      <c r="C49" s="79"/>
      <c r="D49" s="79"/>
      <c r="E49" s="79"/>
      <c r="F49" s="79"/>
      <c r="G49" s="79"/>
      <c r="H49" s="79"/>
      <c r="I49" s="81"/>
    </row>
    <row r="50" spans="1:9" s="82" customFormat="1" x14ac:dyDescent="0.2">
      <c r="A50" s="79"/>
      <c r="B50" s="79"/>
      <c r="C50" s="79"/>
      <c r="D50" s="79"/>
      <c r="E50" s="79"/>
      <c r="F50" s="79"/>
      <c r="G50" s="79"/>
      <c r="H50" s="79"/>
      <c r="I50" s="81"/>
    </row>
    <row r="51" spans="1:9" s="82" customFormat="1" x14ac:dyDescent="0.2">
      <c r="A51" s="79"/>
      <c r="B51" s="79"/>
      <c r="C51" s="79"/>
      <c r="D51" s="79"/>
      <c r="E51" s="79"/>
      <c r="F51" s="79"/>
      <c r="G51" s="79"/>
      <c r="H51" s="79"/>
      <c r="I51" s="81"/>
    </row>
    <row r="52" spans="1:9" s="82" customFormat="1" x14ac:dyDescent="0.2">
      <c r="A52" s="79"/>
      <c r="B52" s="79"/>
      <c r="C52" s="79"/>
      <c r="D52" s="79"/>
      <c r="E52" s="79"/>
      <c r="F52" s="79"/>
      <c r="G52" s="79"/>
      <c r="H52" s="79"/>
      <c r="I52" s="81"/>
    </row>
    <row r="53" spans="1:9" s="82" customFormat="1" x14ac:dyDescent="0.2">
      <c r="A53" s="79"/>
      <c r="B53" s="79"/>
      <c r="C53" s="79"/>
      <c r="D53" s="79"/>
      <c r="E53" s="79"/>
      <c r="F53" s="79"/>
      <c r="G53" s="79"/>
      <c r="H53" s="79"/>
      <c r="I53" s="81"/>
    </row>
    <row r="54" spans="1:9" s="82" customFormat="1" x14ac:dyDescent="0.2">
      <c r="A54" s="79"/>
      <c r="B54" s="79"/>
      <c r="C54" s="79"/>
      <c r="D54" s="79"/>
      <c r="E54" s="79"/>
      <c r="F54" s="79"/>
      <c r="G54" s="79"/>
      <c r="H54" s="79"/>
      <c r="I54" s="81"/>
    </row>
    <row r="55" spans="1:9" s="82" customFormat="1" x14ac:dyDescent="0.2">
      <c r="A55" s="79"/>
      <c r="B55" s="79"/>
      <c r="C55" s="79"/>
      <c r="D55" s="79"/>
      <c r="E55" s="79"/>
      <c r="F55" s="79"/>
      <c r="G55" s="79"/>
      <c r="H55" s="79"/>
      <c r="I55" s="81"/>
    </row>
    <row r="56" spans="1:9" s="82" customFormat="1" x14ac:dyDescent="0.2">
      <c r="A56" s="79"/>
      <c r="B56" s="79"/>
      <c r="C56" s="79"/>
      <c r="D56" s="79"/>
      <c r="E56" s="79"/>
      <c r="F56" s="79"/>
      <c r="G56" s="79"/>
      <c r="H56" s="79"/>
      <c r="I56" s="81"/>
    </row>
    <row r="57" spans="1:9" s="82" customFormat="1" x14ac:dyDescent="0.2">
      <c r="A57" s="79"/>
      <c r="B57" s="79"/>
      <c r="C57" s="79"/>
      <c r="D57" s="79"/>
      <c r="E57" s="79"/>
      <c r="F57" s="79"/>
      <c r="G57" s="79"/>
      <c r="H57" s="79"/>
      <c r="I57" s="81"/>
    </row>
    <row r="58" spans="1:9" s="82" customFormat="1" x14ac:dyDescent="0.2">
      <c r="A58" s="79"/>
      <c r="B58" s="79"/>
      <c r="C58" s="79"/>
      <c r="D58" s="79"/>
      <c r="E58" s="79"/>
      <c r="F58" s="79"/>
      <c r="G58" s="79"/>
      <c r="H58" s="79"/>
      <c r="I58" s="81"/>
    </row>
    <row r="59" spans="1:9" s="82" customFormat="1" x14ac:dyDescent="0.2">
      <c r="A59" s="79"/>
      <c r="B59" s="79"/>
      <c r="C59" s="79"/>
      <c r="D59" s="79"/>
      <c r="E59" s="79"/>
      <c r="F59" s="79"/>
      <c r="G59" s="79"/>
      <c r="H59" s="79"/>
      <c r="I59" s="81"/>
    </row>
    <row r="60" spans="1:9" s="82" customFormat="1" x14ac:dyDescent="0.2">
      <c r="A60" s="79"/>
      <c r="B60" s="79"/>
      <c r="C60" s="79"/>
      <c r="D60" s="79"/>
      <c r="E60" s="79"/>
      <c r="F60" s="79"/>
      <c r="G60" s="79"/>
      <c r="H60" s="79"/>
      <c r="I60" s="81"/>
    </row>
    <row r="61" spans="1:9" s="82" customFormat="1" x14ac:dyDescent="0.2">
      <c r="A61" s="79"/>
      <c r="B61" s="79"/>
      <c r="C61" s="79"/>
      <c r="D61" s="79"/>
      <c r="E61" s="79"/>
      <c r="F61" s="79"/>
      <c r="G61" s="79"/>
      <c r="H61" s="79"/>
      <c r="I61" s="81"/>
    </row>
    <row r="62" spans="1:9" s="82" customFormat="1" x14ac:dyDescent="0.2">
      <c r="A62" s="79"/>
      <c r="B62" s="79"/>
      <c r="C62" s="79"/>
      <c r="D62" s="79"/>
      <c r="E62" s="79"/>
      <c r="F62" s="79"/>
      <c r="G62" s="79"/>
      <c r="H62" s="79"/>
      <c r="I62" s="81"/>
    </row>
    <row r="63" spans="1:9" s="82" customFormat="1" x14ac:dyDescent="0.2">
      <c r="A63" s="79"/>
      <c r="B63" s="79"/>
      <c r="C63" s="79"/>
      <c r="D63" s="79"/>
      <c r="E63" s="79"/>
      <c r="F63" s="79"/>
      <c r="G63" s="79"/>
      <c r="H63" s="79"/>
      <c r="I63" s="81"/>
    </row>
    <row r="64" spans="1:9" s="82" customFormat="1" x14ac:dyDescent="0.2">
      <c r="A64" s="79"/>
      <c r="B64" s="79"/>
      <c r="C64" s="79"/>
      <c r="D64" s="79"/>
      <c r="E64" s="79"/>
      <c r="F64" s="79"/>
      <c r="G64" s="79"/>
      <c r="H64" s="79"/>
      <c r="I64" s="81"/>
    </row>
    <row r="65" spans="1:9" s="82" customFormat="1" x14ac:dyDescent="0.2">
      <c r="A65" s="79"/>
      <c r="B65" s="79"/>
      <c r="C65" s="79"/>
      <c r="D65" s="79"/>
      <c r="E65" s="79"/>
      <c r="F65" s="79"/>
      <c r="G65" s="79"/>
      <c r="H65" s="79"/>
      <c r="I65" s="81"/>
    </row>
    <row r="66" spans="1:9" s="82" customFormat="1" x14ac:dyDescent="0.2">
      <c r="A66" s="79"/>
      <c r="B66" s="79"/>
      <c r="C66" s="79"/>
      <c r="D66" s="79"/>
      <c r="E66" s="79"/>
      <c r="F66" s="79"/>
      <c r="G66" s="79"/>
      <c r="H66" s="79"/>
      <c r="I66" s="81"/>
    </row>
    <row r="67" spans="1:9" s="82" customFormat="1" x14ac:dyDescent="0.2">
      <c r="A67" s="79"/>
      <c r="B67" s="79"/>
      <c r="C67" s="79"/>
      <c r="D67" s="79"/>
      <c r="E67" s="79"/>
      <c r="F67" s="79"/>
      <c r="G67" s="79"/>
      <c r="H67" s="79"/>
      <c r="I67" s="81"/>
    </row>
    <row r="68" spans="1:9" s="82" customFormat="1" x14ac:dyDescent="0.2">
      <c r="A68" s="79"/>
      <c r="B68" s="79"/>
      <c r="C68" s="79"/>
      <c r="D68" s="79"/>
      <c r="E68" s="79"/>
      <c r="F68" s="79"/>
      <c r="G68" s="79"/>
      <c r="H68" s="79"/>
      <c r="I68" s="81"/>
    </row>
    <row r="69" spans="1:9" s="82" customFormat="1" x14ac:dyDescent="0.2">
      <c r="A69" s="79"/>
      <c r="B69" s="79"/>
      <c r="C69" s="79"/>
      <c r="D69" s="79"/>
      <c r="E69" s="79"/>
      <c r="F69" s="79"/>
      <c r="G69" s="79"/>
      <c r="H69" s="79"/>
      <c r="I69" s="81"/>
    </row>
    <row r="70" spans="1:9" s="82" customFormat="1" x14ac:dyDescent="0.2">
      <c r="A70" s="79"/>
      <c r="B70" s="79"/>
      <c r="C70" s="79"/>
      <c r="D70" s="79"/>
      <c r="E70" s="79"/>
      <c r="F70" s="79"/>
      <c r="G70" s="79"/>
      <c r="H70" s="79"/>
      <c r="I70" s="81"/>
    </row>
    <row r="71" spans="1:9" s="82" customFormat="1" x14ac:dyDescent="0.2">
      <c r="A71" s="79"/>
      <c r="B71" s="79"/>
      <c r="C71" s="79"/>
      <c r="D71" s="79"/>
      <c r="E71" s="79"/>
      <c r="F71" s="79"/>
      <c r="G71" s="79"/>
      <c r="H71" s="79"/>
      <c r="I71" s="81"/>
    </row>
    <row r="72" spans="1:9" s="82" customFormat="1" x14ac:dyDescent="0.2">
      <c r="A72" s="79"/>
      <c r="B72" s="79"/>
      <c r="C72" s="79"/>
      <c r="D72" s="79"/>
      <c r="E72" s="79"/>
      <c r="F72" s="79"/>
      <c r="G72" s="79"/>
      <c r="H72" s="79"/>
      <c r="I72" s="81"/>
    </row>
    <row r="73" spans="1:9" s="82" customFormat="1" x14ac:dyDescent="0.2">
      <c r="A73" s="79"/>
      <c r="B73" s="79"/>
      <c r="C73" s="79"/>
      <c r="D73" s="79"/>
      <c r="E73" s="79"/>
      <c r="F73" s="79"/>
      <c r="G73" s="79"/>
      <c r="H73" s="79"/>
      <c r="I73" s="81"/>
    </row>
    <row r="74" spans="1:9" s="82" customFormat="1" x14ac:dyDescent="0.2">
      <c r="A74" s="79"/>
      <c r="B74" s="79"/>
      <c r="C74" s="79"/>
      <c r="D74" s="79"/>
      <c r="E74" s="79"/>
      <c r="F74" s="79"/>
      <c r="G74" s="79"/>
      <c r="H74" s="79"/>
      <c r="I74" s="81"/>
    </row>
    <row r="75" spans="1:9" s="82" customFormat="1" x14ac:dyDescent="0.2">
      <c r="A75" s="79"/>
      <c r="B75" s="79"/>
      <c r="C75" s="79"/>
      <c r="D75" s="79"/>
      <c r="E75" s="79"/>
      <c r="F75" s="79"/>
      <c r="G75" s="79"/>
      <c r="H75" s="79"/>
      <c r="I75" s="81"/>
    </row>
    <row r="76" spans="1:9" s="82" customFormat="1" x14ac:dyDescent="0.2">
      <c r="A76" s="79"/>
      <c r="B76" s="79"/>
      <c r="C76" s="79"/>
      <c r="D76" s="79"/>
      <c r="E76" s="79"/>
      <c r="F76" s="79"/>
      <c r="G76" s="79"/>
      <c r="H76" s="79"/>
      <c r="I76" s="81"/>
    </row>
    <row r="77" spans="1:9" s="82" customFormat="1" x14ac:dyDescent="0.2">
      <c r="A77" s="79"/>
      <c r="B77" s="79"/>
      <c r="C77" s="79"/>
      <c r="D77" s="79"/>
      <c r="E77" s="79"/>
      <c r="F77" s="79"/>
      <c r="G77" s="79"/>
      <c r="H77" s="79"/>
      <c r="I77" s="81"/>
    </row>
    <row r="78" spans="1:9" s="82" customFormat="1" x14ac:dyDescent="0.2">
      <c r="A78" s="79"/>
      <c r="B78" s="79"/>
      <c r="C78" s="79"/>
      <c r="D78" s="79"/>
      <c r="E78" s="79"/>
      <c r="F78" s="79"/>
      <c r="G78" s="79"/>
      <c r="H78" s="79"/>
      <c r="I78" s="81"/>
    </row>
    <row r="79" spans="1:9" s="82" customFormat="1" x14ac:dyDescent="0.2">
      <c r="A79" s="79"/>
      <c r="B79" s="79"/>
      <c r="C79" s="79"/>
      <c r="D79" s="79"/>
      <c r="E79" s="79"/>
      <c r="F79" s="79"/>
      <c r="G79" s="79"/>
      <c r="H79" s="79"/>
      <c r="I79" s="81"/>
    </row>
    <row r="80" spans="1:9" s="82" customFormat="1" x14ac:dyDescent="0.2">
      <c r="A80" s="79"/>
      <c r="B80" s="79"/>
      <c r="C80" s="79"/>
      <c r="D80" s="79"/>
      <c r="E80" s="79"/>
      <c r="F80" s="79"/>
      <c r="G80" s="79"/>
      <c r="H80" s="79"/>
      <c r="I80" s="81"/>
    </row>
    <row r="81" spans="1:9" s="82" customFormat="1" x14ac:dyDescent="0.2">
      <c r="A81" s="79"/>
      <c r="B81" s="79"/>
      <c r="C81" s="79"/>
      <c r="D81" s="79"/>
      <c r="E81" s="79"/>
      <c r="F81" s="79"/>
      <c r="G81" s="79"/>
      <c r="H81" s="79"/>
      <c r="I81" s="81"/>
    </row>
    <row r="82" spans="1:9" s="82" customFormat="1" x14ac:dyDescent="0.2">
      <c r="A82" s="79"/>
      <c r="B82" s="79"/>
      <c r="C82" s="79"/>
      <c r="D82" s="79"/>
      <c r="E82" s="79"/>
      <c r="F82" s="79"/>
      <c r="G82" s="79"/>
      <c r="H82" s="79"/>
      <c r="I82" s="81"/>
    </row>
    <row r="83" spans="1:9" s="82" customFormat="1" x14ac:dyDescent="0.2">
      <c r="A83" s="79"/>
      <c r="B83" s="79"/>
      <c r="C83" s="79"/>
      <c r="D83" s="79"/>
      <c r="E83" s="79"/>
      <c r="F83" s="79"/>
      <c r="G83" s="79"/>
      <c r="H83" s="79"/>
      <c r="I83" s="81"/>
    </row>
    <row r="84" spans="1:9" s="82" customFormat="1" x14ac:dyDescent="0.2">
      <c r="A84" s="79"/>
      <c r="B84" s="79"/>
      <c r="C84" s="79"/>
      <c r="D84" s="79"/>
      <c r="E84" s="79"/>
      <c r="F84" s="79"/>
      <c r="G84" s="79"/>
      <c r="H84" s="79"/>
      <c r="I84" s="81"/>
    </row>
    <row r="85" spans="1:9" s="82" customFormat="1" x14ac:dyDescent="0.2">
      <c r="A85" s="79"/>
      <c r="B85" s="79"/>
      <c r="C85" s="79"/>
      <c r="D85" s="79"/>
      <c r="E85" s="79"/>
      <c r="F85" s="79"/>
      <c r="G85" s="79"/>
      <c r="H85" s="79"/>
      <c r="I85" s="81"/>
    </row>
    <row r="86" spans="1:9" s="82" customFormat="1" x14ac:dyDescent="0.2">
      <c r="A86" s="79"/>
      <c r="B86" s="79"/>
      <c r="C86" s="79"/>
      <c r="D86" s="79"/>
      <c r="E86" s="79"/>
      <c r="F86" s="79"/>
      <c r="G86" s="79"/>
      <c r="H86" s="79"/>
      <c r="I86" s="81"/>
    </row>
    <row r="87" spans="1:9" s="82" customFormat="1" x14ac:dyDescent="0.2">
      <c r="A87" s="79"/>
      <c r="B87" s="79"/>
      <c r="C87" s="79"/>
      <c r="D87" s="79"/>
      <c r="E87" s="79"/>
      <c r="F87" s="79"/>
      <c r="G87" s="79"/>
      <c r="H87" s="79"/>
      <c r="I87" s="81"/>
    </row>
    <row r="88" spans="1:9" s="82" customFormat="1" x14ac:dyDescent="0.2">
      <c r="A88" s="79"/>
      <c r="B88" s="79"/>
      <c r="C88" s="79"/>
      <c r="D88" s="79"/>
      <c r="E88" s="79"/>
      <c r="F88" s="79"/>
      <c r="G88" s="79"/>
      <c r="H88" s="79"/>
      <c r="I88" s="81"/>
    </row>
    <row r="89" spans="1:9" s="82" customFormat="1" x14ac:dyDescent="0.2">
      <c r="A89" s="79"/>
      <c r="B89" s="79"/>
      <c r="C89" s="79"/>
      <c r="D89" s="79"/>
      <c r="E89" s="79"/>
      <c r="F89" s="79"/>
      <c r="G89" s="79"/>
      <c r="H89" s="79"/>
      <c r="I89" s="81"/>
    </row>
    <row r="90" spans="1:9" s="82" customFormat="1" x14ac:dyDescent="0.2">
      <c r="A90" s="79"/>
      <c r="B90" s="79"/>
      <c r="C90" s="79"/>
      <c r="D90" s="79"/>
      <c r="E90" s="79"/>
      <c r="F90" s="79"/>
      <c r="G90" s="79"/>
      <c r="H90" s="79"/>
      <c r="I90" s="81"/>
    </row>
    <row r="91" spans="1:9" s="82" customFormat="1" x14ac:dyDescent="0.2">
      <c r="A91" s="79"/>
      <c r="B91" s="79"/>
      <c r="C91" s="79"/>
      <c r="D91" s="79"/>
      <c r="E91" s="79"/>
      <c r="F91" s="79"/>
      <c r="G91" s="79"/>
      <c r="H91" s="79"/>
      <c r="I91" s="81"/>
    </row>
    <row r="92" spans="1:9" s="82" customFormat="1" x14ac:dyDescent="0.2">
      <c r="A92" s="79"/>
      <c r="B92" s="79"/>
      <c r="C92" s="79"/>
      <c r="D92" s="79"/>
      <c r="E92" s="79"/>
      <c r="F92" s="79"/>
      <c r="G92" s="79"/>
      <c r="H92" s="79"/>
      <c r="I92" s="81"/>
    </row>
    <row r="93" spans="1:9" s="82" customFormat="1" x14ac:dyDescent="0.2">
      <c r="A93" s="79"/>
      <c r="B93" s="79"/>
      <c r="C93" s="79"/>
      <c r="D93" s="79"/>
      <c r="E93" s="79"/>
      <c r="F93" s="79"/>
      <c r="G93" s="79"/>
      <c r="H93" s="79"/>
      <c r="I93" s="81"/>
    </row>
    <row r="94" spans="1:9" s="82" customFormat="1" x14ac:dyDescent="0.2">
      <c r="A94" s="79"/>
      <c r="B94" s="79"/>
      <c r="C94" s="79"/>
      <c r="D94" s="79"/>
      <c r="E94" s="79"/>
      <c r="F94" s="79"/>
      <c r="G94" s="79"/>
      <c r="H94" s="79"/>
      <c r="I94" s="81"/>
    </row>
    <row r="95" spans="1:9" s="82" customFormat="1" x14ac:dyDescent="0.2">
      <c r="A95" s="79"/>
      <c r="B95" s="79"/>
      <c r="C95" s="79"/>
      <c r="D95" s="79"/>
      <c r="E95" s="79"/>
      <c r="F95" s="79"/>
      <c r="G95" s="79"/>
      <c r="H95" s="79"/>
      <c r="I95" s="81"/>
    </row>
    <row r="96" spans="1:9" s="82" customFormat="1" x14ac:dyDescent="0.2">
      <c r="A96" s="79"/>
      <c r="B96" s="79"/>
      <c r="C96" s="79"/>
      <c r="D96" s="79"/>
      <c r="E96" s="79"/>
      <c r="F96" s="79"/>
      <c r="G96" s="79"/>
      <c r="H96" s="79"/>
      <c r="I96" s="81"/>
    </row>
    <row r="97" spans="1:9" s="82" customFormat="1" x14ac:dyDescent="0.2">
      <c r="A97" s="79"/>
      <c r="B97" s="79"/>
      <c r="C97" s="79"/>
      <c r="D97" s="79"/>
      <c r="E97" s="79"/>
      <c r="F97" s="79"/>
      <c r="G97" s="79"/>
      <c r="H97" s="79"/>
      <c r="I97" s="81"/>
    </row>
    <row r="98" spans="1:9" s="82" customFormat="1" x14ac:dyDescent="0.2">
      <c r="A98" s="79"/>
      <c r="B98" s="79"/>
      <c r="C98" s="79"/>
      <c r="D98" s="79"/>
      <c r="E98" s="79"/>
      <c r="F98" s="79"/>
      <c r="G98" s="79"/>
      <c r="H98" s="79"/>
      <c r="I98" s="81"/>
    </row>
    <row r="99" spans="1:9" s="82" customFormat="1" x14ac:dyDescent="0.2">
      <c r="A99" s="79"/>
      <c r="B99" s="79"/>
      <c r="C99" s="79"/>
      <c r="D99" s="79"/>
      <c r="E99" s="79"/>
      <c r="F99" s="79"/>
      <c r="G99" s="79"/>
      <c r="H99" s="79"/>
      <c r="I99" s="81"/>
    </row>
    <row r="100" spans="1:9" s="82" customFormat="1" x14ac:dyDescent="0.2">
      <c r="A100" s="79"/>
      <c r="B100" s="79"/>
      <c r="C100" s="79"/>
      <c r="D100" s="79"/>
      <c r="E100" s="79"/>
      <c r="F100" s="79"/>
      <c r="G100" s="79"/>
      <c r="H100" s="79"/>
      <c r="I100" s="81"/>
    </row>
    <row r="101" spans="1:9" s="82" customFormat="1" x14ac:dyDescent="0.2">
      <c r="A101" s="79"/>
      <c r="B101" s="79"/>
      <c r="C101" s="79"/>
      <c r="D101" s="79"/>
      <c r="E101" s="79"/>
      <c r="F101" s="79"/>
      <c r="G101" s="79"/>
      <c r="H101" s="79"/>
      <c r="I101" s="81"/>
    </row>
    <row r="102" spans="1:9" s="82" customFormat="1" x14ac:dyDescent="0.2">
      <c r="A102" s="79"/>
      <c r="B102" s="79"/>
      <c r="C102" s="79"/>
      <c r="D102" s="79"/>
      <c r="E102" s="79"/>
      <c r="F102" s="79"/>
      <c r="G102" s="79"/>
      <c r="H102" s="79"/>
      <c r="I102" s="81"/>
    </row>
    <row r="103" spans="1:9" s="82" customFormat="1" x14ac:dyDescent="0.2">
      <c r="A103" s="79"/>
      <c r="B103" s="79"/>
      <c r="C103" s="79"/>
      <c r="D103" s="79"/>
      <c r="E103" s="79"/>
      <c r="F103" s="79"/>
      <c r="G103" s="79"/>
      <c r="H103" s="79"/>
      <c r="I103" s="81"/>
    </row>
    <row r="104" spans="1:9" s="82" customFormat="1" x14ac:dyDescent="0.2">
      <c r="A104" s="79"/>
      <c r="B104" s="79"/>
      <c r="C104" s="79"/>
      <c r="D104" s="79"/>
      <c r="E104" s="79"/>
      <c r="F104" s="79"/>
      <c r="G104" s="79"/>
      <c r="H104" s="79"/>
      <c r="I104" s="81"/>
    </row>
    <row r="105" spans="1:9" s="82" customFormat="1" x14ac:dyDescent="0.2">
      <c r="A105" s="79"/>
      <c r="B105" s="79"/>
      <c r="C105" s="79"/>
      <c r="D105" s="79"/>
      <c r="E105" s="79"/>
      <c r="F105" s="79"/>
      <c r="G105" s="79"/>
      <c r="H105" s="79"/>
      <c r="I105" s="81"/>
    </row>
    <row r="106" spans="1:9" s="82" customFormat="1" x14ac:dyDescent="0.2">
      <c r="A106" s="79"/>
      <c r="B106" s="79"/>
      <c r="C106" s="79"/>
      <c r="D106" s="79"/>
      <c r="E106" s="79"/>
      <c r="F106" s="79"/>
      <c r="G106" s="79"/>
      <c r="H106" s="79"/>
      <c r="I106" s="81"/>
    </row>
    <row r="107" spans="1:9" s="82" customFormat="1" x14ac:dyDescent="0.2">
      <c r="A107" s="79"/>
      <c r="B107" s="79"/>
      <c r="C107" s="79"/>
      <c r="D107" s="79"/>
      <c r="E107" s="79"/>
      <c r="F107" s="79"/>
      <c r="G107" s="79"/>
      <c r="H107" s="79"/>
      <c r="I107" s="81"/>
    </row>
    <row r="108" spans="1:9" s="82" customFormat="1" x14ac:dyDescent="0.2">
      <c r="A108" s="79"/>
      <c r="B108" s="79"/>
      <c r="C108" s="79"/>
      <c r="D108" s="79"/>
      <c r="E108" s="79"/>
      <c r="F108" s="79"/>
      <c r="G108" s="79"/>
      <c r="H108" s="79"/>
      <c r="I108" s="81"/>
    </row>
    <row r="109" spans="1:9" s="82" customFormat="1" x14ac:dyDescent="0.2">
      <c r="A109" s="79"/>
      <c r="B109" s="79"/>
      <c r="C109" s="79"/>
      <c r="D109" s="79"/>
      <c r="E109" s="79"/>
      <c r="F109" s="79"/>
      <c r="G109" s="79"/>
      <c r="H109" s="79"/>
      <c r="I109" s="81"/>
    </row>
    <row r="110" spans="1:9" s="82" customFormat="1" x14ac:dyDescent="0.2">
      <c r="A110" s="79"/>
      <c r="B110" s="79"/>
      <c r="C110" s="79"/>
      <c r="D110" s="79"/>
      <c r="E110" s="79"/>
      <c r="F110" s="79"/>
      <c r="G110" s="79"/>
      <c r="H110" s="79"/>
      <c r="I110" s="81"/>
    </row>
    <row r="111" spans="1:9" s="82" customFormat="1" x14ac:dyDescent="0.2">
      <c r="A111" s="79"/>
      <c r="B111" s="79"/>
      <c r="C111" s="79"/>
      <c r="D111" s="79"/>
      <c r="E111" s="79"/>
      <c r="F111" s="79"/>
      <c r="G111" s="79"/>
      <c r="H111" s="79"/>
      <c r="I111" s="81"/>
    </row>
    <row r="112" spans="1:9" s="82" customFormat="1" x14ac:dyDescent="0.2">
      <c r="A112" s="79"/>
      <c r="B112" s="79"/>
      <c r="C112" s="79"/>
      <c r="D112" s="79"/>
      <c r="E112" s="79"/>
      <c r="F112" s="79"/>
      <c r="G112" s="79"/>
      <c r="H112" s="79"/>
      <c r="I112" s="81"/>
    </row>
    <row r="113" spans="1:9" s="82" customFormat="1" x14ac:dyDescent="0.2">
      <c r="A113" s="79"/>
      <c r="B113" s="79"/>
      <c r="C113" s="79"/>
      <c r="D113" s="79"/>
      <c r="E113" s="79"/>
      <c r="F113" s="79"/>
      <c r="G113" s="79"/>
      <c r="H113" s="79"/>
      <c r="I113" s="81"/>
    </row>
    <row r="114" spans="1:9" s="82" customFormat="1" x14ac:dyDescent="0.2">
      <c r="A114" s="79"/>
      <c r="B114" s="79"/>
      <c r="C114" s="79"/>
      <c r="D114" s="79"/>
      <c r="E114" s="79"/>
      <c r="F114" s="79"/>
      <c r="G114" s="79"/>
      <c r="H114" s="79"/>
      <c r="I114" s="81"/>
    </row>
    <row r="115" spans="1:9" s="82" customFormat="1" x14ac:dyDescent="0.2">
      <c r="A115" s="79"/>
      <c r="B115" s="79"/>
      <c r="C115" s="79"/>
      <c r="D115" s="79"/>
      <c r="E115" s="79"/>
      <c r="F115" s="79"/>
      <c r="G115" s="79"/>
      <c r="H115" s="79"/>
      <c r="I115" s="81"/>
    </row>
    <row r="116" spans="1:9" s="82" customFormat="1" x14ac:dyDescent="0.2">
      <c r="A116" s="79"/>
      <c r="B116" s="79"/>
      <c r="C116" s="79"/>
      <c r="D116" s="79"/>
      <c r="E116" s="79"/>
      <c r="F116" s="79"/>
      <c r="G116" s="79"/>
      <c r="H116" s="79"/>
      <c r="I116" s="81"/>
    </row>
    <row r="117" spans="1:9" s="82" customFormat="1" x14ac:dyDescent="0.2">
      <c r="A117" s="79"/>
      <c r="B117" s="79"/>
      <c r="C117" s="79"/>
      <c r="D117" s="79"/>
      <c r="E117" s="79"/>
      <c r="F117" s="79"/>
      <c r="G117" s="79"/>
      <c r="H117" s="79"/>
      <c r="I117" s="81"/>
    </row>
    <row r="118" spans="1:9" s="82" customFormat="1" x14ac:dyDescent="0.2">
      <c r="A118" s="79"/>
      <c r="B118" s="79"/>
      <c r="C118" s="79"/>
      <c r="D118" s="79"/>
      <c r="E118" s="79"/>
      <c r="F118" s="79"/>
      <c r="G118" s="79"/>
      <c r="H118" s="79"/>
      <c r="I118" s="81"/>
    </row>
    <row r="119" spans="1:9" s="82" customFormat="1" x14ac:dyDescent="0.2">
      <c r="A119" s="79"/>
      <c r="B119" s="79"/>
      <c r="C119" s="79"/>
      <c r="D119" s="79"/>
      <c r="E119" s="79"/>
      <c r="F119" s="79"/>
      <c r="G119" s="79"/>
      <c r="H119" s="79"/>
      <c r="I119" s="81"/>
    </row>
    <row r="120" spans="1:9" s="82" customFormat="1" x14ac:dyDescent="0.2">
      <c r="A120" s="79"/>
      <c r="B120" s="79"/>
      <c r="C120" s="79"/>
      <c r="D120" s="79"/>
      <c r="E120" s="79"/>
      <c r="F120" s="79"/>
      <c r="G120" s="79"/>
      <c r="H120" s="79"/>
      <c r="I120" s="81"/>
    </row>
    <row r="121" spans="1:9" s="82" customFormat="1" x14ac:dyDescent="0.2">
      <c r="A121" s="79"/>
      <c r="B121" s="79"/>
      <c r="C121" s="79"/>
      <c r="D121" s="79"/>
      <c r="E121" s="79"/>
      <c r="F121" s="79"/>
      <c r="G121" s="79"/>
      <c r="H121" s="79"/>
      <c r="I121" s="81"/>
    </row>
    <row r="122" spans="1:9" s="82" customFormat="1" x14ac:dyDescent="0.2">
      <c r="A122" s="79"/>
      <c r="B122" s="79"/>
      <c r="C122" s="79"/>
      <c r="D122" s="79"/>
      <c r="E122" s="79"/>
      <c r="F122" s="79"/>
      <c r="G122" s="79"/>
      <c r="H122" s="79"/>
      <c r="I122" s="81"/>
    </row>
    <row r="123" spans="1:9" s="82" customFormat="1" x14ac:dyDescent="0.2">
      <c r="A123" s="79"/>
      <c r="B123" s="79"/>
      <c r="C123" s="79"/>
      <c r="D123" s="79"/>
      <c r="E123" s="79"/>
      <c r="F123" s="79"/>
      <c r="G123" s="79"/>
      <c r="H123" s="79"/>
      <c r="I123" s="81"/>
    </row>
    <row r="124" spans="1:9" s="82" customFormat="1" x14ac:dyDescent="0.2">
      <c r="A124" s="79"/>
      <c r="B124" s="79"/>
      <c r="C124" s="79"/>
      <c r="D124" s="79"/>
      <c r="E124" s="79"/>
      <c r="F124" s="79"/>
      <c r="G124" s="79"/>
      <c r="H124" s="79"/>
      <c r="I124" s="81"/>
    </row>
    <row r="125" spans="1:9" s="82" customFormat="1" x14ac:dyDescent="0.2">
      <c r="A125" s="79"/>
      <c r="B125" s="79"/>
      <c r="C125" s="79"/>
      <c r="D125" s="79"/>
      <c r="E125" s="79"/>
      <c r="F125" s="79"/>
      <c r="G125" s="79"/>
      <c r="H125" s="79"/>
      <c r="I125" s="81"/>
    </row>
    <row r="126" spans="1:9" s="82" customFormat="1" x14ac:dyDescent="0.2">
      <c r="A126" s="79"/>
      <c r="B126" s="79"/>
      <c r="C126" s="79"/>
      <c r="D126" s="79"/>
      <c r="E126" s="79"/>
      <c r="F126" s="79"/>
      <c r="G126" s="79"/>
      <c r="H126" s="79"/>
      <c r="I126" s="81"/>
    </row>
    <row r="127" spans="1:9" s="82" customFormat="1" x14ac:dyDescent="0.2">
      <c r="A127" s="79"/>
      <c r="B127" s="79"/>
      <c r="C127" s="79"/>
      <c r="D127" s="79"/>
      <c r="E127" s="79"/>
      <c r="F127" s="79"/>
      <c r="G127" s="79"/>
      <c r="H127" s="79"/>
      <c r="I127" s="81"/>
    </row>
    <row r="128" spans="1:9" s="82" customFormat="1" x14ac:dyDescent="0.2">
      <c r="A128" s="79"/>
      <c r="B128" s="79"/>
      <c r="C128" s="79"/>
      <c r="D128" s="79"/>
      <c r="E128" s="79"/>
      <c r="F128" s="79"/>
      <c r="G128" s="79"/>
      <c r="H128" s="79"/>
      <c r="I128" s="81"/>
    </row>
    <row r="129" spans="1:9" s="82" customFormat="1" x14ac:dyDescent="0.2">
      <c r="A129" s="79"/>
      <c r="B129" s="79"/>
      <c r="C129" s="79"/>
      <c r="D129" s="79"/>
      <c r="E129" s="79"/>
      <c r="F129" s="79"/>
      <c r="G129" s="79"/>
      <c r="H129" s="79"/>
      <c r="I129" s="81"/>
    </row>
    <row r="130" spans="1:9" s="82" customFormat="1" x14ac:dyDescent="0.2">
      <c r="A130" s="79"/>
      <c r="B130" s="79"/>
      <c r="C130" s="79"/>
      <c r="D130" s="79"/>
      <c r="E130" s="79"/>
      <c r="F130" s="79"/>
      <c r="G130" s="79"/>
      <c r="H130" s="79"/>
      <c r="I130" s="81"/>
    </row>
    <row r="131" spans="1:9" s="82" customFormat="1" x14ac:dyDescent="0.2">
      <c r="A131" s="79"/>
      <c r="B131" s="79"/>
      <c r="C131" s="79"/>
      <c r="D131" s="79"/>
      <c r="E131" s="79"/>
      <c r="F131" s="79"/>
      <c r="G131" s="79"/>
      <c r="H131" s="79"/>
      <c r="I131" s="81"/>
    </row>
    <row r="132" spans="1:9" s="82" customFormat="1" x14ac:dyDescent="0.2">
      <c r="A132" s="79"/>
      <c r="B132" s="79"/>
      <c r="C132" s="79"/>
      <c r="D132" s="79"/>
      <c r="E132" s="79"/>
      <c r="F132" s="79"/>
      <c r="G132" s="79"/>
      <c r="H132" s="79"/>
      <c r="I132" s="81"/>
    </row>
    <row r="133" spans="1:9" s="82" customFormat="1" x14ac:dyDescent="0.2">
      <c r="A133" s="79"/>
      <c r="B133" s="79"/>
      <c r="C133" s="79"/>
      <c r="D133" s="79"/>
      <c r="E133" s="79"/>
      <c r="F133" s="79"/>
      <c r="G133" s="79"/>
      <c r="H133" s="79"/>
      <c r="I133" s="81"/>
    </row>
    <row r="134" spans="1:9" s="82" customFormat="1" x14ac:dyDescent="0.2">
      <c r="A134" s="79"/>
      <c r="B134" s="79"/>
      <c r="C134" s="79"/>
      <c r="D134" s="79"/>
      <c r="E134" s="79"/>
      <c r="F134" s="79"/>
      <c r="G134" s="79"/>
      <c r="H134" s="79"/>
      <c r="I134" s="81"/>
    </row>
    <row r="135" spans="1:9" s="82" customFormat="1" x14ac:dyDescent="0.2">
      <c r="A135" s="79"/>
      <c r="B135" s="79"/>
      <c r="C135" s="79"/>
      <c r="D135" s="79"/>
      <c r="E135" s="79"/>
      <c r="F135" s="79"/>
      <c r="G135" s="79"/>
      <c r="H135" s="79"/>
      <c r="I135" s="81"/>
    </row>
    <row r="136" spans="1:9" s="82" customFormat="1" x14ac:dyDescent="0.2">
      <c r="A136" s="79"/>
      <c r="B136" s="79"/>
      <c r="C136" s="79"/>
      <c r="D136" s="79"/>
      <c r="E136" s="79"/>
      <c r="F136" s="79"/>
      <c r="G136" s="79"/>
      <c r="H136" s="79"/>
      <c r="I136" s="81"/>
    </row>
    <row r="137" spans="1:9" s="82" customFormat="1" x14ac:dyDescent="0.2">
      <c r="A137" s="79"/>
      <c r="B137" s="79"/>
      <c r="C137" s="79"/>
      <c r="D137" s="79"/>
      <c r="E137" s="79"/>
      <c r="F137" s="79"/>
      <c r="G137" s="79"/>
      <c r="H137" s="79"/>
      <c r="I137" s="81"/>
    </row>
    <row r="138" spans="1:9" s="82" customFormat="1" x14ac:dyDescent="0.2">
      <c r="A138" s="79"/>
      <c r="B138" s="79"/>
      <c r="C138" s="79"/>
      <c r="D138" s="79"/>
      <c r="E138" s="79"/>
      <c r="F138" s="79"/>
      <c r="G138" s="79"/>
      <c r="H138" s="79"/>
      <c r="I138" s="81"/>
    </row>
    <row r="139" spans="1:9" s="82" customFormat="1" x14ac:dyDescent="0.2">
      <c r="A139" s="79"/>
      <c r="B139" s="79"/>
      <c r="C139" s="79"/>
      <c r="D139" s="79"/>
      <c r="E139" s="79"/>
      <c r="F139" s="79"/>
      <c r="G139" s="79"/>
      <c r="H139" s="79"/>
      <c r="I139" s="81"/>
    </row>
    <row r="140" spans="1:9" s="82" customFormat="1" x14ac:dyDescent="0.2">
      <c r="A140" s="79"/>
      <c r="B140" s="79"/>
      <c r="C140" s="79"/>
      <c r="D140" s="79"/>
      <c r="E140" s="79"/>
      <c r="F140" s="79"/>
      <c r="G140" s="79"/>
      <c r="H140" s="79"/>
      <c r="I140" s="81"/>
    </row>
    <row r="141" spans="1:9" s="82" customFormat="1" x14ac:dyDescent="0.2">
      <c r="A141" s="79"/>
      <c r="B141" s="79"/>
      <c r="C141" s="79"/>
      <c r="D141" s="79"/>
      <c r="E141" s="79"/>
      <c r="F141" s="79"/>
      <c r="G141" s="79"/>
      <c r="H141" s="79"/>
      <c r="I141" s="81"/>
    </row>
    <row r="142" spans="1:9" s="82" customFormat="1" x14ac:dyDescent="0.2">
      <c r="A142" s="79"/>
      <c r="B142" s="79"/>
      <c r="C142" s="79"/>
      <c r="D142" s="79"/>
      <c r="E142" s="79"/>
      <c r="F142" s="79"/>
      <c r="G142" s="79"/>
      <c r="H142" s="79"/>
      <c r="I142" s="81"/>
    </row>
    <row r="143" spans="1:9" s="82" customFormat="1" x14ac:dyDescent="0.2">
      <c r="A143" s="79"/>
      <c r="B143" s="79"/>
      <c r="C143" s="79"/>
      <c r="D143" s="79"/>
      <c r="E143" s="79"/>
      <c r="F143" s="79"/>
      <c r="G143" s="79"/>
      <c r="H143" s="79"/>
      <c r="I143" s="81"/>
    </row>
    <row r="144" spans="1:9" s="82" customFormat="1" x14ac:dyDescent="0.2">
      <c r="A144" s="79"/>
      <c r="B144" s="79"/>
      <c r="C144" s="79"/>
      <c r="D144" s="79"/>
      <c r="E144" s="79"/>
      <c r="F144" s="79"/>
      <c r="G144" s="79"/>
      <c r="H144" s="79"/>
      <c r="I144" s="81"/>
    </row>
    <row r="145" spans="1:9" s="82" customFormat="1" x14ac:dyDescent="0.2">
      <c r="A145" s="79"/>
      <c r="B145" s="79"/>
      <c r="C145" s="79"/>
      <c r="D145" s="79"/>
      <c r="E145" s="79"/>
      <c r="F145" s="79"/>
      <c r="G145" s="79"/>
      <c r="H145" s="79"/>
      <c r="I145" s="81"/>
    </row>
    <row r="146" spans="1:9" s="82" customFormat="1" x14ac:dyDescent="0.2">
      <c r="A146" s="79"/>
      <c r="B146" s="79"/>
      <c r="C146" s="79"/>
      <c r="D146" s="79"/>
      <c r="E146" s="79"/>
      <c r="F146" s="79"/>
      <c r="G146" s="79"/>
      <c r="H146" s="79"/>
      <c r="I146" s="81"/>
    </row>
    <row r="147" spans="1:9" s="82" customFormat="1" x14ac:dyDescent="0.2">
      <c r="A147" s="79"/>
      <c r="B147" s="79"/>
      <c r="C147" s="79"/>
      <c r="D147" s="79"/>
      <c r="E147" s="79"/>
      <c r="F147" s="79"/>
      <c r="G147" s="79"/>
      <c r="H147" s="79"/>
      <c r="I147" s="81"/>
    </row>
    <row r="148" spans="1:9" s="82" customFormat="1" x14ac:dyDescent="0.2">
      <c r="A148" s="79"/>
      <c r="B148" s="79"/>
      <c r="C148" s="79"/>
      <c r="D148" s="79"/>
      <c r="E148" s="79"/>
      <c r="F148" s="79"/>
      <c r="G148" s="79"/>
      <c r="H148" s="79"/>
      <c r="I148" s="81"/>
    </row>
    <row r="149" spans="1:9" s="82" customFormat="1" x14ac:dyDescent="0.2">
      <c r="A149" s="79"/>
      <c r="B149" s="79"/>
      <c r="C149" s="79"/>
      <c r="D149" s="79"/>
      <c r="E149" s="79"/>
      <c r="F149" s="79"/>
      <c r="G149" s="79"/>
      <c r="H149" s="79"/>
      <c r="I149" s="81"/>
    </row>
    <row r="150" spans="1:9" s="82" customFormat="1" x14ac:dyDescent="0.2">
      <c r="A150" s="79"/>
      <c r="B150" s="79"/>
      <c r="C150" s="79"/>
      <c r="D150" s="79"/>
      <c r="E150" s="79"/>
      <c r="F150" s="79"/>
      <c r="G150" s="79"/>
      <c r="H150" s="79"/>
      <c r="I150" s="81"/>
    </row>
    <row r="151" spans="1:9" s="82" customFormat="1" x14ac:dyDescent="0.2">
      <c r="A151" s="79"/>
      <c r="B151" s="79"/>
      <c r="C151" s="79"/>
      <c r="D151" s="79"/>
      <c r="E151" s="79"/>
      <c r="F151" s="79"/>
      <c r="G151" s="79"/>
      <c r="H151" s="79"/>
      <c r="I151" s="81"/>
    </row>
    <row r="152" spans="1:9" s="82" customFormat="1" x14ac:dyDescent="0.2">
      <c r="A152" s="79"/>
      <c r="B152" s="79"/>
      <c r="C152" s="79"/>
      <c r="D152" s="79"/>
      <c r="E152" s="79"/>
      <c r="F152" s="79"/>
      <c r="G152" s="79"/>
      <c r="H152" s="79"/>
      <c r="I152" s="81"/>
    </row>
    <row r="153" spans="1:9" s="82" customFormat="1" x14ac:dyDescent="0.2">
      <c r="A153" s="79"/>
      <c r="B153" s="79"/>
      <c r="C153" s="79"/>
      <c r="D153" s="79"/>
      <c r="E153" s="79"/>
      <c r="F153" s="79"/>
      <c r="G153" s="79"/>
      <c r="H153" s="79"/>
      <c r="I153" s="81"/>
    </row>
    <row r="154" spans="1:9" s="82" customFormat="1" x14ac:dyDescent="0.2">
      <c r="A154" s="79"/>
      <c r="B154" s="79"/>
      <c r="C154" s="79"/>
      <c r="D154" s="79"/>
      <c r="E154" s="79"/>
      <c r="F154" s="79"/>
      <c r="G154" s="79"/>
      <c r="H154" s="79"/>
      <c r="I154" s="81"/>
    </row>
    <row r="155" spans="1:9" s="82" customFormat="1" x14ac:dyDescent="0.2">
      <c r="A155" s="79"/>
      <c r="B155" s="79"/>
      <c r="C155" s="79"/>
      <c r="D155" s="79"/>
      <c r="E155" s="79"/>
      <c r="F155" s="79"/>
      <c r="G155" s="79"/>
      <c r="H155" s="79"/>
      <c r="I155" s="81"/>
    </row>
    <row r="156" spans="1:9" s="82" customFormat="1" x14ac:dyDescent="0.2">
      <c r="A156" s="79"/>
      <c r="B156" s="79"/>
      <c r="C156" s="79"/>
      <c r="D156" s="79"/>
      <c r="E156" s="79"/>
      <c r="F156" s="79"/>
      <c r="G156" s="79"/>
      <c r="H156" s="79"/>
      <c r="I156" s="81"/>
    </row>
    <row r="157" spans="1:9" s="82" customFormat="1" x14ac:dyDescent="0.2">
      <c r="A157" s="79"/>
      <c r="B157" s="79"/>
      <c r="C157" s="79"/>
      <c r="D157" s="79"/>
      <c r="E157" s="79"/>
      <c r="F157" s="79"/>
      <c r="G157" s="79"/>
      <c r="H157" s="79"/>
      <c r="I157" s="81"/>
    </row>
    <row r="158" spans="1:9" s="82" customFormat="1" x14ac:dyDescent="0.2">
      <c r="A158" s="79"/>
      <c r="B158" s="79"/>
      <c r="C158" s="79"/>
      <c r="D158" s="79"/>
      <c r="E158" s="79"/>
      <c r="F158" s="79"/>
      <c r="G158" s="79"/>
      <c r="H158" s="79"/>
      <c r="I158" s="81"/>
    </row>
    <row r="159" spans="1:9" s="82" customFormat="1" x14ac:dyDescent="0.2">
      <c r="A159" s="79"/>
      <c r="B159" s="79"/>
      <c r="C159" s="79"/>
      <c r="D159" s="79"/>
      <c r="E159" s="79"/>
      <c r="F159" s="79"/>
      <c r="G159" s="79"/>
      <c r="H159" s="79"/>
      <c r="I159" s="81"/>
    </row>
    <row r="160" spans="1:9" s="82" customFormat="1" x14ac:dyDescent="0.2">
      <c r="A160" s="79"/>
      <c r="B160" s="79"/>
      <c r="C160" s="79"/>
      <c r="D160" s="79"/>
      <c r="E160" s="79"/>
      <c r="F160" s="79"/>
      <c r="G160" s="79"/>
      <c r="H160" s="79"/>
      <c r="I160" s="81"/>
    </row>
    <row r="161" spans="1:9" s="82" customFormat="1" x14ac:dyDescent="0.2">
      <c r="A161" s="79"/>
      <c r="B161" s="79"/>
      <c r="C161" s="79"/>
      <c r="D161" s="79"/>
      <c r="E161" s="79"/>
      <c r="F161" s="79"/>
      <c r="G161" s="79"/>
      <c r="H161" s="79"/>
      <c r="I161" s="81"/>
    </row>
    <row r="162" spans="1:9" s="82" customFormat="1" x14ac:dyDescent="0.2">
      <c r="A162" s="79"/>
      <c r="B162" s="79"/>
      <c r="C162" s="79"/>
      <c r="D162" s="79"/>
      <c r="E162" s="79"/>
      <c r="F162" s="79"/>
      <c r="G162" s="79"/>
      <c r="H162" s="79"/>
      <c r="I162" s="81"/>
    </row>
    <row r="163" spans="1:9" s="82" customFormat="1" x14ac:dyDescent="0.2">
      <c r="A163" s="79"/>
      <c r="B163" s="79"/>
      <c r="C163" s="79"/>
      <c r="D163" s="79"/>
      <c r="E163" s="79"/>
      <c r="F163" s="79"/>
      <c r="G163" s="79"/>
      <c r="H163" s="79"/>
      <c r="I163" s="81"/>
    </row>
    <row r="164" spans="1:9" s="82" customFormat="1" x14ac:dyDescent="0.2">
      <c r="A164" s="79"/>
      <c r="B164" s="79"/>
      <c r="C164" s="79"/>
      <c r="D164" s="79"/>
      <c r="E164" s="79"/>
      <c r="F164" s="79"/>
      <c r="G164" s="79"/>
      <c r="H164" s="79"/>
      <c r="I164" s="81"/>
    </row>
    <row r="165" spans="1:9" s="82" customFormat="1" x14ac:dyDescent="0.2">
      <c r="A165" s="79"/>
      <c r="B165" s="79"/>
      <c r="C165" s="79"/>
      <c r="D165" s="79"/>
      <c r="E165" s="79"/>
      <c r="F165" s="79"/>
      <c r="G165" s="79"/>
      <c r="H165" s="79"/>
      <c r="I165" s="81"/>
    </row>
    <row r="166" spans="1:9" s="82" customFormat="1" x14ac:dyDescent="0.2">
      <c r="A166" s="79"/>
      <c r="B166" s="79"/>
      <c r="C166" s="79"/>
      <c r="D166" s="79"/>
      <c r="E166" s="79"/>
      <c r="F166" s="79"/>
      <c r="G166" s="79"/>
      <c r="H166" s="79"/>
      <c r="I166" s="81"/>
    </row>
    <row r="167" spans="1:9" s="82" customFormat="1" x14ac:dyDescent="0.2">
      <c r="A167" s="79"/>
      <c r="B167" s="79"/>
      <c r="C167" s="79"/>
      <c r="D167" s="79"/>
      <c r="E167" s="79"/>
      <c r="F167" s="79"/>
      <c r="G167" s="79"/>
      <c r="H167" s="79"/>
      <c r="I167" s="81"/>
    </row>
    <row r="168" spans="1:9" s="82" customFormat="1" x14ac:dyDescent="0.2">
      <c r="A168" s="79"/>
      <c r="B168" s="79"/>
      <c r="C168" s="79"/>
      <c r="D168" s="79"/>
      <c r="E168" s="79"/>
      <c r="F168" s="79"/>
      <c r="G168" s="79"/>
      <c r="H168" s="79"/>
      <c r="I168" s="81"/>
    </row>
    <row r="169" spans="1:9" s="82" customFormat="1" x14ac:dyDescent="0.2">
      <c r="A169" s="79"/>
      <c r="B169" s="79"/>
      <c r="C169" s="79"/>
      <c r="D169" s="79"/>
      <c r="E169" s="79"/>
      <c r="F169" s="79"/>
      <c r="G169" s="79"/>
      <c r="H169" s="79"/>
      <c r="I169" s="81"/>
    </row>
    <row r="170" spans="1:9" s="82" customFormat="1" x14ac:dyDescent="0.2">
      <c r="A170" s="79"/>
      <c r="B170" s="79"/>
      <c r="C170" s="79"/>
      <c r="D170" s="79"/>
      <c r="E170" s="79"/>
      <c r="F170" s="79"/>
      <c r="G170" s="79"/>
      <c r="H170" s="79"/>
      <c r="I170" s="81"/>
    </row>
    <row r="171" spans="1:9" s="82" customFormat="1" x14ac:dyDescent="0.2">
      <c r="A171" s="79"/>
      <c r="B171" s="79"/>
      <c r="C171" s="79"/>
      <c r="D171" s="79"/>
      <c r="E171" s="79"/>
      <c r="F171" s="79"/>
      <c r="G171" s="79"/>
      <c r="H171" s="79"/>
      <c r="I171" s="81"/>
    </row>
    <row r="172" spans="1:9" s="82" customFormat="1" x14ac:dyDescent="0.2">
      <c r="A172" s="79"/>
      <c r="B172" s="79"/>
      <c r="C172" s="79"/>
      <c r="D172" s="79"/>
      <c r="E172" s="79"/>
      <c r="F172" s="79"/>
      <c r="G172" s="79"/>
      <c r="H172" s="79"/>
      <c r="I172" s="81"/>
    </row>
    <row r="173" spans="1:9" s="82" customFormat="1" x14ac:dyDescent="0.2">
      <c r="A173" s="79"/>
      <c r="B173" s="79"/>
      <c r="C173" s="79"/>
      <c r="D173" s="79"/>
      <c r="E173" s="79"/>
      <c r="F173" s="79"/>
      <c r="G173" s="79"/>
      <c r="H173" s="79"/>
      <c r="I173" s="81"/>
    </row>
    <row r="174" spans="1:9" s="82" customFormat="1" x14ac:dyDescent="0.2">
      <c r="A174" s="79"/>
      <c r="B174" s="79"/>
      <c r="C174" s="79"/>
      <c r="D174" s="79"/>
      <c r="E174" s="79"/>
      <c r="F174" s="79"/>
      <c r="G174" s="79"/>
      <c r="H174" s="79"/>
      <c r="I174" s="81"/>
    </row>
    <row r="175" spans="1:9" s="82" customFormat="1" x14ac:dyDescent="0.2">
      <c r="A175" s="79"/>
      <c r="B175" s="79"/>
      <c r="C175" s="79"/>
      <c r="D175" s="79"/>
      <c r="E175" s="79"/>
      <c r="F175" s="79"/>
      <c r="G175" s="79"/>
      <c r="H175" s="79"/>
      <c r="I175" s="81"/>
    </row>
    <row r="176" spans="1:9" s="82" customFormat="1" x14ac:dyDescent="0.2">
      <c r="A176" s="79"/>
      <c r="B176" s="79"/>
      <c r="C176" s="79"/>
      <c r="D176" s="79"/>
      <c r="E176" s="79"/>
      <c r="F176" s="79"/>
      <c r="G176" s="79"/>
      <c r="H176" s="79"/>
      <c r="I176" s="81"/>
    </row>
    <row r="177" spans="1:9" s="82" customFormat="1" x14ac:dyDescent="0.2">
      <c r="A177" s="79"/>
      <c r="B177" s="79"/>
      <c r="C177" s="79"/>
      <c r="D177" s="79"/>
      <c r="E177" s="79"/>
      <c r="F177" s="79"/>
      <c r="G177" s="79"/>
      <c r="H177" s="79"/>
      <c r="I177" s="81"/>
    </row>
    <row r="178" spans="1:9" s="82" customFormat="1" x14ac:dyDescent="0.2">
      <c r="A178" s="79"/>
      <c r="B178" s="79"/>
      <c r="C178" s="79"/>
      <c r="D178" s="79"/>
      <c r="E178" s="79"/>
      <c r="F178" s="79"/>
      <c r="G178" s="79"/>
      <c r="H178" s="79"/>
      <c r="I178" s="81"/>
    </row>
    <row r="179" spans="1:9" s="82" customFormat="1" x14ac:dyDescent="0.2">
      <c r="A179" s="79"/>
      <c r="B179" s="79"/>
      <c r="C179" s="79"/>
      <c r="D179" s="79"/>
      <c r="E179" s="79"/>
      <c r="F179" s="79"/>
      <c r="G179" s="79"/>
      <c r="H179" s="79"/>
      <c r="I179" s="81"/>
    </row>
    <row r="180" spans="1:9" s="82" customFormat="1" x14ac:dyDescent="0.2">
      <c r="A180" s="79"/>
      <c r="B180" s="79"/>
      <c r="C180" s="79"/>
      <c r="D180" s="79"/>
      <c r="E180" s="79"/>
      <c r="F180" s="79"/>
      <c r="G180" s="79"/>
      <c r="H180" s="79"/>
      <c r="I180" s="81"/>
    </row>
    <row r="181" spans="1:9" s="82" customFormat="1" x14ac:dyDescent="0.2">
      <c r="A181" s="79"/>
      <c r="B181" s="79"/>
      <c r="C181" s="79"/>
      <c r="D181" s="79"/>
      <c r="E181" s="79"/>
      <c r="F181" s="79"/>
      <c r="G181" s="79"/>
      <c r="H181" s="79"/>
      <c r="I181" s="81"/>
    </row>
    <row r="182" spans="1:9" s="82" customFormat="1" x14ac:dyDescent="0.2">
      <c r="A182" s="79"/>
      <c r="B182" s="79"/>
      <c r="C182" s="79"/>
      <c r="D182" s="79"/>
      <c r="E182" s="79"/>
      <c r="F182" s="79"/>
      <c r="G182" s="79"/>
      <c r="H182" s="79"/>
      <c r="I182" s="81"/>
    </row>
    <row r="183" spans="1:9" s="82" customFormat="1" x14ac:dyDescent="0.2">
      <c r="A183" s="79"/>
      <c r="B183" s="79"/>
      <c r="C183" s="79"/>
      <c r="D183" s="79"/>
      <c r="E183" s="79"/>
      <c r="F183" s="79"/>
      <c r="G183" s="79"/>
      <c r="H183" s="79"/>
      <c r="I183" s="81"/>
    </row>
    <row r="184" spans="1:9" s="82" customFormat="1" x14ac:dyDescent="0.2">
      <c r="A184" s="79"/>
      <c r="B184" s="79"/>
      <c r="C184" s="79"/>
      <c r="D184" s="79"/>
      <c r="E184" s="79"/>
      <c r="F184" s="79"/>
      <c r="G184" s="79"/>
      <c r="H184" s="79"/>
      <c r="I184" s="81"/>
    </row>
    <row r="185" spans="1:9" s="82" customFormat="1" x14ac:dyDescent="0.2">
      <c r="A185" s="79"/>
      <c r="B185" s="79"/>
      <c r="C185" s="79"/>
      <c r="D185" s="79"/>
      <c r="E185" s="79"/>
      <c r="F185" s="79"/>
      <c r="G185" s="79"/>
      <c r="H185" s="79"/>
      <c r="I185" s="81"/>
    </row>
    <row r="186" spans="1:9" s="82" customFormat="1" x14ac:dyDescent="0.2">
      <c r="A186" s="79"/>
      <c r="B186" s="79"/>
      <c r="C186" s="79"/>
      <c r="D186" s="79"/>
      <c r="E186" s="79"/>
      <c r="F186" s="79"/>
      <c r="G186" s="79"/>
      <c r="H186" s="79"/>
      <c r="I186" s="81"/>
    </row>
    <row r="187" spans="1:9" s="82" customFormat="1" x14ac:dyDescent="0.2">
      <c r="A187" s="79"/>
      <c r="B187" s="79"/>
      <c r="C187" s="79"/>
      <c r="D187" s="79"/>
      <c r="E187" s="79"/>
      <c r="F187" s="79"/>
      <c r="G187" s="79"/>
      <c r="H187" s="79"/>
      <c r="I187" s="81"/>
    </row>
    <row r="188" spans="1:9" s="82" customFormat="1" x14ac:dyDescent="0.2">
      <c r="A188" s="79"/>
      <c r="B188" s="79"/>
      <c r="C188" s="79"/>
      <c r="D188" s="79"/>
      <c r="E188" s="79"/>
      <c r="F188" s="79"/>
      <c r="G188" s="79"/>
      <c r="H188" s="79"/>
      <c r="I188" s="81"/>
    </row>
    <row r="189" spans="1:9" s="82" customFormat="1" x14ac:dyDescent="0.2">
      <c r="A189" s="79"/>
      <c r="B189" s="79"/>
      <c r="C189" s="79"/>
      <c r="D189" s="79"/>
      <c r="E189" s="79"/>
      <c r="F189" s="79"/>
      <c r="G189" s="79"/>
      <c r="H189" s="79"/>
      <c r="I189" s="81"/>
    </row>
    <row r="190" spans="1:9" s="82" customFormat="1" x14ac:dyDescent="0.2">
      <c r="A190" s="79"/>
      <c r="B190" s="79"/>
      <c r="C190" s="79"/>
      <c r="D190" s="79"/>
      <c r="E190" s="79"/>
      <c r="F190" s="79"/>
      <c r="G190" s="79"/>
      <c r="H190" s="79"/>
      <c r="I190" s="81"/>
    </row>
    <row r="191" spans="1:9" s="82" customFormat="1" x14ac:dyDescent="0.2">
      <c r="A191" s="79"/>
      <c r="B191" s="79"/>
      <c r="C191" s="79"/>
      <c r="D191" s="79"/>
      <c r="E191" s="79"/>
      <c r="F191" s="79"/>
      <c r="G191" s="79"/>
      <c r="H191" s="79"/>
      <c r="I191" s="81"/>
    </row>
    <row r="192" spans="1:9" s="82" customFormat="1" x14ac:dyDescent="0.2">
      <c r="A192" s="79"/>
      <c r="B192" s="79"/>
      <c r="C192" s="79"/>
      <c r="D192" s="79"/>
      <c r="E192" s="79"/>
      <c r="F192" s="79"/>
      <c r="G192" s="79"/>
      <c r="H192" s="79"/>
      <c r="I192" s="81"/>
    </row>
    <row r="193" spans="1:9" s="82" customFormat="1" x14ac:dyDescent="0.2">
      <c r="A193" s="79"/>
      <c r="B193" s="79"/>
      <c r="C193" s="79"/>
      <c r="D193" s="79"/>
      <c r="E193" s="79"/>
      <c r="F193" s="79"/>
      <c r="G193" s="79"/>
      <c r="H193" s="79"/>
      <c r="I193" s="81"/>
    </row>
    <row r="194" spans="1:9" s="82" customFormat="1" x14ac:dyDescent="0.2">
      <c r="A194" s="79"/>
      <c r="B194" s="79"/>
      <c r="C194" s="79"/>
      <c r="D194" s="79"/>
      <c r="E194" s="79"/>
      <c r="F194" s="79"/>
      <c r="G194" s="79"/>
      <c r="H194" s="79"/>
      <c r="I194" s="81"/>
    </row>
    <row r="195" spans="1:9" s="82" customFormat="1" x14ac:dyDescent="0.2">
      <c r="A195" s="79"/>
      <c r="B195" s="79"/>
      <c r="C195" s="79"/>
      <c r="D195" s="79"/>
      <c r="E195" s="79"/>
      <c r="F195" s="79"/>
      <c r="G195" s="79"/>
      <c r="H195" s="79"/>
      <c r="I195" s="81"/>
    </row>
    <row r="196" spans="1:9" s="82" customFormat="1" x14ac:dyDescent="0.2">
      <c r="A196" s="79"/>
      <c r="B196" s="79"/>
      <c r="C196" s="79"/>
      <c r="D196" s="79"/>
      <c r="E196" s="79"/>
      <c r="F196" s="79"/>
      <c r="G196" s="79"/>
      <c r="H196" s="79"/>
      <c r="I196" s="81"/>
    </row>
    <row r="197" spans="1:9" s="82" customFormat="1" x14ac:dyDescent="0.2">
      <c r="A197" s="79"/>
      <c r="B197" s="79"/>
      <c r="C197" s="79"/>
      <c r="D197" s="79"/>
      <c r="E197" s="79"/>
      <c r="F197" s="79"/>
      <c r="G197" s="79"/>
      <c r="H197" s="79"/>
      <c r="I197" s="81"/>
    </row>
    <row r="198" spans="1:9" s="82" customFormat="1" x14ac:dyDescent="0.2">
      <c r="A198" s="79"/>
      <c r="B198" s="79"/>
      <c r="C198" s="79"/>
      <c r="D198" s="79"/>
      <c r="E198" s="79"/>
      <c r="F198" s="79"/>
      <c r="G198" s="79"/>
      <c r="H198" s="79"/>
      <c r="I198" s="81"/>
    </row>
    <row r="199" spans="1:9" s="82" customFormat="1" x14ac:dyDescent="0.2">
      <c r="A199" s="79"/>
      <c r="B199" s="79"/>
      <c r="C199" s="79"/>
      <c r="D199" s="79"/>
      <c r="E199" s="79"/>
      <c r="F199" s="79"/>
      <c r="G199" s="79"/>
      <c r="H199" s="79"/>
      <c r="I199" s="81"/>
    </row>
    <row r="200" spans="1:9" s="82" customFormat="1" x14ac:dyDescent="0.2">
      <c r="A200" s="79"/>
      <c r="B200" s="79"/>
      <c r="C200" s="79"/>
      <c r="D200" s="79"/>
      <c r="E200" s="79"/>
      <c r="F200" s="79"/>
      <c r="G200" s="79"/>
      <c r="H200" s="79"/>
      <c r="I200" s="81"/>
    </row>
    <row r="201" spans="1:9" s="82" customFormat="1" x14ac:dyDescent="0.2">
      <c r="A201" s="79"/>
      <c r="B201" s="79"/>
      <c r="C201" s="79"/>
      <c r="D201" s="79"/>
      <c r="E201" s="79"/>
      <c r="F201" s="79"/>
      <c r="G201" s="79"/>
      <c r="H201" s="79"/>
      <c r="I201" s="81"/>
    </row>
    <row r="202" spans="1:9" s="82" customFormat="1" x14ac:dyDescent="0.2">
      <c r="A202" s="79"/>
      <c r="B202" s="79"/>
      <c r="C202" s="79"/>
      <c r="D202" s="79"/>
      <c r="E202" s="79"/>
      <c r="F202" s="79"/>
      <c r="G202" s="79"/>
      <c r="H202" s="79"/>
      <c r="I202" s="81"/>
    </row>
    <row r="203" spans="1:9" s="82" customFormat="1" x14ac:dyDescent="0.2">
      <c r="A203" s="79"/>
      <c r="B203" s="79"/>
      <c r="C203" s="79"/>
      <c r="D203" s="79"/>
      <c r="E203" s="79"/>
      <c r="F203" s="79"/>
      <c r="G203" s="79"/>
      <c r="H203" s="79"/>
      <c r="I203" s="81"/>
    </row>
    <row r="204" spans="1:9" s="82" customFormat="1" x14ac:dyDescent="0.2">
      <c r="A204" s="79"/>
      <c r="B204" s="79"/>
      <c r="C204" s="79"/>
      <c r="D204" s="79"/>
      <c r="E204" s="79"/>
      <c r="F204" s="79"/>
      <c r="G204" s="79"/>
      <c r="H204" s="79"/>
      <c r="I204" s="81"/>
    </row>
    <row r="205" spans="1:9" s="82" customFormat="1" x14ac:dyDescent="0.2">
      <c r="A205" s="79"/>
      <c r="B205" s="79"/>
      <c r="C205" s="79"/>
      <c r="D205" s="79"/>
      <c r="E205" s="79"/>
      <c r="F205" s="79"/>
      <c r="G205" s="79"/>
      <c r="H205" s="79"/>
      <c r="I205" s="81"/>
    </row>
    <row r="206" spans="1:9" s="82" customFormat="1" x14ac:dyDescent="0.2">
      <c r="A206" s="79"/>
      <c r="B206" s="79"/>
      <c r="C206" s="79"/>
      <c r="D206" s="79"/>
      <c r="E206" s="79"/>
      <c r="F206" s="79"/>
      <c r="G206" s="79"/>
      <c r="H206" s="79"/>
      <c r="I206" s="81"/>
    </row>
    <row r="207" spans="1:9" s="82" customFormat="1" x14ac:dyDescent="0.2">
      <c r="A207" s="79"/>
      <c r="B207" s="79"/>
      <c r="C207" s="79"/>
      <c r="D207" s="79"/>
      <c r="E207" s="79"/>
      <c r="F207" s="79"/>
      <c r="G207" s="79"/>
      <c r="H207" s="79"/>
      <c r="I207" s="81"/>
    </row>
    <row r="208" spans="1:9" s="82" customFormat="1" x14ac:dyDescent="0.2">
      <c r="A208" s="79"/>
      <c r="B208" s="79"/>
      <c r="C208" s="79"/>
      <c r="D208" s="79"/>
      <c r="E208" s="79"/>
      <c r="F208" s="79"/>
      <c r="G208" s="79"/>
      <c r="H208" s="79"/>
      <c r="I208" s="81"/>
    </row>
    <row r="209" spans="1:9" s="82" customFormat="1" x14ac:dyDescent="0.2">
      <c r="A209" s="79"/>
      <c r="B209" s="79"/>
      <c r="C209" s="79"/>
      <c r="D209" s="79"/>
      <c r="E209" s="79"/>
      <c r="F209" s="79"/>
      <c r="G209" s="79"/>
      <c r="H209" s="79"/>
      <c r="I209" s="81"/>
    </row>
    <row r="210" spans="1:9" s="82" customFormat="1" x14ac:dyDescent="0.2">
      <c r="A210" s="79"/>
      <c r="B210" s="79"/>
      <c r="C210" s="79"/>
      <c r="D210" s="79"/>
      <c r="E210" s="79"/>
      <c r="F210" s="79"/>
      <c r="G210" s="79"/>
      <c r="H210" s="79"/>
      <c r="I210" s="81"/>
    </row>
    <row r="211" spans="1:9" s="82" customFormat="1" x14ac:dyDescent="0.2">
      <c r="A211" s="79"/>
      <c r="B211" s="79"/>
      <c r="C211" s="79"/>
      <c r="D211" s="79"/>
      <c r="E211" s="79"/>
      <c r="F211" s="79"/>
      <c r="G211" s="79"/>
      <c r="H211" s="79"/>
      <c r="I211" s="81"/>
    </row>
    <row r="212" spans="1:9" s="82" customFormat="1" x14ac:dyDescent="0.2">
      <c r="A212" s="79"/>
      <c r="B212" s="79"/>
      <c r="C212" s="79"/>
      <c r="D212" s="79"/>
      <c r="E212" s="79"/>
      <c r="F212" s="79"/>
      <c r="G212" s="79"/>
      <c r="H212" s="79"/>
      <c r="I212" s="81"/>
    </row>
    <row r="213" spans="1:9" s="82" customFormat="1" x14ac:dyDescent="0.2">
      <c r="A213" s="79"/>
      <c r="B213" s="79"/>
      <c r="C213" s="79"/>
      <c r="D213" s="79"/>
      <c r="E213" s="79"/>
      <c r="F213" s="79"/>
      <c r="G213" s="79"/>
      <c r="H213" s="79"/>
      <c r="I213" s="81"/>
    </row>
    <row r="214" spans="1:9" s="82" customFormat="1" x14ac:dyDescent="0.2">
      <c r="A214" s="79"/>
      <c r="B214" s="79"/>
      <c r="C214" s="79"/>
      <c r="D214" s="79"/>
      <c r="E214" s="79"/>
      <c r="F214" s="79"/>
      <c r="G214" s="79"/>
      <c r="H214" s="79"/>
      <c r="I214" s="81"/>
    </row>
    <row r="215" spans="1:9" s="82" customFormat="1" x14ac:dyDescent="0.2">
      <c r="A215" s="79"/>
      <c r="B215" s="79"/>
      <c r="C215" s="79"/>
      <c r="D215" s="79"/>
      <c r="E215" s="79"/>
      <c r="F215" s="79"/>
      <c r="G215" s="79"/>
      <c r="H215" s="79"/>
      <c r="I215" s="81"/>
    </row>
    <row r="216" spans="1:9" s="82" customFormat="1" x14ac:dyDescent="0.2">
      <c r="A216" s="79"/>
      <c r="B216" s="79"/>
      <c r="C216" s="79"/>
      <c r="D216" s="79"/>
      <c r="E216" s="79"/>
      <c r="F216" s="79"/>
      <c r="G216" s="79"/>
      <c r="H216" s="79"/>
      <c r="I216" s="81"/>
    </row>
    <row r="217" spans="1:9" s="82" customFormat="1" x14ac:dyDescent="0.2">
      <c r="A217" s="79"/>
      <c r="B217" s="79"/>
      <c r="C217" s="79"/>
      <c r="D217" s="79"/>
      <c r="E217" s="79"/>
      <c r="F217" s="79"/>
      <c r="G217" s="79"/>
      <c r="H217" s="79"/>
      <c r="I217" s="81"/>
    </row>
    <row r="218" spans="1:9" s="82" customFormat="1" x14ac:dyDescent="0.2">
      <c r="A218" s="79"/>
      <c r="B218" s="79"/>
      <c r="C218" s="79"/>
      <c r="D218" s="79"/>
      <c r="E218" s="79"/>
      <c r="F218" s="79"/>
      <c r="G218" s="79"/>
      <c r="H218" s="79"/>
      <c r="I218" s="81"/>
    </row>
    <row r="219" spans="1:9" s="82" customFormat="1" x14ac:dyDescent="0.2">
      <c r="A219" s="79"/>
      <c r="B219" s="79"/>
      <c r="C219" s="79"/>
      <c r="D219" s="79"/>
      <c r="E219" s="79"/>
      <c r="F219" s="79"/>
      <c r="G219" s="79"/>
      <c r="H219" s="79"/>
      <c r="I219" s="81"/>
    </row>
    <row r="220" spans="1:9" s="82" customFormat="1" x14ac:dyDescent="0.2">
      <c r="A220" s="79"/>
      <c r="B220" s="79"/>
      <c r="C220" s="79"/>
      <c r="D220" s="79"/>
      <c r="E220" s="79"/>
      <c r="F220" s="79"/>
      <c r="G220" s="79"/>
      <c r="H220" s="79"/>
      <c r="I220" s="81"/>
    </row>
    <row r="221" spans="1:9" s="82" customFormat="1" x14ac:dyDescent="0.2">
      <c r="A221" s="79"/>
      <c r="B221" s="79"/>
      <c r="C221" s="79"/>
      <c r="D221" s="79"/>
      <c r="E221" s="79"/>
      <c r="F221" s="79"/>
      <c r="G221" s="79"/>
      <c r="H221" s="79"/>
      <c r="I221" s="81"/>
    </row>
    <row r="222" spans="1:9" s="82" customFormat="1" x14ac:dyDescent="0.2">
      <c r="A222" s="79"/>
      <c r="B222" s="79"/>
      <c r="C222" s="79"/>
      <c r="D222" s="79"/>
      <c r="E222" s="79"/>
      <c r="F222" s="79"/>
      <c r="G222" s="79"/>
      <c r="H222" s="79"/>
      <c r="I222" s="81"/>
    </row>
    <row r="223" spans="1:9" s="82" customFormat="1" x14ac:dyDescent="0.2">
      <c r="A223" s="79"/>
      <c r="B223" s="79"/>
      <c r="C223" s="79"/>
      <c r="D223" s="79"/>
      <c r="E223" s="79"/>
      <c r="F223" s="79"/>
      <c r="G223" s="79"/>
      <c r="H223" s="79"/>
      <c r="I223" s="81"/>
    </row>
    <row r="224" spans="1:9" s="82" customFormat="1" x14ac:dyDescent="0.2">
      <c r="A224" s="79"/>
      <c r="B224" s="79"/>
      <c r="C224" s="79"/>
      <c r="D224" s="79"/>
      <c r="E224" s="79"/>
      <c r="F224" s="79"/>
      <c r="G224" s="79"/>
      <c r="H224" s="79"/>
      <c r="I224" s="81"/>
    </row>
    <row r="225" spans="1:9" s="82" customFormat="1" x14ac:dyDescent="0.2">
      <c r="A225" s="79"/>
      <c r="B225" s="79"/>
      <c r="C225" s="79"/>
      <c r="D225" s="79"/>
      <c r="E225" s="79"/>
      <c r="F225" s="79"/>
      <c r="G225" s="79"/>
      <c r="H225" s="79"/>
      <c r="I225" s="81"/>
    </row>
    <row r="226" spans="1:9" s="82" customFormat="1" x14ac:dyDescent="0.2">
      <c r="A226" s="79"/>
      <c r="B226" s="79"/>
      <c r="C226" s="79"/>
      <c r="D226" s="79"/>
      <c r="E226" s="79"/>
      <c r="F226" s="79"/>
      <c r="G226" s="79"/>
      <c r="H226" s="79"/>
      <c r="I226" s="81"/>
    </row>
    <row r="227" spans="1:9" s="82" customFormat="1" x14ac:dyDescent="0.2">
      <c r="A227" s="79"/>
      <c r="B227" s="79"/>
      <c r="C227" s="79"/>
      <c r="D227" s="79"/>
      <c r="E227" s="79"/>
      <c r="F227" s="79"/>
      <c r="G227" s="79"/>
      <c r="H227" s="79"/>
      <c r="I227" s="81"/>
    </row>
    <row r="228" spans="1:9" s="82" customFormat="1" x14ac:dyDescent="0.2">
      <c r="A228" s="79"/>
      <c r="B228" s="79"/>
      <c r="C228" s="79"/>
      <c r="D228" s="79"/>
      <c r="E228" s="79"/>
      <c r="F228" s="79"/>
      <c r="G228" s="79"/>
      <c r="H228" s="79"/>
      <c r="I228" s="81"/>
    </row>
    <row r="229" spans="1:9" s="82" customFormat="1" x14ac:dyDescent="0.2">
      <c r="A229" s="79"/>
      <c r="B229" s="79"/>
      <c r="C229" s="79"/>
      <c r="D229" s="79"/>
      <c r="E229" s="79"/>
      <c r="F229" s="79"/>
      <c r="G229" s="79"/>
      <c r="H229" s="79"/>
      <c r="I229" s="81"/>
    </row>
    <row r="230" spans="1:9" s="82" customFormat="1" x14ac:dyDescent="0.2">
      <c r="A230" s="79"/>
      <c r="B230" s="79"/>
      <c r="C230" s="79"/>
      <c r="D230" s="79"/>
      <c r="E230" s="79"/>
      <c r="F230" s="79"/>
      <c r="G230" s="79"/>
      <c r="H230" s="79"/>
      <c r="I230" s="81"/>
    </row>
    <row r="231" spans="1:9" s="82" customFormat="1" x14ac:dyDescent="0.2">
      <c r="A231" s="79"/>
      <c r="B231" s="79"/>
      <c r="C231" s="79"/>
      <c r="D231" s="79"/>
      <c r="E231" s="79"/>
      <c r="F231" s="79"/>
      <c r="G231" s="79"/>
      <c r="H231" s="79"/>
      <c r="I231" s="81"/>
    </row>
    <row r="232" spans="1:9" s="82" customFormat="1" x14ac:dyDescent="0.2">
      <c r="A232" s="79"/>
      <c r="B232" s="79"/>
      <c r="C232" s="79"/>
      <c r="D232" s="79"/>
      <c r="E232" s="79"/>
      <c r="F232" s="79"/>
      <c r="G232" s="79"/>
      <c r="H232" s="79"/>
      <c r="I232" s="81"/>
    </row>
    <row r="233" spans="1:9" s="82" customFormat="1" x14ac:dyDescent="0.2">
      <c r="A233" s="79"/>
      <c r="B233" s="79"/>
      <c r="C233" s="79"/>
      <c r="D233" s="79"/>
      <c r="E233" s="79"/>
      <c r="F233" s="79"/>
      <c r="G233" s="79"/>
      <c r="H233" s="79"/>
      <c r="I233" s="81"/>
    </row>
    <row r="234" spans="1:9" s="82" customFormat="1" x14ac:dyDescent="0.2">
      <c r="A234" s="79"/>
      <c r="B234" s="79"/>
      <c r="C234" s="79"/>
      <c r="D234" s="79"/>
      <c r="E234" s="79"/>
      <c r="F234" s="79"/>
      <c r="G234" s="79"/>
      <c r="H234" s="79"/>
      <c r="I234" s="81"/>
    </row>
    <row r="235" spans="1:9" s="82" customFormat="1" x14ac:dyDescent="0.2">
      <c r="A235" s="79"/>
      <c r="B235" s="79"/>
      <c r="C235" s="79"/>
      <c r="D235" s="79"/>
      <c r="E235" s="79"/>
      <c r="F235" s="79"/>
      <c r="G235" s="79"/>
      <c r="H235" s="79"/>
      <c r="I235" s="81"/>
    </row>
    <row r="236" spans="1:9" s="82" customFormat="1" x14ac:dyDescent="0.2">
      <c r="A236" s="79"/>
      <c r="B236" s="79"/>
      <c r="C236" s="79"/>
      <c r="D236" s="79"/>
      <c r="E236" s="79"/>
      <c r="F236" s="79"/>
      <c r="G236" s="79"/>
      <c r="H236" s="79"/>
      <c r="I236" s="81"/>
    </row>
    <row r="237" spans="1:9" s="82" customFormat="1" x14ac:dyDescent="0.2">
      <c r="A237" s="79"/>
      <c r="B237" s="79"/>
      <c r="C237" s="79"/>
      <c r="D237" s="79"/>
      <c r="E237" s="79"/>
      <c r="F237" s="79"/>
      <c r="G237" s="79"/>
      <c r="H237" s="79"/>
      <c r="I237" s="81"/>
    </row>
    <row r="238" spans="1:9" s="82" customFormat="1" x14ac:dyDescent="0.2">
      <c r="A238" s="79"/>
      <c r="B238" s="79"/>
      <c r="C238" s="79"/>
      <c r="D238" s="79"/>
      <c r="E238" s="79"/>
      <c r="F238" s="79"/>
      <c r="G238" s="79"/>
      <c r="H238" s="79"/>
      <c r="I238" s="81"/>
    </row>
    <row r="239" spans="1:9" s="82" customFormat="1" x14ac:dyDescent="0.2">
      <c r="A239" s="79"/>
      <c r="B239" s="79"/>
      <c r="C239" s="79"/>
      <c r="D239" s="79"/>
      <c r="E239" s="79"/>
      <c r="F239" s="79"/>
      <c r="G239" s="79"/>
      <c r="H239" s="79"/>
      <c r="I239" s="81"/>
    </row>
    <row r="240" spans="1:9" s="82" customFormat="1" x14ac:dyDescent="0.2">
      <c r="A240" s="79"/>
      <c r="B240" s="79"/>
      <c r="C240" s="79"/>
      <c r="D240" s="79"/>
      <c r="E240" s="79"/>
      <c r="F240" s="79"/>
      <c r="G240" s="79"/>
      <c r="H240" s="79"/>
      <c r="I240" s="81"/>
    </row>
    <row r="241" spans="1:9" s="82" customFormat="1" x14ac:dyDescent="0.2">
      <c r="A241" s="79"/>
      <c r="B241" s="79"/>
      <c r="C241" s="79"/>
      <c r="D241" s="79"/>
      <c r="E241" s="79"/>
      <c r="F241" s="79"/>
      <c r="G241" s="79"/>
      <c r="H241" s="79"/>
      <c r="I241" s="81"/>
    </row>
    <row r="242" spans="1:9" s="82" customFormat="1" x14ac:dyDescent="0.2">
      <c r="A242" s="79"/>
      <c r="B242" s="79"/>
      <c r="C242" s="79"/>
      <c r="D242" s="79"/>
      <c r="E242" s="79"/>
      <c r="F242" s="79"/>
      <c r="G242" s="79"/>
      <c r="H242" s="79"/>
      <c r="I242" s="81"/>
    </row>
    <row r="243" spans="1:9" s="82" customFormat="1" x14ac:dyDescent="0.2">
      <c r="A243" s="79"/>
      <c r="B243" s="79"/>
      <c r="C243" s="79"/>
      <c r="D243" s="79"/>
      <c r="E243" s="79"/>
      <c r="F243" s="79"/>
      <c r="G243" s="79"/>
      <c r="H243" s="79"/>
      <c r="I243" s="81"/>
    </row>
  </sheetData>
  <mergeCells count="1">
    <mergeCell ref="G1:H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4:E40"/>
  <sheetViews>
    <sheetView zoomScale="70" zoomScaleNormal="70" workbookViewId="0">
      <selection activeCell="A17" sqref="A17"/>
    </sheetView>
  </sheetViews>
  <sheetFormatPr defaultRowHeight="13.8" x14ac:dyDescent="0.25"/>
  <cols>
    <col min="1" max="1" width="19.59765625" bestFit="1" customWidth="1"/>
    <col min="2" max="2" width="16.09765625" customWidth="1"/>
    <col min="3" max="3" width="19.19921875" bestFit="1" customWidth="1"/>
    <col min="4" max="4" width="10.69921875" bestFit="1" customWidth="1"/>
    <col min="5" max="5" width="13.3984375" bestFit="1" customWidth="1"/>
    <col min="6" max="6" width="11.3984375" customWidth="1"/>
    <col min="7" max="7" width="11.3984375" bestFit="1" customWidth="1"/>
  </cols>
  <sheetData>
    <row r="4" spans="1:5" x14ac:dyDescent="0.25">
      <c r="A4" s="43" t="s">
        <v>39</v>
      </c>
      <c r="B4" t="s">
        <v>43</v>
      </c>
    </row>
    <row r="6" spans="1:5" x14ac:dyDescent="0.25">
      <c r="A6" s="43" t="s">
        <v>42</v>
      </c>
      <c r="D6" s="43" t="s">
        <v>44</v>
      </c>
    </row>
    <row r="7" spans="1:5" x14ac:dyDescent="0.25">
      <c r="A7" s="43" t="s">
        <v>2</v>
      </c>
      <c r="B7" s="43" t="s">
        <v>1</v>
      </c>
      <c r="C7" s="43" t="s">
        <v>3</v>
      </c>
      <c r="D7" s="44">
        <v>0</v>
      </c>
      <c r="E7" s="46" t="s">
        <v>41</v>
      </c>
    </row>
    <row r="8" spans="1:5" x14ac:dyDescent="0.25">
      <c r="A8" s="45">
        <v>42064</v>
      </c>
      <c r="B8" t="s">
        <v>5</v>
      </c>
      <c r="C8" t="s">
        <v>12</v>
      </c>
      <c r="D8" s="46">
        <v>100</v>
      </c>
      <c r="E8" s="46">
        <v>100</v>
      </c>
    </row>
    <row r="9" spans="1:5" x14ac:dyDescent="0.25">
      <c r="B9" t="s">
        <v>6</v>
      </c>
      <c r="C9" t="s">
        <v>12</v>
      </c>
      <c r="D9" s="46">
        <v>100</v>
      </c>
      <c r="E9" s="46">
        <v>100</v>
      </c>
    </row>
    <row r="10" spans="1:5" x14ac:dyDescent="0.25">
      <c r="B10" t="s">
        <v>7</v>
      </c>
      <c r="C10" t="s">
        <v>13</v>
      </c>
      <c r="D10" s="46">
        <v>150</v>
      </c>
      <c r="E10" s="46">
        <v>150</v>
      </c>
    </row>
    <row r="11" spans="1:5" x14ac:dyDescent="0.25">
      <c r="B11" t="s">
        <v>8</v>
      </c>
      <c r="C11" t="s">
        <v>13</v>
      </c>
      <c r="D11" s="46">
        <v>150</v>
      </c>
      <c r="E11" s="46">
        <v>150</v>
      </c>
    </row>
    <row r="12" spans="1:5" x14ac:dyDescent="0.25">
      <c r="B12" t="s">
        <v>9</v>
      </c>
      <c r="C12" t="s">
        <v>13</v>
      </c>
      <c r="D12" s="46">
        <v>150</v>
      </c>
      <c r="E12" s="46">
        <v>150</v>
      </c>
    </row>
    <row r="13" spans="1:5" x14ac:dyDescent="0.25">
      <c r="B13" t="s">
        <v>10</v>
      </c>
      <c r="C13" t="s">
        <v>14</v>
      </c>
      <c r="D13" s="46">
        <v>50</v>
      </c>
      <c r="E13" s="46">
        <v>50</v>
      </c>
    </row>
    <row r="14" spans="1:5" x14ac:dyDescent="0.25">
      <c r="B14" t="s">
        <v>11</v>
      </c>
      <c r="C14" t="s">
        <v>14</v>
      </c>
      <c r="D14" s="46">
        <v>50</v>
      </c>
      <c r="E14" s="46">
        <v>50</v>
      </c>
    </row>
    <row r="15" spans="1:5" x14ac:dyDescent="0.25">
      <c r="A15" s="50" t="s">
        <v>45</v>
      </c>
      <c r="B15" s="51"/>
      <c r="C15" s="51"/>
      <c r="D15" s="52">
        <v>750</v>
      </c>
      <c r="E15" s="52">
        <v>750</v>
      </c>
    </row>
    <row r="16" spans="1:5" x14ac:dyDescent="0.25">
      <c r="A16" s="45">
        <v>42065</v>
      </c>
      <c r="B16" t="s">
        <v>49</v>
      </c>
      <c r="C16" t="s">
        <v>12</v>
      </c>
      <c r="D16" s="46">
        <v>150</v>
      </c>
      <c r="E16" s="46">
        <v>150</v>
      </c>
    </row>
    <row r="17" spans="1:5" x14ac:dyDescent="0.25">
      <c r="B17" t="s">
        <v>50</v>
      </c>
      <c r="C17" t="s">
        <v>12</v>
      </c>
      <c r="D17" s="46">
        <v>150</v>
      </c>
      <c r="E17" s="46">
        <v>150</v>
      </c>
    </row>
    <row r="18" spans="1:5" x14ac:dyDescent="0.25">
      <c r="B18" t="s">
        <v>51</v>
      </c>
      <c r="C18" t="s">
        <v>13</v>
      </c>
      <c r="D18" s="46">
        <v>200</v>
      </c>
      <c r="E18" s="46">
        <v>200</v>
      </c>
    </row>
    <row r="19" spans="1:5" x14ac:dyDescent="0.25">
      <c r="B19" t="s">
        <v>52</v>
      </c>
      <c r="C19" t="s">
        <v>13</v>
      </c>
      <c r="D19" s="46">
        <v>200</v>
      </c>
      <c r="E19" s="46">
        <v>200</v>
      </c>
    </row>
    <row r="20" spans="1:5" x14ac:dyDescent="0.25">
      <c r="B20" t="s">
        <v>53</v>
      </c>
      <c r="C20" t="s">
        <v>13</v>
      </c>
      <c r="D20" s="46">
        <v>200</v>
      </c>
      <c r="E20" s="46">
        <v>200</v>
      </c>
    </row>
    <row r="21" spans="1:5" x14ac:dyDescent="0.25">
      <c r="B21" t="s">
        <v>54</v>
      </c>
      <c r="C21" t="s">
        <v>14</v>
      </c>
      <c r="D21" s="46">
        <v>100</v>
      </c>
      <c r="E21" s="46">
        <v>100</v>
      </c>
    </row>
    <row r="22" spans="1:5" x14ac:dyDescent="0.25">
      <c r="B22" t="s">
        <v>55</v>
      </c>
      <c r="C22" t="s">
        <v>14</v>
      </c>
      <c r="D22" s="46">
        <v>100</v>
      </c>
      <c r="E22" s="46">
        <v>100</v>
      </c>
    </row>
    <row r="23" spans="1:5" x14ac:dyDescent="0.25">
      <c r="A23" s="50" t="s">
        <v>70</v>
      </c>
      <c r="B23" s="51"/>
      <c r="C23" s="51"/>
      <c r="D23" s="52">
        <v>1100</v>
      </c>
      <c r="E23" s="52">
        <v>1100</v>
      </c>
    </row>
    <row r="24" spans="1:5" x14ac:dyDescent="0.25">
      <c r="A24" s="45">
        <v>42095</v>
      </c>
      <c r="B24" t="s">
        <v>56</v>
      </c>
      <c r="C24" t="s">
        <v>12</v>
      </c>
      <c r="D24" s="46">
        <v>200</v>
      </c>
      <c r="E24" s="46">
        <v>200</v>
      </c>
    </row>
    <row r="25" spans="1:5" x14ac:dyDescent="0.25">
      <c r="B25" t="s">
        <v>57</v>
      </c>
      <c r="C25" t="s">
        <v>12</v>
      </c>
      <c r="D25" s="46">
        <v>200</v>
      </c>
      <c r="E25" s="46">
        <v>200</v>
      </c>
    </row>
    <row r="26" spans="1:5" x14ac:dyDescent="0.25">
      <c r="B26" t="s">
        <v>58</v>
      </c>
      <c r="C26" t="s">
        <v>13</v>
      </c>
      <c r="D26" s="46">
        <v>250</v>
      </c>
      <c r="E26" s="46">
        <v>250</v>
      </c>
    </row>
    <row r="27" spans="1:5" x14ac:dyDescent="0.25">
      <c r="B27" t="s">
        <v>59</v>
      </c>
      <c r="C27" t="s">
        <v>13</v>
      </c>
      <c r="D27" s="46">
        <v>250</v>
      </c>
      <c r="E27" s="46">
        <v>250</v>
      </c>
    </row>
    <row r="28" spans="1:5" x14ac:dyDescent="0.25">
      <c r="B28" t="s">
        <v>60</v>
      </c>
      <c r="C28" t="s">
        <v>13</v>
      </c>
      <c r="D28" s="46">
        <v>250</v>
      </c>
      <c r="E28" s="46">
        <v>250</v>
      </c>
    </row>
    <row r="29" spans="1:5" x14ac:dyDescent="0.25">
      <c r="B29" t="s">
        <v>61</v>
      </c>
      <c r="C29" t="s">
        <v>14</v>
      </c>
      <c r="D29" s="46">
        <v>150</v>
      </c>
      <c r="E29" s="46">
        <v>150</v>
      </c>
    </row>
    <row r="30" spans="1:5" x14ac:dyDescent="0.25">
      <c r="B30" t="s">
        <v>62</v>
      </c>
      <c r="C30" t="s">
        <v>14</v>
      </c>
      <c r="D30" s="46">
        <v>150</v>
      </c>
      <c r="E30" s="46">
        <v>150</v>
      </c>
    </row>
    <row r="31" spans="1:5" x14ac:dyDescent="0.25">
      <c r="A31" s="50" t="s">
        <v>71</v>
      </c>
      <c r="B31" s="51"/>
      <c r="C31" s="51"/>
      <c r="D31" s="52">
        <v>1450</v>
      </c>
      <c r="E31" s="52">
        <v>1450</v>
      </c>
    </row>
    <row r="32" spans="1:5" x14ac:dyDescent="0.25">
      <c r="A32" s="45">
        <v>42096</v>
      </c>
      <c r="B32" t="s">
        <v>63</v>
      </c>
      <c r="C32" t="s">
        <v>12</v>
      </c>
      <c r="D32" s="46">
        <v>250</v>
      </c>
      <c r="E32" s="46">
        <v>250</v>
      </c>
    </row>
    <row r="33" spans="1:5" x14ac:dyDescent="0.25">
      <c r="B33" t="s">
        <v>64</v>
      </c>
      <c r="C33" t="s">
        <v>12</v>
      </c>
      <c r="D33" s="46">
        <v>250</v>
      </c>
      <c r="E33" s="46">
        <v>250</v>
      </c>
    </row>
    <row r="34" spans="1:5" x14ac:dyDescent="0.25">
      <c r="B34" t="s">
        <v>65</v>
      </c>
      <c r="C34" t="s">
        <v>13</v>
      </c>
      <c r="D34" s="46">
        <v>300</v>
      </c>
      <c r="E34" s="46">
        <v>300</v>
      </c>
    </row>
    <row r="35" spans="1:5" x14ac:dyDescent="0.25">
      <c r="B35" t="s">
        <v>66</v>
      </c>
      <c r="C35" t="s">
        <v>13</v>
      </c>
      <c r="D35" s="46">
        <v>300</v>
      </c>
      <c r="E35" s="46">
        <v>300</v>
      </c>
    </row>
    <row r="36" spans="1:5" x14ac:dyDescent="0.25">
      <c r="B36" t="s">
        <v>67</v>
      </c>
      <c r="C36" t="s">
        <v>13</v>
      </c>
      <c r="D36" s="46">
        <v>300</v>
      </c>
      <c r="E36" s="46">
        <v>300</v>
      </c>
    </row>
    <row r="37" spans="1:5" x14ac:dyDescent="0.25">
      <c r="B37" t="s">
        <v>68</v>
      </c>
      <c r="C37" t="s">
        <v>14</v>
      </c>
      <c r="D37" s="46">
        <v>200</v>
      </c>
      <c r="E37" s="46">
        <v>200</v>
      </c>
    </row>
    <row r="38" spans="1:5" x14ac:dyDescent="0.25">
      <c r="B38" t="s">
        <v>69</v>
      </c>
      <c r="C38" t="s">
        <v>14</v>
      </c>
      <c r="D38" s="46">
        <v>200</v>
      </c>
      <c r="E38" s="46">
        <v>200</v>
      </c>
    </row>
    <row r="39" spans="1:5" x14ac:dyDescent="0.25">
      <c r="A39" s="50" t="s">
        <v>72</v>
      </c>
      <c r="B39" s="51"/>
      <c r="C39" s="51"/>
      <c r="D39" s="52">
        <v>1800</v>
      </c>
      <c r="E39" s="52">
        <v>1800</v>
      </c>
    </row>
    <row r="40" spans="1:5" x14ac:dyDescent="0.25">
      <c r="A40" s="53" t="s">
        <v>41</v>
      </c>
      <c r="B40" s="54"/>
      <c r="C40" s="54"/>
      <c r="D40" s="55">
        <v>5100</v>
      </c>
      <c r="E40" s="55">
        <v>5100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4:F29"/>
  <sheetViews>
    <sheetView zoomScale="76" zoomScaleNormal="76" workbookViewId="0">
      <selection activeCell="B15" sqref="B15"/>
    </sheetView>
  </sheetViews>
  <sheetFormatPr defaultRowHeight="13.8" x14ac:dyDescent="0.25"/>
  <cols>
    <col min="1" max="1" width="19.59765625" bestFit="1" customWidth="1"/>
    <col min="2" max="2" width="16.09765625" customWidth="1"/>
    <col min="3" max="3" width="17.296875" bestFit="1" customWidth="1"/>
    <col min="4" max="6" width="22.19921875" bestFit="1" customWidth="1"/>
    <col min="7" max="7" width="19.59765625" customWidth="1"/>
    <col min="8" max="8" width="24.69921875" customWidth="1"/>
    <col min="9" max="9" width="24.3984375" customWidth="1"/>
    <col min="10" max="10" width="24.59765625" customWidth="1"/>
  </cols>
  <sheetData>
    <row r="4" spans="1:6" x14ac:dyDescent="0.25">
      <c r="A4" s="43" t="s">
        <v>39</v>
      </c>
      <c r="B4" t="s">
        <v>43</v>
      </c>
    </row>
    <row r="6" spans="1:6" x14ac:dyDescent="0.25">
      <c r="D6" s="43" t="s">
        <v>44</v>
      </c>
      <c r="E6" s="43" t="s">
        <v>46</v>
      </c>
    </row>
    <row r="7" spans="1:6" x14ac:dyDescent="0.25">
      <c r="D7">
        <v>1</v>
      </c>
    </row>
    <row r="8" spans="1:6" x14ac:dyDescent="0.25">
      <c r="A8" s="43" t="s">
        <v>2</v>
      </c>
      <c r="B8" s="43" t="s">
        <v>16</v>
      </c>
      <c r="C8" s="43" t="s">
        <v>3</v>
      </c>
      <c r="D8" s="46" t="s">
        <v>42</v>
      </c>
      <c r="E8" s="46" t="s">
        <v>47</v>
      </c>
      <c r="F8" s="46" t="s">
        <v>48</v>
      </c>
    </row>
    <row r="9" spans="1:6" x14ac:dyDescent="0.25">
      <c r="A9" s="45">
        <v>42064</v>
      </c>
      <c r="B9" t="s">
        <v>18</v>
      </c>
      <c r="C9" t="s">
        <v>22</v>
      </c>
      <c r="D9" s="46">
        <v>150</v>
      </c>
      <c r="E9" s="46"/>
      <c r="F9" s="46"/>
    </row>
    <row r="10" spans="1:6" x14ac:dyDescent="0.25">
      <c r="C10" t="s">
        <v>21</v>
      </c>
      <c r="D10" s="46"/>
      <c r="E10" s="46">
        <v>500000</v>
      </c>
      <c r="F10" s="46"/>
    </row>
    <row r="11" spans="1:6" x14ac:dyDescent="0.25">
      <c r="B11" t="s">
        <v>17</v>
      </c>
      <c r="C11" t="s">
        <v>20</v>
      </c>
      <c r="D11" s="46"/>
      <c r="E11" s="46"/>
      <c r="F11" s="46">
        <v>100</v>
      </c>
    </row>
    <row r="12" spans="1:6" x14ac:dyDescent="0.25">
      <c r="C12" t="s">
        <v>19</v>
      </c>
      <c r="D12" s="46"/>
      <c r="E12" s="46">
        <v>100000</v>
      </c>
      <c r="F12" s="46"/>
    </row>
    <row r="13" spans="1:6" x14ac:dyDescent="0.25">
      <c r="A13" s="56" t="s">
        <v>45</v>
      </c>
      <c r="B13" s="6"/>
      <c r="C13" s="6"/>
      <c r="D13" s="57">
        <v>150</v>
      </c>
      <c r="E13" s="57">
        <v>600000</v>
      </c>
      <c r="F13" s="57">
        <v>100</v>
      </c>
    </row>
    <row r="14" spans="1:6" x14ac:dyDescent="0.25">
      <c r="A14" s="45">
        <v>42065</v>
      </c>
      <c r="B14" t="s">
        <v>18</v>
      </c>
      <c r="C14" t="s">
        <v>22</v>
      </c>
      <c r="D14" s="46">
        <v>200</v>
      </c>
      <c r="E14" s="46"/>
      <c r="F14" s="46"/>
    </row>
    <row r="15" spans="1:6" x14ac:dyDescent="0.25">
      <c r="C15" t="s">
        <v>21</v>
      </c>
      <c r="D15" s="46"/>
      <c r="E15" s="46">
        <v>600000</v>
      </c>
      <c r="F15" s="46"/>
    </row>
    <row r="16" spans="1:6" x14ac:dyDescent="0.25">
      <c r="B16" t="s">
        <v>17</v>
      </c>
      <c r="C16" t="s">
        <v>20</v>
      </c>
      <c r="D16" s="46"/>
      <c r="E16" s="46"/>
      <c r="F16" s="46">
        <v>200</v>
      </c>
    </row>
    <row r="17" spans="1:6" x14ac:dyDescent="0.25">
      <c r="C17" t="s">
        <v>19</v>
      </c>
      <c r="D17" s="46"/>
      <c r="E17" s="46">
        <v>100000</v>
      </c>
      <c r="F17" s="46"/>
    </row>
    <row r="18" spans="1:6" x14ac:dyDescent="0.25">
      <c r="A18" s="56" t="s">
        <v>70</v>
      </c>
      <c r="B18" s="6"/>
      <c r="C18" s="6"/>
      <c r="D18" s="57">
        <v>200</v>
      </c>
      <c r="E18" s="57">
        <v>700000</v>
      </c>
      <c r="F18" s="57">
        <v>200</v>
      </c>
    </row>
    <row r="19" spans="1:6" x14ac:dyDescent="0.25">
      <c r="A19" s="45">
        <v>42095</v>
      </c>
      <c r="B19" t="s">
        <v>18</v>
      </c>
      <c r="C19" t="s">
        <v>22</v>
      </c>
      <c r="D19" s="46">
        <v>250</v>
      </c>
      <c r="E19" s="46"/>
      <c r="F19" s="46"/>
    </row>
    <row r="20" spans="1:6" x14ac:dyDescent="0.25">
      <c r="C20" t="s">
        <v>21</v>
      </c>
      <c r="D20" s="46"/>
      <c r="E20" s="46">
        <v>700000</v>
      </c>
      <c r="F20" s="46"/>
    </row>
    <row r="21" spans="1:6" x14ac:dyDescent="0.25">
      <c r="B21" t="s">
        <v>17</v>
      </c>
      <c r="C21" t="s">
        <v>20</v>
      </c>
      <c r="D21" s="46"/>
      <c r="E21" s="46"/>
      <c r="F21" s="46">
        <v>300</v>
      </c>
    </row>
    <row r="22" spans="1:6" x14ac:dyDescent="0.25">
      <c r="C22" t="s">
        <v>19</v>
      </c>
      <c r="D22" s="46"/>
      <c r="E22" s="46">
        <v>200000</v>
      </c>
      <c r="F22" s="46"/>
    </row>
    <row r="23" spans="1:6" x14ac:dyDescent="0.25">
      <c r="A23" s="56" t="s">
        <v>71</v>
      </c>
      <c r="B23" s="6"/>
      <c r="C23" s="6"/>
      <c r="D23" s="57">
        <v>250</v>
      </c>
      <c r="E23" s="57">
        <v>900000</v>
      </c>
      <c r="F23" s="57">
        <v>300</v>
      </c>
    </row>
    <row r="24" spans="1:6" x14ac:dyDescent="0.25">
      <c r="A24" s="45">
        <v>42096</v>
      </c>
      <c r="B24" t="s">
        <v>18</v>
      </c>
      <c r="C24" t="s">
        <v>22</v>
      </c>
      <c r="D24" s="46">
        <v>150</v>
      </c>
      <c r="E24" s="46"/>
      <c r="F24" s="46"/>
    </row>
    <row r="25" spans="1:6" x14ac:dyDescent="0.25">
      <c r="C25" t="s">
        <v>21</v>
      </c>
      <c r="D25" s="46"/>
      <c r="E25" s="46">
        <v>800000</v>
      </c>
      <c r="F25" s="46"/>
    </row>
    <row r="26" spans="1:6" x14ac:dyDescent="0.25">
      <c r="B26" t="s">
        <v>17</v>
      </c>
      <c r="C26" t="s">
        <v>20</v>
      </c>
      <c r="D26" s="46"/>
      <c r="E26" s="46"/>
      <c r="F26" s="46">
        <v>400</v>
      </c>
    </row>
    <row r="27" spans="1:6" x14ac:dyDescent="0.25">
      <c r="C27" t="s">
        <v>19</v>
      </c>
      <c r="D27" s="46"/>
      <c r="E27" s="46">
        <v>300000</v>
      </c>
      <c r="F27" s="46"/>
    </row>
    <row r="28" spans="1:6" x14ac:dyDescent="0.25">
      <c r="A28" s="56" t="s">
        <v>72</v>
      </c>
      <c r="B28" s="6"/>
      <c r="C28" s="6"/>
      <c r="D28" s="57">
        <v>150</v>
      </c>
      <c r="E28" s="57">
        <v>1100000</v>
      </c>
      <c r="F28" s="57">
        <v>400</v>
      </c>
    </row>
    <row r="29" spans="1:6" x14ac:dyDescent="0.25">
      <c r="A29" s="58" t="s">
        <v>41</v>
      </c>
      <c r="B29" s="59"/>
      <c r="C29" s="59"/>
      <c r="D29" s="60">
        <v>750</v>
      </c>
      <c r="E29" s="60">
        <v>3300000</v>
      </c>
      <c r="F29" s="60">
        <v>1000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4:L57"/>
  <sheetViews>
    <sheetView zoomScale="69" zoomScaleNormal="69" workbookViewId="0">
      <selection activeCell="D48" sqref="D48"/>
    </sheetView>
  </sheetViews>
  <sheetFormatPr defaultRowHeight="13.8" x14ac:dyDescent="0.25"/>
  <cols>
    <col min="1" max="1" width="19.59765625" bestFit="1" customWidth="1"/>
    <col min="2" max="2" width="16.09765625" customWidth="1"/>
    <col min="3" max="3" width="12.5" bestFit="1" customWidth="1"/>
    <col min="4" max="4" width="19.5" bestFit="1" customWidth="1"/>
    <col min="5" max="5" width="20" bestFit="1" customWidth="1"/>
    <col min="6" max="7" width="19.59765625" hidden="1" customWidth="1"/>
    <col min="8" max="10" width="20" bestFit="1" customWidth="1"/>
    <col min="11" max="11" width="26.3984375" style="67" bestFit="1" customWidth="1"/>
    <col min="12" max="12" width="27.5" style="66" bestFit="1" customWidth="1"/>
    <col min="13" max="13" width="27.69921875" bestFit="1" customWidth="1"/>
  </cols>
  <sheetData>
    <row r="4" spans="1:12" x14ac:dyDescent="0.25">
      <c r="A4" s="43" t="s">
        <v>39</v>
      </c>
      <c r="B4" t="s">
        <v>43</v>
      </c>
    </row>
    <row r="6" spans="1:12" x14ac:dyDescent="0.25">
      <c r="E6" s="43" t="s">
        <v>44</v>
      </c>
      <c r="F6" s="43" t="s">
        <v>46</v>
      </c>
    </row>
    <row r="7" spans="1:12" x14ac:dyDescent="0.25">
      <c r="E7" s="65">
        <v>0</v>
      </c>
      <c r="F7" s="44"/>
      <c r="G7" s="44"/>
      <c r="H7" s="64">
        <v>1</v>
      </c>
      <c r="I7" s="64"/>
      <c r="J7" s="64"/>
    </row>
    <row r="8" spans="1:12" x14ac:dyDescent="0.25">
      <c r="A8" s="43" t="s">
        <v>2</v>
      </c>
      <c r="B8" s="43" t="s">
        <v>1</v>
      </c>
      <c r="C8" s="43" t="s">
        <v>16</v>
      </c>
      <c r="D8" s="43" t="s">
        <v>3</v>
      </c>
      <c r="E8" t="s">
        <v>42</v>
      </c>
      <c r="F8" t="s">
        <v>47</v>
      </c>
      <c r="G8" t="s">
        <v>48</v>
      </c>
      <c r="H8" t="s">
        <v>42</v>
      </c>
      <c r="I8" t="s">
        <v>47</v>
      </c>
      <c r="J8" t="s">
        <v>48</v>
      </c>
      <c r="K8" s="68" t="s">
        <v>32</v>
      </c>
      <c r="L8" s="69" t="s">
        <v>36</v>
      </c>
    </row>
    <row r="9" spans="1:12" x14ac:dyDescent="0.25">
      <c r="A9" s="45">
        <v>42064</v>
      </c>
      <c r="B9" t="s">
        <v>5</v>
      </c>
      <c r="C9" t="s">
        <v>40</v>
      </c>
      <c r="D9" t="s">
        <v>12</v>
      </c>
      <c r="E9" s="46">
        <v>100</v>
      </c>
      <c r="F9" s="46"/>
      <c r="G9" s="46"/>
      <c r="H9" s="46"/>
      <c r="I9" s="46"/>
      <c r="J9" s="46"/>
    </row>
    <row r="10" spans="1:12" x14ac:dyDescent="0.25">
      <c r="B10" t="s">
        <v>6</v>
      </c>
      <c r="E10" s="46">
        <v>100</v>
      </c>
      <c r="F10" s="46"/>
      <c r="G10" s="46"/>
      <c r="H10" s="46"/>
      <c r="I10" s="46"/>
      <c r="J10" s="46"/>
    </row>
    <row r="11" spans="1:12" x14ac:dyDescent="0.25">
      <c r="B11" t="s">
        <v>7</v>
      </c>
      <c r="E11" s="46">
        <v>150</v>
      </c>
      <c r="F11" s="46"/>
      <c r="G11" s="46"/>
      <c r="H11" s="46"/>
      <c r="I11" s="46"/>
      <c r="J11" s="46"/>
    </row>
    <row r="12" spans="1:12" x14ac:dyDescent="0.25">
      <c r="B12" t="s">
        <v>8</v>
      </c>
      <c r="C12" t="s">
        <v>40</v>
      </c>
      <c r="D12" t="s">
        <v>13</v>
      </c>
      <c r="E12" s="46">
        <v>150</v>
      </c>
      <c r="F12" s="46"/>
      <c r="G12" s="46"/>
      <c r="H12" s="46"/>
      <c r="I12" s="46"/>
      <c r="J12" s="46"/>
    </row>
    <row r="13" spans="1:12" x14ac:dyDescent="0.25">
      <c r="B13" t="s">
        <v>9</v>
      </c>
      <c r="C13" t="s">
        <v>40</v>
      </c>
      <c r="D13" t="s">
        <v>13</v>
      </c>
      <c r="E13" s="46">
        <v>150</v>
      </c>
      <c r="F13" s="46"/>
      <c r="G13" s="46"/>
      <c r="H13" s="46"/>
      <c r="I13" s="46"/>
      <c r="J13" s="46"/>
    </row>
    <row r="14" spans="1:12" x14ac:dyDescent="0.25">
      <c r="B14" t="s">
        <v>10</v>
      </c>
      <c r="C14" t="s">
        <v>40</v>
      </c>
      <c r="D14" t="s">
        <v>14</v>
      </c>
      <c r="E14" s="46">
        <v>50</v>
      </c>
      <c r="F14" s="46"/>
      <c r="G14" s="46"/>
      <c r="H14" s="46"/>
      <c r="I14" s="46"/>
      <c r="J14" s="46"/>
    </row>
    <row r="15" spans="1:12" x14ac:dyDescent="0.25">
      <c r="B15" t="s">
        <v>11</v>
      </c>
      <c r="C15" t="s">
        <v>40</v>
      </c>
      <c r="D15" t="s">
        <v>14</v>
      </c>
      <c r="E15" s="46">
        <v>50</v>
      </c>
      <c r="F15" s="46"/>
      <c r="G15" s="46"/>
      <c r="H15" s="46"/>
      <c r="I15" s="46"/>
      <c r="J15" s="46"/>
    </row>
    <row r="16" spans="1:12" x14ac:dyDescent="0.25">
      <c r="B16" t="s">
        <v>40</v>
      </c>
      <c r="C16" t="s">
        <v>18</v>
      </c>
      <c r="D16" t="s">
        <v>22</v>
      </c>
      <c r="E16" s="46"/>
      <c r="F16" s="46"/>
      <c r="G16" s="46"/>
      <c r="H16" s="46">
        <v>150</v>
      </c>
      <c r="I16" s="46"/>
      <c r="J16" s="46"/>
      <c r="K16" s="67">
        <v>1</v>
      </c>
      <c r="L16" s="66">
        <f>K16*H16</f>
        <v>150</v>
      </c>
    </row>
    <row r="17" spans="1:12" x14ac:dyDescent="0.25">
      <c r="D17" t="s">
        <v>21</v>
      </c>
      <c r="E17" s="46"/>
      <c r="F17" s="46"/>
      <c r="G17" s="46"/>
      <c r="H17" s="46"/>
      <c r="I17" s="46">
        <v>500000</v>
      </c>
      <c r="J17" s="46"/>
      <c r="K17" s="67">
        <v>1.25E-4</v>
      </c>
      <c r="L17" s="66">
        <f>K17*I17</f>
        <v>62.5</v>
      </c>
    </row>
    <row r="18" spans="1:12" x14ac:dyDescent="0.25">
      <c r="C18" t="s">
        <v>17</v>
      </c>
      <c r="D18" t="s">
        <v>20</v>
      </c>
      <c r="E18" s="46"/>
      <c r="F18" s="46"/>
      <c r="G18" s="46"/>
      <c r="H18" s="46"/>
      <c r="I18" s="46"/>
      <c r="J18" s="46">
        <v>100</v>
      </c>
      <c r="K18" s="67">
        <v>3.3333333333333333E-2</v>
      </c>
      <c r="L18" s="66">
        <f>K18*J18</f>
        <v>3.3333333333333335</v>
      </c>
    </row>
    <row r="19" spans="1:12" x14ac:dyDescent="0.25">
      <c r="D19" t="s">
        <v>19</v>
      </c>
      <c r="E19" s="46"/>
      <c r="F19" s="46"/>
      <c r="G19" s="46"/>
      <c r="H19" s="46"/>
      <c r="I19" s="46">
        <v>100000</v>
      </c>
      <c r="J19" s="46"/>
      <c r="K19" s="67">
        <v>1.25E-4</v>
      </c>
      <c r="L19" s="66">
        <f>K19*I19</f>
        <v>12.5</v>
      </c>
    </row>
    <row r="20" spans="1:12" x14ac:dyDescent="0.25">
      <c r="A20" s="47" t="s">
        <v>45</v>
      </c>
      <c r="B20" s="48"/>
      <c r="C20" s="48"/>
      <c r="D20" s="48"/>
      <c r="E20" s="49">
        <v>750</v>
      </c>
      <c r="F20" s="49"/>
      <c r="G20" s="49"/>
      <c r="H20" s="49">
        <v>150</v>
      </c>
      <c r="I20" s="49">
        <v>600000</v>
      </c>
      <c r="J20" s="49">
        <v>100</v>
      </c>
    </row>
    <row r="21" spans="1:12" x14ac:dyDescent="0.25">
      <c r="A21" s="45">
        <v>42065</v>
      </c>
      <c r="B21" t="s">
        <v>40</v>
      </c>
      <c r="C21" t="s">
        <v>18</v>
      </c>
      <c r="D21" t="s">
        <v>22</v>
      </c>
      <c r="E21" s="46"/>
      <c r="F21" s="46"/>
      <c r="G21" s="46"/>
      <c r="H21" s="46">
        <v>200</v>
      </c>
      <c r="I21" s="46"/>
      <c r="J21" s="46"/>
    </row>
    <row r="22" spans="1:12" x14ac:dyDescent="0.25">
      <c r="D22" t="s">
        <v>21</v>
      </c>
      <c r="E22" s="46"/>
      <c r="F22" s="46"/>
      <c r="G22" s="46"/>
      <c r="H22" s="46"/>
      <c r="I22" s="46">
        <v>600000</v>
      </c>
      <c r="J22" s="46"/>
    </row>
    <row r="23" spans="1:12" x14ac:dyDescent="0.25">
      <c r="C23" t="s">
        <v>17</v>
      </c>
      <c r="D23" t="s">
        <v>20</v>
      </c>
      <c r="E23" s="46"/>
      <c r="F23" s="46"/>
      <c r="G23" s="46"/>
      <c r="H23" s="46"/>
      <c r="I23" s="46"/>
      <c r="J23" s="46">
        <v>200</v>
      </c>
    </row>
    <row r="24" spans="1:12" x14ac:dyDescent="0.25">
      <c r="D24" t="s">
        <v>19</v>
      </c>
      <c r="E24" s="46"/>
      <c r="F24" s="46"/>
      <c r="G24" s="46"/>
      <c r="H24" s="46"/>
      <c r="I24" s="46">
        <v>100000</v>
      </c>
      <c r="J24" s="46"/>
    </row>
    <row r="25" spans="1:12" x14ac:dyDescent="0.25">
      <c r="B25" t="s">
        <v>49</v>
      </c>
      <c r="C25" t="s">
        <v>40</v>
      </c>
      <c r="D25" t="s">
        <v>12</v>
      </c>
      <c r="E25" s="46">
        <v>150</v>
      </c>
      <c r="F25" s="46"/>
      <c r="G25" s="46"/>
      <c r="H25" s="46"/>
      <c r="I25" s="46"/>
      <c r="J25" s="46"/>
    </row>
    <row r="26" spans="1:12" x14ac:dyDescent="0.25">
      <c r="B26" t="s">
        <v>50</v>
      </c>
      <c r="C26" t="s">
        <v>40</v>
      </c>
      <c r="D26" t="s">
        <v>12</v>
      </c>
      <c r="E26" s="46">
        <v>150</v>
      </c>
      <c r="F26" s="46"/>
      <c r="G26" s="46"/>
      <c r="H26" s="46"/>
      <c r="I26" s="46"/>
      <c r="J26" s="46"/>
    </row>
    <row r="27" spans="1:12" x14ac:dyDescent="0.25">
      <c r="B27" t="s">
        <v>51</v>
      </c>
      <c r="C27" t="s">
        <v>40</v>
      </c>
      <c r="D27" t="s">
        <v>13</v>
      </c>
      <c r="E27" s="46">
        <v>200</v>
      </c>
      <c r="F27" s="46"/>
      <c r="G27" s="46"/>
      <c r="H27" s="46"/>
      <c r="I27" s="46"/>
      <c r="J27" s="46"/>
    </row>
    <row r="28" spans="1:12" x14ac:dyDescent="0.25">
      <c r="B28" t="s">
        <v>52</v>
      </c>
      <c r="C28" t="s">
        <v>40</v>
      </c>
      <c r="D28" t="s">
        <v>13</v>
      </c>
      <c r="E28" s="46">
        <v>200</v>
      </c>
      <c r="F28" s="46"/>
      <c r="G28" s="46"/>
      <c r="H28" s="46"/>
      <c r="I28" s="46"/>
      <c r="J28" s="46"/>
    </row>
    <row r="29" spans="1:12" x14ac:dyDescent="0.25">
      <c r="B29" t="s">
        <v>53</v>
      </c>
      <c r="C29" t="s">
        <v>40</v>
      </c>
      <c r="D29" t="s">
        <v>13</v>
      </c>
      <c r="E29" s="46">
        <v>200</v>
      </c>
      <c r="F29" s="46"/>
      <c r="G29" s="46"/>
      <c r="H29" s="46"/>
      <c r="I29" s="46"/>
      <c r="J29" s="46"/>
    </row>
    <row r="30" spans="1:12" x14ac:dyDescent="0.25">
      <c r="B30" t="s">
        <v>54</v>
      </c>
      <c r="C30" t="s">
        <v>40</v>
      </c>
      <c r="D30" t="s">
        <v>14</v>
      </c>
      <c r="E30" s="46">
        <v>100</v>
      </c>
      <c r="F30" s="46"/>
      <c r="G30" s="46"/>
      <c r="H30" s="46"/>
      <c r="I30" s="46"/>
      <c r="J30" s="46"/>
    </row>
    <row r="31" spans="1:12" x14ac:dyDescent="0.25">
      <c r="B31" t="s">
        <v>55</v>
      </c>
      <c r="C31" t="s">
        <v>40</v>
      </c>
      <c r="D31" t="s">
        <v>14</v>
      </c>
      <c r="E31" s="46">
        <v>100</v>
      </c>
      <c r="F31" s="46"/>
      <c r="G31" s="46"/>
      <c r="H31" s="46"/>
      <c r="I31" s="46"/>
      <c r="J31" s="46"/>
    </row>
    <row r="32" spans="1:12" x14ac:dyDescent="0.25">
      <c r="A32" s="47" t="s">
        <v>70</v>
      </c>
      <c r="B32" s="48"/>
      <c r="C32" s="48"/>
      <c r="D32" s="48"/>
      <c r="E32" s="49">
        <v>1100</v>
      </c>
      <c r="F32" s="49"/>
      <c r="G32" s="49"/>
      <c r="H32" s="49">
        <v>200</v>
      </c>
      <c r="I32" s="49">
        <v>700000</v>
      </c>
      <c r="J32" s="49">
        <v>200</v>
      </c>
    </row>
    <row r="33" spans="1:10" x14ac:dyDescent="0.25">
      <c r="A33" s="45">
        <v>42095</v>
      </c>
      <c r="B33" t="s">
        <v>40</v>
      </c>
      <c r="C33" t="s">
        <v>18</v>
      </c>
      <c r="D33" t="s">
        <v>22</v>
      </c>
      <c r="E33" s="46"/>
      <c r="F33" s="46"/>
      <c r="G33" s="46"/>
      <c r="H33" s="46">
        <v>250</v>
      </c>
      <c r="I33" s="46"/>
      <c r="J33" s="46"/>
    </row>
    <row r="34" spans="1:10" x14ac:dyDescent="0.25">
      <c r="D34" t="s">
        <v>21</v>
      </c>
      <c r="E34" s="46"/>
      <c r="F34" s="46"/>
      <c r="G34" s="46"/>
      <c r="H34" s="46"/>
      <c r="I34" s="46">
        <v>700000</v>
      </c>
      <c r="J34" s="46"/>
    </row>
    <row r="35" spans="1:10" x14ac:dyDescent="0.25">
      <c r="C35" t="s">
        <v>17</v>
      </c>
      <c r="D35" t="s">
        <v>20</v>
      </c>
      <c r="E35" s="46"/>
      <c r="F35" s="46"/>
      <c r="G35" s="46"/>
      <c r="H35" s="46"/>
      <c r="I35" s="46"/>
      <c r="J35" s="46">
        <v>300</v>
      </c>
    </row>
    <row r="36" spans="1:10" x14ac:dyDescent="0.25">
      <c r="D36" t="s">
        <v>19</v>
      </c>
      <c r="E36" s="46"/>
      <c r="F36" s="46"/>
      <c r="G36" s="46"/>
      <c r="H36" s="46"/>
      <c r="I36" s="46">
        <v>200000</v>
      </c>
      <c r="J36" s="46"/>
    </row>
    <row r="37" spans="1:10" x14ac:dyDescent="0.25">
      <c r="B37" t="s">
        <v>56</v>
      </c>
      <c r="C37" t="s">
        <v>40</v>
      </c>
      <c r="D37" t="s">
        <v>12</v>
      </c>
      <c r="E37" s="46">
        <v>200</v>
      </c>
      <c r="F37" s="46"/>
      <c r="G37" s="46"/>
      <c r="H37" s="46"/>
      <c r="I37" s="46"/>
      <c r="J37" s="46"/>
    </row>
    <row r="38" spans="1:10" x14ac:dyDescent="0.25">
      <c r="B38" t="s">
        <v>57</v>
      </c>
      <c r="C38" t="s">
        <v>40</v>
      </c>
      <c r="D38" t="s">
        <v>12</v>
      </c>
      <c r="E38" s="46">
        <v>200</v>
      </c>
      <c r="F38" s="46"/>
      <c r="G38" s="46"/>
      <c r="H38" s="46"/>
      <c r="I38" s="46"/>
      <c r="J38" s="46"/>
    </row>
    <row r="39" spans="1:10" x14ac:dyDescent="0.25">
      <c r="B39" t="s">
        <v>58</v>
      </c>
      <c r="C39" t="s">
        <v>40</v>
      </c>
      <c r="D39" t="s">
        <v>13</v>
      </c>
      <c r="E39" s="46">
        <v>250</v>
      </c>
      <c r="F39" s="46"/>
      <c r="G39" s="46"/>
      <c r="H39" s="46"/>
      <c r="I39" s="46"/>
      <c r="J39" s="46"/>
    </row>
    <row r="40" spans="1:10" x14ac:dyDescent="0.25">
      <c r="B40" t="s">
        <v>59</v>
      </c>
      <c r="C40" t="s">
        <v>40</v>
      </c>
      <c r="D40" t="s">
        <v>13</v>
      </c>
      <c r="E40" s="46">
        <v>250</v>
      </c>
      <c r="F40" s="46"/>
      <c r="G40" s="46"/>
      <c r="H40" s="46"/>
      <c r="I40" s="46"/>
      <c r="J40" s="46"/>
    </row>
    <row r="41" spans="1:10" x14ac:dyDescent="0.25">
      <c r="B41" t="s">
        <v>60</v>
      </c>
      <c r="C41" t="s">
        <v>40</v>
      </c>
      <c r="D41" t="s">
        <v>13</v>
      </c>
      <c r="E41" s="46">
        <v>250</v>
      </c>
      <c r="F41" s="46"/>
      <c r="G41" s="46"/>
      <c r="H41" s="46"/>
      <c r="I41" s="46"/>
      <c r="J41" s="46"/>
    </row>
    <row r="42" spans="1:10" x14ac:dyDescent="0.25">
      <c r="B42" t="s">
        <v>61</v>
      </c>
      <c r="C42" t="s">
        <v>40</v>
      </c>
      <c r="D42" t="s">
        <v>14</v>
      </c>
      <c r="E42" s="46">
        <v>150</v>
      </c>
      <c r="F42" s="46"/>
      <c r="G42" s="46"/>
      <c r="H42" s="46"/>
      <c r="I42" s="46"/>
      <c r="J42" s="46"/>
    </row>
    <row r="43" spans="1:10" x14ac:dyDescent="0.25">
      <c r="B43" t="s">
        <v>62</v>
      </c>
      <c r="C43" t="s">
        <v>40</v>
      </c>
      <c r="D43" t="s">
        <v>14</v>
      </c>
      <c r="E43" s="46">
        <v>150</v>
      </c>
      <c r="F43" s="46"/>
      <c r="G43" s="46"/>
      <c r="H43" s="46"/>
      <c r="I43" s="46"/>
      <c r="J43" s="46"/>
    </row>
    <row r="44" spans="1:10" x14ac:dyDescent="0.25">
      <c r="A44" s="47" t="s">
        <v>71</v>
      </c>
      <c r="B44" s="48"/>
      <c r="C44" s="48"/>
      <c r="D44" s="48"/>
      <c r="E44" s="49">
        <v>1450</v>
      </c>
      <c r="F44" s="49"/>
      <c r="G44" s="49"/>
      <c r="H44" s="49">
        <v>250</v>
      </c>
      <c r="I44" s="49">
        <v>900000</v>
      </c>
      <c r="J44" s="49">
        <v>300</v>
      </c>
    </row>
    <row r="45" spans="1:10" x14ac:dyDescent="0.25">
      <c r="A45" s="45">
        <v>42096</v>
      </c>
      <c r="B45" t="s">
        <v>40</v>
      </c>
      <c r="C45" t="s">
        <v>18</v>
      </c>
      <c r="D45" t="s">
        <v>22</v>
      </c>
      <c r="E45" s="46"/>
      <c r="F45" s="46"/>
      <c r="G45" s="46"/>
      <c r="H45" s="46">
        <v>150</v>
      </c>
      <c r="I45" s="46"/>
      <c r="J45" s="46"/>
    </row>
    <row r="46" spans="1:10" x14ac:dyDescent="0.25">
      <c r="D46" t="s">
        <v>21</v>
      </c>
      <c r="E46" s="46"/>
      <c r="F46" s="46"/>
      <c r="G46" s="46"/>
      <c r="H46" s="46"/>
      <c r="I46" s="46">
        <v>800000</v>
      </c>
      <c r="J46" s="46"/>
    </row>
    <row r="47" spans="1:10" x14ac:dyDescent="0.25">
      <c r="C47" t="s">
        <v>17</v>
      </c>
      <c r="D47" t="s">
        <v>20</v>
      </c>
      <c r="E47" s="46"/>
      <c r="F47" s="46"/>
      <c r="G47" s="46"/>
      <c r="H47" s="46"/>
      <c r="I47" s="46"/>
      <c r="J47" s="46">
        <v>400</v>
      </c>
    </row>
    <row r="48" spans="1:10" x14ac:dyDescent="0.25">
      <c r="D48" t="s">
        <v>19</v>
      </c>
      <c r="E48" s="46"/>
      <c r="F48" s="46"/>
      <c r="G48" s="46"/>
      <c r="H48" s="46"/>
      <c r="I48" s="46">
        <v>300000</v>
      </c>
      <c r="J48" s="46"/>
    </row>
    <row r="49" spans="1:10" x14ac:dyDescent="0.25">
      <c r="B49" t="s">
        <v>63</v>
      </c>
      <c r="C49" t="s">
        <v>40</v>
      </c>
      <c r="D49" t="s">
        <v>12</v>
      </c>
      <c r="E49" s="46">
        <v>250</v>
      </c>
      <c r="F49" s="46"/>
      <c r="G49" s="46"/>
      <c r="H49" s="46"/>
      <c r="I49" s="46"/>
      <c r="J49" s="46"/>
    </row>
    <row r="50" spans="1:10" x14ac:dyDescent="0.25">
      <c r="B50" t="s">
        <v>64</v>
      </c>
      <c r="C50" t="s">
        <v>40</v>
      </c>
      <c r="D50" t="s">
        <v>12</v>
      </c>
      <c r="E50" s="46">
        <v>250</v>
      </c>
      <c r="F50" s="46"/>
      <c r="G50" s="46"/>
      <c r="H50" s="46"/>
      <c r="I50" s="46"/>
      <c r="J50" s="46"/>
    </row>
    <row r="51" spans="1:10" x14ac:dyDescent="0.25">
      <c r="B51" t="s">
        <v>65</v>
      </c>
      <c r="C51" t="s">
        <v>40</v>
      </c>
      <c r="D51" t="s">
        <v>13</v>
      </c>
      <c r="E51" s="46">
        <v>300</v>
      </c>
      <c r="F51" s="46"/>
      <c r="G51" s="46"/>
      <c r="H51" s="46"/>
      <c r="I51" s="46"/>
      <c r="J51" s="46"/>
    </row>
    <row r="52" spans="1:10" x14ac:dyDescent="0.25">
      <c r="B52" t="s">
        <v>66</v>
      </c>
      <c r="C52" t="s">
        <v>40</v>
      </c>
      <c r="D52" t="s">
        <v>13</v>
      </c>
      <c r="E52" s="46">
        <v>300</v>
      </c>
      <c r="F52" s="46"/>
      <c r="G52" s="46"/>
      <c r="H52" s="46"/>
      <c r="I52" s="46"/>
      <c r="J52" s="46"/>
    </row>
    <row r="53" spans="1:10" x14ac:dyDescent="0.25">
      <c r="B53" t="s">
        <v>67</v>
      </c>
      <c r="C53" t="s">
        <v>40</v>
      </c>
      <c r="D53" t="s">
        <v>13</v>
      </c>
      <c r="E53" s="46">
        <v>300</v>
      </c>
      <c r="F53" s="46"/>
      <c r="G53" s="46"/>
      <c r="H53" s="46"/>
      <c r="I53" s="46"/>
      <c r="J53" s="46"/>
    </row>
    <row r="54" spans="1:10" x14ac:dyDescent="0.25">
      <c r="B54" t="s">
        <v>68</v>
      </c>
      <c r="C54" t="s">
        <v>40</v>
      </c>
      <c r="D54" t="s">
        <v>14</v>
      </c>
      <c r="E54" s="46">
        <v>200</v>
      </c>
      <c r="F54" s="46"/>
      <c r="G54" s="46"/>
      <c r="H54" s="46"/>
      <c r="I54" s="46"/>
      <c r="J54" s="46"/>
    </row>
    <row r="55" spans="1:10" x14ac:dyDescent="0.25">
      <c r="B55" t="s">
        <v>69</v>
      </c>
      <c r="C55" t="s">
        <v>40</v>
      </c>
      <c r="D55" t="s">
        <v>14</v>
      </c>
      <c r="E55" s="46">
        <v>200</v>
      </c>
      <c r="F55" s="46"/>
      <c r="G55" s="46"/>
      <c r="H55" s="46"/>
      <c r="I55" s="46"/>
      <c r="J55" s="46"/>
    </row>
    <row r="56" spans="1:10" x14ac:dyDescent="0.25">
      <c r="A56" s="47" t="s">
        <v>72</v>
      </c>
      <c r="B56" s="48"/>
      <c r="C56" s="48"/>
      <c r="D56" s="48"/>
      <c r="E56" s="49">
        <v>1800</v>
      </c>
      <c r="F56" s="49"/>
      <c r="G56" s="49"/>
      <c r="H56" s="49">
        <v>150</v>
      </c>
      <c r="I56" s="49">
        <v>1100000</v>
      </c>
      <c r="J56" s="49">
        <v>400</v>
      </c>
    </row>
    <row r="57" spans="1:10" x14ac:dyDescent="0.25">
      <c r="A57" s="61" t="s">
        <v>41</v>
      </c>
      <c r="B57" s="62"/>
      <c r="C57" s="62"/>
      <c r="D57" s="62"/>
      <c r="E57" s="63">
        <v>5100</v>
      </c>
      <c r="F57" s="63"/>
      <c r="G57" s="63"/>
      <c r="H57" s="63">
        <v>750</v>
      </c>
      <c r="I57" s="63">
        <v>3300000</v>
      </c>
      <c r="J57" s="63">
        <v>1000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2:P21"/>
  <sheetViews>
    <sheetView workbookViewId="0">
      <selection activeCell="H14" sqref="H14:H17"/>
    </sheetView>
  </sheetViews>
  <sheetFormatPr defaultRowHeight="13.8" x14ac:dyDescent="0.25"/>
  <cols>
    <col min="1" max="1" width="5.09765625" customWidth="1"/>
    <col min="2" max="2" width="6.69921875" customWidth="1"/>
    <col min="3" max="3" width="24.09765625" customWidth="1"/>
    <col min="4" max="4" width="15.09765625" customWidth="1"/>
    <col min="8" max="8" width="16.296875" customWidth="1"/>
    <col min="9" max="9" width="16.69921875" customWidth="1"/>
  </cols>
  <sheetData>
    <row r="2" spans="2:16" ht="20.399999999999999" x14ac:dyDescent="0.35">
      <c r="B2" s="85" t="s">
        <v>25</v>
      </c>
      <c r="C2" s="85"/>
      <c r="D2" s="85"/>
      <c r="E2" s="85"/>
      <c r="F2" s="85"/>
      <c r="G2" s="85"/>
      <c r="H2" s="85"/>
      <c r="I2" s="85"/>
      <c r="J2" s="85"/>
    </row>
    <row r="4" spans="2:16" x14ac:dyDescent="0.25">
      <c r="B4" s="7" t="s">
        <v>26</v>
      </c>
      <c r="C4" s="11" t="s">
        <v>34</v>
      </c>
    </row>
    <row r="6" spans="2:16" s="1" customFormat="1" ht="14.4" thickBot="1" x14ac:dyDescent="0.3">
      <c r="B6" s="2" t="s">
        <v>27</v>
      </c>
      <c r="C6" s="3" t="s">
        <v>28</v>
      </c>
      <c r="D6" s="4" t="s">
        <v>35</v>
      </c>
      <c r="E6" s="3" t="s">
        <v>29</v>
      </c>
      <c r="F6" s="3" t="s">
        <v>30</v>
      </c>
      <c r="G6" s="3" t="s">
        <v>31</v>
      </c>
      <c r="H6" s="3" t="s">
        <v>32</v>
      </c>
      <c r="I6" s="4" t="s">
        <v>36</v>
      </c>
    </row>
    <row r="7" spans="2:16" x14ac:dyDescent="0.25">
      <c r="B7" s="14">
        <v>1</v>
      </c>
      <c r="C7" s="22" t="s">
        <v>12</v>
      </c>
      <c r="D7" s="23">
        <v>100</v>
      </c>
      <c r="E7" s="15"/>
      <c r="F7" s="15"/>
      <c r="G7" s="16"/>
      <c r="H7" s="34"/>
      <c r="I7" s="36"/>
      <c r="J7" s="8"/>
    </row>
    <row r="8" spans="2:16" x14ac:dyDescent="0.25">
      <c r="B8" s="14">
        <v>2</v>
      </c>
      <c r="C8" s="22" t="s">
        <v>12</v>
      </c>
      <c r="D8" s="23">
        <v>100</v>
      </c>
      <c r="E8" s="15"/>
      <c r="F8" s="15"/>
      <c r="G8" s="16"/>
      <c r="H8" s="34"/>
      <c r="I8" s="36"/>
      <c r="J8" s="9"/>
    </row>
    <row r="9" spans="2:16" x14ac:dyDescent="0.25">
      <c r="B9" s="14">
        <v>3</v>
      </c>
      <c r="C9" s="22" t="s">
        <v>13</v>
      </c>
      <c r="D9" s="23">
        <v>150</v>
      </c>
      <c r="E9" s="15"/>
      <c r="F9" s="15"/>
      <c r="G9" s="16"/>
      <c r="H9" s="34"/>
      <c r="I9" s="36"/>
      <c r="J9" s="9"/>
      <c r="K9" s="12" t="s">
        <v>33</v>
      </c>
      <c r="L9" s="12"/>
      <c r="M9" s="12"/>
      <c r="N9" s="12"/>
      <c r="O9" s="12"/>
      <c r="P9" s="12"/>
    </row>
    <row r="10" spans="2:16" ht="14.4" thickBot="1" x14ac:dyDescent="0.3">
      <c r="B10" s="14">
        <v>4</v>
      </c>
      <c r="C10" s="22" t="s">
        <v>13</v>
      </c>
      <c r="D10" s="23">
        <v>150</v>
      </c>
      <c r="E10" s="15"/>
      <c r="F10" s="15"/>
      <c r="G10" s="16"/>
      <c r="H10" s="34"/>
      <c r="I10" s="36"/>
      <c r="J10" s="9"/>
      <c r="K10" s="13"/>
      <c r="L10" s="13"/>
      <c r="M10" s="13"/>
      <c r="N10" s="13"/>
      <c r="O10" s="13"/>
      <c r="P10" s="13"/>
    </row>
    <row r="11" spans="2:16" x14ac:dyDescent="0.25">
      <c r="B11" s="14">
        <v>5</v>
      </c>
      <c r="C11" s="22" t="s">
        <v>13</v>
      </c>
      <c r="D11" s="23">
        <v>150</v>
      </c>
      <c r="E11" s="15"/>
      <c r="F11" s="15"/>
      <c r="G11" s="16"/>
      <c r="H11" s="34"/>
      <c r="I11" s="36"/>
      <c r="J11" s="9"/>
    </row>
    <row r="12" spans="2:16" x14ac:dyDescent="0.25">
      <c r="B12" s="14">
        <v>6</v>
      </c>
      <c r="C12" s="22" t="s">
        <v>14</v>
      </c>
      <c r="D12" s="23">
        <v>50</v>
      </c>
      <c r="E12" s="15"/>
      <c r="F12" s="15"/>
      <c r="G12" s="16"/>
      <c r="H12" s="34"/>
      <c r="I12" s="36"/>
      <c r="J12" s="9"/>
    </row>
    <row r="13" spans="2:16" ht="14.4" thickBot="1" x14ac:dyDescent="0.3">
      <c r="B13" s="14">
        <v>7</v>
      </c>
      <c r="C13" s="22" t="s">
        <v>14</v>
      </c>
      <c r="D13" s="23">
        <v>50</v>
      </c>
      <c r="E13" s="15"/>
      <c r="F13" s="15"/>
      <c r="G13" s="16"/>
      <c r="H13" s="34"/>
      <c r="I13" s="36"/>
      <c r="J13" s="10"/>
    </row>
    <row r="14" spans="2:16" ht="14.4" thickBot="1" x14ac:dyDescent="0.3">
      <c r="B14" s="14">
        <v>8</v>
      </c>
      <c r="C14" s="29" t="s">
        <v>19</v>
      </c>
      <c r="D14" s="30"/>
      <c r="E14" s="31">
        <v>100000</v>
      </c>
      <c r="F14" s="31"/>
      <c r="G14" s="32"/>
      <c r="H14" s="34">
        <v>8000</v>
      </c>
      <c r="I14" s="36">
        <f>SUM(E14:G14)/H14</f>
        <v>12.5</v>
      </c>
    </row>
    <row r="15" spans="2:16" x14ac:dyDescent="0.25">
      <c r="B15" s="14">
        <v>9</v>
      </c>
      <c r="C15" s="29" t="s">
        <v>20</v>
      </c>
      <c r="D15" s="30"/>
      <c r="E15" s="31"/>
      <c r="F15" s="31">
        <v>100</v>
      </c>
      <c r="G15" s="32"/>
      <c r="H15" s="34">
        <v>30</v>
      </c>
      <c r="I15" s="36">
        <f t="shared" ref="I15:I17" si="0">SUM(E15:G15)/H15</f>
        <v>3.3333333333333335</v>
      </c>
      <c r="J15" s="24"/>
    </row>
    <row r="16" spans="2:16" x14ac:dyDescent="0.25">
      <c r="B16" s="14">
        <v>10</v>
      </c>
      <c r="C16" s="29" t="s">
        <v>21</v>
      </c>
      <c r="D16" s="30"/>
      <c r="E16" s="31">
        <v>500000</v>
      </c>
      <c r="F16" s="31"/>
      <c r="G16" s="32"/>
      <c r="H16" s="34">
        <v>8000</v>
      </c>
      <c r="I16" s="36">
        <f t="shared" si="0"/>
        <v>62.5</v>
      </c>
      <c r="J16" s="25"/>
      <c r="K16" s="33" t="s">
        <v>38</v>
      </c>
      <c r="L16" s="6"/>
      <c r="M16" s="6"/>
      <c r="N16" s="6"/>
      <c r="O16" s="6"/>
      <c r="P16" s="6"/>
    </row>
    <row r="17" spans="2:16" ht="14.4" thickBot="1" x14ac:dyDescent="0.3">
      <c r="B17" s="14">
        <v>11</v>
      </c>
      <c r="C17" s="29" t="s">
        <v>22</v>
      </c>
      <c r="D17" s="30"/>
      <c r="E17" s="31"/>
      <c r="F17" s="31"/>
      <c r="G17" s="32">
        <v>150</v>
      </c>
      <c r="H17" s="34">
        <v>1</v>
      </c>
      <c r="I17" s="36">
        <f t="shared" si="0"/>
        <v>150</v>
      </c>
      <c r="J17" s="26"/>
      <c r="K17" s="27"/>
      <c r="L17" s="28"/>
      <c r="M17" s="28"/>
      <c r="N17" s="28"/>
      <c r="O17" s="6"/>
      <c r="P17" s="6"/>
    </row>
    <row r="18" spans="2:16" x14ac:dyDescent="0.25">
      <c r="B18" s="14"/>
      <c r="C18" s="15"/>
      <c r="D18" s="17"/>
      <c r="E18" s="15"/>
      <c r="F18" s="15"/>
      <c r="G18" s="15"/>
      <c r="H18" s="34"/>
      <c r="I18" s="36"/>
    </row>
    <row r="19" spans="2:16" x14ac:dyDescent="0.25">
      <c r="B19" s="18"/>
      <c r="C19" s="15"/>
      <c r="D19" s="17"/>
      <c r="E19" s="15"/>
      <c r="F19" s="15"/>
      <c r="G19" s="15"/>
      <c r="H19" s="34"/>
      <c r="I19" s="36"/>
    </row>
    <row r="20" spans="2:16" x14ac:dyDescent="0.25">
      <c r="B20" s="19"/>
      <c r="C20" s="20"/>
      <c r="D20" s="21"/>
      <c r="E20" s="20"/>
      <c r="F20" s="20"/>
      <c r="G20" s="20"/>
      <c r="H20" s="35"/>
      <c r="I20" s="37"/>
    </row>
    <row r="21" spans="2:16" ht="21" customHeight="1" x14ac:dyDescent="0.35">
      <c r="B21" s="38"/>
      <c r="C21" s="39" t="s">
        <v>37</v>
      </c>
      <c r="D21" s="42">
        <f>SUM(D7:D20)</f>
        <v>750</v>
      </c>
      <c r="E21" s="5"/>
      <c r="F21" s="38"/>
      <c r="G21" s="38"/>
      <c r="H21" s="40" t="s">
        <v>37</v>
      </c>
      <c r="I21" s="41">
        <f>SUM(I7:I20)</f>
        <v>228.33333333333331</v>
      </c>
    </row>
  </sheetData>
  <mergeCells count="1">
    <mergeCell ref="B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RECORD</vt:lpstr>
      <vt:lpstr>INCOME</vt:lpstr>
      <vt:lpstr>OUTCOME</vt:lpstr>
      <vt:lpstr>REPORT</vt:lpstr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OCS-LAO-001</dc:creator>
  <cp:lastModifiedBy>user</cp:lastModifiedBy>
  <dcterms:created xsi:type="dcterms:W3CDTF">2015-03-16T17:21:26Z</dcterms:created>
  <dcterms:modified xsi:type="dcterms:W3CDTF">2015-03-17T05:15:50Z</dcterms:modified>
</cp:coreProperties>
</file>