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5495" windowHeight="6225" activeTab="2"/>
  </bookViews>
  <sheets>
    <sheet name="DATA EXPRESS" sheetId="2" r:id="rId1"/>
    <sheet name="ผลลัพธ์" sheetId="3" r:id="rId2"/>
    <sheet name="Formula" sheetId="1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I22" i="1"/>
  <c r="J22" i="1"/>
  <c r="H23" i="1"/>
  <c r="J23" i="1"/>
  <c r="H24" i="1"/>
  <c r="I24" i="1"/>
  <c r="J24" i="1"/>
  <c r="H25" i="1"/>
  <c r="J25" i="1"/>
  <c r="H26" i="1"/>
  <c r="I26" i="1"/>
  <c r="J26" i="1"/>
  <c r="H27" i="1"/>
  <c r="J27" i="1"/>
  <c r="H28" i="1"/>
  <c r="I28" i="1"/>
  <c r="J28" i="1"/>
  <c r="H29" i="1"/>
  <c r="J29" i="1"/>
  <c r="H30" i="1"/>
  <c r="I30" i="1"/>
  <c r="J30" i="1"/>
  <c r="H31" i="1"/>
  <c r="J31" i="1"/>
  <c r="H32" i="1"/>
  <c r="I32" i="1"/>
  <c r="J32" i="1"/>
  <c r="H33" i="1"/>
  <c r="J33" i="1"/>
  <c r="H34" i="1"/>
  <c r="I34" i="1"/>
  <c r="J34" i="1"/>
  <c r="H35" i="1"/>
  <c r="J35" i="1"/>
  <c r="H36" i="1"/>
  <c r="I36" i="1"/>
  <c r="J36" i="1"/>
  <c r="H37" i="1"/>
  <c r="I37" i="1"/>
  <c r="J37" i="1"/>
  <c r="H38" i="1"/>
  <c r="I38" i="1"/>
  <c r="J38" i="1"/>
  <c r="H39" i="1"/>
  <c r="I39" i="1"/>
  <c r="J39" i="1"/>
  <c r="H40" i="1"/>
  <c r="I40" i="1"/>
  <c r="J40" i="1"/>
  <c r="H41" i="1"/>
  <c r="I41" i="1"/>
  <c r="J41" i="1"/>
  <c r="H42" i="1"/>
  <c r="I42" i="1"/>
  <c r="J42" i="1"/>
  <c r="H43" i="1"/>
  <c r="I43" i="1"/>
  <c r="J43" i="1"/>
  <c r="H44" i="1"/>
  <c r="I44" i="1"/>
  <c r="J44" i="1"/>
  <c r="H45" i="1"/>
  <c r="I45" i="1"/>
  <c r="J45" i="1"/>
  <c r="H46" i="1"/>
  <c r="I46" i="1"/>
  <c r="J46" i="1"/>
  <c r="H47" i="1"/>
  <c r="I47" i="1"/>
  <c r="J47" i="1"/>
  <c r="H48" i="1"/>
  <c r="I48" i="1"/>
  <c r="J48" i="1"/>
  <c r="H49" i="1"/>
  <c r="I49" i="1"/>
  <c r="J49" i="1"/>
  <c r="H50" i="1"/>
  <c r="I50" i="1"/>
  <c r="J50" i="1"/>
  <c r="H51" i="1"/>
  <c r="I51" i="1"/>
  <c r="J51" i="1"/>
  <c r="H52" i="1"/>
  <c r="I52" i="1"/>
  <c r="J52" i="1"/>
  <c r="H53" i="1"/>
  <c r="I53" i="1"/>
  <c r="J53" i="1"/>
  <c r="H54" i="1"/>
  <c r="I54" i="1"/>
  <c r="J54" i="1"/>
  <c r="H55" i="1"/>
  <c r="I55" i="1"/>
  <c r="J55" i="1"/>
  <c r="H56" i="1"/>
  <c r="I56" i="1"/>
  <c r="J56" i="1"/>
  <c r="H57" i="1"/>
  <c r="I57" i="1"/>
  <c r="J57" i="1"/>
  <c r="H58" i="1"/>
  <c r="I58" i="1"/>
  <c r="J58" i="1"/>
  <c r="H59" i="1"/>
  <c r="I59" i="1"/>
  <c r="J59" i="1"/>
  <c r="H60" i="1"/>
  <c r="I60" i="1"/>
  <c r="J60" i="1"/>
  <c r="H61" i="1"/>
  <c r="I61" i="1"/>
  <c r="J61" i="1"/>
  <c r="H62" i="1"/>
  <c r="I62" i="1"/>
  <c r="J62" i="1"/>
  <c r="H63" i="1"/>
  <c r="I63" i="1"/>
  <c r="J63" i="1"/>
  <c r="H64" i="1"/>
  <c r="J64" i="1"/>
  <c r="H65" i="1"/>
  <c r="I65" i="1"/>
  <c r="J65" i="1"/>
  <c r="H66" i="1"/>
  <c r="J66" i="1"/>
  <c r="H67" i="1"/>
  <c r="I67" i="1"/>
  <c r="J67" i="1"/>
  <c r="H68" i="1"/>
  <c r="J68" i="1"/>
  <c r="H69" i="1"/>
  <c r="I69" i="1"/>
  <c r="J69" i="1"/>
  <c r="H70" i="1"/>
  <c r="J70" i="1"/>
  <c r="H71" i="1"/>
  <c r="I71" i="1"/>
  <c r="J71" i="1"/>
  <c r="H72" i="1"/>
  <c r="J72" i="1"/>
  <c r="H73" i="1"/>
  <c r="I73" i="1"/>
  <c r="J73" i="1"/>
  <c r="H74" i="1"/>
  <c r="J74" i="1"/>
  <c r="H75" i="1"/>
  <c r="I75" i="1"/>
  <c r="J75" i="1"/>
  <c r="H76" i="1"/>
  <c r="J76" i="1"/>
  <c r="H77" i="1"/>
  <c r="I77" i="1"/>
  <c r="J77" i="1"/>
  <c r="H78" i="1"/>
  <c r="J78" i="1"/>
  <c r="H79" i="1"/>
  <c r="I79" i="1"/>
  <c r="J79" i="1"/>
  <c r="H80" i="1"/>
  <c r="J80" i="1"/>
  <c r="H81" i="1"/>
  <c r="I81" i="1"/>
  <c r="J81" i="1"/>
  <c r="H82" i="1"/>
  <c r="J82" i="1"/>
  <c r="H83" i="1"/>
  <c r="I83" i="1"/>
  <c r="J83" i="1"/>
  <c r="H84" i="1"/>
  <c r="J84" i="1"/>
  <c r="H85" i="1"/>
  <c r="I85" i="1"/>
  <c r="J85" i="1"/>
  <c r="H86" i="1"/>
  <c r="J86" i="1"/>
  <c r="H87" i="1"/>
  <c r="I87" i="1"/>
  <c r="J87" i="1"/>
  <c r="H88" i="1"/>
  <c r="J88" i="1"/>
  <c r="H89" i="1"/>
  <c r="I89" i="1"/>
  <c r="J89" i="1"/>
  <c r="H90" i="1"/>
  <c r="I90" i="1"/>
  <c r="J90" i="1"/>
  <c r="H91" i="1"/>
  <c r="I91" i="1"/>
  <c r="J91" i="1"/>
  <c r="H92" i="1"/>
  <c r="I92" i="1"/>
  <c r="J92" i="1"/>
  <c r="H93" i="1"/>
  <c r="I93" i="1"/>
  <c r="J93" i="1"/>
  <c r="H94" i="1"/>
  <c r="I94" i="1"/>
  <c r="J94" i="1"/>
  <c r="H95" i="1"/>
  <c r="I95" i="1"/>
  <c r="J95" i="1"/>
  <c r="H96" i="1"/>
  <c r="I96" i="1"/>
  <c r="J96" i="1"/>
  <c r="H97" i="1"/>
  <c r="I97" i="1"/>
  <c r="J97" i="1"/>
  <c r="H98" i="1"/>
  <c r="I98" i="1"/>
  <c r="J98" i="1"/>
  <c r="H99" i="1"/>
  <c r="I99" i="1"/>
  <c r="J99" i="1"/>
  <c r="H100" i="1"/>
  <c r="I100" i="1"/>
  <c r="J100" i="1"/>
  <c r="H101" i="1"/>
  <c r="I101" i="1"/>
  <c r="J101" i="1"/>
  <c r="H102" i="1"/>
  <c r="I102" i="1"/>
  <c r="J102" i="1"/>
  <c r="H103" i="1"/>
  <c r="I103" i="1"/>
  <c r="J103" i="1"/>
  <c r="H104" i="1"/>
  <c r="I104" i="1"/>
  <c r="J104" i="1"/>
  <c r="H105" i="1"/>
  <c r="I105" i="1"/>
  <c r="J105" i="1"/>
  <c r="H106" i="1"/>
  <c r="I106" i="1"/>
  <c r="J106" i="1"/>
  <c r="H107" i="1"/>
  <c r="I107" i="1"/>
  <c r="J107" i="1"/>
  <c r="H108" i="1"/>
  <c r="I108" i="1"/>
  <c r="J108" i="1"/>
  <c r="H109" i="1"/>
  <c r="I109" i="1"/>
  <c r="J109" i="1"/>
  <c r="H110" i="1"/>
  <c r="I110" i="1"/>
  <c r="J110" i="1"/>
  <c r="H111" i="1"/>
  <c r="I111" i="1"/>
  <c r="J111" i="1"/>
  <c r="H112" i="1"/>
  <c r="I112" i="1"/>
  <c r="J112" i="1"/>
  <c r="H113" i="1"/>
  <c r="I113" i="1"/>
  <c r="J113" i="1"/>
  <c r="H114" i="1"/>
  <c r="I114" i="1"/>
  <c r="J114" i="1"/>
  <c r="H115" i="1"/>
  <c r="I115" i="1"/>
  <c r="J115" i="1"/>
  <c r="H116" i="1"/>
  <c r="I116" i="1"/>
  <c r="J116" i="1"/>
  <c r="H117" i="1"/>
  <c r="I117" i="1"/>
  <c r="J117" i="1"/>
  <c r="H118" i="1"/>
  <c r="I118" i="1"/>
  <c r="J118" i="1"/>
  <c r="H119" i="1"/>
  <c r="I119" i="1"/>
  <c r="J119" i="1"/>
  <c r="H120" i="1"/>
  <c r="I120" i="1"/>
  <c r="J120" i="1"/>
  <c r="H121" i="1"/>
  <c r="I121" i="1"/>
  <c r="J121" i="1"/>
  <c r="H122" i="1"/>
  <c r="I122" i="1"/>
  <c r="J122" i="1"/>
  <c r="H123" i="1"/>
  <c r="I123" i="1"/>
  <c r="J123" i="1"/>
  <c r="H124" i="1"/>
  <c r="I124" i="1"/>
  <c r="J124" i="1"/>
  <c r="H125" i="1"/>
  <c r="I125" i="1"/>
  <c r="J125" i="1"/>
  <c r="H126" i="1"/>
  <c r="I126" i="1"/>
  <c r="J126" i="1"/>
  <c r="H127" i="1"/>
  <c r="I127" i="1"/>
  <c r="J127" i="1"/>
  <c r="H128" i="1"/>
  <c r="I128" i="1"/>
  <c r="J128" i="1"/>
  <c r="H129" i="1"/>
  <c r="I129" i="1"/>
  <c r="J129" i="1"/>
  <c r="H130" i="1"/>
  <c r="I130" i="1"/>
  <c r="J130" i="1"/>
  <c r="H131" i="1"/>
  <c r="I131" i="1"/>
  <c r="J131" i="1"/>
  <c r="H132" i="1"/>
  <c r="I132" i="1"/>
  <c r="J132" i="1"/>
  <c r="H133" i="1"/>
  <c r="I133" i="1"/>
  <c r="J133" i="1"/>
  <c r="H134" i="1"/>
  <c r="I134" i="1"/>
  <c r="J134" i="1"/>
  <c r="H135" i="1"/>
  <c r="I135" i="1"/>
  <c r="J135" i="1"/>
  <c r="H136" i="1"/>
  <c r="I136" i="1"/>
  <c r="J136" i="1"/>
  <c r="H137" i="1"/>
  <c r="I137" i="1"/>
  <c r="J137" i="1"/>
  <c r="H138" i="1"/>
  <c r="I138" i="1"/>
  <c r="J138" i="1"/>
  <c r="H139" i="1"/>
  <c r="I139" i="1"/>
  <c r="J139" i="1"/>
  <c r="H140" i="1"/>
  <c r="I140" i="1"/>
  <c r="J140" i="1"/>
  <c r="H141" i="1"/>
  <c r="I141" i="1"/>
  <c r="J141" i="1"/>
  <c r="H142" i="1"/>
  <c r="I142" i="1"/>
  <c r="J142" i="1"/>
  <c r="H143" i="1"/>
  <c r="I143" i="1"/>
  <c r="J143" i="1"/>
  <c r="H144" i="1"/>
  <c r="I144" i="1"/>
  <c r="J144" i="1"/>
  <c r="H145" i="1"/>
  <c r="I145" i="1"/>
  <c r="J145" i="1"/>
  <c r="H146" i="1"/>
  <c r="I146" i="1"/>
  <c r="J146" i="1"/>
  <c r="H147" i="1"/>
  <c r="I147" i="1"/>
  <c r="J147" i="1"/>
  <c r="H148" i="1"/>
  <c r="I148" i="1"/>
  <c r="J148" i="1"/>
  <c r="H149" i="1"/>
  <c r="I149" i="1"/>
  <c r="J149" i="1"/>
  <c r="H150" i="1"/>
  <c r="I150" i="1"/>
  <c r="J150" i="1"/>
  <c r="H151" i="1"/>
  <c r="I151" i="1"/>
  <c r="J151" i="1"/>
  <c r="H152" i="1"/>
  <c r="I152" i="1"/>
  <c r="J152" i="1"/>
  <c r="H153" i="1"/>
  <c r="I153" i="1"/>
  <c r="J153" i="1"/>
  <c r="H154" i="1"/>
  <c r="I154" i="1"/>
  <c r="J154" i="1"/>
  <c r="H155" i="1"/>
  <c r="I155" i="1"/>
  <c r="J155" i="1"/>
  <c r="H156" i="1"/>
  <c r="I156" i="1"/>
  <c r="J156" i="1"/>
  <c r="H157" i="1"/>
  <c r="I157" i="1"/>
  <c r="J157" i="1"/>
  <c r="H158" i="1"/>
  <c r="I158" i="1"/>
  <c r="J158" i="1"/>
  <c r="H159" i="1"/>
  <c r="I159" i="1"/>
  <c r="J159" i="1"/>
  <c r="H160" i="1"/>
  <c r="I160" i="1"/>
  <c r="J160" i="1"/>
  <c r="H161" i="1"/>
  <c r="I161" i="1"/>
  <c r="J161" i="1"/>
  <c r="H162" i="1"/>
  <c r="I162" i="1"/>
  <c r="J162" i="1"/>
  <c r="H163" i="1"/>
  <c r="I163" i="1"/>
  <c r="J163" i="1"/>
  <c r="H164" i="1"/>
  <c r="I164" i="1"/>
  <c r="J164" i="1"/>
  <c r="H165" i="1"/>
  <c r="I165" i="1"/>
  <c r="J165" i="1"/>
  <c r="H166" i="1"/>
  <c r="I166" i="1"/>
  <c r="J166" i="1"/>
  <c r="H167" i="1"/>
  <c r="I167" i="1"/>
  <c r="J167" i="1"/>
  <c r="H168" i="1"/>
  <c r="I168" i="1"/>
  <c r="J168" i="1"/>
  <c r="H169" i="1"/>
  <c r="I169" i="1"/>
  <c r="J169" i="1"/>
  <c r="H170" i="1"/>
  <c r="I170" i="1"/>
  <c r="J170" i="1"/>
  <c r="H171" i="1"/>
  <c r="I171" i="1"/>
  <c r="J171" i="1"/>
  <c r="H172" i="1"/>
  <c r="I172" i="1"/>
  <c r="J172" i="1"/>
  <c r="H173" i="1"/>
  <c r="I173" i="1"/>
  <c r="J173" i="1"/>
  <c r="H174" i="1"/>
  <c r="I174" i="1"/>
  <c r="J174" i="1"/>
  <c r="H175" i="1"/>
  <c r="I175" i="1"/>
  <c r="J175" i="1"/>
  <c r="H176" i="1"/>
  <c r="I176" i="1"/>
  <c r="J176" i="1"/>
  <c r="H177" i="1"/>
  <c r="I177" i="1"/>
  <c r="J177" i="1"/>
  <c r="H178" i="1"/>
  <c r="I178" i="1"/>
  <c r="J178" i="1"/>
  <c r="H179" i="1"/>
  <c r="I179" i="1"/>
  <c r="J179" i="1"/>
  <c r="H180" i="1"/>
  <c r="I180" i="1"/>
  <c r="J180" i="1"/>
  <c r="H181" i="1"/>
  <c r="I181" i="1"/>
  <c r="J181" i="1"/>
  <c r="H182" i="1"/>
  <c r="I182" i="1"/>
  <c r="J182" i="1"/>
  <c r="H183" i="1"/>
  <c r="I183" i="1"/>
  <c r="J183" i="1"/>
  <c r="H184" i="1"/>
  <c r="I184" i="1"/>
  <c r="J184" i="1"/>
  <c r="H185" i="1"/>
  <c r="I185" i="1"/>
  <c r="J185" i="1"/>
  <c r="H186" i="1"/>
  <c r="I186" i="1"/>
  <c r="J186" i="1"/>
  <c r="H187" i="1"/>
  <c r="I187" i="1"/>
  <c r="J187" i="1"/>
  <c r="H188" i="1"/>
  <c r="I188" i="1"/>
  <c r="J188" i="1"/>
  <c r="H189" i="1"/>
  <c r="I189" i="1"/>
  <c r="J189" i="1"/>
  <c r="H190" i="1"/>
  <c r="I190" i="1"/>
  <c r="J190" i="1"/>
  <c r="H191" i="1"/>
  <c r="I191" i="1"/>
  <c r="J191" i="1"/>
  <c r="H192" i="1"/>
  <c r="I192" i="1"/>
  <c r="J192" i="1"/>
  <c r="H193" i="1"/>
  <c r="I193" i="1"/>
  <c r="J193" i="1"/>
  <c r="H194" i="1"/>
  <c r="I194" i="1"/>
  <c r="J194" i="1"/>
  <c r="H195" i="1"/>
  <c r="I195" i="1"/>
  <c r="J195" i="1"/>
  <c r="H196" i="1"/>
  <c r="I196" i="1"/>
  <c r="J196" i="1"/>
  <c r="H197" i="1"/>
  <c r="I197" i="1"/>
  <c r="J197" i="1"/>
  <c r="H198" i="1"/>
  <c r="I198" i="1"/>
  <c r="J198" i="1"/>
  <c r="H199" i="1"/>
  <c r="I199" i="1"/>
  <c r="J199" i="1"/>
  <c r="H200" i="1"/>
  <c r="I200" i="1"/>
  <c r="J200" i="1"/>
  <c r="H201" i="1"/>
  <c r="I201" i="1"/>
  <c r="J201" i="1"/>
  <c r="H202" i="1"/>
  <c r="I202" i="1"/>
  <c r="J202" i="1"/>
  <c r="H203" i="1"/>
  <c r="I203" i="1"/>
  <c r="J203" i="1"/>
  <c r="H204" i="1"/>
  <c r="I204" i="1"/>
  <c r="J204" i="1"/>
  <c r="H205" i="1"/>
  <c r="I205" i="1"/>
  <c r="J205" i="1"/>
  <c r="H206" i="1"/>
  <c r="I206" i="1"/>
  <c r="J206" i="1"/>
  <c r="H207" i="1"/>
  <c r="I207" i="1"/>
  <c r="J207" i="1"/>
  <c r="H208" i="1"/>
  <c r="I208" i="1"/>
  <c r="J208" i="1"/>
  <c r="H209" i="1"/>
  <c r="I209" i="1"/>
  <c r="J209" i="1"/>
  <c r="H210" i="1"/>
  <c r="I210" i="1"/>
  <c r="J210" i="1"/>
  <c r="H211" i="1"/>
  <c r="I211" i="1"/>
  <c r="J211" i="1"/>
  <c r="H212" i="1"/>
  <c r="I212" i="1"/>
  <c r="J212" i="1"/>
  <c r="H213" i="1"/>
  <c r="I213" i="1"/>
  <c r="J213" i="1"/>
  <c r="H214" i="1"/>
  <c r="I214" i="1"/>
  <c r="J214" i="1"/>
  <c r="H215" i="1"/>
  <c r="I215" i="1"/>
  <c r="J215" i="1"/>
  <c r="H216" i="1"/>
  <c r="I216" i="1"/>
  <c r="J216" i="1"/>
  <c r="H217" i="1"/>
  <c r="I217" i="1"/>
  <c r="J217" i="1"/>
  <c r="H218" i="1"/>
  <c r="I218" i="1"/>
  <c r="J218" i="1"/>
  <c r="H219" i="1"/>
  <c r="I219" i="1"/>
  <c r="J219" i="1"/>
  <c r="H220" i="1"/>
  <c r="I220" i="1"/>
  <c r="J220" i="1"/>
  <c r="H221" i="1"/>
  <c r="I221" i="1"/>
  <c r="J221" i="1"/>
  <c r="H222" i="1"/>
  <c r="I222" i="1"/>
  <c r="J222" i="1"/>
  <c r="H223" i="1"/>
  <c r="I223" i="1"/>
  <c r="J223" i="1"/>
  <c r="H224" i="1"/>
  <c r="I224" i="1"/>
  <c r="J224" i="1"/>
  <c r="H225" i="1"/>
  <c r="I225" i="1"/>
  <c r="J225" i="1"/>
  <c r="H226" i="1"/>
  <c r="I226" i="1"/>
  <c r="J226" i="1"/>
  <c r="H227" i="1"/>
  <c r="I227" i="1"/>
  <c r="J227" i="1"/>
  <c r="H228" i="1"/>
  <c r="I228" i="1"/>
  <c r="J228" i="1"/>
  <c r="H229" i="1"/>
  <c r="I229" i="1"/>
  <c r="J229" i="1"/>
  <c r="H230" i="1"/>
  <c r="I230" i="1"/>
  <c r="J230" i="1"/>
  <c r="H231" i="1"/>
  <c r="I231" i="1"/>
  <c r="J231" i="1"/>
  <c r="H232" i="1"/>
  <c r="I232" i="1"/>
  <c r="J232" i="1"/>
  <c r="H233" i="1"/>
  <c r="I233" i="1"/>
  <c r="J233" i="1"/>
  <c r="H234" i="1"/>
  <c r="I234" i="1"/>
  <c r="J234" i="1"/>
  <c r="H235" i="1"/>
  <c r="I235" i="1"/>
  <c r="J235" i="1"/>
  <c r="H236" i="1"/>
  <c r="I236" i="1"/>
  <c r="J236" i="1"/>
  <c r="H237" i="1"/>
  <c r="I237" i="1"/>
  <c r="J237" i="1"/>
  <c r="H238" i="1"/>
  <c r="I238" i="1"/>
  <c r="J238" i="1"/>
  <c r="H239" i="1"/>
  <c r="I239" i="1"/>
  <c r="J239" i="1"/>
  <c r="H240" i="1"/>
  <c r="I240" i="1"/>
  <c r="J240" i="1"/>
  <c r="H241" i="1"/>
  <c r="I241" i="1"/>
  <c r="J241" i="1"/>
  <c r="H242" i="1"/>
  <c r="I242" i="1"/>
  <c r="J242" i="1"/>
  <c r="H243" i="1"/>
  <c r="I243" i="1"/>
  <c r="J243" i="1"/>
  <c r="H244" i="1"/>
  <c r="I244" i="1"/>
  <c r="J244" i="1"/>
  <c r="H245" i="1"/>
  <c r="I245" i="1"/>
  <c r="J245" i="1"/>
  <c r="H246" i="1"/>
  <c r="I246" i="1"/>
  <c r="J246" i="1"/>
  <c r="H247" i="1"/>
  <c r="I247" i="1"/>
  <c r="J247" i="1"/>
  <c r="H248" i="1"/>
  <c r="I248" i="1"/>
  <c r="J248" i="1"/>
  <c r="H249" i="1"/>
  <c r="I249" i="1"/>
  <c r="J249" i="1"/>
  <c r="H250" i="1"/>
  <c r="I250" i="1"/>
  <c r="J250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I2" i="1"/>
  <c r="J2" i="1"/>
  <c r="I3" i="1"/>
  <c r="J3" i="1"/>
  <c r="I4" i="1"/>
  <c r="J4" i="1"/>
  <c r="I5" i="1"/>
  <c r="J5" i="1"/>
  <c r="I6" i="1"/>
  <c r="J6" i="1"/>
  <c r="I7" i="1"/>
  <c r="J7" i="1"/>
  <c r="I8" i="1"/>
  <c r="J8" i="1"/>
  <c r="I9" i="1"/>
  <c r="J9" i="1"/>
  <c r="I10" i="1"/>
  <c r="J10" i="1"/>
  <c r="J11" i="1"/>
  <c r="I12" i="1"/>
  <c r="J12" i="1"/>
  <c r="J13" i="1"/>
  <c r="I14" i="1"/>
  <c r="J14" i="1"/>
  <c r="J15" i="1"/>
  <c r="I16" i="1"/>
  <c r="J16" i="1"/>
  <c r="J17" i="1"/>
  <c r="I18" i="1"/>
  <c r="J18" i="1"/>
  <c r="J19" i="1"/>
  <c r="I20" i="1"/>
  <c r="J20" i="1"/>
  <c r="J21" i="1"/>
  <c r="I1" i="1"/>
  <c r="J1" i="1"/>
  <c r="H1" i="1"/>
  <c r="F1" i="1"/>
  <c r="F3" i="1" s="1"/>
  <c r="C2" i="1"/>
  <c r="I25" i="1" s="1"/>
  <c r="K1" i="1" l="1"/>
  <c r="K18" i="1"/>
  <c r="K14" i="1"/>
  <c r="K10" i="1"/>
  <c r="K6" i="1"/>
  <c r="K2" i="1"/>
  <c r="K247" i="1"/>
  <c r="K243" i="1"/>
  <c r="K239" i="1"/>
  <c r="K235" i="1"/>
  <c r="K231" i="1"/>
  <c r="K227" i="1"/>
  <c r="K223" i="1"/>
  <c r="K219" i="1"/>
  <c r="K215" i="1"/>
  <c r="K211" i="1"/>
  <c r="K207" i="1"/>
  <c r="K203" i="1"/>
  <c r="K199" i="1"/>
  <c r="K195" i="1"/>
  <c r="K191" i="1"/>
  <c r="K187" i="1"/>
  <c r="K183" i="1"/>
  <c r="K179" i="1"/>
  <c r="K175" i="1"/>
  <c r="K171" i="1"/>
  <c r="K167" i="1"/>
  <c r="K163" i="1"/>
  <c r="K159" i="1"/>
  <c r="K155" i="1"/>
  <c r="K151" i="1"/>
  <c r="K147" i="1"/>
  <c r="K143" i="1"/>
  <c r="K139" i="1"/>
  <c r="K135" i="1"/>
  <c r="K131" i="1"/>
  <c r="K127" i="1"/>
  <c r="K123" i="1"/>
  <c r="K119" i="1"/>
  <c r="K115" i="1"/>
  <c r="K111" i="1"/>
  <c r="K107" i="1"/>
  <c r="K103" i="1"/>
  <c r="K99" i="1"/>
  <c r="K95" i="1"/>
  <c r="K91" i="1"/>
  <c r="K85" i="1"/>
  <c r="K77" i="1"/>
  <c r="K69" i="1"/>
  <c r="K60" i="1"/>
  <c r="K56" i="1"/>
  <c r="K52" i="1"/>
  <c r="K48" i="1"/>
  <c r="K44" i="1"/>
  <c r="K40" i="1"/>
  <c r="K36" i="1"/>
  <c r="K28" i="1"/>
  <c r="K16" i="1"/>
  <c r="K4" i="1"/>
  <c r="K241" i="1"/>
  <c r="K9" i="1"/>
  <c r="K5" i="1"/>
  <c r="K248" i="1"/>
  <c r="K244" i="1"/>
  <c r="K240" i="1"/>
  <c r="K236" i="1"/>
  <c r="K232" i="1"/>
  <c r="K228" i="1"/>
  <c r="K224" i="1"/>
  <c r="K220" i="1"/>
  <c r="K216" i="1"/>
  <c r="K212" i="1"/>
  <c r="K208" i="1"/>
  <c r="K204" i="1"/>
  <c r="K200" i="1"/>
  <c r="K196" i="1"/>
  <c r="K192" i="1"/>
  <c r="K188" i="1"/>
  <c r="K184" i="1"/>
  <c r="K180" i="1"/>
  <c r="K176" i="1"/>
  <c r="K172" i="1"/>
  <c r="K168" i="1"/>
  <c r="K164" i="1"/>
  <c r="K160" i="1"/>
  <c r="K156" i="1"/>
  <c r="K152" i="1"/>
  <c r="K148" i="1"/>
  <c r="K144" i="1"/>
  <c r="K140" i="1"/>
  <c r="K136" i="1"/>
  <c r="K132" i="1"/>
  <c r="K128" i="1"/>
  <c r="K124" i="1"/>
  <c r="K120" i="1"/>
  <c r="K116" i="1"/>
  <c r="K112" i="1"/>
  <c r="K108" i="1"/>
  <c r="K104" i="1"/>
  <c r="K100" i="1"/>
  <c r="K96" i="1"/>
  <c r="K92" i="1"/>
  <c r="K83" i="1"/>
  <c r="K75" i="1"/>
  <c r="K67" i="1"/>
  <c r="K61" i="1"/>
  <c r="K57" i="1"/>
  <c r="K53" i="1"/>
  <c r="K49" i="1"/>
  <c r="K45" i="1"/>
  <c r="K41" i="1"/>
  <c r="K37" i="1"/>
  <c r="K34" i="1"/>
  <c r="K26" i="1"/>
  <c r="K12" i="1"/>
  <c r="K249" i="1"/>
  <c r="K237" i="1"/>
  <c r="K233" i="1"/>
  <c r="K229" i="1"/>
  <c r="K225" i="1"/>
  <c r="K221" i="1"/>
  <c r="K217" i="1"/>
  <c r="K213" i="1"/>
  <c r="K209" i="1"/>
  <c r="K205" i="1"/>
  <c r="K201" i="1"/>
  <c r="K197" i="1"/>
  <c r="K193" i="1"/>
  <c r="K189" i="1"/>
  <c r="K185" i="1"/>
  <c r="K181" i="1"/>
  <c r="K177" i="1"/>
  <c r="K173" i="1"/>
  <c r="K169" i="1"/>
  <c r="K165" i="1"/>
  <c r="K161" i="1"/>
  <c r="K157" i="1"/>
  <c r="K153" i="1"/>
  <c r="K149" i="1"/>
  <c r="K145" i="1"/>
  <c r="K141" i="1"/>
  <c r="K137" i="1"/>
  <c r="K133" i="1"/>
  <c r="K129" i="1"/>
  <c r="K125" i="1"/>
  <c r="K121" i="1"/>
  <c r="K117" i="1"/>
  <c r="K113" i="1"/>
  <c r="K109" i="1"/>
  <c r="K105" i="1"/>
  <c r="K101" i="1"/>
  <c r="K97" i="1"/>
  <c r="K93" i="1"/>
  <c r="K89" i="1"/>
  <c r="K81" i="1"/>
  <c r="K73" i="1"/>
  <c r="K65" i="1"/>
  <c r="K62" i="1"/>
  <c r="K58" i="1"/>
  <c r="K54" i="1"/>
  <c r="K50" i="1"/>
  <c r="K46" i="1"/>
  <c r="K42" i="1"/>
  <c r="K38" i="1"/>
  <c r="K32" i="1"/>
  <c r="K24" i="1"/>
  <c r="K20" i="1"/>
  <c r="K8" i="1"/>
  <c r="K245" i="1"/>
  <c r="K7" i="1"/>
  <c r="K3" i="1"/>
  <c r="K250" i="1"/>
  <c r="K246" i="1"/>
  <c r="K242" i="1"/>
  <c r="K238" i="1"/>
  <c r="K234" i="1"/>
  <c r="K230" i="1"/>
  <c r="K226" i="1"/>
  <c r="K222" i="1"/>
  <c r="K218" i="1"/>
  <c r="K214" i="1"/>
  <c r="K210" i="1"/>
  <c r="K206" i="1"/>
  <c r="K202" i="1"/>
  <c r="K198" i="1"/>
  <c r="K194" i="1"/>
  <c r="K190" i="1"/>
  <c r="K186" i="1"/>
  <c r="K182" i="1"/>
  <c r="K178" i="1"/>
  <c r="K174" i="1"/>
  <c r="K170" i="1"/>
  <c r="K166" i="1"/>
  <c r="K162" i="1"/>
  <c r="K158" i="1"/>
  <c r="K154" i="1"/>
  <c r="K150" i="1"/>
  <c r="K146" i="1"/>
  <c r="K142" i="1"/>
  <c r="K138" i="1"/>
  <c r="K134" i="1"/>
  <c r="K130" i="1"/>
  <c r="K126" i="1"/>
  <c r="K122" i="1"/>
  <c r="K118" i="1"/>
  <c r="K114" i="1"/>
  <c r="K110" i="1"/>
  <c r="K106" i="1"/>
  <c r="K102" i="1"/>
  <c r="K98" i="1"/>
  <c r="K94" i="1"/>
  <c r="K90" i="1"/>
  <c r="K87" i="1"/>
  <c r="K79" i="1"/>
  <c r="K71" i="1"/>
  <c r="K63" i="1"/>
  <c r="K59" i="1"/>
  <c r="K55" i="1"/>
  <c r="K51" i="1"/>
  <c r="K47" i="1"/>
  <c r="K43" i="1"/>
  <c r="K39" i="1"/>
  <c r="K30" i="1"/>
  <c r="K22" i="1"/>
  <c r="K25" i="1"/>
  <c r="I21" i="1"/>
  <c r="K21" i="1" s="1"/>
  <c r="I19" i="1"/>
  <c r="K19" i="1" s="1"/>
  <c r="I17" i="1"/>
  <c r="K17" i="1" s="1"/>
  <c r="I15" i="1"/>
  <c r="I13" i="1"/>
  <c r="K13" i="1" s="1"/>
  <c r="I11" i="1"/>
  <c r="K11" i="1" s="1"/>
  <c r="I86" i="1"/>
  <c r="I82" i="1"/>
  <c r="I78" i="1"/>
  <c r="K78" i="1" s="1"/>
  <c r="I74" i="1"/>
  <c r="I70" i="1"/>
  <c r="K70" i="1" s="1"/>
  <c r="I66" i="1"/>
  <c r="K66" i="1" s="1"/>
  <c r="I35" i="1"/>
  <c r="K35" i="1" s="1"/>
  <c r="I31" i="1"/>
  <c r="K31" i="1" s="1"/>
  <c r="I27" i="1"/>
  <c r="K27" i="1" s="1"/>
  <c r="I23" i="1"/>
  <c r="K23" i="1" s="1"/>
  <c r="I88" i="1"/>
  <c r="K88" i="1" s="1"/>
  <c r="I84" i="1"/>
  <c r="K84" i="1" s="1"/>
  <c r="I80" i="1"/>
  <c r="K80" i="1" s="1"/>
  <c r="I76" i="1"/>
  <c r="K76" i="1" s="1"/>
  <c r="I72" i="1"/>
  <c r="K72" i="1" s="1"/>
  <c r="I68" i="1"/>
  <c r="I64" i="1"/>
  <c r="K64" i="1" s="1"/>
  <c r="I33" i="1"/>
  <c r="K33" i="1" s="1"/>
  <c r="I29" i="1"/>
  <c r="K29" i="1" s="1"/>
  <c r="K82" i="1" l="1"/>
  <c r="K68" i="1"/>
  <c r="K86" i="1"/>
  <c r="K15" i="1"/>
  <c r="D5" i="1" s="1"/>
  <c r="K74" i="1"/>
  <c r="C29" i="1" l="1"/>
  <c r="B28" i="1"/>
  <c r="A28" i="1" s="1"/>
  <c r="D22" i="1"/>
  <c r="C17" i="1"/>
  <c r="B12" i="1"/>
  <c r="A12" i="1" s="1"/>
  <c r="D6" i="1"/>
  <c r="D27" i="1"/>
  <c r="C22" i="1"/>
  <c r="B17" i="1"/>
  <c r="A17" i="1" s="1"/>
  <c r="D11" i="1"/>
  <c r="C6" i="1"/>
  <c r="C27" i="1"/>
  <c r="B22" i="1"/>
  <c r="A22" i="1" s="1"/>
  <c r="D16" i="1"/>
  <c r="C11" i="1"/>
  <c r="B6" i="1"/>
  <c r="A6" i="1" s="1"/>
  <c r="D25" i="1"/>
  <c r="C20" i="1"/>
  <c r="B15" i="1"/>
  <c r="A15" i="1" s="1"/>
  <c r="D9" i="1"/>
  <c r="D26" i="1"/>
  <c r="C21" i="1"/>
  <c r="B16" i="1"/>
  <c r="A16" i="1" s="1"/>
  <c r="D10" i="1"/>
  <c r="C5" i="1"/>
  <c r="C26" i="1"/>
  <c r="B21" i="1"/>
  <c r="A21" i="1" s="1"/>
  <c r="D15" i="1"/>
  <c r="C10" i="1"/>
  <c r="B5" i="1"/>
  <c r="A5" i="1" s="1"/>
  <c r="B26" i="1"/>
  <c r="A26" i="1" s="1"/>
  <c r="D20" i="1"/>
  <c r="C15" i="1"/>
  <c r="B10" i="1"/>
  <c r="A10" i="1" s="1"/>
  <c r="D29" i="1"/>
  <c r="C24" i="1"/>
  <c r="B19" i="1"/>
  <c r="A19" i="1" s="1"/>
  <c r="D13" i="1"/>
  <c r="C8" i="1"/>
  <c r="B4" i="1"/>
  <c r="A4" i="1" s="1"/>
  <c r="C25" i="1"/>
  <c r="B20" i="1"/>
  <c r="A20" i="1" s="1"/>
  <c r="D14" i="1"/>
  <c r="C9" i="1"/>
  <c r="C4" i="1"/>
  <c r="B25" i="1"/>
  <c r="A25" i="1" s="1"/>
  <c r="D19" i="1"/>
  <c r="C14" i="1"/>
  <c r="B9" i="1"/>
  <c r="A9" i="1" s="1"/>
  <c r="D4" i="1"/>
  <c r="D24" i="1"/>
  <c r="C19" i="1"/>
  <c r="B14" i="1"/>
  <c r="A14" i="1" s="1"/>
  <c r="D8" i="1"/>
  <c r="C28" i="1"/>
  <c r="B23" i="1"/>
  <c r="A23" i="1" s="1"/>
  <c r="D17" i="1"/>
  <c r="C12" i="1"/>
  <c r="B7" i="1"/>
  <c r="A7" i="1" s="1"/>
  <c r="B24" i="1"/>
  <c r="A24" i="1" s="1"/>
  <c r="D18" i="1"/>
  <c r="C13" i="1"/>
  <c r="B8" i="1"/>
  <c r="A8" i="1" s="1"/>
  <c r="B29" i="1"/>
  <c r="A29" i="1" s="1"/>
  <c r="D23" i="1"/>
  <c r="C18" i="1"/>
  <c r="B13" i="1"/>
  <c r="A13" i="1" s="1"/>
  <c r="D7" i="1"/>
  <c r="D28" i="1"/>
  <c r="C23" i="1"/>
  <c r="B18" i="1"/>
  <c r="A18" i="1" s="1"/>
  <c r="D12" i="1"/>
  <c r="C7" i="1"/>
  <c r="B27" i="1"/>
  <c r="A27" i="1" s="1"/>
  <c r="D21" i="1"/>
  <c r="C16" i="1"/>
  <c r="B11" i="1"/>
  <c r="A11" i="1" s="1"/>
</calcChain>
</file>

<file path=xl/sharedStrings.xml><?xml version="1.0" encoding="utf-8"?>
<sst xmlns="http://schemas.openxmlformats.org/spreadsheetml/2006/main" count="73" uniqueCount="39">
  <si>
    <t>_x0012__x001B_g</t>
  </si>
  <si>
    <t xml:space="preserve">    บจก. ซีอาร์ซี ไทวัสดุ (สาขาคลังสินค้า วังน้อย) สาขาที่00052                                VW0000493</t>
  </si>
  <si>
    <t xml:space="preserve">    เลขที่ 345 หมู่่ที่ 5 ต.บ่อตาโล่ อ.วังน้อย                                                 25/02/59</t>
  </si>
  <si>
    <t xml:space="preserve">    จ.พระนครศรีอยุธยา 13170                                           (ลูกค้า) เลขผู้เสียภาษีNo,0105555021215 </t>
  </si>
  <si>
    <t xml:space="preserve">   1  8856894704300. ประตูGOLD KG10 80*200ขาว ลูกฟัก4เต็ม  99        9.00 บาน        2340.00        3%        20428.20</t>
  </si>
  <si>
    <t xml:space="preserve">   2  8858594001529 บานซิงค์ใต้เตา 50cm. NEOคู่ขาว         99        5.00 ชุด        1474.00        4%         7075.20</t>
  </si>
  <si>
    <t xml:space="preserve">   3  8858594001420. ประตูGOLD KG07 80*200ขาวPS BOARD      99        1.00 บาน        2340.00        3%         2269.80</t>
  </si>
  <si>
    <t xml:space="preserve">   4  8858594002663 บานซิงค์ใต้เตา 50cmเซ็นคู่ขาว          99        2.00 ชุด        1474.00        4%         2830.08</t>
  </si>
  <si>
    <t xml:space="preserve">   5  8858594010026 Bบานซิงค์Q.เดียวเกล็ดมณีขาว มือจับซิงค์99       29.00 ชุด         603.00        5%        16612.65</t>
  </si>
  <si>
    <t xml:space="preserve">   6  8858594004001 ชั้นจบมุม สีขาว                        99        3.00 ชุด         648.00        3%         1885.68</t>
  </si>
  <si>
    <t xml:space="preserve">   7  8858594004285 บานซิงค์ถังแก็สเซ็น ขาว                99        1.00 ชุด        1139.00        4%         1093.44</t>
  </si>
  <si>
    <t xml:space="preserve">   8  8858594004698 วงกบประตู KING 70*200ขาวPolyvinyl Foam 99       15.00 วง          720.00        5%        10260.00</t>
  </si>
  <si>
    <t xml:space="preserve">   9  8858594002649 บานซิงค์ใต้เตา 50cmการ์เซียคู่ขาว      99        1.00 ชุด        1474.00        4%         1415.04</t>
  </si>
  <si>
    <t xml:space="preserve">  10  8858594001420. ประตูGOLD KG07 80*200ขาวPS BOARD      99        5.00 บาน        2340.00        3%        11349.00</t>
  </si>
  <si>
    <t xml:space="preserve">  11  8858594004261 บานซิงค์ถังแก็สนีโอขาว                 99       11.00 ชุด        1139.00        4%        12027.84</t>
  </si>
  <si>
    <t xml:space="preserve">  12  8858594009976 Bบานซิงค์Q.คู่เกล็ดมณีขาว มือจับซิงค์อั99       41.00 ชุด         938.00        5%        36535.10</t>
  </si>
  <si>
    <t xml:space="preserve">  13  8858594001468 บานซิงค์ 60cm. NEOคู่ขาว               99        2.00 ชุด        1608.00        4%         3087.36</t>
  </si>
  <si>
    <t xml:space="preserve">  ใบสั่งซื้อเลขที่ 3/3</t>
  </si>
  <si>
    <t xml:space="preserve">                                                         รวมชิ้น     125.0                                   126869.39</t>
  </si>
  <si>
    <t xml:space="preserve">                                         ใบสั่งขายเลขที่ SO1602039765                             7.00 %       8880.86</t>
  </si>
  <si>
    <t xml:space="preserve">           (หนึ่งแสนสามหมื่นห้าพันเจ็ดร้อยห้าสิบบาทยี่สิบห้าสตางค์).                                         135750.25</t>
  </si>
  <si>
    <t xml:space="preserve">                               ผู้อนุมัติ  A-ICE   25/02/59          </t>
  </si>
  <si>
    <t>VW0000493</t>
  </si>
  <si>
    <t> บานซิงค์ใต้เตา 50cmการ์เซียคู่ขาว</t>
  </si>
  <si>
    <t> บานซิงค์ใต้เตา 50cmเซ็นคู่ขาว</t>
  </si>
  <si>
    <t> ชั้นจบมุม สีขาว</t>
  </si>
  <si>
    <t> บานซิงค์ถังแก็สนีโอขาว</t>
  </si>
  <si>
    <t> บานซิงค์ถังแก็สเซ็น ขาว</t>
  </si>
  <si>
    <t> วงกบประตู KING 70*200ขาวPolyvinyl Foa</t>
  </si>
  <si>
    <t> ประตูGOLD KG10 80*200ขาว ลูกฟัก4เต็ม</t>
  </si>
  <si>
    <t> ประตูGOLD KG07 80*200ขาวPS BOARD</t>
  </si>
  <si>
    <t> บานซิงค์ 60cm NEOคู่ขาว</t>
  </si>
  <si>
    <t> บานซิงค์ใต้เตา 50cm NEOคู่ขาว</t>
  </si>
  <si>
    <t> Bบานซิงค์Qคู่เกล็ดมณีขาว มือจับซิงค์</t>
  </si>
  <si>
    <t> Bบานซิงค์Qเดียวเกล็ดมณีขาว มือจับซิง</t>
  </si>
  <si>
    <t>Chars</t>
  </si>
  <si>
    <t>Col Start</t>
  </si>
  <si>
    <t>Invoice no.</t>
  </si>
  <si>
    <t>VW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</si>
</sst>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[Red]0"/>
    <numFmt numFmtId="165" formatCode="0000000000000"/>
    <numFmt numFmtId="166" formatCode="000000000000"/>
  </numFmts>
  <fonts count="5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2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0" fillId="2" borderId="0" xfId="0" applyFill="1"/>
    <xf numFmtId="166" fontId="0" fillId="2" borderId="0" xfId="0" applyNumberFormat="1" applyFill="1"/>
    <xf numFmtId="0" fontId="3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2" fillId="3" borderId="0" xfId="0" applyFont="1" applyFill="1" applyAlignment="1">
      <alignment horizontal="right"/>
    </xf>
    <xf numFmtId="0" fontId="4" fillId="3" borderId="0" xfId="0" applyFont="1" applyFill="1"/>
    <xf numFmtId="165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92D050"/>
  </sheetPr>
  <dimension ref="A1:A102"/>
  <sheetViews>
    <sheetView workbookViewId="0">
      <selection activeCell="A11" sqref="A11"/>
    </sheetView>
  </sheetViews>
  <sheetFormatPr defaultRowHeight="15"/>
  <sheetData>
    <row r="1" spans="1:1">
      <c r="A1" t="s">
        <v>0</v>
      </c>
    </row>
    <row r="5" spans="1:1">
      <c r="A5" t="s">
        <v>1</v>
      </c>
    </row>
    <row r="6" spans="1:1">
      <c r="A6" t="s">
        <v>2</v>
      </c>
    </row>
    <row r="7" spans="1:1">
      <c r="A7" t="s">
        <v>3</v>
      </c>
    </row>
    <row r="11" spans="1:1">
      <c r="A11" t="s">
        <v>4</v>
      </c>
    </row>
    <row r="13" spans="1:1">
      <c r="A13" t="s">
        <v>5</v>
      </c>
    </row>
    <row r="15" spans="1:1">
      <c r="A15" t="s">
        <v>6</v>
      </c>
    </row>
    <row r="17" spans="1:1">
      <c r="A17" t="s">
        <v>7</v>
      </c>
    </row>
    <row r="19" spans="1:1">
      <c r="A19" t="s">
        <v>8</v>
      </c>
    </row>
    <row r="21" spans="1:1">
      <c r="A21" t="s">
        <v>9</v>
      </c>
    </row>
    <row r="23" spans="1:1">
      <c r="A23" t="s">
        <v>10</v>
      </c>
    </row>
    <row r="25" spans="1:1">
      <c r="A25" t="s">
        <v>11</v>
      </c>
    </row>
    <row r="27" spans="1:1">
      <c r="A27" t="s">
        <v>12</v>
      </c>
    </row>
    <row r="29" spans="1:1">
      <c r="A29" t="s">
        <v>13</v>
      </c>
    </row>
    <row r="31" spans="1:1">
      <c r="A31" t="s">
        <v>14</v>
      </c>
    </row>
    <row r="33" spans="1:1">
      <c r="A33" t="s">
        <v>15</v>
      </c>
    </row>
    <row r="35" spans="1:1">
      <c r="A35" t="s">
        <v>16</v>
      </c>
    </row>
    <row r="45" spans="1:1">
      <c r="A45" t="s">
        <v>17</v>
      </c>
    </row>
    <row r="46" spans="1:1">
      <c r="A46" t="s">
        <v>18</v>
      </c>
    </row>
    <row r="47" spans="1:1">
      <c r="A47" t="s">
        <v>19</v>
      </c>
    </row>
    <row r="48" spans="1:1">
      <c r="A48" t="s">
        <v>20</v>
      </c>
    </row>
    <row r="49" spans="1:1">
      <c r="A49" t="s">
        <v>21</v>
      </c>
    </row>
    <row r="58" spans="1:1">
      <c r="A58" t="s">
        <v>1</v>
      </c>
    </row>
    <row r="59" spans="1:1">
      <c r="A59" t="s">
        <v>2</v>
      </c>
    </row>
    <row r="60" spans="1:1">
      <c r="A60" t="s">
        <v>3</v>
      </c>
    </row>
    <row r="64" spans="1:1">
      <c r="A64" t="s">
        <v>4</v>
      </c>
    </row>
    <row r="66" spans="1:1">
      <c r="A66" t="s">
        <v>5</v>
      </c>
    </row>
    <row r="68" spans="1:1">
      <c r="A68" t="s">
        <v>6</v>
      </c>
    </row>
    <row r="70" spans="1:1">
      <c r="A70" t="s">
        <v>7</v>
      </c>
    </row>
    <row r="72" spans="1:1">
      <c r="A72" t="s">
        <v>8</v>
      </c>
    </row>
    <row r="74" spans="1:1">
      <c r="A74" t="s">
        <v>9</v>
      </c>
    </row>
    <row r="76" spans="1:1">
      <c r="A76" t="s">
        <v>10</v>
      </c>
    </row>
    <row r="78" spans="1:1">
      <c r="A78" t="s">
        <v>11</v>
      </c>
    </row>
    <row r="80" spans="1:1">
      <c r="A80" t="s">
        <v>12</v>
      </c>
    </row>
    <row r="82" spans="1:1">
      <c r="A82" t="s">
        <v>13</v>
      </c>
    </row>
    <row r="84" spans="1:1">
      <c r="A84" t="s">
        <v>14</v>
      </c>
    </row>
    <row r="86" spans="1:1">
      <c r="A86" t="s">
        <v>15</v>
      </c>
    </row>
    <row r="88" spans="1:1">
      <c r="A88" t="s">
        <v>16</v>
      </c>
    </row>
    <row r="98" spans="1:1">
      <c r="A98" t="s">
        <v>17</v>
      </c>
    </row>
    <row r="99" spans="1:1">
      <c r="A99" t="s">
        <v>18</v>
      </c>
    </row>
    <row r="100" spans="1:1">
      <c r="A100" t="s">
        <v>19</v>
      </c>
    </row>
    <row r="101" spans="1:1">
      <c r="A101" t="s">
        <v>20</v>
      </c>
    </row>
    <row r="102" spans="1:1">
      <c r="A102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70C0"/>
  </sheetPr>
  <dimension ref="A1:D13"/>
  <sheetViews>
    <sheetView workbookViewId="0">
      <selection sqref="A1:A13"/>
    </sheetView>
  </sheetViews>
  <sheetFormatPr defaultColWidth="11.5703125" defaultRowHeight="15"/>
  <cols>
    <col min="1" max="1" width="10.85546875" bestFit="1" customWidth="1"/>
    <col min="2" max="2" width="14.140625" style="1" bestFit="1" customWidth="1"/>
    <col min="3" max="3" width="35.5703125" bestFit="1" customWidth="1"/>
    <col min="4" max="4" width="4" bestFit="1" customWidth="1"/>
  </cols>
  <sheetData>
    <row r="1" spans="1:4">
      <c r="A1" t="s">
        <v>22</v>
      </c>
      <c r="B1" s="1">
        <v>8856894704300</v>
      </c>
      <c r="C1" t="s">
        <v>29</v>
      </c>
      <c r="D1">
        <v>9</v>
      </c>
    </row>
    <row r="2" spans="1:4">
      <c r="A2" t="s">
        <v>22</v>
      </c>
      <c r="B2" s="1">
        <v>8858594001420</v>
      </c>
      <c r="C2" t="s">
        <v>30</v>
      </c>
      <c r="D2">
        <v>1</v>
      </c>
    </row>
    <row r="3" spans="1:4">
      <c r="A3" t="s">
        <v>22</v>
      </c>
      <c r="B3" s="1">
        <v>8858594001420</v>
      </c>
      <c r="C3" t="s">
        <v>30</v>
      </c>
      <c r="D3">
        <v>5</v>
      </c>
    </row>
    <row r="4" spans="1:4">
      <c r="A4" t="s">
        <v>22</v>
      </c>
      <c r="B4" s="1">
        <v>8858594001468</v>
      </c>
      <c r="C4" t="s">
        <v>31</v>
      </c>
      <c r="D4">
        <v>2</v>
      </c>
    </row>
    <row r="5" spans="1:4">
      <c r="A5" t="s">
        <v>22</v>
      </c>
      <c r="B5" s="1">
        <v>8858594001529</v>
      </c>
      <c r="C5" t="s">
        <v>32</v>
      </c>
      <c r="D5">
        <v>5</v>
      </c>
    </row>
    <row r="6" spans="1:4">
      <c r="A6" t="s">
        <v>22</v>
      </c>
      <c r="B6" s="1">
        <v>8858594002649</v>
      </c>
      <c r="C6" t="s">
        <v>23</v>
      </c>
      <c r="D6">
        <v>1</v>
      </c>
    </row>
    <row r="7" spans="1:4">
      <c r="A7" t="s">
        <v>22</v>
      </c>
      <c r="B7" s="1">
        <v>8858594002663</v>
      </c>
      <c r="C7" t="s">
        <v>24</v>
      </c>
      <c r="D7">
        <v>2</v>
      </c>
    </row>
    <row r="8" spans="1:4">
      <c r="A8" t="s">
        <v>22</v>
      </c>
      <c r="B8" s="1">
        <v>8858594004001</v>
      </c>
      <c r="C8" t="s">
        <v>25</v>
      </c>
      <c r="D8">
        <v>3</v>
      </c>
    </row>
    <row r="9" spans="1:4">
      <c r="A9" t="s">
        <v>22</v>
      </c>
      <c r="B9" s="1">
        <v>8858594004261</v>
      </c>
      <c r="C9" t="s">
        <v>26</v>
      </c>
      <c r="D9">
        <v>11</v>
      </c>
    </row>
    <row r="10" spans="1:4">
      <c r="A10" t="s">
        <v>22</v>
      </c>
      <c r="B10" s="1">
        <v>8858594004285</v>
      </c>
      <c r="C10" t="s">
        <v>27</v>
      </c>
      <c r="D10">
        <v>1</v>
      </c>
    </row>
    <row r="11" spans="1:4">
      <c r="A11" t="s">
        <v>22</v>
      </c>
      <c r="B11" s="1">
        <v>8858594004698</v>
      </c>
      <c r="C11" t="s">
        <v>28</v>
      </c>
      <c r="D11">
        <v>15</v>
      </c>
    </row>
    <row r="12" spans="1:4">
      <c r="A12" t="s">
        <v>22</v>
      </c>
      <c r="B12" s="1">
        <v>8858594009976</v>
      </c>
      <c r="C12" t="s">
        <v>33</v>
      </c>
      <c r="D12">
        <v>41</v>
      </c>
    </row>
    <row r="13" spans="1:4">
      <c r="A13" t="s">
        <v>22</v>
      </c>
      <c r="B13" s="1">
        <v>8858594010026</v>
      </c>
      <c r="C13" t="s">
        <v>34</v>
      </c>
      <c r="D13">
        <v>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K250"/>
  <sheetViews>
    <sheetView showGridLines="0" tabSelected="1" workbookViewId="0">
      <selection activeCell="A3" sqref="A3"/>
    </sheetView>
  </sheetViews>
  <sheetFormatPr defaultRowHeight="15"/>
  <cols>
    <col min="1" max="1" width="11.140625" bestFit="1" customWidth="1"/>
    <col min="2" max="2" width="14.140625" bestFit="1" customWidth="1"/>
    <col min="3" max="3" width="39" bestFit="1" customWidth="1"/>
    <col min="5" max="5" width="4.140625" customWidth="1"/>
    <col min="6" max="6" width="34" customWidth="1"/>
    <col min="8" max="8" width="14.140625" bestFit="1" customWidth="1"/>
    <col min="9" max="9" width="37.140625" bestFit="1" customWidth="1"/>
    <col min="10" max="10" width="3" bestFit="1" customWidth="1"/>
  </cols>
  <sheetData>
    <row r="1" spans="1:11">
      <c r="A1" s="9" t="s">
        <v>36</v>
      </c>
      <c r="B1" s="9">
        <v>7</v>
      </c>
      <c r="C1" s="9">
        <v>21</v>
      </c>
      <c r="D1" s="9">
        <v>66</v>
      </c>
      <c r="F1" s="4" t="str">
        <f>INDEX('DATA EXPRESS'!$A$1:$A$1000,LOOKUP(1,1/ISNUMBER(SEARCH($G$2,'DATA EXPRESS'!$A$1:$A$1000)),ROW('DATA EXPRESS'!$A$1:$A$1000)))</f>
        <v xml:space="preserve">    บจก. ซีอาร์ซี ไทวัสดุ (สาขาคลังสินค้า วังน้อย) สาขาที่00052                                VW0000493</v>
      </c>
      <c r="H1" s="8" t="str">
        <f>IF(ISNUMBER(--MID('DATA EXPRESS'!$A1,1,5)),IF(ISNUMBER(--MID('DATA EXPRESS'!$A1,B$1,B$2)),--MID('DATA EXPRESS'!$A1,B$1,B$2),TRIM(MID('DATA EXPRESS'!$A1,B$1,B$2))),"")</f>
        <v/>
      </c>
      <c r="I1" s="9" t="str">
        <f>IF(ISNUMBER(--MID('DATA EXPRESS'!$A1,1,5)),IF(ISNUMBER(--MID('DATA EXPRESS'!$A1,C$1,C$2)),--MID('DATA EXPRESS'!$A1,C$1,C$2),TRIM(MID('DATA EXPRESS'!$A1,C$1,C$2))),"")</f>
        <v/>
      </c>
      <c r="J1" s="9" t="str">
        <f>IF(ISNUMBER(--MID('DATA EXPRESS'!$A1,1,5)),IF(ISNUMBER(--MID('DATA EXPRESS'!$A1,D$1,D$2)),--MID('DATA EXPRESS'!$A1,D$1,D$2),TRIM(MID('DATA EXPRESS'!$A1,D$1,D$2))),"")</f>
        <v/>
      </c>
      <c r="K1" s="9" t="str">
        <f>IF(OR(H1="",COUNTIFS(H$1:H1,H1,I$1:I1,I1,J$1:J1,J1)&gt;1),"",ROWS(J$1:J1))</f>
        <v/>
      </c>
    </row>
    <row r="2" spans="1:11">
      <c r="A2" s="9" t="s">
        <v>35</v>
      </c>
      <c r="B2" s="9">
        <v>13</v>
      </c>
      <c r="C2" s="9">
        <f>59-21</f>
        <v>38</v>
      </c>
      <c r="D2" s="9">
        <v>8</v>
      </c>
      <c r="F2" s="5" t="s">
        <v>37</v>
      </c>
      <c r="G2" s="7" t="s">
        <v>38</v>
      </c>
      <c r="H2" s="8" t="str">
        <f>IF(ISNUMBER(--MID('DATA EXPRESS'!$A2,1,5)),IF(ISNUMBER(--MID('DATA EXPRESS'!$A2,B$1,B$2)),--MID('DATA EXPRESS'!$A2,B$1,B$2),TRIM(MID('DATA EXPRESS'!$A2,B$1,B$2))),"")</f>
        <v/>
      </c>
      <c r="I2" s="9" t="str">
        <f>IF(ISNUMBER(--MID('DATA EXPRESS'!$A2,1,5)),IF(ISNUMBER(--MID('DATA EXPRESS'!$A2,C$1,C$2)),--MID('DATA EXPRESS'!$A2,C$1,C$2),TRIM(MID('DATA EXPRESS'!$A2,C$1,C$2))),"")</f>
        <v/>
      </c>
      <c r="J2" s="9" t="str">
        <f>IF(ISNUMBER(--MID('DATA EXPRESS'!$A2,1,5)),IF(ISNUMBER(--MID('DATA EXPRESS'!$A2,D$1,D$2)),--MID('DATA EXPRESS'!$A2,D$1,D$2),TRIM(MID('DATA EXPRESS'!$A2,D$1,D$2))),"")</f>
        <v/>
      </c>
      <c r="K2" s="9" t="str">
        <f>IF(OR(H2="",COUNTIFS(H$1:H2,H2,I$1:I2,I2,J$1:J2,J2)&gt;1),"",ROWS(J$1:J2))</f>
        <v/>
      </c>
    </row>
    <row r="3" spans="1:11">
      <c r="F3" s="6" t="str">
        <f>MID(F1,SEARCH(G2,F1),9)</f>
        <v>VW0000493</v>
      </c>
      <c r="H3" s="8" t="str">
        <f>IF(ISNUMBER(--MID('DATA EXPRESS'!$A3,1,5)),IF(ISNUMBER(--MID('DATA EXPRESS'!$A3,B$1,B$2)),--MID('DATA EXPRESS'!$A3,B$1,B$2),TRIM(MID('DATA EXPRESS'!$A3,B$1,B$2))),"")</f>
        <v/>
      </c>
      <c r="I3" s="9" t="str">
        <f>IF(ISNUMBER(--MID('DATA EXPRESS'!$A3,1,5)),IF(ISNUMBER(--MID('DATA EXPRESS'!$A3,C$1,C$2)),--MID('DATA EXPRESS'!$A3,C$1,C$2),TRIM(MID('DATA EXPRESS'!$A3,C$1,C$2))),"")</f>
        <v/>
      </c>
      <c r="J3" s="9" t="str">
        <f>IF(ISNUMBER(--MID('DATA EXPRESS'!$A3,1,5)),IF(ISNUMBER(--MID('DATA EXPRESS'!$A3,D$1,D$2)),--MID('DATA EXPRESS'!$A3,D$1,D$2),TRIM(MID('DATA EXPRESS'!$A3,D$1,D$2))),"")</f>
        <v/>
      </c>
      <c r="K3" s="9" t="str">
        <f>IF(OR(H3="",COUNTIFS(H$1:H3,H3,I$1:I3,I3,J$1:J3,J3)&gt;1),"",ROWS(J$1:J3))</f>
        <v/>
      </c>
    </row>
    <row r="4" spans="1:11">
      <c r="A4" s="2" t="str">
        <f>IF(B4&lt;&gt;"",$F$3,"")</f>
        <v>VW0000493</v>
      </c>
      <c r="B4" s="3">
        <f>IFERROR(INDEX(H$1:H$250,SMALL($K$1:$K$250,ROWS(B$4:B4))),"")</f>
        <v>8856894704300</v>
      </c>
      <c r="C4" s="2" t="str">
        <f>IFERROR(INDEX(I$1:I$250,SMALL($K$1:$K$250,ROWS(C$4:C4))),"")</f>
        <v> ประตูGOLD KG10 80*200ขาว ลูกฟัก4เต็ม</v>
      </c>
      <c r="D4" s="2">
        <f>IFERROR(INDEX(J$1:J$250,SMALL($K$1:$K$250,ROWS(D$4:D4))),"")</f>
        <v>9</v>
      </c>
      <c r="H4" s="8" t="str">
        <f>IF(ISNUMBER(--MID('DATA EXPRESS'!$A4,1,5)),IF(ISNUMBER(--MID('DATA EXPRESS'!$A4,B$1,B$2)),--MID('DATA EXPRESS'!$A4,B$1,B$2),TRIM(MID('DATA EXPRESS'!$A4,B$1,B$2))),"")</f>
        <v/>
      </c>
      <c r="I4" s="9" t="str">
        <f>IF(ISNUMBER(--MID('DATA EXPRESS'!$A4,1,5)),IF(ISNUMBER(--MID('DATA EXPRESS'!$A4,C$1,C$2)),--MID('DATA EXPRESS'!$A4,C$1,C$2),TRIM(MID('DATA EXPRESS'!$A4,C$1,C$2))),"")</f>
        <v/>
      </c>
      <c r="J4" s="9" t="str">
        <f>IF(ISNUMBER(--MID('DATA EXPRESS'!$A4,1,5)),IF(ISNUMBER(--MID('DATA EXPRESS'!$A4,D$1,D$2)),--MID('DATA EXPRESS'!$A4,D$1,D$2),TRIM(MID('DATA EXPRESS'!$A4,D$1,D$2))),"")</f>
        <v/>
      </c>
      <c r="K4" s="9" t="str">
        <f>IF(OR(H4="",COUNTIFS(H$1:H4,H4,I$1:I4,I4,J$1:J4,J4)&gt;1),"",ROWS(J$1:J4))</f>
        <v/>
      </c>
    </row>
    <row r="5" spans="1:11">
      <c r="A5" s="2" t="str">
        <f t="shared" ref="A5:A29" si="0">IF(B5&lt;&gt;"",$F$3,"")</f>
        <v>VW0000493</v>
      </c>
      <c r="B5" s="3">
        <f>IFERROR(INDEX(H$1:H$250,SMALL($K$1:$K$250,ROWS(B$4:B5))),"")</f>
        <v>8858594001529</v>
      </c>
      <c r="C5" s="2" t="str">
        <f>IFERROR(INDEX(I$1:I$250,SMALL($K$1:$K$250,ROWS(C$4:C5))),"")</f>
        <v>บานซิงค์ใต้เตา 50cm. NEOคู่ขาว</v>
      </c>
      <c r="D5" s="2">
        <f>IFERROR(INDEX(J$1:J$250,SMALL($K$1:$K$250,ROWS(D$4:D5))),"")</f>
        <v>5</v>
      </c>
      <c r="H5" s="8" t="str">
        <f>IF(ISNUMBER(--MID('DATA EXPRESS'!$A5,1,5)),IF(ISNUMBER(--MID('DATA EXPRESS'!$A5,B$1,B$2)),--MID('DATA EXPRESS'!$A5,B$1,B$2),TRIM(MID('DATA EXPRESS'!$A5,B$1,B$2))),"")</f>
        <v/>
      </c>
      <c r="I5" s="9" t="str">
        <f>IF(ISNUMBER(--MID('DATA EXPRESS'!$A5,1,5)),IF(ISNUMBER(--MID('DATA EXPRESS'!$A5,C$1,C$2)),--MID('DATA EXPRESS'!$A5,C$1,C$2),TRIM(MID('DATA EXPRESS'!$A5,C$1,C$2))),"")</f>
        <v/>
      </c>
      <c r="J5" s="9" t="str">
        <f>IF(ISNUMBER(--MID('DATA EXPRESS'!$A5,1,5)),IF(ISNUMBER(--MID('DATA EXPRESS'!$A5,D$1,D$2)),--MID('DATA EXPRESS'!$A5,D$1,D$2),TRIM(MID('DATA EXPRESS'!$A5,D$1,D$2))),"")</f>
        <v/>
      </c>
      <c r="K5" s="9" t="str">
        <f>IF(OR(H5="",COUNTIFS(H$1:H5,H5,I$1:I5,I5,J$1:J5,J5)&gt;1),"",ROWS(J$1:J5))</f>
        <v/>
      </c>
    </row>
    <row r="6" spans="1:11">
      <c r="A6" s="2" t="str">
        <f t="shared" si="0"/>
        <v>VW0000493</v>
      </c>
      <c r="B6" s="3">
        <f>IFERROR(INDEX(H$1:H$250,SMALL($K$1:$K$250,ROWS(B$4:B6))),"")</f>
        <v>8858594001420</v>
      </c>
      <c r="C6" s="2" t="str">
        <f>IFERROR(INDEX(I$1:I$250,SMALL($K$1:$K$250,ROWS(C$4:C6))),"")</f>
        <v> ประตูGOLD KG07 80*200ขาวPS BOARD</v>
      </c>
      <c r="D6" s="2">
        <f>IFERROR(INDEX(J$1:J$250,SMALL($K$1:$K$250,ROWS(D$4:D6))),"")</f>
        <v>1</v>
      </c>
      <c r="H6" s="8" t="str">
        <f>IF(ISNUMBER(--MID('DATA EXPRESS'!$A6,1,5)),IF(ISNUMBER(--MID('DATA EXPRESS'!$A6,B$1,B$2)),--MID('DATA EXPRESS'!$A6,B$1,B$2),TRIM(MID('DATA EXPRESS'!$A6,B$1,B$2))),"")</f>
        <v/>
      </c>
      <c r="I6" s="9" t="str">
        <f>IF(ISNUMBER(--MID('DATA EXPRESS'!$A6,1,5)),IF(ISNUMBER(--MID('DATA EXPRESS'!$A6,C$1,C$2)),--MID('DATA EXPRESS'!$A6,C$1,C$2),TRIM(MID('DATA EXPRESS'!$A6,C$1,C$2))),"")</f>
        <v/>
      </c>
      <c r="J6" s="9" t="str">
        <f>IF(ISNUMBER(--MID('DATA EXPRESS'!$A6,1,5)),IF(ISNUMBER(--MID('DATA EXPRESS'!$A6,D$1,D$2)),--MID('DATA EXPRESS'!$A6,D$1,D$2),TRIM(MID('DATA EXPRESS'!$A6,D$1,D$2))),"")</f>
        <v/>
      </c>
      <c r="K6" s="9" t="str">
        <f>IF(OR(H6="",COUNTIFS(H$1:H6,H6,I$1:I6,I6,J$1:J6,J6)&gt;1),"",ROWS(J$1:J6))</f>
        <v/>
      </c>
    </row>
    <row r="7" spans="1:11">
      <c r="A7" s="2" t="str">
        <f t="shared" si="0"/>
        <v>VW0000493</v>
      </c>
      <c r="B7" s="3">
        <f>IFERROR(INDEX(H$1:H$250,SMALL($K$1:$K$250,ROWS(B$4:B7))),"")</f>
        <v>8858594002663</v>
      </c>
      <c r="C7" s="2" t="str">
        <f>IFERROR(INDEX(I$1:I$250,SMALL($K$1:$K$250,ROWS(C$4:C7))),"")</f>
        <v>บานซิงค์ใต้เตา 50cmเซ็นคู่ขาว</v>
      </c>
      <c r="D7" s="2">
        <f>IFERROR(INDEX(J$1:J$250,SMALL($K$1:$K$250,ROWS(D$4:D7))),"")</f>
        <v>2</v>
      </c>
      <c r="H7" s="8" t="str">
        <f>IF(ISNUMBER(--MID('DATA EXPRESS'!$A7,1,5)),IF(ISNUMBER(--MID('DATA EXPRESS'!$A7,B$1,B$2)),--MID('DATA EXPRESS'!$A7,B$1,B$2),TRIM(MID('DATA EXPRESS'!$A7,B$1,B$2))),"")</f>
        <v/>
      </c>
      <c r="I7" s="9" t="str">
        <f>IF(ISNUMBER(--MID('DATA EXPRESS'!$A7,1,5)),IF(ISNUMBER(--MID('DATA EXPRESS'!$A7,C$1,C$2)),--MID('DATA EXPRESS'!$A7,C$1,C$2),TRIM(MID('DATA EXPRESS'!$A7,C$1,C$2))),"")</f>
        <v/>
      </c>
      <c r="J7" s="9" t="str">
        <f>IF(ISNUMBER(--MID('DATA EXPRESS'!$A7,1,5)),IF(ISNUMBER(--MID('DATA EXPRESS'!$A7,D$1,D$2)),--MID('DATA EXPRESS'!$A7,D$1,D$2),TRIM(MID('DATA EXPRESS'!$A7,D$1,D$2))),"")</f>
        <v/>
      </c>
      <c r="K7" s="9" t="str">
        <f>IF(OR(H7="",COUNTIFS(H$1:H7,H7,I$1:I7,I7,J$1:J7,J7)&gt;1),"",ROWS(J$1:J7))</f>
        <v/>
      </c>
    </row>
    <row r="8" spans="1:11">
      <c r="A8" s="2" t="str">
        <f t="shared" si="0"/>
        <v>VW0000493</v>
      </c>
      <c r="B8" s="3">
        <f>IFERROR(INDEX(H$1:H$250,SMALL($K$1:$K$250,ROWS(B$4:B8))),"")</f>
        <v>8858594010026</v>
      </c>
      <c r="C8" s="2" t="str">
        <f>IFERROR(INDEX(I$1:I$250,SMALL($K$1:$K$250,ROWS(C$4:C8))),"")</f>
        <v>Bบานซิงค์Q.เดียวเกล็ดมณีขาว มือจับซิงค</v>
      </c>
      <c r="D8" s="2">
        <f>IFERROR(INDEX(J$1:J$250,SMALL($K$1:$K$250,ROWS(D$4:D8))),"")</f>
        <v>29</v>
      </c>
      <c r="H8" s="8" t="str">
        <f>IF(ISNUMBER(--MID('DATA EXPRESS'!$A8,1,5)),IF(ISNUMBER(--MID('DATA EXPRESS'!$A8,B$1,B$2)),--MID('DATA EXPRESS'!$A8,B$1,B$2),TRIM(MID('DATA EXPRESS'!$A8,B$1,B$2))),"")</f>
        <v/>
      </c>
      <c r="I8" s="9" t="str">
        <f>IF(ISNUMBER(--MID('DATA EXPRESS'!$A8,1,5)),IF(ISNUMBER(--MID('DATA EXPRESS'!$A8,C$1,C$2)),--MID('DATA EXPRESS'!$A8,C$1,C$2),TRIM(MID('DATA EXPRESS'!$A8,C$1,C$2))),"")</f>
        <v/>
      </c>
      <c r="J8" s="9" t="str">
        <f>IF(ISNUMBER(--MID('DATA EXPRESS'!$A8,1,5)),IF(ISNUMBER(--MID('DATA EXPRESS'!$A8,D$1,D$2)),--MID('DATA EXPRESS'!$A8,D$1,D$2),TRIM(MID('DATA EXPRESS'!$A8,D$1,D$2))),"")</f>
        <v/>
      </c>
      <c r="K8" s="9" t="str">
        <f>IF(OR(H8="",COUNTIFS(H$1:H8,H8,I$1:I8,I8,J$1:J8,J8)&gt;1),"",ROWS(J$1:J8))</f>
        <v/>
      </c>
    </row>
    <row r="9" spans="1:11">
      <c r="A9" s="2" t="str">
        <f t="shared" si="0"/>
        <v>VW0000493</v>
      </c>
      <c r="B9" s="3">
        <f>IFERROR(INDEX(H$1:H$250,SMALL($K$1:$K$250,ROWS(B$4:B9))),"")</f>
        <v>8858594004001</v>
      </c>
      <c r="C9" s="2" t="str">
        <f>IFERROR(INDEX(I$1:I$250,SMALL($K$1:$K$250,ROWS(C$4:C9))),"")</f>
        <v>ชั้นจบมุม สีขาว</v>
      </c>
      <c r="D9" s="2">
        <f>IFERROR(INDEX(J$1:J$250,SMALL($K$1:$K$250,ROWS(D$4:D9))),"")</f>
        <v>3</v>
      </c>
      <c r="H9" s="8" t="str">
        <f>IF(ISNUMBER(--MID('DATA EXPRESS'!$A9,1,5)),IF(ISNUMBER(--MID('DATA EXPRESS'!$A9,B$1,B$2)),--MID('DATA EXPRESS'!$A9,B$1,B$2),TRIM(MID('DATA EXPRESS'!$A9,B$1,B$2))),"")</f>
        <v/>
      </c>
      <c r="I9" s="9" t="str">
        <f>IF(ISNUMBER(--MID('DATA EXPRESS'!$A9,1,5)),IF(ISNUMBER(--MID('DATA EXPRESS'!$A9,C$1,C$2)),--MID('DATA EXPRESS'!$A9,C$1,C$2),TRIM(MID('DATA EXPRESS'!$A9,C$1,C$2))),"")</f>
        <v/>
      </c>
      <c r="J9" s="9" t="str">
        <f>IF(ISNUMBER(--MID('DATA EXPRESS'!$A9,1,5)),IF(ISNUMBER(--MID('DATA EXPRESS'!$A9,D$1,D$2)),--MID('DATA EXPRESS'!$A9,D$1,D$2),TRIM(MID('DATA EXPRESS'!$A9,D$1,D$2))),"")</f>
        <v/>
      </c>
      <c r="K9" s="9" t="str">
        <f>IF(OR(H9="",COUNTIFS(H$1:H9,H9,I$1:I9,I9,J$1:J9,J9)&gt;1),"",ROWS(J$1:J9))</f>
        <v/>
      </c>
    </row>
    <row r="10" spans="1:11">
      <c r="A10" s="2" t="str">
        <f t="shared" si="0"/>
        <v>VW0000493</v>
      </c>
      <c r="B10" s="3">
        <f>IFERROR(INDEX(H$1:H$250,SMALL($K$1:$K$250,ROWS(B$4:B10))),"")</f>
        <v>8858594004285</v>
      </c>
      <c r="C10" s="2" t="str">
        <f>IFERROR(INDEX(I$1:I$250,SMALL($K$1:$K$250,ROWS(C$4:C10))),"")</f>
        <v>บานซิงค์ถังแก็สเซ็น ขาว</v>
      </c>
      <c r="D10" s="2">
        <f>IFERROR(INDEX(J$1:J$250,SMALL($K$1:$K$250,ROWS(D$4:D10))),"")</f>
        <v>1</v>
      </c>
      <c r="H10" s="8" t="str">
        <f>IF(ISNUMBER(--MID('DATA EXPRESS'!$A10,1,5)),IF(ISNUMBER(--MID('DATA EXPRESS'!$A10,B$1,B$2)),--MID('DATA EXPRESS'!$A10,B$1,B$2),TRIM(MID('DATA EXPRESS'!$A10,B$1,B$2))),"")</f>
        <v/>
      </c>
      <c r="I10" s="9" t="str">
        <f>IF(ISNUMBER(--MID('DATA EXPRESS'!$A10,1,5)),IF(ISNUMBER(--MID('DATA EXPRESS'!$A10,C$1,C$2)),--MID('DATA EXPRESS'!$A10,C$1,C$2),TRIM(MID('DATA EXPRESS'!$A10,C$1,C$2))),"")</f>
        <v/>
      </c>
      <c r="J10" s="9" t="str">
        <f>IF(ISNUMBER(--MID('DATA EXPRESS'!$A10,1,5)),IF(ISNUMBER(--MID('DATA EXPRESS'!$A10,D$1,D$2)),--MID('DATA EXPRESS'!$A10,D$1,D$2),TRIM(MID('DATA EXPRESS'!$A10,D$1,D$2))),"")</f>
        <v/>
      </c>
      <c r="K10" s="9" t="str">
        <f>IF(OR(H10="",COUNTIFS(H$1:H10,H10,I$1:I10,I10,J$1:J10,J10)&gt;1),"",ROWS(J$1:J10))</f>
        <v/>
      </c>
    </row>
    <row r="11" spans="1:11">
      <c r="A11" s="2" t="str">
        <f t="shared" si="0"/>
        <v>VW0000493</v>
      </c>
      <c r="B11" s="3">
        <f>IFERROR(INDEX(H$1:H$250,SMALL($K$1:$K$250,ROWS(B$4:B11))),"")</f>
        <v>8858594004698</v>
      </c>
      <c r="C11" s="2" t="str">
        <f>IFERROR(INDEX(I$1:I$250,SMALL($K$1:$K$250,ROWS(C$4:C11))),"")</f>
        <v>วงกบประตู KING 70*200ขาวPolyvinyl Foam</v>
      </c>
      <c r="D11" s="2">
        <f>IFERROR(INDEX(J$1:J$250,SMALL($K$1:$K$250,ROWS(D$4:D11))),"")</f>
        <v>15</v>
      </c>
      <c r="H11" s="8">
        <f>IF(ISNUMBER(--MID('DATA EXPRESS'!$A11,1,5)),IF(ISNUMBER(--MID('DATA EXPRESS'!$A11,B$1,B$2)),--MID('DATA EXPRESS'!$A11,B$1,B$2),TRIM(MID('DATA EXPRESS'!$A11,B$1,B$2))),"")</f>
        <v>8856894704300</v>
      </c>
      <c r="I11" s="9" t="str">
        <f>IF(ISNUMBER(--MID('DATA EXPRESS'!$A11,1,5)),IF(ISNUMBER(--MID('DATA EXPRESS'!$A11,C$1,C$2)),--MID('DATA EXPRESS'!$A11,C$1,C$2),TRIM(MID('DATA EXPRESS'!$A11,C$1,C$2))),"")</f>
        <v> ประตูGOLD KG10 80*200ขาว ลูกฟัก4เต็ม</v>
      </c>
      <c r="J11" s="9">
        <f>IF(ISNUMBER(--MID('DATA EXPRESS'!$A11,1,5)),IF(ISNUMBER(--MID('DATA EXPRESS'!$A11,D$1,D$2)),--MID('DATA EXPRESS'!$A11,D$1,D$2),TRIM(MID('DATA EXPRESS'!$A11,D$1,D$2))),"")</f>
        <v>9</v>
      </c>
      <c r="K11" s="9">
        <f>IF(OR(H11="",COUNTIFS(H$1:H11,H11,I$1:I11,I11,J$1:J11,J11)&gt;1),"",ROWS(J$1:J11))</f>
        <v>11</v>
      </c>
    </row>
    <row r="12" spans="1:11">
      <c r="A12" s="2" t="str">
        <f t="shared" si="0"/>
        <v>VW0000493</v>
      </c>
      <c r="B12" s="3">
        <f>IFERROR(INDEX(H$1:H$250,SMALL($K$1:$K$250,ROWS(B$4:B12))),"")</f>
        <v>8858594002649</v>
      </c>
      <c r="C12" s="2" t="str">
        <f>IFERROR(INDEX(I$1:I$250,SMALL($K$1:$K$250,ROWS(C$4:C12))),"")</f>
        <v>บานซิงค์ใต้เตา 50cmการ์เซียคู่ขาว</v>
      </c>
      <c r="D12" s="2">
        <f>IFERROR(INDEX(J$1:J$250,SMALL($K$1:$K$250,ROWS(D$4:D12))),"")</f>
        <v>1</v>
      </c>
      <c r="H12" s="8" t="str">
        <f>IF(ISNUMBER(--MID('DATA EXPRESS'!$A12,1,5)),IF(ISNUMBER(--MID('DATA EXPRESS'!$A12,B$1,B$2)),--MID('DATA EXPRESS'!$A12,B$1,B$2),TRIM(MID('DATA EXPRESS'!$A12,B$1,B$2))),"")</f>
        <v/>
      </c>
      <c r="I12" s="9" t="str">
        <f>IF(ISNUMBER(--MID('DATA EXPRESS'!$A12,1,5)),IF(ISNUMBER(--MID('DATA EXPRESS'!$A12,C$1,C$2)),--MID('DATA EXPRESS'!$A12,C$1,C$2),TRIM(MID('DATA EXPRESS'!$A12,C$1,C$2))),"")</f>
        <v/>
      </c>
      <c r="J12" s="9" t="str">
        <f>IF(ISNUMBER(--MID('DATA EXPRESS'!$A12,1,5)),IF(ISNUMBER(--MID('DATA EXPRESS'!$A12,D$1,D$2)),--MID('DATA EXPRESS'!$A12,D$1,D$2),TRIM(MID('DATA EXPRESS'!$A12,D$1,D$2))),"")</f>
        <v/>
      </c>
      <c r="K12" s="9" t="str">
        <f>IF(OR(H12="",COUNTIFS(H$1:H12,H12,I$1:I12,I12,J$1:J12,J12)&gt;1),"",ROWS(J$1:J12))</f>
        <v/>
      </c>
    </row>
    <row r="13" spans="1:11">
      <c r="A13" s="2" t="str">
        <f t="shared" si="0"/>
        <v>VW0000493</v>
      </c>
      <c r="B13" s="3">
        <f>IFERROR(INDEX(H$1:H$250,SMALL($K$1:$K$250,ROWS(B$4:B13))),"")</f>
        <v>8858594001420</v>
      </c>
      <c r="C13" s="2" t="str">
        <f>IFERROR(INDEX(I$1:I$250,SMALL($K$1:$K$250,ROWS(C$4:C13))),"")</f>
        <v> ประตูGOLD KG07 80*200ขาวPS BOARD</v>
      </c>
      <c r="D13" s="2">
        <f>IFERROR(INDEX(J$1:J$250,SMALL($K$1:$K$250,ROWS(D$4:D13))),"")</f>
        <v>5</v>
      </c>
      <c r="H13" s="8">
        <f>IF(ISNUMBER(--MID('DATA EXPRESS'!$A13,1,5)),IF(ISNUMBER(--MID('DATA EXPRESS'!$A13,B$1,B$2)),--MID('DATA EXPRESS'!$A13,B$1,B$2),TRIM(MID('DATA EXPRESS'!$A13,B$1,B$2))),"")</f>
        <v>8858594001529</v>
      </c>
      <c r="I13" s="9" t="str">
        <f>IF(ISNUMBER(--MID('DATA EXPRESS'!$A13,1,5)),IF(ISNUMBER(--MID('DATA EXPRESS'!$A13,C$1,C$2)),--MID('DATA EXPRESS'!$A13,C$1,C$2),TRIM(MID('DATA EXPRESS'!$A13,C$1,C$2))),"")</f>
        <v>บานซิงค์ใต้เตา 50cm. NEOคู่ขาว</v>
      </c>
      <c r="J13" s="9">
        <f>IF(ISNUMBER(--MID('DATA EXPRESS'!$A13,1,5)),IF(ISNUMBER(--MID('DATA EXPRESS'!$A13,D$1,D$2)),--MID('DATA EXPRESS'!$A13,D$1,D$2),TRIM(MID('DATA EXPRESS'!$A13,D$1,D$2))),"")</f>
        <v>5</v>
      </c>
      <c r="K13" s="9">
        <f>IF(OR(H13="",COUNTIFS(H$1:H13,H13,I$1:I13,I13,J$1:J13,J13)&gt;1),"",ROWS(J$1:J13))</f>
        <v>13</v>
      </c>
    </row>
    <row r="14" spans="1:11">
      <c r="A14" s="2" t="str">
        <f t="shared" si="0"/>
        <v>VW0000493</v>
      </c>
      <c r="B14" s="3">
        <f>IFERROR(INDEX(H$1:H$250,SMALL($K$1:$K$250,ROWS(B$4:B14))),"")</f>
        <v>8858594004261</v>
      </c>
      <c r="C14" s="2" t="str">
        <f>IFERROR(INDEX(I$1:I$250,SMALL($K$1:$K$250,ROWS(C$4:C14))),"")</f>
        <v>บานซิงค์ถังแก็สนีโอขาว</v>
      </c>
      <c r="D14" s="2">
        <f>IFERROR(INDEX(J$1:J$250,SMALL($K$1:$K$250,ROWS(D$4:D14))),"")</f>
        <v>11</v>
      </c>
      <c r="H14" s="8" t="str">
        <f>IF(ISNUMBER(--MID('DATA EXPRESS'!$A14,1,5)),IF(ISNUMBER(--MID('DATA EXPRESS'!$A14,B$1,B$2)),--MID('DATA EXPRESS'!$A14,B$1,B$2),TRIM(MID('DATA EXPRESS'!$A14,B$1,B$2))),"")</f>
        <v/>
      </c>
      <c r="I14" s="9" t="str">
        <f>IF(ISNUMBER(--MID('DATA EXPRESS'!$A14,1,5)),IF(ISNUMBER(--MID('DATA EXPRESS'!$A14,C$1,C$2)),--MID('DATA EXPRESS'!$A14,C$1,C$2),TRIM(MID('DATA EXPRESS'!$A14,C$1,C$2))),"")</f>
        <v/>
      </c>
      <c r="J14" s="9" t="str">
        <f>IF(ISNUMBER(--MID('DATA EXPRESS'!$A14,1,5)),IF(ISNUMBER(--MID('DATA EXPRESS'!$A14,D$1,D$2)),--MID('DATA EXPRESS'!$A14,D$1,D$2),TRIM(MID('DATA EXPRESS'!$A14,D$1,D$2))),"")</f>
        <v/>
      </c>
      <c r="K14" s="9" t="str">
        <f>IF(OR(H14="",COUNTIFS(H$1:H14,H14,I$1:I14,I14,J$1:J14,J14)&gt;1),"",ROWS(J$1:J14))</f>
        <v/>
      </c>
    </row>
    <row r="15" spans="1:11">
      <c r="A15" s="2" t="str">
        <f t="shared" si="0"/>
        <v>VW0000493</v>
      </c>
      <c r="B15" s="3">
        <f>IFERROR(INDEX(H$1:H$250,SMALL($K$1:$K$250,ROWS(B$4:B15))),"")</f>
        <v>8858594009976</v>
      </c>
      <c r="C15" s="2" t="str">
        <f>IFERROR(INDEX(I$1:I$250,SMALL($K$1:$K$250,ROWS(C$4:C15))),"")</f>
        <v>Bบานซิงค์Q.คู่เกล็ดมณีขาว มือจับซิงค์อ</v>
      </c>
      <c r="D15" s="2">
        <f>IFERROR(INDEX(J$1:J$250,SMALL($K$1:$K$250,ROWS(D$4:D15))),"")</f>
        <v>41</v>
      </c>
      <c r="H15" s="8">
        <f>IF(ISNUMBER(--MID('DATA EXPRESS'!$A15,1,5)),IF(ISNUMBER(--MID('DATA EXPRESS'!$A15,B$1,B$2)),--MID('DATA EXPRESS'!$A15,B$1,B$2),TRIM(MID('DATA EXPRESS'!$A15,B$1,B$2))),"")</f>
        <v>8858594001420</v>
      </c>
      <c r="I15" s="9" t="str">
        <f>IF(ISNUMBER(--MID('DATA EXPRESS'!$A15,1,5)),IF(ISNUMBER(--MID('DATA EXPRESS'!$A15,C$1,C$2)),--MID('DATA EXPRESS'!$A15,C$1,C$2),TRIM(MID('DATA EXPRESS'!$A15,C$1,C$2))),"")</f>
        <v> ประตูGOLD KG07 80*200ขาวPS BOARD</v>
      </c>
      <c r="J15" s="9">
        <f>IF(ISNUMBER(--MID('DATA EXPRESS'!$A15,1,5)),IF(ISNUMBER(--MID('DATA EXPRESS'!$A15,D$1,D$2)),--MID('DATA EXPRESS'!$A15,D$1,D$2),TRIM(MID('DATA EXPRESS'!$A15,D$1,D$2))),"")</f>
        <v>1</v>
      </c>
      <c r="K15" s="9">
        <f>IF(OR(H15="",COUNTIFS(H$1:H15,H15,I$1:I15,I15,J$1:J15,J15)&gt;1),"",ROWS(J$1:J15))</f>
        <v>15</v>
      </c>
    </row>
    <row r="16" spans="1:11">
      <c r="A16" s="2" t="str">
        <f t="shared" si="0"/>
        <v>VW0000493</v>
      </c>
      <c r="B16" s="3">
        <f>IFERROR(INDEX(H$1:H$250,SMALL($K$1:$K$250,ROWS(B$4:B16))),"")</f>
        <v>8858594001468</v>
      </c>
      <c r="C16" s="2" t="str">
        <f>IFERROR(INDEX(I$1:I$250,SMALL($K$1:$K$250,ROWS(C$4:C16))),"")</f>
        <v>บานซิงค์ 60cm. NEOคู่ขาว</v>
      </c>
      <c r="D16" s="2">
        <f>IFERROR(INDEX(J$1:J$250,SMALL($K$1:$K$250,ROWS(D$4:D16))),"")</f>
        <v>2</v>
      </c>
      <c r="H16" s="8" t="str">
        <f>IF(ISNUMBER(--MID('DATA EXPRESS'!$A16,1,5)),IF(ISNUMBER(--MID('DATA EXPRESS'!$A16,B$1,B$2)),--MID('DATA EXPRESS'!$A16,B$1,B$2),TRIM(MID('DATA EXPRESS'!$A16,B$1,B$2))),"")</f>
        <v/>
      </c>
      <c r="I16" s="9" t="str">
        <f>IF(ISNUMBER(--MID('DATA EXPRESS'!$A16,1,5)),IF(ISNUMBER(--MID('DATA EXPRESS'!$A16,C$1,C$2)),--MID('DATA EXPRESS'!$A16,C$1,C$2),TRIM(MID('DATA EXPRESS'!$A16,C$1,C$2))),"")</f>
        <v/>
      </c>
      <c r="J16" s="9" t="str">
        <f>IF(ISNUMBER(--MID('DATA EXPRESS'!$A16,1,5)),IF(ISNUMBER(--MID('DATA EXPRESS'!$A16,D$1,D$2)),--MID('DATA EXPRESS'!$A16,D$1,D$2),TRIM(MID('DATA EXPRESS'!$A16,D$1,D$2))),"")</f>
        <v/>
      </c>
      <c r="K16" s="9" t="str">
        <f>IF(OR(H16="",COUNTIFS(H$1:H16,H16,I$1:I16,I16,J$1:J16,J16)&gt;1),"",ROWS(J$1:J16))</f>
        <v/>
      </c>
    </row>
    <row r="17" spans="1:11">
      <c r="A17" s="2" t="str">
        <f t="shared" si="0"/>
        <v/>
      </c>
      <c r="B17" s="3" t="str">
        <f>IFERROR(INDEX(H$1:H$250,SMALL($K$1:$K$250,ROWS(B$4:B17))),"")</f>
        <v/>
      </c>
      <c r="C17" s="2" t="str">
        <f>IFERROR(INDEX(I$1:I$250,SMALL($K$1:$K$250,ROWS(C$4:C17))),"")</f>
        <v/>
      </c>
      <c r="D17" s="2" t="str">
        <f>IFERROR(INDEX(J$1:J$250,SMALL($K$1:$K$250,ROWS(D$4:D17))),"")</f>
        <v/>
      </c>
      <c r="H17" s="8">
        <f>IF(ISNUMBER(--MID('DATA EXPRESS'!$A17,1,5)),IF(ISNUMBER(--MID('DATA EXPRESS'!$A17,B$1,B$2)),--MID('DATA EXPRESS'!$A17,B$1,B$2),TRIM(MID('DATA EXPRESS'!$A17,B$1,B$2))),"")</f>
        <v>8858594002663</v>
      </c>
      <c r="I17" s="9" t="str">
        <f>IF(ISNUMBER(--MID('DATA EXPRESS'!$A17,1,5)),IF(ISNUMBER(--MID('DATA EXPRESS'!$A17,C$1,C$2)),--MID('DATA EXPRESS'!$A17,C$1,C$2),TRIM(MID('DATA EXPRESS'!$A17,C$1,C$2))),"")</f>
        <v>บานซิงค์ใต้เตา 50cmเซ็นคู่ขาว</v>
      </c>
      <c r="J17" s="9">
        <f>IF(ISNUMBER(--MID('DATA EXPRESS'!$A17,1,5)),IF(ISNUMBER(--MID('DATA EXPRESS'!$A17,D$1,D$2)),--MID('DATA EXPRESS'!$A17,D$1,D$2),TRIM(MID('DATA EXPRESS'!$A17,D$1,D$2))),"")</f>
        <v>2</v>
      </c>
      <c r="K17" s="9">
        <f>IF(OR(H17="",COUNTIFS(H$1:H17,H17,I$1:I17,I17,J$1:J17,J17)&gt;1),"",ROWS(J$1:J17))</f>
        <v>17</v>
      </c>
    </row>
    <row r="18" spans="1:11">
      <c r="A18" s="2" t="str">
        <f t="shared" si="0"/>
        <v/>
      </c>
      <c r="B18" s="3" t="str">
        <f>IFERROR(INDEX(H$1:H$250,SMALL($K$1:$K$250,ROWS(B$4:B18))),"")</f>
        <v/>
      </c>
      <c r="C18" s="2" t="str">
        <f>IFERROR(INDEX(I$1:I$250,SMALL($K$1:$K$250,ROWS(C$4:C18))),"")</f>
        <v/>
      </c>
      <c r="D18" s="2" t="str">
        <f>IFERROR(INDEX(J$1:J$250,SMALL($K$1:$K$250,ROWS(D$4:D18))),"")</f>
        <v/>
      </c>
      <c r="H18" s="8" t="str">
        <f>IF(ISNUMBER(--MID('DATA EXPRESS'!$A18,1,5)),IF(ISNUMBER(--MID('DATA EXPRESS'!$A18,B$1,B$2)),--MID('DATA EXPRESS'!$A18,B$1,B$2),TRIM(MID('DATA EXPRESS'!$A18,B$1,B$2))),"")</f>
        <v/>
      </c>
      <c r="I18" s="9" t="str">
        <f>IF(ISNUMBER(--MID('DATA EXPRESS'!$A18,1,5)),IF(ISNUMBER(--MID('DATA EXPRESS'!$A18,C$1,C$2)),--MID('DATA EXPRESS'!$A18,C$1,C$2),TRIM(MID('DATA EXPRESS'!$A18,C$1,C$2))),"")</f>
        <v/>
      </c>
      <c r="J18" s="9" t="str">
        <f>IF(ISNUMBER(--MID('DATA EXPRESS'!$A18,1,5)),IF(ISNUMBER(--MID('DATA EXPRESS'!$A18,D$1,D$2)),--MID('DATA EXPRESS'!$A18,D$1,D$2),TRIM(MID('DATA EXPRESS'!$A18,D$1,D$2))),"")</f>
        <v/>
      </c>
      <c r="K18" s="9" t="str">
        <f>IF(OR(H18="",COUNTIFS(H$1:H18,H18,I$1:I18,I18,J$1:J18,J18)&gt;1),"",ROWS(J$1:J18))</f>
        <v/>
      </c>
    </row>
    <row r="19" spans="1:11">
      <c r="A19" s="2" t="str">
        <f t="shared" si="0"/>
        <v/>
      </c>
      <c r="B19" s="3" t="str">
        <f>IFERROR(INDEX(H$1:H$250,SMALL($K$1:$K$250,ROWS(B$4:B19))),"")</f>
        <v/>
      </c>
      <c r="C19" s="2" t="str">
        <f>IFERROR(INDEX(I$1:I$250,SMALL($K$1:$K$250,ROWS(C$4:C19))),"")</f>
        <v/>
      </c>
      <c r="D19" s="2" t="str">
        <f>IFERROR(INDEX(J$1:J$250,SMALL($K$1:$K$250,ROWS(D$4:D19))),"")</f>
        <v/>
      </c>
      <c r="H19" s="8">
        <f>IF(ISNUMBER(--MID('DATA EXPRESS'!$A19,1,5)),IF(ISNUMBER(--MID('DATA EXPRESS'!$A19,B$1,B$2)),--MID('DATA EXPRESS'!$A19,B$1,B$2),TRIM(MID('DATA EXPRESS'!$A19,B$1,B$2))),"")</f>
        <v>8858594010026</v>
      </c>
      <c r="I19" s="9" t="str">
        <f>IF(ISNUMBER(--MID('DATA EXPRESS'!$A19,1,5)),IF(ISNUMBER(--MID('DATA EXPRESS'!$A19,C$1,C$2)),--MID('DATA EXPRESS'!$A19,C$1,C$2),TRIM(MID('DATA EXPRESS'!$A19,C$1,C$2))),"")</f>
        <v>Bบานซิงค์Q.เดียวเกล็ดมณีขาว มือจับซิงค</v>
      </c>
      <c r="J19" s="9">
        <f>IF(ISNUMBER(--MID('DATA EXPRESS'!$A19,1,5)),IF(ISNUMBER(--MID('DATA EXPRESS'!$A19,D$1,D$2)),--MID('DATA EXPRESS'!$A19,D$1,D$2),TRIM(MID('DATA EXPRESS'!$A19,D$1,D$2))),"")</f>
        <v>29</v>
      </c>
      <c r="K19" s="9">
        <f>IF(OR(H19="",COUNTIFS(H$1:H19,H19,I$1:I19,I19,J$1:J19,J19)&gt;1),"",ROWS(J$1:J19))</f>
        <v>19</v>
      </c>
    </row>
    <row r="20" spans="1:11">
      <c r="A20" s="2" t="str">
        <f t="shared" si="0"/>
        <v/>
      </c>
      <c r="B20" s="3" t="str">
        <f>IFERROR(INDEX(H$1:H$250,SMALL($K$1:$K$250,ROWS(B$4:B20))),"")</f>
        <v/>
      </c>
      <c r="C20" s="2" t="str">
        <f>IFERROR(INDEX(I$1:I$250,SMALL($K$1:$K$250,ROWS(C$4:C20))),"")</f>
        <v/>
      </c>
      <c r="D20" s="2" t="str">
        <f>IFERROR(INDEX(J$1:J$250,SMALL($K$1:$K$250,ROWS(D$4:D20))),"")</f>
        <v/>
      </c>
      <c r="H20" s="8" t="str">
        <f>IF(ISNUMBER(--MID('DATA EXPRESS'!$A20,1,5)),IF(ISNUMBER(--MID('DATA EXPRESS'!$A20,B$1,B$2)),--MID('DATA EXPRESS'!$A20,B$1,B$2),TRIM(MID('DATA EXPRESS'!$A20,B$1,B$2))),"")</f>
        <v/>
      </c>
      <c r="I20" s="9" t="str">
        <f>IF(ISNUMBER(--MID('DATA EXPRESS'!$A20,1,5)),IF(ISNUMBER(--MID('DATA EXPRESS'!$A20,C$1,C$2)),--MID('DATA EXPRESS'!$A20,C$1,C$2),TRIM(MID('DATA EXPRESS'!$A20,C$1,C$2))),"")</f>
        <v/>
      </c>
      <c r="J20" s="9" t="str">
        <f>IF(ISNUMBER(--MID('DATA EXPRESS'!$A20,1,5)),IF(ISNUMBER(--MID('DATA EXPRESS'!$A20,D$1,D$2)),--MID('DATA EXPRESS'!$A20,D$1,D$2),TRIM(MID('DATA EXPRESS'!$A20,D$1,D$2))),"")</f>
        <v/>
      </c>
      <c r="K20" s="9" t="str">
        <f>IF(OR(H20="",COUNTIFS(H$1:H20,H20,I$1:I20,I20,J$1:J20,J20)&gt;1),"",ROWS(J$1:J20))</f>
        <v/>
      </c>
    </row>
    <row r="21" spans="1:11">
      <c r="A21" s="2" t="str">
        <f t="shared" si="0"/>
        <v/>
      </c>
      <c r="B21" s="3" t="str">
        <f>IFERROR(INDEX(H$1:H$250,SMALL($K$1:$K$250,ROWS(B$4:B21))),"")</f>
        <v/>
      </c>
      <c r="C21" s="2" t="str">
        <f>IFERROR(INDEX(I$1:I$250,SMALL($K$1:$K$250,ROWS(C$4:C21))),"")</f>
        <v/>
      </c>
      <c r="D21" s="2" t="str">
        <f>IFERROR(INDEX(J$1:J$250,SMALL($K$1:$K$250,ROWS(D$4:D21))),"")</f>
        <v/>
      </c>
      <c r="H21" s="8">
        <f>IF(ISNUMBER(--MID('DATA EXPRESS'!$A21,1,5)),IF(ISNUMBER(--MID('DATA EXPRESS'!$A21,B$1,B$2)),--MID('DATA EXPRESS'!$A21,B$1,B$2),TRIM(MID('DATA EXPRESS'!$A21,B$1,B$2))),"")</f>
        <v>8858594004001</v>
      </c>
      <c r="I21" s="9" t="str">
        <f>IF(ISNUMBER(--MID('DATA EXPRESS'!$A21,1,5)),IF(ISNUMBER(--MID('DATA EXPRESS'!$A21,C$1,C$2)),--MID('DATA EXPRESS'!$A21,C$1,C$2),TRIM(MID('DATA EXPRESS'!$A21,C$1,C$2))),"")</f>
        <v>ชั้นจบมุม สีขาว</v>
      </c>
      <c r="J21" s="9">
        <f>IF(ISNUMBER(--MID('DATA EXPRESS'!$A21,1,5)),IF(ISNUMBER(--MID('DATA EXPRESS'!$A21,D$1,D$2)),--MID('DATA EXPRESS'!$A21,D$1,D$2),TRIM(MID('DATA EXPRESS'!$A21,D$1,D$2))),"")</f>
        <v>3</v>
      </c>
      <c r="K21" s="9">
        <f>IF(OR(H21="",COUNTIFS(H$1:H21,H21,I$1:I21,I21,J$1:J21,J21)&gt;1),"",ROWS(J$1:J21))</f>
        <v>21</v>
      </c>
    </row>
    <row r="22" spans="1:11">
      <c r="A22" s="2" t="str">
        <f t="shared" si="0"/>
        <v/>
      </c>
      <c r="B22" s="3" t="str">
        <f>IFERROR(INDEX(H$1:H$250,SMALL($K$1:$K$250,ROWS(B$4:B22))),"")</f>
        <v/>
      </c>
      <c r="C22" s="2" t="str">
        <f>IFERROR(INDEX(I$1:I$250,SMALL($K$1:$K$250,ROWS(C$4:C22))),"")</f>
        <v/>
      </c>
      <c r="D22" s="2" t="str">
        <f>IFERROR(INDEX(J$1:J$250,SMALL($K$1:$K$250,ROWS(D$4:D22))),"")</f>
        <v/>
      </c>
      <c r="H22" s="8" t="str">
        <f>IF(ISNUMBER(--MID('DATA EXPRESS'!$A22,1,5)),IF(ISNUMBER(--MID('DATA EXPRESS'!$A22,B$1,B$2)),--MID('DATA EXPRESS'!$A22,B$1,B$2),TRIM(MID('DATA EXPRESS'!$A22,B$1,B$2))),"")</f>
        <v/>
      </c>
      <c r="I22" s="9" t="str">
        <f>IF(ISNUMBER(--MID('DATA EXPRESS'!$A22,1,5)),IF(ISNUMBER(--MID('DATA EXPRESS'!$A22,C$1,C$2)),--MID('DATA EXPRESS'!$A22,C$1,C$2),TRIM(MID('DATA EXPRESS'!$A22,C$1,C$2))),"")</f>
        <v/>
      </c>
      <c r="J22" s="9" t="str">
        <f>IF(ISNUMBER(--MID('DATA EXPRESS'!$A22,1,5)),IF(ISNUMBER(--MID('DATA EXPRESS'!$A22,D$1,D$2)),--MID('DATA EXPRESS'!$A22,D$1,D$2),TRIM(MID('DATA EXPRESS'!$A22,D$1,D$2))),"")</f>
        <v/>
      </c>
      <c r="K22" s="9" t="str">
        <f>IF(OR(H22="",COUNTIFS(H$1:H22,H22,I$1:I22,I22,J$1:J22,J22)&gt;1),"",ROWS(J$1:J22))</f>
        <v/>
      </c>
    </row>
    <row r="23" spans="1:11">
      <c r="A23" s="2" t="str">
        <f t="shared" si="0"/>
        <v/>
      </c>
      <c r="B23" s="3" t="str">
        <f>IFERROR(INDEX(H$1:H$250,SMALL($K$1:$K$250,ROWS(B$4:B23))),"")</f>
        <v/>
      </c>
      <c r="C23" s="2" t="str">
        <f>IFERROR(INDEX(I$1:I$250,SMALL($K$1:$K$250,ROWS(C$4:C23))),"")</f>
        <v/>
      </c>
      <c r="D23" s="2" t="str">
        <f>IFERROR(INDEX(J$1:J$250,SMALL($K$1:$K$250,ROWS(D$4:D23))),"")</f>
        <v/>
      </c>
      <c r="H23" s="8">
        <f>IF(ISNUMBER(--MID('DATA EXPRESS'!$A23,1,5)),IF(ISNUMBER(--MID('DATA EXPRESS'!$A23,B$1,B$2)),--MID('DATA EXPRESS'!$A23,B$1,B$2),TRIM(MID('DATA EXPRESS'!$A23,B$1,B$2))),"")</f>
        <v>8858594004285</v>
      </c>
      <c r="I23" s="9" t="str">
        <f>IF(ISNUMBER(--MID('DATA EXPRESS'!$A23,1,5)),IF(ISNUMBER(--MID('DATA EXPRESS'!$A23,C$1,C$2)),--MID('DATA EXPRESS'!$A23,C$1,C$2),TRIM(MID('DATA EXPRESS'!$A23,C$1,C$2))),"")</f>
        <v>บานซิงค์ถังแก็สเซ็น ขาว</v>
      </c>
      <c r="J23" s="9">
        <f>IF(ISNUMBER(--MID('DATA EXPRESS'!$A23,1,5)),IF(ISNUMBER(--MID('DATA EXPRESS'!$A23,D$1,D$2)),--MID('DATA EXPRESS'!$A23,D$1,D$2),TRIM(MID('DATA EXPRESS'!$A23,D$1,D$2))),"")</f>
        <v>1</v>
      </c>
      <c r="K23" s="9">
        <f>IF(OR(H23="",COUNTIFS(H$1:H23,H23,I$1:I23,I23,J$1:J23,J23)&gt;1),"",ROWS(J$1:J23))</f>
        <v>23</v>
      </c>
    </row>
    <row r="24" spans="1:11">
      <c r="A24" s="2" t="str">
        <f t="shared" si="0"/>
        <v/>
      </c>
      <c r="B24" s="3" t="str">
        <f>IFERROR(INDEX(H$1:H$250,SMALL($K$1:$K$250,ROWS(B$4:B24))),"")</f>
        <v/>
      </c>
      <c r="C24" s="2" t="str">
        <f>IFERROR(INDEX(I$1:I$250,SMALL($K$1:$K$250,ROWS(C$4:C24))),"")</f>
        <v/>
      </c>
      <c r="D24" s="2" t="str">
        <f>IFERROR(INDEX(J$1:J$250,SMALL($K$1:$K$250,ROWS(D$4:D24))),"")</f>
        <v/>
      </c>
      <c r="H24" s="8" t="str">
        <f>IF(ISNUMBER(--MID('DATA EXPRESS'!$A24,1,5)),IF(ISNUMBER(--MID('DATA EXPRESS'!$A24,B$1,B$2)),--MID('DATA EXPRESS'!$A24,B$1,B$2),TRIM(MID('DATA EXPRESS'!$A24,B$1,B$2))),"")</f>
        <v/>
      </c>
      <c r="I24" s="9" t="str">
        <f>IF(ISNUMBER(--MID('DATA EXPRESS'!$A24,1,5)),IF(ISNUMBER(--MID('DATA EXPRESS'!$A24,C$1,C$2)),--MID('DATA EXPRESS'!$A24,C$1,C$2),TRIM(MID('DATA EXPRESS'!$A24,C$1,C$2))),"")</f>
        <v/>
      </c>
      <c r="J24" s="9" t="str">
        <f>IF(ISNUMBER(--MID('DATA EXPRESS'!$A24,1,5)),IF(ISNUMBER(--MID('DATA EXPRESS'!$A24,D$1,D$2)),--MID('DATA EXPRESS'!$A24,D$1,D$2),TRIM(MID('DATA EXPRESS'!$A24,D$1,D$2))),"")</f>
        <v/>
      </c>
      <c r="K24" s="9" t="str">
        <f>IF(OR(H24="",COUNTIFS(H$1:H24,H24,I$1:I24,I24,J$1:J24,J24)&gt;1),"",ROWS(J$1:J24))</f>
        <v/>
      </c>
    </row>
    <row r="25" spans="1:11">
      <c r="A25" s="2" t="str">
        <f t="shared" si="0"/>
        <v/>
      </c>
      <c r="B25" s="3" t="str">
        <f>IFERROR(INDEX(H$1:H$250,SMALL($K$1:$K$250,ROWS(B$4:B25))),"")</f>
        <v/>
      </c>
      <c r="C25" s="2" t="str">
        <f>IFERROR(INDEX(I$1:I$250,SMALL($K$1:$K$250,ROWS(C$4:C25))),"")</f>
        <v/>
      </c>
      <c r="D25" s="2" t="str">
        <f>IFERROR(INDEX(J$1:J$250,SMALL($K$1:$K$250,ROWS(D$4:D25))),"")</f>
        <v/>
      </c>
      <c r="H25" s="8">
        <f>IF(ISNUMBER(--MID('DATA EXPRESS'!$A25,1,5)),IF(ISNUMBER(--MID('DATA EXPRESS'!$A25,B$1,B$2)),--MID('DATA EXPRESS'!$A25,B$1,B$2),TRIM(MID('DATA EXPRESS'!$A25,B$1,B$2))),"")</f>
        <v>8858594004698</v>
      </c>
      <c r="I25" s="9" t="str">
        <f>IF(ISNUMBER(--MID('DATA EXPRESS'!$A25,1,5)),IF(ISNUMBER(--MID('DATA EXPRESS'!$A25,C$1,C$2)),--MID('DATA EXPRESS'!$A25,C$1,C$2),TRIM(MID('DATA EXPRESS'!$A25,C$1,C$2))),"")</f>
        <v>วงกบประตู KING 70*200ขาวPolyvinyl Foam</v>
      </c>
      <c r="J25" s="9">
        <f>IF(ISNUMBER(--MID('DATA EXPRESS'!$A25,1,5)),IF(ISNUMBER(--MID('DATA EXPRESS'!$A25,D$1,D$2)),--MID('DATA EXPRESS'!$A25,D$1,D$2),TRIM(MID('DATA EXPRESS'!$A25,D$1,D$2))),"")</f>
        <v>15</v>
      </c>
      <c r="K25" s="9">
        <f>IF(OR(H25="",COUNTIFS(H$1:H25,H25,I$1:I25,I25,J$1:J25,J25)&gt;1),"",ROWS(J$1:J25))</f>
        <v>25</v>
      </c>
    </row>
    <row r="26" spans="1:11">
      <c r="A26" s="2" t="str">
        <f t="shared" si="0"/>
        <v/>
      </c>
      <c r="B26" s="3" t="str">
        <f>IFERROR(INDEX(H$1:H$250,SMALL($K$1:$K$250,ROWS(B$4:B26))),"")</f>
        <v/>
      </c>
      <c r="C26" s="2" t="str">
        <f>IFERROR(INDEX(I$1:I$250,SMALL($K$1:$K$250,ROWS(C$4:C26))),"")</f>
        <v/>
      </c>
      <c r="D26" s="2" t="str">
        <f>IFERROR(INDEX(J$1:J$250,SMALL($K$1:$K$250,ROWS(D$4:D26))),"")</f>
        <v/>
      </c>
      <c r="H26" s="8" t="str">
        <f>IF(ISNUMBER(--MID('DATA EXPRESS'!$A26,1,5)),IF(ISNUMBER(--MID('DATA EXPRESS'!$A26,B$1,B$2)),--MID('DATA EXPRESS'!$A26,B$1,B$2),TRIM(MID('DATA EXPRESS'!$A26,B$1,B$2))),"")</f>
        <v/>
      </c>
      <c r="I26" s="9" t="str">
        <f>IF(ISNUMBER(--MID('DATA EXPRESS'!$A26,1,5)),IF(ISNUMBER(--MID('DATA EXPRESS'!$A26,C$1,C$2)),--MID('DATA EXPRESS'!$A26,C$1,C$2),TRIM(MID('DATA EXPRESS'!$A26,C$1,C$2))),"")</f>
        <v/>
      </c>
      <c r="J26" s="9" t="str">
        <f>IF(ISNUMBER(--MID('DATA EXPRESS'!$A26,1,5)),IF(ISNUMBER(--MID('DATA EXPRESS'!$A26,D$1,D$2)),--MID('DATA EXPRESS'!$A26,D$1,D$2),TRIM(MID('DATA EXPRESS'!$A26,D$1,D$2))),"")</f>
        <v/>
      </c>
      <c r="K26" s="9" t="str">
        <f>IF(OR(H26="",COUNTIFS(H$1:H26,H26,I$1:I26,I26,J$1:J26,J26)&gt;1),"",ROWS(J$1:J26))</f>
        <v/>
      </c>
    </row>
    <row r="27" spans="1:11">
      <c r="A27" s="2" t="str">
        <f t="shared" si="0"/>
        <v/>
      </c>
      <c r="B27" s="3" t="str">
        <f>IFERROR(INDEX(H$1:H$250,SMALL($K$1:$K$250,ROWS(B$4:B27))),"")</f>
        <v/>
      </c>
      <c r="C27" s="2" t="str">
        <f>IFERROR(INDEX(I$1:I$250,SMALL($K$1:$K$250,ROWS(C$4:C27))),"")</f>
        <v/>
      </c>
      <c r="D27" s="2" t="str">
        <f>IFERROR(INDEX(J$1:J$250,SMALL($K$1:$K$250,ROWS(D$4:D27))),"")</f>
        <v/>
      </c>
      <c r="H27" s="8">
        <f>IF(ISNUMBER(--MID('DATA EXPRESS'!$A27,1,5)),IF(ISNUMBER(--MID('DATA EXPRESS'!$A27,B$1,B$2)),--MID('DATA EXPRESS'!$A27,B$1,B$2),TRIM(MID('DATA EXPRESS'!$A27,B$1,B$2))),"")</f>
        <v>8858594002649</v>
      </c>
      <c r="I27" s="9" t="str">
        <f>IF(ISNUMBER(--MID('DATA EXPRESS'!$A27,1,5)),IF(ISNUMBER(--MID('DATA EXPRESS'!$A27,C$1,C$2)),--MID('DATA EXPRESS'!$A27,C$1,C$2),TRIM(MID('DATA EXPRESS'!$A27,C$1,C$2))),"")</f>
        <v>บานซิงค์ใต้เตา 50cmการ์เซียคู่ขาว</v>
      </c>
      <c r="J27" s="9">
        <f>IF(ISNUMBER(--MID('DATA EXPRESS'!$A27,1,5)),IF(ISNUMBER(--MID('DATA EXPRESS'!$A27,D$1,D$2)),--MID('DATA EXPRESS'!$A27,D$1,D$2),TRIM(MID('DATA EXPRESS'!$A27,D$1,D$2))),"")</f>
        <v>1</v>
      </c>
      <c r="K27" s="9">
        <f>IF(OR(H27="",COUNTIFS(H$1:H27,H27,I$1:I27,I27,J$1:J27,J27)&gt;1),"",ROWS(J$1:J27))</f>
        <v>27</v>
      </c>
    </row>
    <row r="28" spans="1:11">
      <c r="A28" s="2" t="str">
        <f t="shared" si="0"/>
        <v/>
      </c>
      <c r="B28" s="3" t="str">
        <f>IFERROR(INDEX(H$1:H$250,SMALL($K$1:$K$250,ROWS(B$4:B28))),"")</f>
        <v/>
      </c>
      <c r="C28" s="2" t="str">
        <f>IFERROR(INDEX(I$1:I$250,SMALL($K$1:$K$250,ROWS(C$4:C28))),"")</f>
        <v/>
      </c>
      <c r="D28" s="2" t="str">
        <f>IFERROR(INDEX(J$1:J$250,SMALL($K$1:$K$250,ROWS(D$4:D28))),"")</f>
        <v/>
      </c>
      <c r="H28" s="8" t="str">
        <f>IF(ISNUMBER(--MID('DATA EXPRESS'!$A28,1,5)),IF(ISNUMBER(--MID('DATA EXPRESS'!$A28,B$1,B$2)),--MID('DATA EXPRESS'!$A28,B$1,B$2),TRIM(MID('DATA EXPRESS'!$A28,B$1,B$2))),"")</f>
        <v/>
      </c>
      <c r="I28" s="9" t="str">
        <f>IF(ISNUMBER(--MID('DATA EXPRESS'!$A28,1,5)),IF(ISNUMBER(--MID('DATA EXPRESS'!$A28,C$1,C$2)),--MID('DATA EXPRESS'!$A28,C$1,C$2),TRIM(MID('DATA EXPRESS'!$A28,C$1,C$2))),"")</f>
        <v/>
      </c>
      <c r="J28" s="9" t="str">
        <f>IF(ISNUMBER(--MID('DATA EXPRESS'!$A28,1,5)),IF(ISNUMBER(--MID('DATA EXPRESS'!$A28,D$1,D$2)),--MID('DATA EXPRESS'!$A28,D$1,D$2),TRIM(MID('DATA EXPRESS'!$A28,D$1,D$2))),"")</f>
        <v/>
      </c>
      <c r="K28" s="9" t="str">
        <f>IF(OR(H28="",COUNTIFS(H$1:H28,H28,I$1:I28,I28,J$1:J28,J28)&gt;1),"",ROWS(J$1:J28))</f>
        <v/>
      </c>
    </row>
    <row r="29" spans="1:11">
      <c r="A29" s="2" t="str">
        <f t="shared" si="0"/>
        <v/>
      </c>
      <c r="B29" s="3" t="str">
        <f>IFERROR(INDEX(H$1:H$250,SMALL($K$1:$K$250,ROWS(B$4:B29))),"")</f>
        <v/>
      </c>
      <c r="C29" s="2" t="str">
        <f>IFERROR(INDEX(I$1:I$250,SMALL($K$1:$K$250,ROWS(C$4:C29))),"")</f>
        <v/>
      </c>
      <c r="D29" s="2" t="str">
        <f>IFERROR(INDEX(J$1:J$250,SMALL($K$1:$K$250,ROWS(D$4:D29))),"")</f>
        <v/>
      </c>
      <c r="H29" s="8">
        <f>IF(ISNUMBER(--MID('DATA EXPRESS'!$A29,1,5)),IF(ISNUMBER(--MID('DATA EXPRESS'!$A29,B$1,B$2)),--MID('DATA EXPRESS'!$A29,B$1,B$2),TRIM(MID('DATA EXPRESS'!$A29,B$1,B$2))),"")</f>
        <v>8858594001420</v>
      </c>
      <c r="I29" s="9" t="str">
        <f>IF(ISNUMBER(--MID('DATA EXPRESS'!$A29,1,5)),IF(ISNUMBER(--MID('DATA EXPRESS'!$A29,C$1,C$2)),--MID('DATA EXPRESS'!$A29,C$1,C$2),TRIM(MID('DATA EXPRESS'!$A29,C$1,C$2))),"")</f>
        <v> ประตูGOLD KG07 80*200ขาวPS BOARD</v>
      </c>
      <c r="J29" s="9">
        <f>IF(ISNUMBER(--MID('DATA EXPRESS'!$A29,1,5)),IF(ISNUMBER(--MID('DATA EXPRESS'!$A29,D$1,D$2)),--MID('DATA EXPRESS'!$A29,D$1,D$2),TRIM(MID('DATA EXPRESS'!$A29,D$1,D$2))),"")</f>
        <v>5</v>
      </c>
      <c r="K29" s="9">
        <f>IF(OR(H29="",COUNTIFS(H$1:H29,H29,I$1:I29,I29,J$1:J29,J29)&gt;1),"",ROWS(J$1:J29))</f>
        <v>29</v>
      </c>
    </row>
    <row r="30" spans="1:11">
      <c r="H30" s="8" t="str">
        <f>IF(ISNUMBER(--MID('DATA EXPRESS'!$A30,1,5)),IF(ISNUMBER(--MID('DATA EXPRESS'!$A30,B$1,B$2)),--MID('DATA EXPRESS'!$A30,B$1,B$2),TRIM(MID('DATA EXPRESS'!$A30,B$1,B$2))),"")</f>
        <v/>
      </c>
      <c r="I30" s="9" t="str">
        <f>IF(ISNUMBER(--MID('DATA EXPRESS'!$A30,1,5)),IF(ISNUMBER(--MID('DATA EXPRESS'!$A30,C$1,C$2)),--MID('DATA EXPRESS'!$A30,C$1,C$2),TRIM(MID('DATA EXPRESS'!$A30,C$1,C$2))),"")</f>
        <v/>
      </c>
      <c r="J30" s="9" t="str">
        <f>IF(ISNUMBER(--MID('DATA EXPRESS'!$A30,1,5)),IF(ISNUMBER(--MID('DATA EXPRESS'!$A30,D$1,D$2)),--MID('DATA EXPRESS'!$A30,D$1,D$2),TRIM(MID('DATA EXPRESS'!$A30,D$1,D$2))),"")</f>
        <v/>
      </c>
      <c r="K30" s="9" t="str">
        <f>IF(OR(H30="",COUNTIFS(H$1:H30,H30,I$1:I30,I30,J$1:J30,J30)&gt;1),"",ROWS(J$1:J30))</f>
        <v/>
      </c>
    </row>
    <row r="31" spans="1:11">
      <c r="H31" s="8">
        <f>IF(ISNUMBER(--MID('DATA EXPRESS'!$A31,1,5)),IF(ISNUMBER(--MID('DATA EXPRESS'!$A31,B$1,B$2)),--MID('DATA EXPRESS'!$A31,B$1,B$2),TRIM(MID('DATA EXPRESS'!$A31,B$1,B$2))),"")</f>
        <v>8858594004261</v>
      </c>
      <c r="I31" s="9" t="str">
        <f>IF(ISNUMBER(--MID('DATA EXPRESS'!$A31,1,5)),IF(ISNUMBER(--MID('DATA EXPRESS'!$A31,C$1,C$2)),--MID('DATA EXPRESS'!$A31,C$1,C$2),TRIM(MID('DATA EXPRESS'!$A31,C$1,C$2))),"")</f>
        <v>บานซิงค์ถังแก็สนีโอขาว</v>
      </c>
      <c r="J31" s="9">
        <f>IF(ISNUMBER(--MID('DATA EXPRESS'!$A31,1,5)),IF(ISNUMBER(--MID('DATA EXPRESS'!$A31,D$1,D$2)),--MID('DATA EXPRESS'!$A31,D$1,D$2),TRIM(MID('DATA EXPRESS'!$A31,D$1,D$2))),"")</f>
        <v>11</v>
      </c>
      <c r="K31" s="9">
        <f>IF(OR(H31="",COUNTIFS(H$1:H31,H31,I$1:I31,I31,J$1:J31,J31)&gt;1),"",ROWS(J$1:J31))</f>
        <v>31</v>
      </c>
    </row>
    <row r="32" spans="1:11">
      <c r="H32" s="8" t="str">
        <f>IF(ISNUMBER(--MID('DATA EXPRESS'!$A32,1,5)),IF(ISNUMBER(--MID('DATA EXPRESS'!$A32,B$1,B$2)),--MID('DATA EXPRESS'!$A32,B$1,B$2),TRIM(MID('DATA EXPRESS'!$A32,B$1,B$2))),"")</f>
        <v/>
      </c>
      <c r="I32" s="9" t="str">
        <f>IF(ISNUMBER(--MID('DATA EXPRESS'!$A32,1,5)),IF(ISNUMBER(--MID('DATA EXPRESS'!$A32,C$1,C$2)),--MID('DATA EXPRESS'!$A32,C$1,C$2),TRIM(MID('DATA EXPRESS'!$A32,C$1,C$2))),"")</f>
        <v/>
      </c>
      <c r="J32" s="9" t="str">
        <f>IF(ISNUMBER(--MID('DATA EXPRESS'!$A32,1,5)),IF(ISNUMBER(--MID('DATA EXPRESS'!$A32,D$1,D$2)),--MID('DATA EXPRESS'!$A32,D$1,D$2),TRIM(MID('DATA EXPRESS'!$A32,D$1,D$2))),"")</f>
        <v/>
      </c>
      <c r="K32" s="9" t="str">
        <f>IF(OR(H32="",COUNTIFS(H$1:H32,H32,I$1:I32,I32,J$1:J32,J32)&gt;1),"",ROWS(J$1:J32))</f>
        <v/>
      </c>
    </row>
    <row r="33" spans="8:11">
      <c r="H33" s="8">
        <f>IF(ISNUMBER(--MID('DATA EXPRESS'!$A33,1,5)),IF(ISNUMBER(--MID('DATA EXPRESS'!$A33,B$1,B$2)),--MID('DATA EXPRESS'!$A33,B$1,B$2),TRIM(MID('DATA EXPRESS'!$A33,B$1,B$2))),"")</f>
        <v>8858594009976</v>
      </c>
      <c r="I33" s="9" t="str">
        <f>IF(ISNUMBER(--MID('DATA EXPRESS'!$A33,1,5)),IF(ISNUMBER(--MID('DATA EXPRESS'!$A33,C$1,C$2)),--MID('DATA EXPRESS'!$A33,C$1,C$2),TRIM(MID('DATA EXPRESS'!$A33,C$1,C$2))),"")</f>
        <v>Bบานซิงค์Q.คู่เกล็ดมณีขาว มือจับซิงค์อ</v>
      </c>
      <c r="J33" s="9">
        <f>IF(ISNUMBER(--MID('DATA EXPRESS'!$A33,1,5)),IF(ISNUMBER(--MID('DATA EXPRESS'!$A33,D$1,D$2)),--MID('DATA EXPRESS'!$A33,D$1,D$2),TRIM(MID('DATA EXPRESS'!$A33,D$1,D$2))),"")</f>
        <v>41</v>
      </c>
      <c r="K33" s="9">
        <f>IF(OR(H33="",COUNTIFS(H$1:H33,H33,I$1:I33,I33,J$1:J33,J33)&gt;1),"",ROWS(J$1:J33))</f>
        <v>33</v>
      </c>
    </row>
    <row r="34" spans="8:11">
      <c r="H34" s="8" t="str">
        <f>IF(ISNUMBER(--MID('DATA EXPRESS'!$A34,1,5)),IF(ISNUMBER(--MID('DATA EXPRESS'!$A34,B$1,B$2)),--MID('DATA EXPRESS'!$A34,B$1,B$2),TRIM(MID('DATA EXPRESS'!$A34,B$1,B$2))),"")</f>
        <v/>
      </c>
      <c r="I34" s="9" t="str">
        <f>IF(ISNUMBER(--MID('DATA EXPRESS'!$A34,1,5)),IF(ISNUMBER(--MID('DATA EXPRESS'!$A34,C$1,C$2)),--MID('DATA EXPRESS'!$A34,C$1,C$2),TRIM(MID('DATA EXPRESS'!$A34,C$1,C$2))),"")</f>
        <v/>
      </c>
      <c r="J34" s="9" t="str">
        <f>IF(ISNUMBER(--MID('DATA EXPRESS'!$A34,1,5)),IF(ISNUMBER(--MID('DATA EXPRESS'!$A34,D$1,D$2)),--MID('DATA EXPRESS'!$A34,D$1,D$2),TRIM(MID('DATA EXPRESS'!$A34,D$1,D$2))),"")</f>
        <v/>
      </c>
      <c r="K34" s="9" t="str">
        <f>IF(OR(H34="",COUNTIFS(H$1:H34,H34,I$1:I34,I34,J$1:J34,J34)&gt;1),"",ROWS(J$1:J34))</f>
        <v/>
      </c>
    </row>
    <row r="35" spans="8:11">
      <c r="H35" s="8">
        <f>IF(ISNUMBER(--MID('DATA EXPRESS'!$A35,1,5)),IF(ISNUMBER(--MID('DATA EXPRESS'!$A35,B$1,B$2)),--MID('DATA EXPRESS'!$A35,B$1,B$2),TRIM(MID('DATA EXPRESS'!$A35,B$1,B$2))),"")</f>
        <v>8858594001468</v>
      </c>
      <c r="I35" s="9" t="str">
        <f>IF(ISNUMBER(--MID('DATA EXPRESS'!$A35,1,5)),IF(ISNUMBER(--MID('DATA EXPRESS'!$A35,C$1,C$2)),--MID('DATA EXPRESS'!$A35,C$1,C$2),TRIM(MID('DATA EXPRESS'!$A35,C$1,C$2))),"")</f>
        <v>บานซิงค์ 60cm. NEOคู่ขาว</v>
      </c>
      <c r="J35" s="9">
        <f>IF(ISNUMBER(--MID('DATA EXPRESS'!$A35,1,5)),IF(ISNUMBER(--MID('DATA EXPRESS'!$A35,D$1,D$2)),--MID('DATA EXPRESS'!$A35,D$1,D$2),TRIM(MID('DATA EXPRESS'!$A35,D$1,D$2))),"")</f>
        <v>2</v>
      </c>
      <c r="K35" s="9">
        <f>IF(OR(H35="",COUNTIFS(H$1:H35,H35,I$1:I35,I35,J$1:J35,J35)&gt;1),"",ROWS(J$1:J35))</f>
        <v>35</v>
      </c>
    </row>
    <row r="36" spans="8:11">
      <c r="H36" s="8" t="str">
        <f>IF(ISNUMBER(--MID('DATA EXPRESS'!$A36,1,5)),IF(ISNUMBER(--MID('DATA EXPRESS'!$A36,B$1,B$2)),--MID('DATA EXPRESS'!$A36,B$1,B$2),TRIM(MID('DATA EXPRESS'!$A36,B$1,B$2))),"")</f>
        <v/>
      </c>
      <c r="I36" s="9" t="str">
        <f>IF(ISNUMBER(--MID('DATA EXPRESS'!$A36,1,5)),IF(ISNUMBER(--MID('DATA EXPRESS'!$A36,C$1,C$2)),--MID('DATA EXPRESS'!$A36,C$1,C$2),TRIM(MID('DATA EXPRESS'!$A36,C$1,C$2))),"")</f>
        <v/>
      </c>
      <c r="J36" s="9" t="str">
        <f>IF(ISNUMBER(--MID('DATA EXPRESS'!$A36,1,5)),IF(ISNUMBER(--MID('DATA EXPRESS'!$A36,D$1,D$2)),--MID('DATA EXPRESS'!$A36,D$1,D$2),TRIM(MID('DATA EXPRESS'!$A36,D$1,D$2))),"")</f>
        <v/>
      </c>
      <c r="K36" s="9" t="str">
        <f>IF(OR(H36="",COUNTIFS(H$1:H36,H36,I$1:I36,I36,J$1:J36,J36)&gt;1),"",ROWS(J$1:J36))</f>
        <v/>
      </c>
    </row>
    <row r="37" spans="8:11">
      <c r="H37" s="8" t="str">
        <f>IF(ISNUMBER(--MID('DATA EXPRESS'!$A37,1,5)),IF(ISNUMBER(--MID('DATA EXPRESS'!$A37,B$1,B$2)),--MID('DATA EXPRESS'!$A37,B$1,B$2),TRIM(MID('DATA EXPRESS'!$A37,B$1,B$2))),"")</f>
        <v/>
      </c>
      <c r="I37" s="9" t="str">
        <f>IF(ISNUMBER(--MID('DATA EXPRESS'!$A37,1,5)),IF(ISNUMBER(--MID('DATA EXPRESS'!$A37,C$1,C$2)),--MID('DATA EXPRESS'!$A37,C$1,C$2),TRIM(MID('DATA EXPRESS'!$A37,C$1,C$2))),"")</f>
        <v/>
      </c>
      <c r="J37" s="9" t="str">
        <f>IF(ISNUMBER(--MID('DATA EXPRESS'!$A37,1,5)),IF(ISNUMBER(--MID('DATA EXPRESS'!$A37,D$1,D$2)),--MID('DATA EXPRESS'!$A37,D$1,D$2),TRIM(MID('DATA EXPRESS'!$A37,D$1,D$2))),"")</f>
        <v/>
      </c>
      <c r="K37" s="9" t="str">
        <f>IF(OR(H37="",COUNTIFS(H$1:H37,H37,I$1:I37,I37,J$1:J37,J37)&gt;1),"",ROWS(J$1:J37))</f>
        <v/>
      </c>
    </row>
    <row r="38" spans="8:11">
      <c r="H38" s="8" t="str">
        <f>IF(ISNUMBER(--MID('DATA EXPRESS'!$A38,1,5)),IF(ISNUMBER(--MID('DATA EXPRESS'!$A38,B$1,B$2)),--MID('DATA EXPRESS'!$A38,B$1,B$2),TRIM(MID('DATA EXPRESS'!$A38,B$1,B$2))),"")</f>
        <v/>
      </c>
      <c r="I38" s="9" t="str">
        <f>IF(ISNUMBER(--MID('DATA EXPRESS'!$A38,1,5)),IF(ISNUMBER(--MID('DATA EXPRESS'!$A38,C$1,C$2)),--MID('DATA EXPRESS'!$A38,C$1,C$2),TRIM(MID('DATA EXPRESS'!$A38,C$1,C$2))),"")</f>
        <v/>
      </c>
      <c r="J38" s="9" t="str">
        <f>IF(ISNUMBER(--MID('DATA EXPRESS'!$A38,1,5)),IF(ISNUMBER(--MID('DATA EXPRESS'!$A38,D$1,D$2)),--MID('DATA EXPRESS'!$A38,D$1,D$2),TRIM(MID('DATA EXPRESS'!$A38,D$1,D$2))),"")</f>
        <v/>
      </c>
      <c r="K38" s="9" t="str">
        <f>IF(OR(H38="",COUNTIFS(H$1:H38,H38,I$1:I38,I38,J$1:J38,J38)&gt;1),"",ROWS(J$1:J38))</f>
        <v/>
      </c>
    </row>
    <row r="39" spans="8:11">
      <c r="H39" s="8" t="str">
        <f>IF(ISNUMBER(--MID('DATA EXPRESS'!$A39,1,5)),IF(ISNUMBER(--MID('DATA EXPRESS'!$A39,B$1,B$2)),--MID('DATA EXPRESS'!$A39,B$1,B$2),TRIM(MID('DATA EXPRESS'!$A39,B$1,B$2))),"")</f>
        <v/>
      </c>
      <c r="I39" s="9" t="str">
        <f>IF(ISNUMBER(--MID('DATA EXPRESS'!$A39,1,5)),IF(ISNUMBER(--MID('DATA EXPRESS'!$A39,C$1,C$2)),--MID('DATA EXPRESS'!$A39,C$1,C$2),TRIM(MID('DATA EXPRESS'!$A39,C$1,C$2))),"")</f>
        <v/>
      </c>
      <c r="J39" s="9" t="str">
        <f>IF(ISNUMBER(--MID('DATA EXPRESS'!$A39,1,5)),IF(ISNUMBER(--MID('DATA EXPRESS'!$A39,D$1,D$2)),--MID('DATA EXPRESS'!$A39,D$1,D$2),TRIM(MID('DATA EXPRESS'!$A39,D$1,D$2))),"")</f>
        <v/>
      </c>
      <c r="K39" s="9" t="str">
        <f>IF(OR(H39="",COUNTIFS(H$1:H39,H39,I$1:I39,I39,J$1:J39,J39)&gt;1),"",ROWS(J$1:J39))</f>
        <v/>
      </c>
    </row>
    <row r="40" spans="8:11">
      <c r="H40" s="8" t="str">
        <f>IF(ISNUMBER(--MID('DATA EXPRESS'!$A40,1,5)),IF(ISNUMBER(--MID('DATA EXPRESS'!$A40,B$1,B$2)),--MID('DATA EXPRESS'!$A40,B$1,B$2),TRIM(MID('DATA EXPRESS'!$A40,B$1,B$2))),"")</f>
        <v/>
      </c>
      <c r="I40" s="9" t="str">
        <f>IF(ISNUMBER(--MID('DATA EXPRESS'!$A40,1,5)),IF(ISNUMBER(--MID('DATA EXPRESS'!$A40,C$1,C$2)),--MID('DATA EXPRESS'!$A40,C$1,C$2),TRIM(MID('DATA EXPRESS'!$A40,C$1,C$2))),"")</f>
        <v/>
      </c>
      <c r="J40" s="9" t="str">
        <f>IF(ISNUMBER(--MID('DATA EXPRESS'!$A40,1,5)),IF(ISNUMBER(--MID('DATA EXPRESS'!$A40,D$1,D$2)),--MID('DATA EXPRESS'!$A40,D$1,D$2),TRIM(MID('DATA EXPRESS'!$A40,D$1,D$2))),"")</f>
        <v/>
      </c>
      <c r="K40" s="9" t="str">
        <f>IF(OR(H40="",COUNTIFS(H$1:H40,H40,I$1:I40,I40,J$1:J40,J40)&gt;1),"",ROWS(J$1:J40))</f>
        <v/>
      </c>
    </row>
    <row r="41" spans="8:11">
      <c r="H41" s="8" t="str">
        <f>IF(ISNUMBER(--MID('DATA EXPRESS'!$A41,1,5)),IF(ISNUMBER(--MID('DATA EXPRESS'!$A41,B$1,B$2)),--MID('DATA EXPRESS'!$A41,B$1,B$2),TRIM(MID('DATA EXPRESS'!$A41,B$1,B$2))),"")</f>
        <v/>
      </c>
      <c r="I41" s="9" t="str">
        <f>IF(ISNUMBER(--MID('DATA EXPRESS'!$A41,1,5)),IF(ISNUMBER(--MID('DATA EXPRESS'!$A41,C$1,C$2)),--MID('DATA EXPRESS'!$A41,C$1,C$2),TRIM(MID('DATA EXPRESS'!$A41,C$1,C$2))),"")</f>
        <v/>
      </c>
      <c r="J41" s="9" t="str">
        <f>IF(ISNUMBER(--MID('DATA EXPRESS'!$A41,1,5)),IF(ISNUMBER(--MID('DATA EXPRESS'!$A41,D$1,D$2)),--MID('DATA EXPRESS'!$A41,D$1,D$2),TRIM(MID('DATA EXPRESS'!$A41,D$1,D$2))),"")</f>
        <v/>
      </c>
      <c r="K41" s="9" t="str">
        <f>IF(OR(H41="",COUNTIFS(H$1:H41,H41,I$1:I41,I41,J$1:J41,J41)&gt;1),"",ROWS(J$1:J41))</f>
        <v/>
      </c>
    </row>
    <row r="42" spans="8:11">
      <c r="H42" s="8" t="str">
        <f>IF(ISNUMBER(--MID('DATA EXPRESS'!$A42,1,5)),IF(ISNUMBER(--MID('DATA EXPRESS'!$A42,B$1,B$2)),--MID('DATA EXPRESS'!$A42,B$1,B$2),TRIM(MID('DATA EXPRESS'!$A42,B$1,B$2))),"")</f>
        <v/>
      </c>
      <c r="I42" s="9" t="str">
        <f>IF(ISNUMBER(--MID('DATA EXPRESS'!$A42,1,5)),IF(ISNUMBER(--MID('DATA EXPRESS'!$A42,C$1,C$2)),--MID('DATA EXPRESS'!$A42,C$1,C$2),TRIM(MID('DATA EXPRESS'!$A42,C$1,C$2))),"")</f>
        <v/>
      </c>
      <c r="J42" s="9" t="str">
        <f>IF(ISNUMBER(--MID('DATA EXPRESS'!$A42,1,5)),IF(ISNUMBER(--MID('DATA EXPRESS'!$A42,D$1,D$2)),--MID('DATA EXPRESS'!$A42,D$1,D$2),TRIM(MID('DATA EXPRESS'!$A42,D$1,D$2))),"")</f>
        <v/>
      </c>
      <c r="K42" s="9" t="str">
        <f>IF(OR(H42="",COUNTIFS(H$1:H42,H42,I$1:I42,I42,J$1:J42,J42)&gt;1),"",ROWS(J$1:J42))</f>
        <v/>
      </c>
    </row>
    <row r="43" spans="8:11">
      <c r="H43" s="8" t="str">
        <f>IF(ISNUMBER(--MID('DATA EXPRESS'!$A43,1,5)),IF(ISNUMBER(--MID('DATA EXPRESS'!$A43,B$1,B$2)),--MID('DATA EXPRESS'!$A43,B$1,B$2),TRIM(MID('DATA EXPRESS'!$A43,B$1,B$2))),"")</f>
        <v/>
      </c>
      <c r="I43" s="9" t="str">
        <f>IF(ISNUMBER(--MID('DATA EXPRESS'!$A43,1,5)),IF(ISNUMBER(--MID('DATA EXPRESS'!$A43,C$1,C$2)),--MID('DATA EXPRESS'!$A43,C$1,C$2),TRIM(MID('DATA EXPRESS'!$A43,C$1,C$2))),"")</f>
        <v/>
      </c>
      <c r="J43" s="9" t="str">
        <f>IF(ISNUMBER(--MID('DATA EXPRESS'!$A43,1,5)),IF(ISNUMBER(--MID('DATA EXPRESS'!$A43,D$1,D$2)),--MID('DATA EXPRESS'!$A43,D$1,D$2),TRIM(MID('DATA EXPRESS'!$A43,D$1,D$2))),"")</f>
        <v/>
      </c>
      <c r="K43" s="9" t="str">
        <f>IF(OR(H43="",COUNTIFS(H$1:H43,H43,I$1:I43,I43,J$1:J43,J43)&gt;1),"",ROWS(J$1:J43))</f>
        <v/>
      </c>
    </row>
    <row r="44" spans="8:11">
      <c r="H44" s="8" t="str">
        <f>IF(ISNUMBER(--MID('DATA EXPRESS'!$A44,1,5)),IF(ISNUMBER(--MID('DATA EXPRESS'!$A44,B$1,B$2)),--MID('DATA EXPRESS'!$A44,B$1,B$2),TRIM(MID('DATA EXPRESS'!$A44,B$1,B$2))),"")</f>
        <v/>
      </c>
      <c r="I44" s="9" t="str">
        <f>IF(ISNUMBER(--MID('DATA EXPRESS'!$A44,1,5)),IF(ISNUMBER(--MID('DATA EXPRESS'!$A44,C$1,C$2)),--MID('DATA EXPRESS'!$A44,C$1,C$2),TRIM(MID('DATA EXPRESS'!$A44,C$1,C$2))),"")</f>
        <v/>
      </c>
      <c r="J44" s="9" t="str">
        <f>IF(ISNUMBER(--MID('DATA EXPRESS'!$A44,1,5)),IF(ISNUMBER(--MID('DATA EXPRESS'!$A44,D$1,D$2)),--MID('DATA EXPRESS'!$A44,D$1,D$2),TRIM(MID('DATA EXPRESS'!$A44,D$1,D$2))),"")</f>
        <v/>
      </c>
      <c r="K44" s="9" t="str">
        <f>IF(OR(H44="",COUNTIFS(H$1:H44,H44,I$1:I44,I44,J$1:J44,J44)&gt;1),"",ROWS(J$1:J44))</f>
        <v/>
      </c>
    </row>
    <row r="45" spans="8:11">
      <c r="H45" s="8" t="str">
        <f>IF(ISNUMBER(--MID('DATA EXPRESS'!$A45,1,5)),IF(ISNUMBER(--MID('DATA EXPRESS'!$A45,B$1,B$2)),--MID('DATA EXPRESS'!$A45,B$1,B$2),TRIM(MID('DATA EXPRESS'!$A45,B$1,B$2))),"")</f>
        <v/>
      </c>
      <c r="I45" s="9" t="str">
        <f>IF(ISNUMBER(--MID('DATA EXPRESS'!$A45,1,5)),IF(ISNUMBER(--MID('DATA EXPRESS'!$A45,C$1,C$2)),--MID('DATA EXPRESS'!$A45,C$1,C$2),TRIM(MID('DATA EXPRESS'!$A45,C$1,C$2))),"")</f>
        <v/>
      </c>
      <c r="J45" s="9" t="str">
        <f>IF(ISNUMBER(--MID('DATA EXPRESS'!$A45,1,5)),IF(ISNUMBER(--MID('DATA EXPRESS'!$A45,D$1,D$2)),--MID('DATA EXPRESS'!$A45,D$1,D$2),TRIM(MID('DATA EXPRESS'!$A45,D$1,D$2))),"")</f>
        <v/>
      </c>
      <c r="K45" s="9" t="str">
        <f>IF(OR(H45="",COUNTIFS(H$1:H45,H45,I$1:I45,I45,J$1:J45,J45)&gt;1),"",ROWS(J$1:J45))</f>
        <v/>
      </c>
    </row>
    <row r="46" spans="8:11">
      <c r="H46" s="8" t="str">
        <f>IF(ISNUMBER(--MID('DATA EXPRESS'!$A46,1,5)),IF(ISNUMBER(--MID('DATA EXPRESS'!$A46,B$1,B$2)),--MID('DATA EXPRESS'!$A46,B$1,B$2),TRIM(MID('DATA EXPRESS'!$A46,B$1,B$2))),"")</f>
        <v/>
      </c>
      <c r="I46" s="9" t="str">
        <f>IF(ISNUMBER(--MID('DATA EXPRESS'!$A46,1,5)),IF(ISNUMBER(--MID('DATA EXPRESS'!$A46,C$1,C$2)),--MID('DATA EXPRESS'!$A46,C$1,C$2),TRIM(MID('DATA EXPRESS'!$A46,C$1,C$2))),"")</f>
        <v/>
      </c>
      <c r="J46" s="9" t="str">
        <f>IF(ISNUMBER(--MID('DATA EXPRESS'!$A46,1,5)),IF(ISNUMBER(--MID('DATA EXPRESS'!$A46,D$1,D$2)),--MID('DATA EXPRESS'!$A46,D$1,D$2),TRIM(MID('DATA EXPRESS'!$A46,D$1,D$2))),"")</f>
        <v/>
      </c>
      <c r="K46" s="9" t="str">
        <f>IF(OR(H46="",COUNTIFS(H$1:H46,H46,I$1:I46,I46,J$1:J46,J46)&gt;1),"",ROWS(J$1:J46))</f>
        <v/>
      </c>
    </row>
    <row r="47" spans="8:11">
      <c r="H47" s="8" t="str">
        <f>IF(ISNUMBER(--MID('DATA EXPRESS'!$A47,1,5)),IF(ISNUMBER(--MID('DATA EXPRESS'!$A47,B$1,B$2)),--MID('DATA EXPRESS'!$A47,B$1,B$2),TRIM(MID('DATA EXPRESS'!$A47,B$1,B$2))),"")</f>
        <v/>
      </c>
      <c r="I47" s="9" t="str">
        <f>IF(ISNUMBER(--MID('DATA EXPRESS'!$A47,1,5)),IF(ISNUMBER(--MID('DATA EXPRESS'!$A47,C$1,C$2)),--MID('DATA EXPRESS'!$A47,C$1,C$2),TRIM(MID('DATA EXPRESS'!$A47,C$1,C$2))),"")</f>
        <v/>
      </c>
      <c r="J47" s="9" t="str">
        <f>IF(ISNUMBER(--MID('DATA EXPRESS'!$A47,1,5)),IF(ISNUMBER(--MID('DATA EXPRESS'!$A47,D$1,D$2)),--MID('DATA EXPRESS'!$A47,D$1,D$2),TRIM(MID('DATA EXPRESS'!$A47,D$1,D$2))),"")</f>
        <v/>
      </c>
      <c r="K47" s="9" t="str">
        <f>IF(OR(H47="",COUNTIFS(H$1:H47,H47,I$1:I47,I47,J$1:J47,J47)&gt;1),"",ROWS(J$1:J47))</f>
        <v/>
      </c>
    </row>
    <row r="48" spans="8:11">
      <c r="H48" s="8" t="str">
        <f>IF(ISNUMBER(--MID('DATA EXPRESS'!$A48,1,5)),IF(ISNUMBER(--MID('DATA EXPRESS'!$A48,B$1,B$2)),--MID('DATA EXPRESS'!$A48,B$1,B$2),TRIM(MID('DATA EXPRESS'!$A48,B$1,B$2))),"")</f>
        <v/>
      </c>
      <c r="I48" s="9" t="str">
        <f>IF(ISNUMBER(--MID('DATA EXPRESS'!$A48,1,5)),IF(ISNUMBER(--MID('DATA EXPRESS'!$A48,C$1,C$2)),--MID('DATA EXPRESS'!$A48,C$1,C$2),TRIM(MID('DATA EXPRESS'!$A48,C$1,C$2))),"")</f>
        <v/>
      </c>
      <c r="J48" s="9" t="str">
        <f>IF(ISNUMBER(--MID('DATA EXPRESS'!$A48,1,5)),IF(ISNUMBER(--MID('DATA EXPRESS'!$A48,D$1,D$2)),--MID('DATA EXPRESS'!$A48,D$1,D$2),TRIM(MID('DATA EXPRESS'!$A48,D$1,D$2))),"")</f>
        <v/>
      </c>
      <c r="K48" s="9" t="str">
        <f>IF(OR(H48="",COUNTIFS(H$1:H48,H48,I$1:I48,I48,J$1:J48,J48)&gt;1),"",ROWS(J$1:J48))</f>
        <v/>
      </c>
    </row>
    <row r="49" spans="8:11">
      <c r="H49" s="8" t="str">
        <f>IF(ISNUMBER(--MID('DATA EXPRESS'!$A49,1,5)),IF(ISNUMBER(--MID('DATA EXPRESS'!$A49,B$1,B$2)),--MID('DATA EXPRESS'!$A49,B$1,B$2),TRIM(MID('DATA EXPRESS'!$A49,B$1,B$2))),"")</f>
        <v/>
      </c>
      <c r="I49" s="9" t="str">
        <f>IF(ISNUMBER(--MID('DATA EXPRESS'!$A49,1,5)),IF(ISNUMBER(--MID('DATA EXPRESS'!$A49,C$1,C$2)),--MID('DATA EXPRESS'!$A49,C$1,C$2),TRIM(MID('DATA EXPRESS'!$A49,C$1,C$2))),"")</f>
        <v/>
      </c>
      <c r="J49" s="9" t="str">
        <f>IF(ISNUMBER(--MID('DATA EXPRESS'!$A49,1,5)),IF(ISNUMBER(--MID('DATA EXPRESS'!$A49,D$1,D$2)),--MID('DATA EXPRESS'!$A49,D$1,D$2),TRIM(MID('DATA EXPRESS'!$A49,D$1,D$2))),"")</f>
        <v/>
      </c>
      <c r="K49" s="9" t="str">
        <f>IF(OR(H49="",COUNTIFS(H$1:H49,H49,I$1:I49,I49,J$1:J49,J49)&gt;1),"",ROWS(J$1:J49))</f>
        <v/>
      </c>
    </row>
    <row r="50" spans="8:11">
      <c r="H50" s="8" t="str">
        <f>IF(ISNUMBER(--MID('DATA EXPRESS'!$A50,1,5)),IF(ISNUMBER(--MID('DATA EXPRESS'!$A50,B$1,B$2)),--MID('DATA EXPRESS'!$A50,B$1,B$2),TRIM(MID('DATA EXPRESS'!$A50,B$1,B$2))),"")</f>
        <v/>
      </c>
      <c r="I50" s="9" t="str">
        <f>IF(ISNUMBER(--MID('DATA EXPRESS'!$A50,1,5)),IF(ISNUMBER(--MID('DATA EXPRESS'!$A50,C$1,C$2)),--MID('DATA EXPRESS'!$A50,C$1,C$2),TRIM(MID('DATA EXPRESS'!$A50,C$1,C$2))),"")</f>
        <v/>
      </c>
      <c r="J50" s="9" t="str">
        <f>IF(ISNUMBER(--MID('DATA EXPRESS'!$A50,1,5)),IF(ISNUMBER(--MID('DATA EXPRESS'!$A50,D$1,D$2)),--MID('DATA EXPRESS'!$A50,D$1,D$2),TRIM(MID('DATA EXPRESS'!$A50,D$1,D$2))),"")</f>
        <v/>
      </c>
      <c r="K50" s="9" t="str">
        <f>IF(OR(H50="",COUNTIFS(H$1:H50,H50,I$1:I50,I50,J$1:J50,J50)&gt;1),"",ROWS(J$1:J50))</f>
        <v/>
      </c>
    </row>
    <row r="51" spans="8:11">
      <c r="H51" s="8" t="str">
        <f>IF(ISNUMBER(--MID('DATA EXPRESS'!$A51,1,5)),IF(ISNUMBER(--MID('DATA EXPRESS'!$A51,B$1,B$2)),--MID('DATA EXPRESS'!$A51,B$1,B$2),TRIM(MID('DATA EXPRESS'!$A51,B$1,B$2))),"")</f>
        <v/>
      </c>
      <c r="I51" s="9" t="str">
        <f>IF(ISNUMBER(--MID('DATA EXPRESS'!$A51,1,5)),IF(ISNUMBER(--MID('DATA EXPRESS'!$A51,C$1,C$2)),--MID('DATA EXPRESS'!$A51,C$1,C$2),TRIM(MID('DATA EXPRESS'!$A51,C$1,C$2))),"")</f>
        <v/>
      </c>
      <c r="J51" s="9" t="str">
        <f>IF(ISNUMBER(--MID('DATA EXPRESS'!$A51,1,5)),IF(ISNUMBER(--MID('DATA EXPRESS'!$A51,D$1,D$2)),--MID('DATA EXPRESS'!$A51,D$1,D$2),TRIM(MID('DATA EXPRESS'!$A51,D$1,D$2))),"")</f>
        <v/>
      </c>
      <c r="K51" s="9" t="str">
        <f>IF(OR(H51="",COUNTIFS(H$1:H51,H51,I$1:I51,I51,J$1:J51,J51)&gt;1),"",ROWS(J$1:J51))</f>
        <v/>
      </c>
    </row>
    <row r="52" spans="8:11">
      <c r="H52" s="8" t="str">
        <f>IF(ISNUMBER(--MID('DATA EXPRESS'!$A52,1,5)),IF(ISNUMBER(--MID('DATA EXPRESS'!$A52,B$1,B$2)),--MID('DATA EXPRESS'!$A52,B$1,B$2),TRIM(MID('DATA EXPRESS'!$A52,B$1,B$2))),"")</f>
        <v/>
      </c>
      <c r="I52" s="9" t="str">
        <f>IF(ISNUMBER(--MID('DATA EXPRESS'!$A52,1,5)),IF(ISNUMBER(--MID('DATA EXPRESS'!$A52,C$1,C$2)),--MID('DATA EXPRESS'!$A52,C$1,C$2),TRIM(MID('DATA EXPRESS'!$A52,C$1,C$2))),"")</f>
        <v/>
      </c>
      <c r="J52" s="9" t="str">
        <f>IF(ISNUMBER(--MID('DATA EXPRESS'!$A52,1,5)),IF(ISNUMBER(--MID('DATA EXPRESS'!$A52,D$1,D$2)),--MID('DATA EXPRESS'!$A52,D$1,D$2),TRIM(MID('DATA EXPRESS'!$A52,D$1,D$2))),"")</f>
        <v/>
      </c>
      <c r="K52" s="9" t="str">
        <f>IF(OR(H52="",COUNTIFS(H$1:H52,H52,I$1:I52,I52,J$1:J52,J52)&gt;1),"",ROWS(J$1:J52))</f>
        <v/>
      </c>
    </row>
    <row r="53" spans="8:11">
      <c r="H53" s="8" t="str">
        <f>IF(ISNUMBER(--MID('DATA EXPRESS'!$A53,1,5)),IF(ISNUMBER(--MID('DATA EXPRESS'!$A53,B$1,B$2)),--MID('DATA EXPRESS'!$A53,B$1,B$2),TRIM(MID('DATA EXPRESS'!$A53,B$1,B$2))),"")</f>
        <v/>
      </c>
      <c r="I53" s="9" t="str">
        <f>IF(ISNUMBER(--MID('DATA EXPRESS'!$A53,1,5)),IF(ISNUMBER(--MID('DATA EXPRESS'!$A53,C$1,C$2)),--MID('DATA EXPRESS'!$A53,C$1,C$2),TRIM(MID('DATA EXPRESS'!$A53,C$1,C$2))),"")</f>
        <v/>
      </c>
      <c r="J53" s="9" t="str">
        <f>IF(ISNUMBER(--MID('DATA EXPRESS'!$A53,1,5)),IF(ISNUMBER(--MID('DATA EXPRESS'!$A53,D$1,D$2)),--MID('DATA EXPRESS'!$A53,D$1,D$2),TRIM(MID('DATA EXPRESS'!$A53,D$1,D$2))),"")</f>
        <v/>
      </c>
      <c r="K53" s="9" t="str">
        <f>IF(OR(H53="",COUNTIFS(H$1:H53,H53,I$1:I53,I53,J$1:J53,J53)&gt;1),"",ROWS(J$1:J53))</f>
        <v/>
      </c>
    </row>
    <row r="54" spans="8:11">
      <c r="H54" s="8" t="str">
        <f>IF(ISNUMBER(--MID('DATA EXPRESS'!$A54,1,5)),IF(ISNUMBER(--MID('DATA EXPRESS'!$A54,B$1,B$2)),--MID('DATA EXPRESS'!$A54,B$1,B$2),TRIM(MID('DATA EXPRESS'!$A54,B$1,B$2))),"")</f>
        <v/>
      </c>
      <c r="I54" s="9" t="str">
        <f>IF(ISNUMBER(--MID('DATA EXPRESS'!$A54,1,5)),IF(ISNUMBER(--MID('DATA EXPRESS'!$A54,C$1,C$2)),--MID('DATA EXPRESS'!$A54,C$1,C$2),TRIM(MID('DATA EXPRESS'!$A54,C$1,C$2))),"")</f>
        <v/>
      </c>
      <c r="J54" s="9" t="str">
        <f>IF(ISNUMBER(--MID('DATA EXPRESS'!$A54,1,5)),IF(ISNUMBER(--MID('DATA EXPRESS'!$A54,D$1,D$2)),--MID('DATA EXPRESS'!$A54,D$1,D$2),TRIM(MID('DATA EXPRESS'!$A54,D$1,D$2))),"")</f>
        <v/>
      </c>
      <c r="K54" s="9" t="str">
        <f>IF(OR(H54="",COUNTIFS(H$1:H54,H54,I$1:I54,I54,J$1:J54,J54)&gt;1),"",ROWS(J$1:J54))</f>
        <v/>
      </c>
    </row>
    <row r="55" spans="8:11">
      <c r="H55" s="8" t="str">
        <f>IF(ISNUMBER(--MID('DATA EXPRESS'!$A55,1,5)),IF(ISNUMBER(--MID('DATA EXPRESS'!$A55,B$1,B$2)),--MID('DATA EXPRESS'!$A55,B$1,B$2),TRIM(MID('DATA EXPRESS'!$A55,B$1,B$2))),"")</f>
        <v/>
      </c>
      <c r="I55" s="9" t="str">
        <f>IF(ISNUMBER(--MID('DATA EXPRESS'!$A55,1,5)),IF(ISNUMBER(--MID('DATA EXPRESS'!$A55,C$1,C$2)),--MID('DATA EXPRESS'!$A55,C$1,C$2),TRIM(MID('DATA EXPRESS'!$A55,C$1,C$2))),"")</f>
        <v/>
      </c>
      <c r="J55" s="9" t="str">
        <f>IF(ISNUMBER(--MID('DATA EXPRESS'!$A55,1,5)),IF(ISNUMBER(--MID('DATA EXPRESS'!$A55,D$1,D$2)),--MID('DATA EXPRESS'!$A55,D$1,D$2),TRIM(MID('DATA EXPRESS'!$A55,D$1,D$2))),"")</f>
        <v/>
      </c>
      <c r="K55" s="9" t="str">
        <f>IF(OR(H55="",COUNTIFS(H$1:H55,H55,I$1:I55,I55,J$1:J55,J55)&gt;1),"",ROWS(J$1:J55))</f>
        <v/>
      </c>
    </row>
    <row r="56" spans="8:11">
      <c r="H56" s="8" t="str">
        <f>IF(ISNUMBER(--MID('DATA EXPRESS'!$A56,1,5)),IF(ISNUMBER(--MID('DATA EXPRESS'!$A56,B$1,B$2)),--MID('DATA EXPRESS'!$A56,B$1,B$2),TRIM(MID('DATA EXPRESS'!$A56,B$1,B$2))),"")</f>
        <v/>
      </c>
      <c r="I56" s="9" t="str">
        <f>IF(ISNUMBER(--MID('DATA EXPRESS'!$A56,1,5)),IF(ISNUMBER(--MID('DATA EXPRESS'!$A56,C$1,C$2)),--MID('DATA EXPRESS'!$A56,C$1,C$2),TRIM(MID('DATA EXPRESS'!$A56,C$1,C$2))),"")</f>
        <v/>
      </c>
      <c r="J56" s="9" t="str">
        <f>IF(ISNUMBER(--MID('DATA EXPRESS'!$A56,1,5)),IF(ISNUMBER(--MID('DATA EXPRESS'!$A56,D$1,D$2)),--MID('DATA EXPRESS'!$A56,D$1,D$2),TRIM(MID('DATA EXPRESS'!$A56,D$1,D$2))),"")</f>
        <v/>
      </c>
      <c r="K56" s="9" t="str">
        <f>IF(OR(H56="",COUNTIFS(H$1:H56,H56,I$1:I56,I56,J$1:J56,J56)&gt;1),"",ROWS(J$1:J56))</f>
        <v/>
      </c>
    </row>
    <row r="57" spans="8:11">
      <c r="H57" s="8" t="str">
        <f>IF(ISNUMBER(--MID('DATA EXPRESS'!$A57,1,5)),IF(ISNUMBER(--MID('DATA EXPRESS'!$A57,B$1,B$2)),--MID('DATA EXPRESS'!$A57,B$1,B$2),TRIM(MID('DATA EXPRESS'!$A57,B$1,B$2))),"")</f>
        <v/>
      </c>
      <c r="I57" s="9" t="str">
        <f>IF(ISNUMBER(--MID('DATA EXPRESS'!$A57,1,5)),IF(ISNUMBER(--MID('DATA EXPRESS'!$A57,C$1,C$2)),--MID('DATA EXPRESS'!$A57,C$1,C$2),TRIM(MID('DATA EXPRESS'!$A57,C$1,C$2))),"")</f>
        <v/>
      </c>
      <c r="J57" s="9" t="str">
        <f>IF(ISNUMBER(--MID('DATA EXPRESS'!$A57,1,5)),IF(ISNUMBER(--MID('DATA EXPRESS'!$A57,D$1,D$2)),--MID('DATA EXPRESS'!$A57,D$1,D$2),TRIM(MID('DATA EXPRESS'!$A57,D$1,D$2))),"")</f>
        <v/>
      </c>
      <c r="K57" s="9" t="str">
        <f>IF(OR(H57="",COUNTIFS(H$1:H57,H57,I$1:I57,I57,J$1:J57,J57)&gt;1),"",ROWS(J$1:J57))</f>
        <v/>
      </c>
    </row>
    <row r="58" spans="8:11">
      <c r="H58" s="8" t="str">
        <f>IF(ISNUMBER(--MID('DATA EXPRESS'!$A58,1,5)),IF(ISNUMBER(--MID('DATA EXPRESS'!$A58,B$1,B$2)),--MID('DATA EXPRESS'!$A58,B$1,B$2),TRIM(MID('DATA EXPRESS'!$A58,B$1,B$2))),"")</f>
        <v/>
      </c>
      <c r="I58" s="9" t="str">
        <f>IF(ISNUMBER(--MID('DATA EXPRESS'!$A58,1,5)),IF(ISNUMBER(--MID('DATA EXPRESS'!$A58,C$1,C$2)),--MID('DATA EXPRESS'!$A58,C$1,C$2),TRIM(MID('DATA EXPRESS'!$A58,C$1,C$2))),"")</f>
        <v/>
      </c>
      <c r="J58" s="9" t="str">
        <f>IF(ISNUMBER(--MID('DATA EXPRESS'!$A58,1,5)),IF(ISNUMBER(--MID('DATA EXPRESS'!$A58,D$1,D$2)),--MID('DATA EXPRESS'!$A58,D$1,D$2),TRIM(MID('DATA EXPRESS'!$A58,D$1,D$2))),"")</f>
        <v/>
      </c>
      <c r="K58" s="9" t="str">
        <f>IF(OR(H58="",COUNTIFS(H$1:H58,H58,I$1:I58,I58,J$1:J58,J58)&gt;1),"",ROWS(J$1:J58))</f>
        <v/>
      </c>
    </row>
    <row r="59" spans="8:11">
      <c r="H59" s="8" t="str">
        <f>IF(ISNUMBER(--MID('DATA EXPRESS'!$A59,1,5)),IF(ISNUMBER(--MID('DATA EXPRESS'!$A59,B$1,B$2)),--MID('DATA EXPRESS'!$A59,B$1,B$2),TRIM(MID('DATA EXPRESS'!$A59,B$1,B$2))),"")</f>
        <v/>
      </c>
      <c r="I59" s="9" t="str">
        <f>IF(ISNUMBER(--MID('DATA EXPRESS'!$A59,1,5)),IF(ISNUMBER(--MID('DATA EXPRESS'!$A59,C$1,C$2)),--MID('DATA EXPRESS'!$A59,C$1,C$2),TRIM(MID('DATA EXPRESS'!$A59,C$1,C$2))),"")</f>
        <v/>
      </c>
      <c r="J59" s="9" t="str">
        <f>IF(ISNUMBER(--MID('DATA EXPRESS'!$A59,1,5)),IF(ISNUMBER(--MID('DATA EXPRESS'!$A59,D$1,D$2)),--MID('DATA EXPRESS'!$A59,D$1,D$2),TRIM(MID('DATA EXPRESS'!$A59,D$1,D$2))),"")</f>
        <v/>
      </c>
      <c r="K59" s="9" t="str">
        <f>IF(OR(H59="",COUNTIFS(H$1:H59,H59,I$1:I59,I59,J$1:J59,J59)&gt;1),"",ROWS(J$1:J59))</f>
        <v/>
      </c>
    </row>
    <row r="60" spans="8:11">
      <c r="H60" s="8" t="str">
        <f>IF(ISNUMBER(--MID('DATA EXPRESS'!$A60,1,5)),IF(ISNUMBER(--MID('DATA EXPRESS'!$A60,B$1,B$2)),--MID('DATA EXPRESS'!$A60,B$1,B$2),TRIM(MID('DATA EXPRESS'!$A60,B$1,B$2))),"")</f>
        <v/>
      </c>
      <c r="I60" s="9" t="str">
        <f>IF(ISNUMBER(--MID('DATA EXPRESS'!$A60,1,5)),IF(ISNUMBER(--MID('DATA EXPRESS'!$A60,C$1,C$2)),--MID('DATA EXPRESS'!$A60,C$1,C$2),TRIM(MID('DATA EXPRESS'!$A60,C$1,C$2))),"")</f>
        <v/>
      </c>
      <c r="J60" s="9" t="str">
        <f>IF(ISNUMBER(--MID('DATA EXPRESS'!$A60,1,5)),IF(ISNUMBER(--MID('DATA EXPRESS'!$A60,D$1,D$2)),--MID('DATA EXPRESS'!$A60,D$1,D$2),TRIM(MID('DATA EXPRESS'!$A60,D$1,D$2))),"")</f>
        <v/>
      </c>
      <c r="K60" s="9" t="str">
        <f>IF(OR(H60="",COUNTIFS(H$1:H60,H60,I$1:I60,I60,J$1:J60,J60)&gt;1),"",ROWS(J$1:J60))</f>
        <v/>
      </c>
    </row>
    <row r="61" spans="8:11">
      <c r="H61" s="8" t="str">
        <f>IF(ISNUMBER(--MID('DATA EXPRESS'!$A61,1,5)),IF(ISNUMBER(--MID('DATA EXPRESS'!$A61,B$1,B$2)),--MID('DATA EXPRESS'!$A61,B$1,B$2),TRIM(MID('DATA EXPRESS'!$A61,B$1,B$2))),"")</f>
        <v/>
      </c>
      <c r="I61" s="9" t="str">
        <f>IF(ISNUMBER(--MID('DATA EXPRESS'!$A61,1,5)),IF(ISNUMBER(--MID('DATA EXPRESS'!$A61,C$1,C$2)),--MID('DATA EXPRESS'!$A61,C$1,C$2),TRIM(MID('DATA EXPRESS'!$A61,C$1,C$2))),"")</f>
        <v/>
      </c>
      <c r="J61" s="9" t="str">
        <f>IF(ISNUMBER(--MID('DATA EXPRESS'!$A61,1,5)),IF(ISNUMBER(--MID('DATA EXPRESS'!$A61,D$1,D$2)),--MID('DATA EXPRESS'!$A61,D$1,D$2),TRIM(MID('DATA EXPRESS'!$A61,D$1,D$2))),"")</f>
        <v/>
      </c>
      <c r="K61" s="9" t="str">
        <f>IF(OR(H61="",COUNTIFS(H$1:H61,H61,I$1:I61,I61,J$1:J61,J61)&gt;1),"",ROWS(J$1:J61))</f>
        <v/>
      </c>
    </row>
    <row r="62" spans="8:11">
      <c r="H62" s="8" t="str">
        <f>IF(ISNUMBER(--MID('DATA EXPRESS'!$A62,1,5)),IF(ISNUMBER(--MID('DATA EXPRESS'!$A62,B$1,B$2)),--MID('DATA EXPRESS'!$A62,B$1,B$2),TRIM(MID('DATA EXPRESS'!$A62,B$1,B$2))),"")</f>
        <v/>
      </c>
      <c r="I62" s="9" t="str">
        <f>IF(ISNUMBER(--MID('DATA EXPRESS'!$A62,1,5)),IF(ISNUMBER(--MID('DATA EXPRESS'!$A62,C$1,C$2)),--MID('DATA EXPRESS'!$A62,C$1,C$2),TRIM(MID('DATA EXPRESS'!$A62,C$1,C$2))),"")</f>
        <v/>
      </c>
      <c r="J62" s="9" t="str">
        <f>IF(ISNUMBER(--MID('DATA EXPRESS'!$A62,1,5)),IF(ISNUMBER(--MID('DATA EXPRESS'!$A62,D$1,D$2)),--MID('DATA EXPRESS'!$A62,D$1,D$2),TRIM(MID('DATA EXPRESS'!$A62,D$1,D$2))),"")</f>
        <v/>
      </c>
      <c r="K62" s="9" t="str">
        <f>IF(OR(H62="",COUNTIFS(H$1:H62,H62,I$1:I62,I62,J$1:J62,J62)&gt;1),"",ROWS(J$1:J62))</f>
        <v/>
      </c>
    </row>
    <row r="63" spans="8:11">
      <c r="H63" s="8" t="str">
        <f>IF(ISNUMBER(--MID('DATA EXPRESS'!$A63,1,5)),IF(ISNUMBER(--MID('DATA EXPRESS'!$A63,B$1,B$2)),--MID('DATA EXPRESS'!$A63,B$1,B$2),TRIM(MID('DATA EXPRESS'!$A63,B$1,B$2))),"")</f>
        <v/>
      </c>
      <c r="I63" s="9" t="str">
        <f>IF(ISNUMBER(--MID('DATA EXPRESS'!$A63,1,5)),IF(ISNUMBER(--MID('DATA EXPRESS'!$A63,C$1,C$2)),--MID('DATA EXPRESS'!$A63,C$1,C$2),TRIM(MID('DATA EXPRESS'!$A63,C$1,C$2))),"")</f>
        <v/>
      </c>
      <c r="J63" s="9" t="str">
        <f>IF(ISNUMBER(--MID('DATA EXPRESS'!$A63,1,5)),IF(ISNUMBER(--MID('DATA EXPRESS'!$A63,D$1,D$2)),--MID('DATA EXPRESS'!$A63,D$1,D$2),TRIM(MID('DATA EXPRESS'!$A63,D$1,D$2))),"")</f>
        <v/>
      </c>
      <c r="K63" s="9" t="str">
        <f>IF(OR(H63="",COUNTIFS(H$1:H63,H63,I$1:I63,I63,J$1:J63,J63)&gt;1),"",ROWS(J$1:J63))</f>
        <v/>
      </c>
    </row>
    <row r="64" spans="8:11">
      <c r="H64" s="8">
        <f>IF(ISNUMBER(--MID('DATA EXPRESS'!$A64,1,5)),IF(ISNUMBER(--MID('DATA EXPRESS'!$A64,B$1,B$2)),--MID('DATA EXPRESS'!$A64,B$1,B$2),TRIM(MID('DATA EXPRESS'!$A64,B$1,B$2))),"")</f>
        <v>8856894704300</v>
      </c>
      <c r="I64" s="9" t="str">
        <f>IF(ISNUMBER(--MID('DATA EXPRESS'!$A64,1,5)),IF(ISNUMBER(--MID('DATA EXPRESS'!$A64,C$1,C$2)),--MID('DATA EXPRESS'!$A64,C$1,C$2),TRIM(MID('DATA EXPRESS'!$A64,C$1,C$2))),"")</f>
        <v> ประตูGOLD KG10 80*200ขาว ลูกฟัก4เต็ม</v>
      </c>
      <c r="J64" s="9">
        <f>IF(ISNUMBER(--MID('DATA EXPRESS'!$A64,1,5)),IF(ISNUMBER(--MID('DATA EXPRESS'!$A64,D$1,D$2)),--MID('DATA EXPRESS'!$A64,D$1,D$2),TRIM(MID('DATA EXPRESS'!$A64,D$1,D$2))),"")</f>
        <v>9</v>
      </c>
      <c r="K64" s="9" t="str">
        <f>IF(OR(H64="",COUNTIFS(H$1:H64,H64,I$1:I64,I64,J$1:J64,J64)&gt;1),"",ROWS(J$1:J64))</f>
        <v/>
      </c>
    </row>
    <row r="65" spans="8:11">
      <c r="H65" s="8" t="str">
        <f>IF(ISNUMBER(--MID('DATA EXPRESS'!$A65,1,5)),IF(ISNUMBER(--MID('DATA EXPRESS'!$A65,B$1,B$2)),--MID('DATA EXPRESS'!$A65,B$1,B$2),TRIM(MID('DATA EXPRESS'!$A65,B$1,B$2))),"")</f>
        <v/>
      </c>
      <c r="I65" s="9" t="str">
        <f>IF(ISNUMBER(--MID('DATA EXPRESS'!$A65,1,5)),IF(ISNUMBER(--MID('DATA EXPRESS'!$A65,C$1,C$2)),--MID('DATA EXPRESS'!$A65,C$1,C$2),TRIM(MID('DATA EXPRESS'!$A65,C$1,C$2))),"")</f>
        <v/>
      </c>
      <c r="J65" s="9" t="str">
        <f>IF(ISNUMBER(--MID('DATA EXPRESS'!$A65,1,5)),IF(ISNUMBER(--MID('DATA EXPRESS'!$A65,D$1,D$2)),--MID('DATA EXPRESS'!$A65,D$1,D$2),TRIM(MID('DATA EXPRESS'!$A65,D$1,D$2))),"")</f>
        <v/>
      </c>
      <c r="K65" s="9" t="str">
        <f>IF(OR(H65="",COUNTIFS(H$1:H65,H65,I$1:I65,I65,J$1:J65,J65)&gt;1),"",ROWS(J$1:J65))</f>
        <v/>
      </c>
    </row>
    <row r="66" spans="8:11">
      <c r="H66" s="8">
        <f>IF(ISNUMBER(--MID('DATA EXPRESS'!$A66,1,5)),IF(ISNUMBER(--MID('DATA EXPRESS'!$A66,B$1,B$2)),--MID('DATA EXPRESS'!$A66,B$1,B$2),TRIM(MID('DATA EXPRESS'!$A66,B$1,B$2))),"")</f>
        <v>8858594001529</v>
      </c>
      <c r="I66" s="9" t="str">
        <f>IF(ISNUMBER(--MID('DATA EXPRESS'!$A66,1,5)),IF(ISNUMBER(--MID('DATA EXPRESS'!$A66,C$1,C$2)),--MID('DATA EXPRESS'!$A66,C$1,C$2),TRIM(MID('DATA EXPRESS'!$A66,C$1,C$2))),"")</f>
        <v>บานซิงค์ใต้เตา 50cm. NEOคู่ขาว</v>
      </c>
      <c r="J66" s="9">
        <f>IF(ISNUMBER(--MID('DATA EXPRESS'!$A66,1,5)),IF(ISNUMBER(--MID('DATA EXPRESS'!$A66,D$1,D$2)),--MID('DATA EXPRESS'!$A66,D$1,D$2),TRIM(MID('DATA EXPRESS'!$A66,D$1,D$2))),"")</f>
        <v>5</v>
      </c>
      <c r="K66" s="9" t="str">
        <f>IF(OR(H66="",COUNTIFS(H$1:H66,H66,I$1:I66,I66,J$1:J66,J66)&gt;1),"",ROWS(J$1:J66))</f>
        <v/>
      </c>
    </row>
    <row r="67" spans="8:11">
      <c r="H67" s="8" t="str">
        <f>IF(ISNUMBER(--MID('DATA EXPRESS'!$A67,1,5)),IF(ISNUMBER(--MID('DATA EXPRESS'!$A67,B$1,B$2)),--MID('DATA EXPRESS'!$A67,B$1,B$2),TRIM(MID('DATA EXPRESS'!$A67,B$1,B$2))),"")</f>
        <v/>
      </c>
      <c r="I67" s="9" t="str">
        <f>IF(ISNUMBER(--MID('DATA EXPRESS'!$A67,1,5)),IF(ISNUMBER(--MID('DATA EXPRESS'!$A67,C$1,C$2)),--MID('DATA EXPRESS'!$A67,C$1,C$2),TRIM(MID('DATA EXPRESS'!$A67,C$1,C$2))),"")</f>
        <v/>
      </c>
      <c r="J67" s="9" t="str">
        <f>IF(ISNUMBER(--MID('DATA EXPRESS'!$A67,1,5)),IF(ISNUMBER(--MID('DATA EXPRESS'!$A67,D$1,D$2)),--MID('DATA EXPRESS'!$A67,D$1,D$2),TRIM(MID('DATA EXPRESS'!$A67,D$1,D$2))),"")</f>
        <v/>
      </c>
      <c r="K67" s="9" t="str">
        <f>IF(OR(H67="",COUNTIFS(H$1:H67,H67,I$1:I67,I67,J$1:J67,J67)&gt;1),"",ROWS(J$1:J67))</f>
        <v/>
      </c>
    </row>
    <row r="68" spans="8:11">
      <c r="H68" s="8">
        <f>IF(ISNUMBER(--MID('DATA EXPRESS'!$A68,1,5)),IF(ISNUMBER(--MID('DATA EXPRESS'!$A68,B$1,B$2)),--MID('DATA EXPRESS'!$A68,B$1,B$2),TRIM(MID('DATA EXPRESS'!$A68,B$1,B$2))),"")</f>
        <v>8858594001420</v>
      </c>
      <c r="I68" s="9" t="str">
        <f>IF(ISNUMBER(--MID('DATA EXPRESS'!$A68,1,5)),IF(ISNUMBER(--MID('DATA EXPRESS'!$A68,C$1,C$2)),--MID('DATA EXPRESS'!$A68,C$1,C$2),TRIM(MID('DATA EXPRESS'!$A68,C$1,C$2))),"")</f>
        <v> ประตูGOLD KG07 80*200ขาวPS BOARD</v>
      </c>
      <c r="J68" s="9">
        <f>IF(ISNUMBER(--MID('DATA EXPRESS'!$A68,1,5)),IF(ISNUMBER(--MID('DATA EXPRESS'!$A68,D$1,D$2)),--MID('DATA EXPRESS'!$A68,D$1,D$2),TRIM(MID('DATA EXPRESS'!$A68,D$1,D$2))),"")</f>
        <v>1</v>
      </c>
      <c r="K68" s="9" t="str">
        <f>IF(OR(H68="",COUNTIFS(H$1:H68,H68,I$1:I68,I68,J$1:J68,J68)&gt;1),"",ROWS(J$1:J68))</f>
        <v/>
      </c>
    </row>
    <row r="69" spans="8:11">
      <c r="H69" s="8" t="str">
        <f>IF(ISNUMBER(--MID('DATA EXPRESS'!$A69,1,5)),IF(ISNUMBER(--MID('DATA EXPRESS'!$A69,B$1,B$2)),--MID('DATA EXPRESS'!$A69,B$1,B$2),TRIM(MID('DATA EXPRESS'!$A69,B$1,B$2))),"")</f>
        <v/>
      </c>
      <c r="I69" s="9" t="str">
        <f>IF(ISNUMBER(--MID('DATA EXPRESS'!$A69,1,5)),IF(ISNUMBER(--MID('DATA EXPRESS'!$A69,C$1,C$2)),--MID('DATA EXPRESS'!$A69,C$1,C$2),TRIM(MID('DATA EXPRESS'!$A69,C$1,C$2))),"")</f>
        <v/>
      </c>
      <c r="J69" s="9" t="str">
        <f>IF(ISNUMBER(--MID('DATA EXPRESS'!$A69,1,5)),IF(ISNUMBER(--MID('DATA EXPRESS'!$A69,D$1,D$2)),--MID('DATA EXPRESS'!$A69,D$1,D$2),TRIM(MID('DATA EXPRESS'!$A69,D$1,D$2))),"")</f>
        <v/>
      </c>
      <c r="K69" s="9" t="str">
        <f>IF(OR(H69="",COUNTIFS(H$1:H69,H69,I$1:I69,I69,J$1:J69,J69)&gt;1),"",ROWS(J$1:J69))</f>
        <v/>
      </c>
    </row>
    <row r="70" spans="8:11">
      <c r="H70" s="8">
        <f>IF(ISNUMBER(--MID('DATA EXPRESS'!$A70,1,5)),IF(ISNUMBER(--MID('DATA EXPRESS'!$A70,B$1,B$2)),--MID('DATA EXPRESS'!$A70,B$1,B$2),TRIM(MID('DATA EXPRESS'!$A70,B$1,B$2))),"")</f>
        <v>8858594002663</v>
      </c>
      <c r="I70" s="9" t="str">
        <f>IF(ISNUMBER(--MID('DATA EXPRESS'!$A70,1,5)),IF(ISNUMBER(--MID('DATA EXPRESS'!$A70,C$1,C$2)),--MID('DATA EXPRESS'!$A70,C$1,C$2),TRIM(MID('DATA EXPRESS'!$A70,C$1,C$2))),"")</f>
        <v>บานซิงค์ใต้เตา 50cmเซ็นคู่ขาว</v>
      </c>
      <c r="J70" s="9">
        <f>IF(ISNUMBER(--MID('DATA EXPRESS'!$A70,1,5)),IF(ISNUMBER(--MID('DATA EXPRESS'!$A70,D$1,D$2)),--MID('DATA EXPRESS'!$A70,D$1,D$2),TRIM(MID('DATA EXPRESS'!$A70,D$1,D$2))),"")</f>
        <v>2</v>
      </c>
      <c r="K70" s="9" t="str">
        <f>IF(OR(H70="",COUNTIFS(H$1:H70,H70,I$1:I70,I70,J$1:J70,J70)&gt;1),"",ROWS(J$1:J70))</f>
        <v/>
      </c>
    </row>
    <row r="71" spans="8:11">
      <c r="H71" s="8" t="str">
        <f>IF(ISNUMBER(--MID('DATA EXPRESS'!$A71,1,5)),IF(ISNUMBER(--MID('DATA EXPRESS'!$A71,B$1,B$2)),--MID('DATA EXPRESS'!$A71,B$1,B$2),TRIM(MID('DATA EXPRESS'!$A71,B$1,B$2))),"")</f>
        <v/>
      </c>
      <c r="I71" s="9" t="str">
        <f>IF(ISNUMBER(--MID('DATA EXPRESS'!$A71,1,5)),IF(ISNUMBER(--MID('DATA EXPRESS'!$A71,C$1,C$2)),--MID('DATA EXPRESS'!$A71,C$1,C$2),TRIM(MID('DATA EXPRESS'!$A71,C$1,C$2))),"")</f>
        <v/>
      </c>
      <c r="J71" s="9" t="str">
        <f>IF(ISNUMBER(--MID('DATA EXPRESS'!$A71,1,5)),IF(ISNUMBER(--MID('DATA EXPRESS'!$A71,D$1,D$2)),--MID('DATA EXPRESS'!$A71,D$1,D$2),TRIM(MID('DATA EXPRESS'!$A71,D$1,D$2))),"")</f>
        <v/>
      </c>
      <c r="K71" s="9" t="str">
        <f>IF(OR(H71="",COUNTIFS(H$1:H71,H71,I$1:I71,I71,J$1:J71,J71)&gt;1),"",ROWS(J$1:J71))</f>
        <v/>
      </c>
    </row>
    <row r="72" spans="8:11">
      <c r="H72" s="8">
        <f>IF(ISNUMBER(--MID('DATA EXPRESS'!$A72,1,5)),IF(ISNUMBER(--MID('DATA EXPRESS'!$A72,B$1,B$2)),--MID('DATA EXPRESS'!$A72,B$1,B$2),TRIM(MID('DATA EXPRESS'!$A72,B$1,B$2))),"")</f>
        <v>8858594010026</v>
      </c>
      <c r="I72" s="9" t="str">
        <f>IF(ISNUMBER(--MID('DATA EXPRESS'!$A72,1,5)),IF(ISNUMBER(--MID('DATA EXPRESS'!$A72,C$1,C$2)),--MID('DATA EXPRESS'!$A72,C$1,C$2),TRIM(MID('DATA EXPRESS'!$A72,C$1,C$2))),"")</f>
        <v>Bบานซิงค์Q.เดียวเกล็ดมณีขาว มือจับซิงค</v>
      </c>
      <c r="J72" s="9">
        <f>IF(ISNUMBER(--MID('DATA EXPRESS'!$A72,1,5)),IF(ISNUMBER(--MID('DATA EXPRESS'!$A72,D$1,D$2)),--MID('DATA EXPRESS'!$A72,D$1,D$2),TRIM(MID('DATA EXPRESS'!$A72,D$1,D$2))),"")</f>
        <v>29</v>
      </c>
      <c r="K72" s="9" t="str">
        <f>IF(OR(H72="",COUNTIFS(H$1:H72,H72,I$1:I72,I72,J$1:J72,J72)&gt;1),"",ROWS(J$1:J72))</f>
        <v/>
      </c>
    </row>
    <row r="73" spans="8:11">
      <c r="H73" s="8" t="str">
        <f>IF(ISNUMBER(--MID('DATA EXPRESS'!$A73,1,5)),IF(ISNUMBER(--MID('DATA EXPRESS'!$A73,B$1,B$2)),--MID('DATA EXPRESS'!$A73,B$1,B$2),TRIM(MID('DATA EXPRESS'!$A73,B$1,B$2))),"")</f>
        <v/>
      </c>
      <c r="I73" s="9" t="str">
        <f>IF(ISNUMBER(--MID('DATA EXPRESS'!$A73,1,5)),IF(ISNUMBER(--MID('DATA EXPRESS'!$A73,C$1,C$2)),--MID('DATA EXPRESS'!$A73,C$1,C$2),TRIM(MID('DATA EXPRESS'!$A73,C$1,C$2))),"")</f>
        <v/>
      </c>
      <c r="J73" s="9" t="str">
        <f>IF(ISNUMBER(--MID('DATA EXPRESS'!$A73,1,5)),IF(ISNUMBER(--MID('DATA EXPRESS'!$A73,D$1,D$2)),--MID('DATA EXPRESS'!$A73,D$1,D$2),TRIM(MID('DATA EXPRESS'!$A73,D$1,D$2))),"")</f>
        <v/>
      </c>
      <c r="K73" s="9" t="str">
        <f>IF(OR(H73="",COUNTIFS(H$1:H73,H73,I$1:I73,I73,J$1:J73,J73)&gt;1),"",ROWS(J$1:J73))</f>
        <v/>
      </c>
    </row>
    <row r="74" spans="8:11">
      <c r="H74" s="8">
        <f>IF(ISNUMBER(--MID('DATA EXPRESS'!$A74,1,5)),IF(ISNUMBER(--MID('DATA EXPRESS'!$A74,B$1,B$2)),--MID('DATA EXPRESS'!$A74,B$1,B$2),TRIM(MID('DATA EXPRESS'!$A74,B$1,B$2))),"")</f>
        <v>8858594004001</v>
      </c>
      <c r="I74" s="9" t="str">
        <f>IF(ISNUMBER(--MID('DATA EXPRESS'!$A74,1,5)),IF(ISNUMBER(--MID('DATA EXPRESS'!$A74,C$1,C$2)),--MID('DATA EXPRESS'!$A74,C$1,C$2),TRIM(MID('DATA EXPRESS'!$A74,C$1,C$2))),"")</f>
        <v>ชั้นจบมุม สีขาว</v>
      </c>
      <c r="J74" s="9">
        <f>IF(ISNUMBER(--MID('DATA EXPRESS'!$A74,1,5)),IF(ISNUMBER(--MID('DATA EXPRESS'!$A74,D$1,D$2)),--MID('DATA EXPRESS'!$A74,D$1,D$2),TRIM(MID('DATA EXPRESS'!$A74,D$1,D$2))),"")</f>
        <v>3</v>
      </c>
      <c r="K74" s="9" t="str">
        <f>IF(OR(H74="",COUNTIFS(H$1:H74,H74,I$1:I74,I74,J$1:J74,J74)&gt;1),"",ROWS(J$1:J74))</f>
        <v/>
      </c>
    </row>
    <row r="75" spans="8:11">
      <c r="H75" s="8" t="str">
        <f>IF(ISNUMBER(--MID('DATA EXPRESS'!$A75,1,5)),IF(ISNUMBER(--MID('DATA EXPRESS'!$A75,B$1,B$2)),--MID('DATA EXPRESS'!$A75,B$1,B$2),TRIM(MID('DATA EXPRESS'!$A75,B$1,B$2))),"")</f>
        <v/>
      </c>
      <c r="I75" s="9" t="str">
        <f>IF(ISNUMBER(--MID('DATA EXPRESS'!$A75,1,5)),IF(ISNUMBER(--MID('DATA EXPRESS'!$A75,C$1,C$2)),--MID('DATA EXPRESS'!$A75,C$1,C$2),TRIM(MID('DATA EXPRESS'!$A75,C$1,C$2))),"")</f>
        <v/>
      </c>
      <c r="J75" s="9" t="str">
        <f>IF(ISNUMBER(--MID('DATA EXPRESS'!$A75,1,5)),IF(ISNUMBER(--MID('DATA EXPRESS'!$A75,D$1,D$2)),--MID('DATA EXPRESS'!$A75,D$1,D$2),TRIM(MID('DATA EXPRESS'!$A75,D$1,D$2))),"")</f>
        <v/>
      </c>
      <c r="K75" s="9" t="str">
        <f>IF(OR(H75="",COUNTIFS(H$1:H75,H75,I$1:I75,I75,J$1:J75,J75)&gt;1),"",ROWS(J$1:J75))</f>
        <v/>
      </c>
    </row>
    <row r="76" spans="8:11">
      <c r="H76" s="8">
        <f>IF(ISNUMBER(--MID('DATA EXPRESS'!$A76,1,5)),IF(ISNUMBER(--MID('DATA EXPRESS'!$A76,B$1,B$2)),--MID('DATA EXPRESS'!$A76,B$1,B$2),TRIM(MID('DATA EXPRESS'!$A76,B$1,B$2))),"")</f>
        <v>8858594004285</v>
      </c>
      <c r="I76" s="9" t="str">
        <f>IF(ISNUMBER(--MID('DATA EXPRESS'!$A76,1,5)),IF(ISNUMBER(--MID('DATA EXPRESS'!$A76,C$1,C$2)),--MID('DATA EXPRESS'!$A76,C$1,C$2),TRIM(MID('DATA EXPRESS'!$A76,C$1,C$2))),"")</f>
        <v>บานซิงค์ถังแก็สเซ็น ขาว</v>
      </c>
      <c r="J76" s="9">
        <f>IF(ISNUMBER(--MID('DATA EXPRESS'!$A76,1,5)),IF(ISNUMBER(--MID('DATA EXPRESS'!$A76,D$1,D$2)),--MID('DATA EXPRESS'!$A76,D$1,D$2),TRIM(MID('DATA EXPRESS'!$A76,D$1,D$2))),"")</f>
        <v>1</v>
      </c>
      <c r="K76" s="9" t="str">
        <f>IF(OR(H76="",COUNTIFS(H$1:H76,H76,I$1:I76,I76,J$1:J76,J76)&gt;1),"",ROWS(J$1:J76))</f>
        <v/>
      </c>
    </row>
    <row r="77" spans="8:11">
      <c r="H77" s="8" t="str">
        <f>IF(ISNUMBER(--MID('DATA EXPRESS'!$A77,1,5)),IF(ISNUMBER(--MID('DATA EXPRESS'!$A77,B$1,B$2)),--MID('DATA EXPRESS'!$A77,B$1,B$2),TRIM(MID('DATA EXPRESS'!$A77,B$1,B$2))),"")</f>
        <v/>
      </c>
      <c r="I77" s="9" t="str">
        <f>IF(ISNUMBER(--MID('DATA EXPRESS'!$A77,1,5)),IF(ISNUMBER(--MID('DATA EXPRESS'!$A77,C$1,C$2)),--MID('DATA EXPRESS'!$A77,C$1,C$2),TRIM(MID('DATA EXPRESS'!$A77,C$1,C$2))),"")</f>
        <v/>
      </c>
      <c r="J77" s="9" t="str">
        <f>IF(ISNUMBER(--MID('DATA EXPRESS'!$A77,1,5)),IF(ISNUMBER(--MID('DATA EXPRESS'!$A77,D$1,D$2)),--MID('DATA EXPRESS'!$A77,D$1,D$2),TRIM(MID('DATA EXPRESS'!$A77,D$1,D$2))),"")</f>
        <v/>
      </c>
      <c r="K77" s="9" t="str">
        <f>IF(OR(H77="",COUNTIFS(H$1:H77,H77,I$1:I77,I77,J$1:J77,J77)&gt;1),"",ROWS(J$1:J77))</f>
        <v/>
      </c>
    </row>
    <row r="78" spans="8:11">
      <c r="H78" s="8">
        <f>IF(ISNUMBER(--MID('DATA EXPRESS'!$A78,1,5)),IF(ISNUMBER(--MID('DATA EXPRESS'!$A78,B$1,B$2)),--MID('DATA EXPRESS'!$A78,B$1,B$2),TRIM(MID('DATA EXPRESS'!$A78,B$1,B$2))),"")</f>
        <v>8858594004698</v>
      </c>
      <c r="I78" s="9" t="str">
        <f>IF(ISNUMBER(--MID('DATA EXPRESS'!$A78,1,5)),IF(ISNUMBER(--MID('DATA EXPRESS'!$A78,C$1,C$2)),--MID('DATA EXPRESS'!$A78,C$1,C$2),TRIM(MID('DATA EXPRESS'!$A78,C$1,C$2))),"")</f>
        <v>วงกบประตู KING 70*200ขาวPolyvinyl Foam</v>
      </c>
      <c r="J78" s="9">
        <f>IF(ISNUMBER(--MID('DATA EXPRESS'!$A78,1,5)),IF(ISNUMBER(--MID('DATA EXPRESS'!$A78,D$1,D$2)),--MID('DATA EXPRESS'!$A78,D$1,D$2),TRIM(MID('DATA EXPRESS'!$A78,D$1,D$2))),"")</f>
        <v>15</v>
      </c>
      <c r="K78" s="9" t="str">
        <f>IF(OR(H78="",COUNTIFS(H$1:H78,H78,I$1:I78,I78,J$1:J78,J78)&gt;1),"",ROWS(J$1:J78))</f>
        <v/>
      </c>
    </row>
    <row r="79" spans="8:11">
      <c r="H79" s="8" t="str">
        <f>IF(ISNUMBER(--MID('DATA EXPRESS'!$A79,1,5)),IF(ISNUMBER(--MID('DATA EXPRESS'!$A79,B$1,B$2)),--MID('DATA EXPRESS'!$A79,B$1,B$2),TRIM(MID('DATA EXPRESS'!$A79,B$1,B$2))),"")</f>
        <v/>
      </c>
      <c r="I79" s="9" t="str">
        <f>IF(ISNUMBER(--MID('DATA EXPRESS'!$A79,1,5)),IF(ISNUMBER(--MID('DATA EXPRESS'!$A79,C$1,C$2)),--MID('DATA EXPRESS'!$A79,C$1,C$2),TRIM(MID('DATA EXPRESS'!$A79,C$1,C$2))),"")</f>
        <v/>
      </c>
      <c r="J79" s="9" t="str">
        <f>IF(ISNUMBER(--MID('DATA EXPRESS'!$A79,1,5)),IF(ISNUMBER(--MID('DATA EXPRESS'!$A79,D$1,D$2)),--MID('DATA EXPRESS'!$A79,D$1,D$2),TRIM(MID('DATA EXPRESS'!$A79,D$1,D$2))),"")</f>
        <v/>
      </c>
      <c r="K79" s="9" t="str">
        <f>IF(OR(H79="",COUNTIFS(H$1:H79,H79,I$1:I79,I79,J$1:J79,J79)&gt;1),"",ROWS(J$1:J79))</f>
        <v/>
      </c>
    </row>
    <row r="80" spans="8:11">
      <c r="H80" s="8">
        <f>IF(ISNUMBER(--MID('DATA EXPRESS'!$A80,1,5)),IF(ISNUMBER(--MID('DATA EXPRESS'!$A80,B$1,B$2)),--MID('DATA EXPRESS'!$A80,B$1,B$2),TRIM(MID('DATA EXPRESS'!$A80,B$1,B$2))),"")</f>
        <v>8858594002649</v>
      </c>
      <c r="I80" s="9" t="str">
        <f>IF(ISNUMBER(--MID('DATA EXPRESS'!$A80,1,5)),IF(ISNUMBER(--MID('DATA EXPRESS'!$A80,C$1,C$2)),--MID('DATA EXPRESS'!$A80,C$1,C$2),TRIM(MID('DATA EXPRESS'!$A80,C$1,C$2))),"")</f>
        <v>บานซิงค์ใต้เตา 50cmการ์เซียคู่ขาว</v>
      </c>
      <c r="J80" s="9">
        <f>IF(ISNUMBER(--MID('DATA EXPRESS'!$A80,1,5)),IF(ISNUMBER(--MID('DATA EXPRESS'!$A80,D$1,D$2)),--MID('DATA EXPRESS'!$A80,D$1,D$2),TRIM(MID('DATA EXPRESS'!$A80,D$1,D$2))),"")</f>
        <v>1</v>
      </c>
      <c r="K80" s="9" t="str">
        <f>IF(OR(H80="",COUNTIFS(H$1:H80,H80,I$1:I80,I80,J$1:J80,J80)&gt;1),"",ROWS(J$1:J80))</f>
        <v/>
      </c>
    </row>
    <row r="81" spans="8:11">
      <c r="H81" s="8" t="str">
        <f>IF(ISNUMBER(--MID('DATA EXPRESS'!$A81,1,5)),IF(ISNUMBER(--MID('DATA EXPRESS'!$A81,B$1,B$2)),--MID('DATA EXPRESS'!$A81,B$1,B$2),TRIM(MID('DATA EXPRESS'!$A81,B$1,B$2))),"")</f>
        <v/>
      </c>
      <c r="I81" s="9" t="str">
        <f>IF(ISNUMBER(--MID('DATA EXPRESS'!$A81,1,5)),IF(ISNUMBER(--MID('DATA EXPRESS'!$A81,C$1,C$2)),--MID('DATA EXPRESS'!$A81,C$1,C$2),TRIM(MID('DATA EXPRESS'!$A81,C$1,C$2))),"")</f>
        <v/>
      </c>
      <c r="J81" s="9" t="str">
        <f>IF(ISNUMBER(--MID('DATA EXPRESS'!$A81,1,5)),IF(ISNUMBER(--MID('DATA EXPRESS'!$A81,D$1,D$2)),--MID('DATA EXPRESS'!$A81,D$1,D$2),TRIM(MID('DATA EXPRESS'!$A81,D$1,D$2))),"")</f>
        <v/>
      </c>
      <c r="K81" s="9" t="str">
        <f>IF(OR(H81="",COUNTIFS(H$1:H81,H81,I$1:I81,I81,J$1:J81,J81)&gt;1),"",ROWS(J$1:J81))</f>
        <v/>
      </c>
    </row>
    <row r="82" spans="8:11">
      <c r="H82" s="8">
        <f>IF(ISNUMBER(--MID('DATA EXPRESS'!$A82,1,5)),IF(ISNUMBER(--MID('DATA EXPRESS'!$A82,B$1,B$2)),--MID('DATA EXPRESS'!$A82,B$1,B$2),TRIM(MID('DATA EXPRESS'!$A82,B$1,B$2))),"")</f>
        <v>8858594001420</v>
      </c>
      <c r="I82" s="9" t="str">
        <f>IF(ISNUMBER(--MID('DATA EXPRESS'!$A82,1,5)),IF(ISNUMBER(--MID('DATA EXPRESS'!$A82,C$1,C$2)),--MID('DATA EXPRESS'!$A82,C$1,C$2),TRIM(MID('DATA EXPRESS'!$A82,C$1,C$2))),"")</f>
        <v> ประตูGOLD KG07 80*200ขาวPS BOARD</v>
      </c>
      <c r="J82" s="9">
        <f>IF(ISNUMBER(--MID('DATA EXPRESS'!$A82,1,5)),IF(ISNUMBER(--MID('DATA EXPRESS'!$A82,D$1,D$2)),--MID('DATA EXPRESS'!$A82,D$1,D$2),TRIM(MID('DATA EXPRESS'!$A82,D$1,D$2))),"")</f>
        <v>5</v>
      </c>
      <c r="K82" s="9" t="str">
        <f>IF(OR(H82="",COUNTIFS(H$1:H82,H82,I$1:I82,I82,J$1:J82,J82)&gt;1),"",ROWS(J$1:J82))</f>
        <v/>
      </c>
    </row>
    <row r="83" spans="8:11">
      <c r="H83" s="8" t="str">
        <f>IF(ISNUMBER(--MID('DATA EXPRESS'!$A83,1,5)),IF(ISNUMBER(--MID('DATA EXPRESS'!$A83,B$1,B$2)),--MID('DATA EXPRESS'!$A83,B$1,B$2),TRIM(MID('DATA EXPRESS'!$A83,B$1,B$2))),"")</f>
        <v/>
      </c>
      <c r="I83" s="9" t="str">
        <f>IF(ISNUMBER(--MID('DATA EXPRESS'!$A83,1,5)),IF(ISNUMBER(--MID('DATA EXPRESS'!$A83,C$1,C$2)),--MID('DATA EXPRESS'!$A83,C$1,C$2),TRIM(MID('DATA EXPRESS'!$A83,C$1,C$2))),"")</f>
        <v/>
      </c>
      <c r="J83" s="9" t="str">
        <f>IF(ISNUMBER(--MID('DATA EXPRESS'!$A83,1,5)),IF(ISNUMBER(--MID('DATA EXPRESS'!$A83,D$1,D$2)),--MID('DATA EXPRESS'!$A83,D$1,D$2),TRIM(MID('DATA EXPRESS'!$A83,D$1,D$2))),"")</f>
        <v/>
      </c>
      <c r="K83" s="9" t="str">
        <f>IF(OR(H83="",COUNTIFS(H$1:H83,H83,I$1:I83,I83,J$1:J83,J83)&gt;1),"",ROWS(J$1:J83))</f>
        <v/>
      </c>
    </row>
    <row r="84" spans="8:11">
      <c r="H84" s="8">
        <f>IF(ISNUMBER(--MID('DATA EXPRESS'!$A84,1,5)),IF(ISNUMBER(--MID('DATA EXPRESS'!$A84,B$1,B$2)),--MID('DATA EXPRESS'!$A84,B$1,B$2),TRIM(MID('DATA EXPRESS'!$A84,B$1,B$2))),"")</f>
        <v>8858594004261</v>
      </c>
      <c r="I84" s="9" t="str">
        <f>IF(ISNUMBER(--MID('DATA EXPRESS'!$A84,1,5)),IF(ISNUMBER(--MID('DATA EXPRESS'!$A84,C$1,C$2)),--MID('DATA EXPRESS'!$A84,C$1,C$2),TRIM(MID('DATA EXPRESS'!$A84,C$1,C$2))),"")</f>
        <v>บานซิงค์ถังแก็สนีโอขาว</v>
      </c>
      <c r="J84" s="9">
        <f>IF(ISNUMBER(--MID('DATA EXPRESS'!$A84,1,5)),IF(ISNUMBER(--MID('DATA EXPRESS'!$A84,D$1,D$2)),--MID('DATA EXPRESS'!$A84,D$1,D$2),TRIM(MID('DATA EXPRESS'!$A84,D$1,D$2))),"")</f>
        <v>11</v>
      </c>
      <c r="K84" s="9" t="str">
        <f>IF(OR(H84="",COUNTIFS(H$1:H84,H84,I$1:I84,I84,J$1:J84,J84)&gt;1),"",ROWS(J$1:J84))</f>
        <v/>
      </c>
    </row>
    <row r="85" spans="8:11">
      <c r="H85" s="8" t="str">
        <f>IF(ISNUMBER(--MID('DATA EXPRESS'!$A85,1,5)),IF(ISNUMBER(--MID('DATA EXPRESS'!$A85,B$1,B$2)),--MID('DATA EXPRESS'!$A85,B$1,B$2),TRIM(MID('DATA EXPRESS'!$A85,B$1,B$2))),"")</f>
        <v/>
      </c>
      <c r="I85" s="9" t="str">
        <f>IF(ISNUMBER(--MID('DATA EXPRESS'!$A85,1,5)),IF(ISNUMBER(--MID('DATA EXPRESS'!$A85,C$1,C$2)),--MID('DATA EXPRESS'!$A85,C$1,C$2),TRIM(MID('DATA EXPRESS'!$A85,C$1,C$2))),"")</f>
        <v/>
      </c>
      <c r="J85" s="9" t="str">
        <f>IF(ISNUMBER(--MID('DATA EXPRESS'!$A85,1,5)),IF(ISNUMBER(--MID('DATA EXPRESS'!$A85,D$1,D$2)),--MID('DATA EXPRESS'!$A85,D$1,D$2),TRIM(MID('DATA EXPRESS'!$A85,D$1,D$2))),"")</f>
        <v/>
      </c>
      <c r="K85" s="9" t="str">
        <f>IF(OR(H85="",COUNTIFS(H$1:H85,H85,I$1:I85,I85,J$1:J85,J85)&gt;1),"",ROWS(J$1:J85))</f>
        <v/>
      </c>
    </row>
    <row r="86" spans="8:11">
      <c r="H86" s="8">
        <f>IF(ISNUMBER(--MID('DATA EXPRESS'!$A86,1,5)),IF(ISNUMBER(--MID('DATA EXPRESS'!$A86,B$1,B$2)),--MID('DATA EXPRESS'!$A86,B$1,B$2),TRIM(MID('DATA EXPRESS'!$A86,B$1,B$2))),"")</f>
        <v>8858594009976</v>
      </c>
      <c r="I86" s="9" t="str">
        <f>IF(ISNUMBER(--MID('DATA EXPRESS'!$A86,1,5)),IF(ISNUMBER(--MID('DATA EXPRESS'!$A86,C$1,C$2)),--MID('DATA EXPRESS'!$A86,C$1,C$2),TRIM(MID('DATA EXPRESS'!$A86,C$1,C$2))),"")</f>
        <v>Bบานซิงค์Q.คู่เกล็ดมณีขาว มือจับซิงค์อ</v>
      </c>
      <c r="J86" s="9">
        <f>IF(ISNUMBER(--MID('DATA EXPRESS'!$A86,1,5)),IF(ISNUMBER(--MID('DATA EXPRESS'!$A86,D$1,D$2)),--MID('DATA EXPRESS'!$A86,D$1,D$2),TRIM(MID('DATA EXPRESS'!$A86,D$1,D$2))),"")</f>
        <v>41</v>
      </c>
      <c r="K86" s="9" t="str">
        <f>IF(OR(H86="",COUNTIFS(H$1:H86,H86,I$1:I86,I86,J$1:J86,J86)&gt;1),"",ROWS(J$1:J86))</f>
        <v/>
      </c>
    </row>
    <row r="87" spans="8:11">
      <c r="H87" s="8" t="str">
        <f>IF(ISNUMBER(--MID('DATA EXPRESS'!$A87,1,5)),IF(ISNUMBER(--MID('DATA EXPRESS'!$A87,B$1,B$2)),--MID('DATA EXPRESS'!$A87,B$1,B$2),TRIM(MID('DATA EXPRESS'!$A87,B$1,B$2))),"")</f>
        <v/>
      </c>
      <c r="I87" s="9" t="str">
        <f>IF(ISNUMBER(--MID('DATA EXPRESS'!$A87,1,5)),IF(ISNUMBER(--MID('DATA EXPRESS'!$A87,C$1,C$2)),--MID('DATA EXPRESS'!$A87,C$1,C$2),TRIM(MID('DATA EXPRESS'!$A87,C$1,C$2))),"")</f>
        <v/>
      </c>
      <c r="J87" s="9" t="str">
        <f>IF(ISNUMBER(--MID('DATA EXPRESS'!$A87,1,5)),IF(ISNUMBER(--MID('DATA EXPRESS'!$A87,D$1,D$2)),--MID('DATA EXPRESS'!$A87,D$1,D$2),TRIM(MID('DATA EXPRESS'!$A87,D$1,D$2))),"")</f>
        <v/>
      </c>
      <c r="K87" s="9" t="str">
        <f>IF(OR(H87="",COUNTIFS(H$1:H87,H87,I$1:I87,I87,J$1:J87,J87)&gt;1),"",ROWS(J$1:J87))</f>
        <v/>
      </c>
    </row>
    <row r="88" spans="8:11">
      <c r="H88" s="8">
        <f>IF(ISNUMBER(--MID('DATA EXPRESS'!$A88,1,5)),IF(ISNUMBER(--MID('DATA EXPRESS'!$A88,B$1,B$2)),--MID('DATA EXPRESS'!$A88,B$1,B$2),TRIM(MID('DATA EXPRESS'!$A88,B$1,B$2))),"")</f>
        <v>8858594001468</v>
      </c>
      <c r="I88" s="9" t="str">
        <f>IF(ISNUMBER(--MID('DATA EXPRESS'!$A88,1,5)),IF(ISNUMBER(--MID('DATA EXPRESS'!$A88,C$1,C$2)),--MID('DATA EXPRESS'!$A88,C$1,C$2),TRIM(MID('DATA EXPRESS'!$A88,C$1,C$2))),"")</f>
        <v>บานซิงค์ 60cm. NEOคู่ขาว</v>
      </c>
      <c r="J88" s="9">
        <f>IF(ISNUMBER(--MID('DATA EXPRESS'!$A88,1,5)),IF(ISNUMBER(--MID('DATA EXPRESS'!$A88,D$1,D$2)),--MID('DATA EXPRESS'!$A88,D$1,D$2),TRIM(MID('DATA EXPRESS'!$A88,D$1,D$2))),"")</f>
        <v>2</v>
      </c>
      <c r="K88" s="9" t="str">
        <f>IF(OR(H88="",COUNTIFS(H$1:H88,H88,I$1:I88,I88,J$1:J88,J88)&gt;1),"",ROWS(J$1:J88))</f>
        <v/>
      </c>
    </row>
    <row r="89" spans="8:11">
      <c r="H89" s="8" t="str">
        <f>IF(ISNUMBER(--MID('DATA EXPRESS'!$A89,1,5)),IF(ISNUMBER(--MID('DATA EXPRESS'!$A89,B$1,B$2)),--MID('DATA EXPRESS'!$A89,B$1,B$2),TRIM(MID('DATA EXPRESS'!$A89,B$1,B$2))),"")</f>
        <v/>
      </c>
      <c r="I89" s="9" t="str">
        <f>IF(ISNUMBER(--MID('DATA EXPRESS'!$A89,1,5)),IF(ISNUMBER(--MID('DATA EXPRESS'!$A89,C$1,C$2)),--MID('DATA EXPRESS'!$A89,C$1,C$2),TRIM(MID('DATA EXPRESS'!$A89,C$1,C$2))),"")</f>
        <v/>
      </c>
      <c r="J89" s="9" t="str">
        <f>IF(ISNUMBER(--MID('DATA EXPRESS'!$A89,1,5)),IF(ISNUMBER(--MID('DATA EXPRESS'!$A89,D$1,D$2)),--MID('DATA EXPRESS'!$A89,D$1,D$2),TRIM(MID('DATA EXPRESS'!$A89,D$1,D$2))),"")</f>
        <v/>
      </c>
      <c r="K89" s="9" t="str">
        <f>IF(OR(H89="",COUNTIFS(H$1:H89,H89,I$1:I89,I89,J$1:J89,J89)&gt;1),"",ROWS(J$1:J89))</f>
        <v/>
      </c>
    </row>
    <row r="90" spans="8:11">
      <c r="H90" s="8" t="str">
        <f>IF(ISNUMBER(--MID('DATA EXPRESS'!$A90,1,5)),IF(ISNUMBER(--MID('DATA EXPRESS'!$A90,B$1,B$2)),--MID('DATA EXPRESS'!$A90,B$1,B$2),TRIM(MID('DATA EXPRESS'!$A90,B$1,B$2))),"")</f>
        <v/>
      </c>
      <c r="I90" s="9" t="str">
        <f>IF(ISNUMBER(--MID('DATA EXPRESS'!$A90,1,5)),IF(ISNUMBER(--MID('DATA EXPRESS'!$A90,C$1,C$2)),--MID('DATA EXPRESS'!$A90,C$1,C$2),TRIM(MID('DATA EXPRESS'!$A90,C$1,C$2))),"")</f>
        <v/>
      </c>
      <c r="J90" s="9" t="str">
        <f>IF(ISNUMBER(--MID('DATA EXPRESS'!$A90,1,5)),IF(ISNUMBER(--MID('DATA EXPRESS'!$A90,D$1,D$2)),--MID('DATA EXPRESS'!$A90,D$1,D$2),TRIM(MID('DATA EXPRESS'!$A90,D$1,D$2))),"")</f>
        <v/>
      </c>
      <c r="K90" s="9" t="str">
        <f>IF(OR(H90="",COUNTIFS(H$1:H90,H90,I$1:I90,I90,J$1:J90,J90)&gt;1),"",ROWS(J$1:J90))</f>
        <v/>
      </c>
    </row>
    <row r="91" spans="8:11">
      <c r="H91" s="8" t="str">
        <f>IF(ISNUMBER(--MID('DATA EXPRESS'!$A91,1,5)),IF(ISNUMBER(--MID('DATA EXPRESS'!$A91,B$1,B$2)),--MID('DATA EXPRESS'!$A91,B$1,B$2),TRIM(MID('DATA EXPRESS'!$A91,B$1,B$2))),"")</f>
        <v/>
      </c>
      <c r="I91" s="9" t="str">
        <f>IF(ISNUMBER(--MID('DATA EXPRESS'!$A91,1,5)),IF(ISNUMBER(--MID('DATA EXPRESS'!$A91,C$1,C$2)),--MID('DATA EXPRESS'!$A91,C$1,C$2),TRIM(MID('DATA EXPRESS'!$A91,C$1,C$2))),"")</f>
        <v/>
      </c>
      <c r="J91" s="9" t="str">
        <f>IF(ISNUMBER(--MID('DATA EXPRESS'!$A91,1,5)),IF(ISNUMBER(--MID('DATA EXPRESS'!$A91,D$1,D$2)),--MID('DATA EXPRESS'!$A91,D$1,D$2),TRIM(MID('DATA EXPRESS'!$A91,D$1,D$2))),"")</f>
        <v/>
      </c>
      <c r="K91" s="9" t="str">
        <f>IF(OR(H91="",COUNTIFS(H$1:H91,H91,I$1:I91,I91,J$1:J91,J91)&gt;1),"",ROWS(J$1:J91))</f>
        <v/>
      </c>
    </row>
    <row r="92" spans="8:11">
      <c r="H92" s="8" t="str">
        <f>IF(ISNUMBER(--MID('DATA EXPRESS'!$A92,1,5)),IF(ISNUMBER(--MID('DATA EXPRESS'!$A92,B$1,B$2)),--MID('DATA EXPRESS'!$A92,B$1,B$2),TRIM(MID('DATA EXPRESS'!$A92,B$1,B$2))),"")</f>
        <v/>
      </c>
      <c r="I92" s="9" t="str">
        <f>IF(ISNUMBER(--MID('DATA EXPRESS'!$A92,1,5)),IF(ISNUMBER(--MID('DATA EXPRESS'!$A92,C$1,C$2)),--MID('DATA EXPRESS'!$A92,C$1,C$2),TRIM(MID('DATA EXPRESS'!$A92,C$1,C$2))),"")</f>
        <v/>
      </c>
      <c r="J92" s="9" t="str">
        <f>IF(ISNUMBER(--MID('DATA EXPRESS'!$A92,1,5)),IF(ISNUMBER(--MID('DATA EXPRESS'!$A92,D$1,D$2)),--MID('DATA EXPRESS'!$A92,D$1,D$2),TRIM(MID('DATA EXPRESS'!$A92,D$1,D$2))),"")</f>
        <v/>
      </c>
      <c r="K92" s="9" t="str">
        <f>IF(OR(H92="",COUNTIFS(H$1:H92,H92,I$1:I92,I92,J$1:J92,J92)&gt;1),"",ROWS(J$1:J92))</f>
        <v/>
      </c>
    </row>
    <row r="93" spans="8:11">
      <c r="H93" s="8" t="str">
        <f>IF(ISNUMBER(--MID('DATA EXPRESS'!$A93,1,5)),IF(ISNUMBER(--MID('DATA EXPRESS'!$A93,B$1,B$2)),--MID('DATA EXPRESS'!$A93,B$1,B$2),TRIM(MID('DATA EXPRESS'!$A93,B$1,B$2))),"")</f>
        <v/>
      </c>
      <c r="I93" s="9" t="str">
        <f>IF(ISNUMBER(--MID('DATA EXPRESS'!$A93,1,5)),IF(ISNUMBER(--MID('DATA EXPRESS'!$A93,C$1,C$2)),--MID('DATA EXPRESS'!$A93,C$1,C$2),TRIM(MID('DATA EXPRESS'!$A93,C$1,C$2))),"")</f>
        <v/>
      </c>
      <c r="J93" s="9" t="str">
        <f>IF(ISNUMBER(--MID('DATA EXPRESS'!$A93,1,5)),IF(ISNUMBER(--MID('DATA EXPRESS'!$A93,D$1,D$2)),--MID('DATA EXPRESS'!$A93,D$1,D$2),TRIM(MID('DATA EXPRESS'!$A93,D$1,D$2))),"")</f>
        <v/>
      </c>
      <c r="K93" s="9" t="str">
        <f>IF(OR(H93="",COUNTIFS(H$1:H93,H93,I$1:I93,I93,J$1:J93,J93)&gt;1),"",ROWS(J$1:J93))</f>
        <v/>
      </c>
    </row>
    <row r="94" spans="8:11">
      <c r="H94" s="8" t="str">
        <f>IF(ISNUMBER(--MID('DATA EXPRESS'!$A94,1,5)),IF(ISNUMBER(--MID('DATA EXPRESS'!$A94,B$1,B$2)),--MID('DATA EXPRESS'!$A94,B$1,B$2),TRIM(MID('DATA EXPRESS'!$A94,B$1,B$2))),"")</f>
        <v/>
      </c>
      <c r="I94" s="9" t="str">
        <f>IF(ISNUMBER(--MID('DATA EXPRESS'!$A94,1,5)),IF(ISNUMBER(--MID('DATA EXPRESS'!$A94,C$1,C$2)),--MID('DATA EXPRESS'!$A94,C$1,C$2),TRIM(MID('DATA EXPRESS'!$A94,C$1,C$2))),"")</f>
        <v/>
      </c>
      <c r="J94" s="9" t="str">
        <f>IF(ISNUMBER(--MID('DATA EXPRESS'!$A94,1,5)),IF(ISNUMBER(--MID('DATA EXPRESS'!$A94,D$1,D$2)),--MID('DATA EXPRESS'!$A94,D$1,D$2),TRIM(MID('DATA EXPRESS'!$A94,D$1,D$2))),"")</f>
        <v/>
      </c>
      <c r="K94" s="9" t="str">
        <f>IF(OR(H94="",COUNTIFS(H$1:H94,H94,I$1:I94,I94,J$1:J94,J94)&gt;1),"",ROWS(J$1:J94))</f>
        <v/>
      </c>
    </row>
    <row r="95" spans="8:11">
      <c r="H95" s="8" t="str">
        <f>IF(ISNUMBER(--MID('DATA EXPRESS'!$A95,1,5)),IF(ISNUMBER(--MID('DATA EXPRESS'!$A95,B$1,B$2)),--MID('DATA EXPRESS'!$A95,B$1,B$2),TRIM(MID('DATA EXPRESS'!$A95,B$1,B$2))),"")</f>
        <v/>
      </c>
      <c r="I95" s="9" t="str">
        <f>IF(ISNUMBER(--MID('DATA EXPRESS'!$A95,1,5)),IF(ISNUMBER(--MID('DATA EXPRESS'!$A95,C$1,C$2)),--MID('DATA EXPRESS'!$A95,C$1,C$2),TRIM(MID('DATA EXPRESS'!$A95,C$1,C$2))),"")</f>
        <v/>
      </c>
      <c r="J95" s="9" t="str">
        <f>IF(ISNUMBER(--MID('DATA EXPRESS'!$A95,1,5)),IF(ISNUMBER(--MID('DATA EXPRESS'!$A95,D$1,D$2)),--MID('DATA EXPRESS'!$A95,D$1,D$2),TRIM(MID('DATA EXPRESS'!$A95,D$1,D$2))),"")</f>
        <v/>
      </c>
      <c r="K95" s="9" t="str">
        <f>IF(OR(H95="",COUNTIFS(H$1:H95,H95,I$1:I95,I95,J$1:J95,J95)&gt;1),"",ROWS(J$1:J95))</f>
        <v/>
      </c>
    </row>
    <row r="96" spans="8:11">
      <c r="H96" s="8" t="str">
        <f>IF(ISNUMBER(--MID('DATA EXPRESS'!$A96,1,5)),IF(ISNUMBER(--MID('DATA EXPRESS'!$A96,B$1,B$2)),--MID('DATA EXPRESS'!$A96,B$1,B$2),TRIM(MID('DATA EXPRESS'!$A96,B$1,B$2))),"")</f>
        <v/>
      </c>
      <c r="I96" s="9" t="str">
        <f>IF(ISNUMBER(--MID('DATA EXPRESS'!$A96,1,5)),IF(ISNUMBER(--MID('DATA EXPRESS'!$A96,C$1,C$2)),--MID('DATA EXPRESS'!$A96,C$1,C$2),TRIM(MID('DATA EXPRESS'!$A96,C$1,C$2))),"")</f>
        <v/>
      </c>
      <c r="J96" s="9" t="str">
        <f>IF(ISNUMBER(--MID('DATA EXPRESS'!$A96,1,5)),IF(ISNUMBER(--MID('DATA EXPRESS'!$A96,D$1,D$2)),--MID('DATA EXPRESS'!$A96,D$1,D$2),TRIM(MID('DATA EXPRESS'!$A96,D$1,D$2))),"")</f>
        <v/>
      </c>
      <c r="K96" s="9" t="str">
        <f>IF(OR(H96="",COUNTIFS(H$1:H96,H96,I$1:I96,I96,J$1:J96,J96)&gt;1),"",ROWS(J$1:J96))</f>
        <v/>
      </c>
    </row>
    <row r="97" spans="8:11">
      <c r="H97" s="8" t="str">
        <f>IF(ISNUMBER(--MID('DATA EXPRESS'!$A97,1,5)),IF(ISNUMBER(--MID('DATA EXPRESS'!$A97,B$1,B$2)),--MID('DATA EXPRESS'!$A97,B$1,B$2),TRIM(MID('DATA EXPRESS'!$A97,B$1,B$2))),"")</f>
        <v/>
      </c>
      <c r="I97" s="9" t="str">
        <f>IF(ISNUMBER(--MID('DATA EXPRESS'!$A97,1,5)),IF(ISNUMBER(--MID('DATA EXPRESS'!$A97,C$1,C$2)),--MID('DATA EXPRESS'!$A97,C$1,C$2),TRIM(MID('DATA EXPRESS'!$A97,C$1,C$2))),"")</f>
        <v/>
      </c>
      <c r="J97" s="9" t="str">
        <f>IF(ISNUMBER(--MID('DATA EXPRESS'!$A97,1,5)),IF(ISNUMBER(--MID('DATA EXPRESS'!$A97,D$1,D$2)),--MID('DATA EXPRESS'!$A97,D$1,D$2),TRIM(MID('DATA EXPRESS'!$A97,D$1,D$2))),"")</f>
        <v/>
      </c>
      <c r="K97" s="9" t="str">
        <f>IF(OR(H97="",COUNTIFS(H$1:H97,H97,I$1:I97,I97,J$1:J97,J97)&gt;1),"",ROWS(J$1:J97))</f>
        <v/>
      </c>
    </row>
    <row r="98" spans="8:11">
      <c r="H98" s="8" t="str">
        <f>IF(ISNUMBER(--MID('DATA EXPRESS'!$A98,1,5)),IF(ISNUMBER(--MID('DATA EXPRESS'!$A98,B$1,B$2)),--MID('DATA EXPRESS'!$A98,B$1,B$2),TRIM(MID('DATA EXPRESS'!$A98,B$1,B$2))),"")</f>
        <v/>
      </c>
      <c r="I98" s="9" t="str">
        <f>IF(ISNUMBER(--MID('DATA EXPRESS'!$A98,1,5)),IF(ISNUMBER(--MID('DATA EXPRESS'!$A98,C$1,C$2)),--MID('DATA EXPRESS'!$A98,C$1,C$2),TRIM(MID('DATA EXPRESS'!$A98,C$1,C$2))),"")</f>
        <v/>
      </c>
      <c r="J98" s="9" t="str">
        <f>IF(ISNUMBER(--MID('DATA EXPRESS'!$A98,1,5)),IF(ISNUMBER(--MID('DATA EXPRESS'!$A98,D$1,D$2)),--MID('DATA EXPRESS'!$A98,D$1,D$2),TRIM(MID('DATA EXPRESS'!$A98,D$1,D$2))),"")</f>
        <v/>
      </c>
      <c r="K98" s="9" t="str">
        <f>IF(OR(H98="",COUNTIFS(H$1:H98,H98,I$1:I98,I98,J$1:J98,J98)&gt;1),"",ROWS(J$1:J98))</f>
        <v/>
      </c>
    </row>
    <row r="99" spans="8:11">
      <c r="H99" s="8" t="str">
        <f>IF(ISNUMBER(--MID('DATA EXPRESS'!$A99,1,5)),IF(ISNUMBER(--MID('DATA EXPRESS'!$A99,B$1,B$2)),--MID('DATA EXPRESS'!$A99,B$1,B$2),TRIM(MID('DATA EXPRESS'!$A99,B$1,B$2))),"")</f>
        <v/>
      </c>
      <c r="I99" s="9" t="str">
        <f>IF(ISNUMBER(--MID('DATA EXPRESS'!$A99,1,5)),IF(ISNUMBER(--MID('DATA EXPRESS'!$A99,C$1,C$2)),--MID('DATA EXPRESS'!$A99,C$1,C$2),TRIM(MID('DATA EXPRESS'!$A99,C$1,C$2))),"")</f>
        <v/>
      </c>
      <c r="J99" s="9" t="str">
        <f>IF(ISNUMBER(--MID('DATA EXPRESS'!$A99,1,5)),IF(ISNUMBER(--MID('DATA EXPRESS'!$A99,D$1,D$2)),--MID('DATA EXPRESS'!$A99,D$1,D$2),TRIM(MID('DATA EXPRESS'!$A99,D$1,D$2))),"")</f>
        <v/>
      </c>
      <c r="K99" s="9" t="str">
        <f>IF(OR(H99="",COUNTIFS(H$1:H99,H99,I$1:I99,I99,J$1:J99,J99)&gt;1),"",ROWS(J$1:J99))</f>
        <v/>
      </c>
    </row>
    <row r="100" spans="8:11">
      <c r="H100" s="8" t="str">
        <f>IF(ISNUMBER(--MID('DATA EXPRESS'!$A100,1,5)),IF(ISNUMBER(--MID('DATA EXPRESS'!$A100,B$1,B$2)),--MID('DATA EXPRESS'!$A100,B$1,B$2),TRIM(MID('DATA EXPRESS'!$A100,B$1,B$2))),"")</f>
        <v/>
      </c>
      <c r="I100" s="9" t="str">
        <f>IF(ISNUMBER(--MID('DATA EXPRESS'!$A100,1,5)),IF(ISNUMBER(--MID('DATA EXPRESS'!$A100,C$1,C$2)),--MID('DATA EXPRESS'!$A100,C$1,C$2),TRIM(MID('DATA EXPRESS'!$A100,C$1,C$2))),"")</f>
        <v/>
      </c>
      <c r="J100" s="9" t="str">
        <f>IF(ISNUMBER(--MID('DATA EXPRESS'!$A100,1,5)),IF(ISNUMBER(--MID('DATA EXPRESS'!$A100,D$1,D$2)),--MID('DATA EXPRESS'!$A100,D$1,D$2),TRIM(MID('DATA EXPRESS'!$A100,D$1,D$2))),"")</f>
        <v/>
      </c>
      <c r="K100" s="9" t="str">
        <f>IF(OR(H100="",COUNTIFS(H$1:H100,H100,I$1:I100,I100,J$1:J100,J100)&gt;1),"",ROWS(J$1:J100))</f>
        <v/>
      </c>
    </row>
    <row r="101" spans="8:11">
      <c r="H101" s="8" t="str">
        <f>IF(ISNUMBER(--MID('DATA EXPRESS'!$A101,1,5)),IF(ISNUMBER(--MID('DATA EXPRESS'!$A101,B$1,B$2)),--MID('DATA EXPRESS'!$A101,B$1,B$2),TRIM(MID('DATA EXPRESS'!$A101,B$1,B$2))),"")</f>
        <v/>
      </c>
      <c r="I101" s="9" t="str">
        <f>IF(ISNUMBER(--MID('DATA EXPRESS'!$A101,1,5)),IF(ISNUMBER(--MID('DATA EXPRESS'!$A101,C$1,C$2)),--MID('DATA EXPRESS'!$A101,C$1,C$2),TRIM(MID('DATA EXPRESS'!$A101,C$1,C$2))),"")</f>
        <v/>
      </c>
      <c r="J101" s="9" t="str">
        <f>IF(ISNUMBER(--MID('DATA EXPRESS'!$A101,1,5)),IF(ISNUMBER(--MID('DATA EXPRESS'!$A101,D$1,D$2)),--MID('DATA EXPRESS'!$A101,D$1,D$2),TRIM(MID('DATA EXPRESS'!$A101,D$1,D$2))),"")</f>
        <v/>
      </c>
      <c r="K101" s="9" t="str">
        <f>IF(OR(H101="",COUNTIFS(H$1:H101,H101,I$1:I101,I101,J$1:J101,J101)&gt;1),"",ROWS(J$1:J101))</f>
        <v/>
      </c>
    </row>
    <row r="102" spans="8:11">
      <c r="H102" s="8" t="str">
        <f>IF(ISNUMBER(--MID('DATA EXPRESS'!$A102,1,5)),IF(ISNUMBER(--MID('DATA EXPRESS'!$A102,B$1,B$2)),--MID('DATA EXPRESS'!$A102,B$1,B$2),TRIM(MID('DATA EXPRESS'!$A102,B$1,B$2))),"")</f>
        <v/>
      </c>
      <c r="I102" s="9" t="str">
        <f>IF(ISNUMBER(--MID('DATA EXPRESS'!$A102,1,5)),IF(ISNUMBER(--MID('DATA EXPRESS'!$A102,C$1,C$2)),--MID('DATA EXPRESS'!$A102,C$1,C$2),TRIM(MID('DATA EXPRESS'!$A102,C$1,C$2))),"")</f>
        <v/>
      </c>
      <c r="J102" s="9" t="str">
        <f>IF(ISNUMBER(--MID('DATA EXPRESS'!$A102,1,5)),IF(ISNUMBER(--MID('DATA EXPRESS'!$A102,D$1,D$2)),--MID('DATA EXPRESS'!$A102,D$1,D$2),TRIM(MID('DATA EXPRESS'!$A102,D$1,D$2))),"")</f>
        <v/>
      </c>
      <c r="K102" s="9" t="str">
        <f>IF(OR(H102="",COUNTIFS(H$1:H102,H102,I$1:I102,I102,J$1:J102,J102)&gt;1),"",ROWS(J$1:J102))</f>
        <v/>
      </c>
    </row>
    <row r="103" spans="8:11">
      <c r="H103" s="8" t="str">
        <f>IF(ISNUMBER(--MID('DATA EXPRESS'!$A103,1,5)),IF(ISNUMBER(--MID('DATA EXPRESS'!$A103,B$1,B$2)),--MID('DATA EXPRESS'!$A103,B$1,B$2),TRIM(MID('DATA EXPRESS'!$A103,B$1,B$2))),"")</f>
        <v/>
      </c>
      <c r="I103" s="9" t="str">
        <f>IF(ISNUMBER(--MID('DATA EXPRESS'!$A103,1,5)),IF(ISNUMBER(--MID('DATA EXPRESS'!$A103,C$1,C$2)),--MID('DATA EXPRESS'!$A103,C$1,C$2),TRIM(MID('DATA EXPRESS'!$A103,C$1,C$2))),"")</f>
        <v/>
      </c>
      <c r="J103" s="9" t="str">
        <f>IF(ISNUMBER(--MID('DATA EXPRESS'!$A103,1,5)),IF(ISNUMBER(--MID('DATA EXPRESS'!$A103,D$1,D$2)),--MID('DATA EXPRESS'!$A103,D$1,D$2),TRIM(MID('DATA EXPRESS'!$A103,D$1,D$2))),"")</f>
        <v/>
      </c>
      <c r="K103" s="9" t="str">
        <f>IF(OR(H103="",COUNTIFS(H$1:H103,H103,I$1:I103,I103,J$1:J103,J103)&gt;1),"",ROWS(J$1:J103))</f>
        <v/>
      </c>
    </row>
    <row r="104" spans="8:11">
      <c r="H104" s="8" t="str">
        <f>IF(ISNUMBER(--MID('DATA EXPRESS'!$A104,1,5)),IF(ISNUMBER(--MID('DATA EXPRESS'!$A104,B$1,B$2)),--MID('DATA EXPRESS'!$A104,B$1,B$2),TRIM(MID('DATA EXPRESS'!$A104,B$1,B$2))),"")</f>
        <v/>
      </c>
      <c r="I104" s="9" t="str">
        <f>IF(ISNUMBER(--MID('DATA EXPRESS'!$A104,1,5)),IF(ISNUMBER(--MID('DATA EXPRESS'!$A104,C$1,C$2)),--MID('DATA EXPRESS'!$A104,C$1,C$2),TRIM(MID('DATA EXPRESS'!$A104,C$1,C$2))),"")</f>
        <v/>
      </c>
      <c r="J104" s="9" t="str">
        <f>IF(ISNUMBER(--MID('DATA EXPRESS'!$A104,1,5)),IF(ISNUMBER(--MID('DATA EXPRESS'!$A104,D$1,D$2)),--MID('DATA EXPRESS'!$A104,D$1,D$2),TRIM(MID('DATA EXPRESS'!$A104,D$1,D$2))),"")</f>
        <v/>
      </c>
      <c r="K104" s="9" t="str">
        <f>IF(OR(H104="",COUNTIFS(H$1:H104,H104,I$1:I104,I104,J$1:J104,J104)&gt;1),"",ROWS(J$1:J104))</f>
        <v/>
      </c>
    </row>
    <row r="105" spans="8:11">
      <c r="H105" s="8" t="str">
        <f>IF(ISNUMBER(--MID('DATA EXPRESS'!$A105,1,5)),IF(ISNUMBER(--MID('DATA EXPRESS'!$A105,B$1,B$2)),--MID('DATA EXPRESS'!$A105,B$1,B$2),TRIM(MID('DATA EXPRESS'!$A105,B$1,B$2))),"")</f>
        <v/>
      </c>
      <c r="I105" s="9" t="str">
        <f>IF(ISNUMBER(--MID('DATA EXPRESS'!$A105,1,5)),IF(ISNUMBER(--MID('DATA EXPRESS'!$A105,C$1,C$2)),--MID('DATA EXPRESS'!$A105,C$1,C$2),TRIM(MID('DATA EXPRESS'!$A105,C$1,C$2))),"")</f>
        <v/>
      </c>
      <c r="J105" s="9" t="str">
        <f>IF(ISNUMBER(--MID('DATA EXPRESS'!$A105,1,5)),IF(ISNUMBER(--MID('DATA EXPRESS'!$A105,D$1,D$2)),--MID('DATA EXPRESS'!$A105,D$1,D$2),TRIM(MID('DATA EXPRESS'!$A105,D$1,D$2))),"")</f>
        <v/>
      </c>
      <c r="K105" s="9" t="str">
        <f>IF(OR(H105="",COUNTIFS(H$1:H105,H105,I$1:I105,I105,J$1:J105,J105)&gt;1),"",ROWS(J$1:J105))</f>
        <v/>
      </c>
    </row>
    <row r="106" spans="8:11">
      <c r="H106" s="8" t="str">
        <f>IF(ISNUMBER(--MID('DATA EXPRESS'!$A106,1,5)),IF(ISNUMBER(--MID('DATA EXPRESS'!$A106,B$1,B$2)),--MID('DATA EXPRESS'!$A106,B$1,B$2),TRIM(MID('DATA EXPRESS'!$A106,B$1,B$2))),"")</f>
        <v/>
      </c>
      <c r="I106" s="9" t="str">
        <f>IF(ISNUMBER(--MID('DATA EXPRESS'!$A106,1,5)),IF(ISNUMBER(--MID('DATA EXPRESS'!$A106,C$1,C$2)),--MID('DATA EXPRESS'!$A106,C$1,C$2),TRIM(MID('DATA EXPRESS'!$A106,C$1,C$2))),"")</f>
        <v/>
      </c>
      <c r="J106" s="9" t="str">
        <f>IF(ISNUMBER(--MID('DATA EXPRESS'!$A106,1,5)),IF(ISNUMBER(--MID('DATA EXPRESS'!$A106,D$1,D$2)),--MID('DATA EXPRESS'!$A106,D$1,D$2),TRIM(MID('DATA EXPRESS'!$A106,D$1,D$2))),"")</f>
        <v/>
      </c>
      <c r="K106" s="9" t="str">
        <f>IF(OR(H106="",COUNTIFS(H$1:H106,H106,I$1:I106,I106,J$1:J106,J106)&gt;1),"",ROWS(J$1:J106))</f>
        <v/>
      </c>
    </row>
    <row r="107" spans="8:11">
      <c r="H107" s="8" t="str">
        <f>IF(ISNUMBER(--MID('DATA EXPRESS'!$A107,1,5)),IF(ISNUMBER(--MID('DATA EXPRESS'!$A107,B$1,B$2)),--MID('DATA EXPRESS'!$A107,B$1,B$2),TRIM(MID('DATA EXPRESS'!$A107,B$1,B$2))),"")</f>
        <v/>
      </c>
      <c r="I107" s="9" t="str">
        <f>IF(ISNUMBER(--MID('DATA EXPRESS'!$A107,1,5)),IF(ISNUMBER(--MID('DATA EXPRESS'!$A107,C$1,C$2)),--MID('DATA EXPRESS'!$A107,C$1,C$2),TRIM(MID('DATA EXPRESS'!$A107,C$1,C$2))),"")</f>
        <v/>
      </c>
      <c r="J107" s="9" t="str">
        <f>IF(ISNUMBER(--MID('DATA EXPRESS'!$A107,1,5)),IF(ISNUMBER(--MID('DATA EXPRESS'!$A107,D$1,D$2)),--MID('DATA EXPRESS'!$A107,D$1,D$2),TRIM(MID('DATA EXPRESS'!$A107,D$1,D$2))),"")</f>
        <v/>
      </c>
      <c r="K107" s="9" t="str">
        <f>IF(OR(H107="",COUNTIFS(H$1:H107,H107,I$1:I107,I107,J$1:J107,J107)&gt;1),"",ROWS(J$1:J107))</f>
        <v/>
      </c>
    </row>
    <row r="108" spans="8:11">
      <c r="H108" s="8" t="str">
        <f>IF(ISNUMBER(--MID('DATA EXPRESS'!$A108,1,5)),IF(ISNUMBER(--MID('DATA EXPRESS'!$A108,B$1,B$2)),--MID('DATA EXPRESS'!$A108,B$1,B$2),TRIM(MID('DATA EXPRESS'!$A108,B$1,B$2))),"")</f>
        <v/>
      </c>
      <c r="I108" s="9" t="str">
        <f>IF(ISNUMBER(--MID('DATA EXPRESS'!$A108,1,5)),IF(ISNUMBER(--MID('DATA EXPRESS'!$A108,C$1,C$2)),--MID('DATA EXPRESS'!$A108,C$1,C$2),TRIM(MID('DATA EXPRESS'!$A108,C$1,C$2))),"")</f>
        <v/>
      </c>
      <c r="J108" s="9" t="str">
        <f>IF(ISNUMBER(--MID('DATA EXPRESS'!$A108,1,5)),IF(ISNUMBER(--MID('DATA EXPRESS'!$A108,D$1,D$2)),--MID('DATA EXPRESS'!$A108,D$1,D$2),TRIM(MID('DATA EXPRESS'!$A108,D$1,D$2))),"")</f>
        <v/>
      </c>
      <c r="K108" s="9" t="str">
        <f>IF(OR(H108="",COUNTIFS(H$1:H108,H108,I$1:I108,I108,J$1:J108,J108)&gt;1),"",ROWS(J$1:J108))</f>
        <v/>
      </c>
    </row>
    <row r="109" spans="8:11">
      <c r="H109" s="8" t="str">
        <f>IF(ISNUMBER(--MID('DATA EXPRESS'!$A109,1,5)),IF(ISNUMBER(--MID('DATA EXPRESS'!$A109,B$1,B$2)),--MID('DATA EXPRESS'!$A109,B$1,B$2),TRIM(MID('DATA EXPRESS'!$A109,B$1,B$2))),"")</f>
        <v/>
      </c>
      <c r="I109" s="9" t="str">
        <f>IF(ISNUMBER(--MID('DATA EXPRESS'!$A109,1,5)),IF(ISNUMBER(--MID('DATA EXPRESS'!$A109,C$1,C$2)),--MID('DATA EXPRESS'!$A109,C$1,C$2),TRIM(MID('DATA EXPRESS'!$A109,C$1,C$2))),"")</f>
        <v/>
      </c>
      <c r="J109" s="9" t="str">
        <f>IF(ISNUMBER(--MID('DATA EXPRESS'!$A109,1,5)),IF(ISNUMBER(--MID('DATA EXPRESS'!$A109,D$1,D$2)),--MID('DATA EXPRESS'!$A109,D$1,D$2),TRIM(MID('DATA EXPRESS'!$A109,D$1,D$2))),"")</f>
        <v/>
      </c>
      <c r="K109" s="9" t="str">
        <f>IF(OR(H109="",COUNTIFS(H$1:H109,H109,I$1:I109,I109,J$1:J109,J109)&gt;1),"",ROWS(J$1:J109))</f>
        <v/>
      </c>
    </row>
    <row r="110" spans="8:11">
      <c r="H110" s="8" t="str">
        <f>IF(ISNUMBER(--MID('DATA EXPRESS'!$A110,1,5)),IF(ISNUMBER(--MID('DATA EXPRESS'!$A110,B$1,B$2)),--MID('DATA EXPRESS'!$A110,B$1,B$2),TRIM(MID('DATA EXPRESS'!$A110,B$1,B$2))),"")</f>
        <v/>
      </c>
      <c r="I110" s="9" t="str">
        <f>IF(ISNUMBER(--MID('DATA EXPRESS'!$A110,1,5)),IF(ISNUMBER(--MID('DATA EXPRESS'!$A110,C$1,C$2)),--MID('DATA EXPRESS'!$A110,C$1,C$2),TRIM(MID('DATA EXPRESS'!$A110,C$1,C$2))),"")</f>
        <v/>
      </c>
      <c r="J110" s="9" t="str">
        <f>IF(ISNUMBER(--MID('DATA EXPRESS'!$A110,1,5)),IF(ISNUMBER(--MID('DATA EXPRESS'!$A110,D$1,D$2)),--MID('DATA EXPRESS'!$A110,D$1,D$2),TRIM(MID('DATA EXPRESS'!$A110,D$1,D$2))),"")</f>
        <v/>
      </c>
      <c r="K110" s="9" t="str">
        <f>IF(OR(H110="",COUNTIFS(H$1:H110,H110,I$1:I110,I110,J$1:J110,J110)&gt;1),"",ROWS(J$1:J110))</f>
        <v/>
      </c>
    </row>
    <row r="111" spans="8:11">
      <c r="H111" s="8" t="str">
        <f>IF(ISNUMBER(--MID('DATA EXPRESS'!$A111,1,5)),IF(ISNUMBER(--MID('DATA EXPRESS'!$A111,B$1,B$2)),--MID('DATA EXPRESS'!$A111,B$1,B$2),TRIM(MID('DATA EXPRESS'!$A111,B$1,B$2))),"")</f>
        <v/>
      </c>
      <c r="I111" s="9" t="str">
        <f>IF(ISNUMBER(--MID('DATA EXPRESS'!$A111,1,5)),IF(ISNUMBER(--MID('DATA EXPRESS'!$A111,C$1,C$2)),--MID('DATA EXPRESS'!$A111,C$1,C$2),TRIM(MID('DATA EXPRESS'!$A111,C$1,C$2))),"")</f>
        <v/>
      </c>
      <c r="J111" s="9" t="str">
        <f>IF(ISNUMBER(--MID('DATA EXPRESS'!$A111,1,5)),IF(ISNUMBER(--MID('DATA EXPRESS'!$A111,D$1,D$2)),--MID('DATA EXPRESS'!$A111,D$1,D$2),TRIM(MID('DATA EXPRESS'!$A111,D$1,D$2))),"")</f>
        <v/>
      </c>
      <c r="K111" s="9" t="str">
        <f>IF(OR(H111="",COUNTIFS(H$1:H111,H111,I$1:I111,I111,J$1:J111,J111)&gt;1),"",ROWS(J$1:J111))</f>
        <v/>
      </c>
    </row>
    <row r="112" spans="8:11">
      <c r="H112" s="8" t="str">
        <f>IF(ISNUMBER(--MID('DATA EXPRESS'!$A112,1,5)),IF(ISNUMBER(--MID('DATA EXPRESS'!$A112,B$1,B$2)),--MID('DATA EXPRESS'!$A112,B$1,B$2),TRIM(MID('DATA EXPRESS'!$A112,B$1,B$2))),"")</f>
        <v/>
      </c>
      <c r="I112" s="9" t="str">
        <f>IF(ISNUMBER(--MID('DATA EXPRESS'!$A112,1,5)),IF(ISNUMBER(--MID('DATA EXPRESS'!$A112,C$1,C$2)),--MID('DATA EXPRESS'!$A112,C$1,C$2),TRIM(MID('DATA EXPRESS'!$A112,C$1,C$2))),"")</f>
        <v/>
      </c>
      <c r="J112" s="9" t="str">
        <f>IF(ISNUMBER(--MID('DATA EXPRESS'!$A112,1,5)),IF(ISNUMBER(--MID('DATA EXPRESS'!$A112,D$1,D$2)),--MID('DATA EXPRESS'!$A112,D$1,D$2),TRIM(MID('DATA EXPRESS'!$A112,D$1,D$2))),"")</f>
        <v/>
      </c>
      <c r="K112" s="9" t="str">
        <f>IF(OR(H112="",COUNTIFS(H$1:H112,H112,I$1:I112,I112,J$1:J112,J112)&gt;1),"",ROWS(J$1:J112))</f>
        <v/>
      </c>
    </row>
    <row r="113" spans="8:11">
      <c r="H113" s="8" t="str">
        <f>IF(ISNUMBER(--MID('DATA EXPRESS'!$A113,1,5)),IF(ISNUMBER(--MID('DATA EXPRESS'!$A113,B$1,B$2)),--MID('DATA EXPRESS'!$A113,B$1,B$2),TRIM(MID('DATA EXPRESS'!$A113,B$1,B$2))),"")</f>
        <v/>
      </c>
      <c r="I113" s="9" t="str">
        <f>IF(ISNUMBER(--MID('DATA EXPRESS'!$A113,1,5)),IF(ISNUMBER(--MID('DATA EXPRESS'!$A113,C$1,C$2)),--MID('DATA EXPRESS'!$A113,C$1,C$2),TRIM(MID('DATA EXPRESS'!$A113,C$1,C$2))),"")</f>
        <v/>
      </c>
      <c r="J113" s="9" t="str">
        <f>IF(ISNUMBER(--MID('DATA EXPRESS'!$A113,1,5)),IF(ISNUMBER(--MID('DATA EXPRESS'!$A113,D$1,D$2)),--MID('DATA EXPRESS'!$A113,D$1,D$2),TRIM(MID('DATA EXPRESS'!$A113,D$1,D$2))),"")</f>
        <v/>
      </c>
      <c r="K113" s="9" t="str">
        <f>IF(OR(H113="",COUNTIFS(H$1:H113,H113,I$1:I113,I113,J$1:J113,J113)&gt;1),"",ROWS(J$1:J113))</f>
        <v/>
      </c>
    </row>
    <row r="114" spans="8:11">
      <c r="H114" s="8" t="str">
        <f>IF(ISNUMBER(--MID('DATA EXPRESS'!$A114,1,5)),IF(ISNUMBER(--MID('DATA EXPRESS'!$A114,B$1,B$2)),--MID('DATA EXPRESS'!$A114,B$1,B$2),TRIM(MID('DATA EXPRESS'!$A114,B$1,B$2))),"")</f>
        <v/>
      </c>
      <c r="I114" s="9" t="str">
        <f>IF(ISNUMBER(--MID('DATA EXPRESS'!$A114,1,5)),IF(ISNUMBER(--MID('DATA EXPRESS'!$A114,C$1,C$2)),--MID('DATA EXPRESS'!$A114,C$1,C$2),TRIM(MID('DATA EXPRESS'!$A114,C$1,C$2))),"")</f>
        <v/>
      </c>
      <c r="J114" s="9" t="str">
        <f>IF(ISNUMBER(--MID('DATA EXPRESS'!$A114,1,5)),IF(ISNUMBER(--MID('DATA EXPRESS'!$A114,D$1,D$2)),--MID('DATA EXPRESS'!$A114,D$1,D$2),TRIM(MID('DATA EXPRESS'!$A114,D$1,D$2))),"")</f>
        <v/>
      </c>
      <c r="K114" s="9" t="str">
        <f>IF(OR(H114="",COUNTIFS(H$1:H114,H114,I$1:I114,I114,J$1:J114,J114)&gt;1),"",ROWS(J$1:J114))</f>
        <v/>
      </c>
    </row>
    <row r="115" spans="8:11">
      <c r="H115" s="8" t="str">
        <f>IF(ISNUMBER(--MID('DATA EXPRESS'!$A115,1,5)),IF(ISNUMBER(--MID('DATA EXPRESS'!$A115,B$1,B$2)),--MID('DATA EXPRESS'!$A115,B$1,B$2),TRIM(MID('DATA EXPRESS'!$A115,B$1,B$2))),"")</f>
        <v/>
      </c>
      <c r="I115" s="9" t="str">
        <f>IF(ISNUMBER(--MID('DATA EXPRESS'!$A115,1,5)),IF(ISNUMBER(--MID('DATA EXPRESS'!$A115,C$1,C$2)),--MID('DATA EXPRESS'!$A115,C$1,C$2),TRIM(MID('DATA EXPRESS'!$A115,C$1,C$2))),"")</f>
        <v/>
      </c>
      <c r="J115" s="9" t="str">
        <f>IF(ISNUMBER(--MID('DATA EXPRESS'!$A115,1,5)),IF(ISNUMBER(--MID('DATA EXPRESS'!$A115,D$1,D$2)),--MID('DATA EXPRESS'!$A115,D$1,D$2),TRIM(MID('DATA EXPRESS'!$A115,D$1,D$2))),"")</f>
        <v/>
      </c>
      <c r="K115" s="9" t="str">
        <f>IF(OR(H115="",COUNTIFS(H$1:H115,H115,I$1:I115,I115,J$1:J115,J115)&gt;1),"",ROWS(J$1:J115))</f>
        <v/>
      </c>
    </row>
    <row r="116" spans="8:11">
      <c r="H116" s="8" t="str">
        <f>IF(ISNUMBER(--MID('DATA EXPRESS'!$A116,1,5)),IF(ISNUMBER(--MID('DATA EXPRESS'!$A116,B$1,B$2)),--MID('DATA EXPRESS'!$A116,B$1,B$2),TRIM(MID('DATA EXPRESS'!$A116,B$1,B$2))),"")</f>
        <v/>
      </c>
      <c r="I116" s="9" t="str">
        <f>IF(ISNUMBER(--MID('DATA EXPRESS'!$A116,1,5)),IF(ISNUMBER(--MID('DATA EXPRESS'!$A116,C$1,C$2)),--MID('DATA EXPRESS'!$A116,C$1,C$2),TRIM(MID('DATA EXPRESS'!$A116,C$1,C$2))),"")</f>
        <v/>
      </c>
      <c r="J116" s="9" t="str">
        <f>IF(ISNUMBER(--MID('DATA EXPRESS'!$A116,1,5)),IF(ISNUMBER(--MID('DATA EXPRESS'!$A116,D$1,D$2)),--MID('DATA EXPRESS'!$A116,D$1,D$2),TRIM(MID('DATA EXPRESS'!$A116,D$1,D$2))),"")</f>
        <v/>
      </c>
      <c r="K116" s="9" t="str">
        <f>IF(OR(H116="",COUNTIFS(H$1:H116,H116,I$1:I116,I116,J$1:J116,J116)&gt;1),"",ROWS(J$1:J116))</f>
        <v/>
      </c>
    </row>
    <row r="117" spans="8:11">
      <c r="H117" s="8" t="str">
        <f>IF(ISNUMBER(--MID('DATA EXPRESS'!$A117,1,5)),IF(ISNUMBER(--MID('DATA EXPRESS'!$A117,B$1,B$2)),--MID('DATA EXPRESS'!$A117,B$1,B$2),TRIM(MID('DATA EXPRESS'!$A117,B$1,B$2))),"")</f>
        <v/>
      </c>
      <c r="I117" s="9" t="str">
        <f>IF(ISNUMBER(--MID('DATA EXPRESS'!$A117,1,5)),IF(ISNUMBER(--MID('DATA EXPRESS'!$A117,C$1,C$2)),--MID('DATA EXPRESS'!$A117,C$1,C$2),TRIM(MID('DATA EXPRESS'!$A117,C$1,C$2))),"")</f>
        <v/>
      </c>
      <c r="J117" s="9" t="str">
        <f>IF(ISNUMBER(--MID('DATA EXPRESS'!$A117,1,5)),IF(ISNUMBER(--MID('DATA EXPRESS'!$A117,D$1,D$2)),--MID('DATA EXPRESS'!$A117,D$1,D$2),TRIM(MID('DATA EXPRESS'!$A117,D$1,D$2))),"")</f>
        <v/>
      </c>
      <c r="K117" s="9" t="str">
        <f>IF(OR(H117="",COUNTIFS(H$1:H117,H117,I$1:I117,I117,J$1:J117,J117)&gt;1),"",ROWS(J$1:J117))</f>
        <v/>
      </c>
    </row>
    <row r="118" spans="8:11">
      <c r="H118" s="8" t="str">
        <f>IF(ISNUMBER(--MID('DATA EXPRESS'!$A118,1,5)),IF(ISNUMBER(--MID('DATA EXPRESS'!$A118,B$1,B$2)),--MID('DATA EXPRESS'!$A118,B$1,B$2),TRIM(MID('DATA EXPRESS'!$A118,B$1,B$2))),"")</f>
        <v/>
      </c>
      <c r="I118" s="9" t="str">
        <f>IF(ISNUMBER(--MID('DATA EXPRESS'!$A118,1,5)),IF(ISNUMBER(--MID('DATA EXPRESS'!$A118,C$1,C$2)),--MID('DATA EXPRESS'!$A118,C$1,C$2),TRIM(MID('DATA EXPRESS'!$A118,C$1,C$2))),"")</f>
        <v/>
      </c>
      <c r="J118" s="9" t="str">
        <f>IF(ISNUMBER(--MID('DATA EXPRESS'!$A118,1,5)),IF(ISNUMBER(--MID('DATA EXPRESS'!$A118,D$1,D$2)),--MID('DATA EXPRESS'!$A118,D$1,D$2),TRIM(MID('DATA EXPRESS'!$A118,D$1,D$2))),"")</f>
        <v/>
      </c>
      <c r="K118" s="9" t="str">
        <f>IF(OR(H118="",COUNTIFS(H$1:H118,H118,I$1:I118,I118,J$1:J118,J118)&gt;1),"",ROWS(J$1:J118))</f>
        <v/>
      </c>
    </row>
    <row r="119" spans="8:11">
      <c r="H119" s="8" t="str">
        <f>IF(ISNUMBER(--MID('DATA EXPRESS'!$A119,1,5)),IF(ISNUMBER(--MID('DATA EXPRESS'!$A119,B$1,B$2)),--MID('DATA EXPRESS'!$A119,B$1,B$2),TRIM(MID('DATA EXPRESS'!$A119,B$1,B$2))),"")</f>
        <v/>
      </c>
      <c r="I119" s="9" t="str">
        <f>IF(ISNUMBER(--MID('DATA EXPRESS'!$A119,1,5)),IF(ISNUMBER(--MID('DATA EXPRESS'!$A119,C$1,C$2)),--MID('DATA EXPRESS'!$A119,C$1,C$2),TRIM(MID('DATA EXPRESS'!$A119,C$1,C$2))),"")</f>
        <v/>
      </c>
      <c r="J119" s="9" t="str">
        <f>IF(ISNUMBER(--MID('DATA EXPRESS'!$A119,1,5)),IF(ISNUMBER(--MID('DATA EXPRESS'!$A119,D$1,D$2)),--MID('DATA EXPRESS'!$A119,D$1,D$2),TRIM(MID('DATA EXPRESS'!$A119,D$1,D$2))),"")</f>
        <v/>
      </c>
      <c r="K119" s="9" t="str">
        <f>IF(OR(H119="",COUNTIFS(H$1:H119,H119,I$1:I119,I119,J$1:J119,J119)&gt;1),"",ROWS(J$1:J119))</f>
        <v/>
      </c>
    </row>
    <row r="120" spans="8:11">
      <c r="H120" s="8" t="str">
        <f>IF(ISNUMBER(--MID('DATA EXPRESS'!$A120,1,5)),IF(ISNUMBER(--MID('DATA EXPRESS'!$A120,B$1,B$2)),--MID('DATA EXPRESS'!$A120,B$1,B$2),TRIM(MID('DATA EXPRESS'!$A120,B$1,B$2))),"")</f>
        <v/>
      </c>
      <c r="I120" s="9" t="str">
        <f>IF(ISNUMBER(--MID('DATA EXPRESS'!$A120,1,5)),IF(ISNUMBER(--MID('DATA EXPRESS'!$A120,C$1,C$2)),--MID('DATA EXPRESS'!$A120,C$1,C$2),TRIM(MID('DATA EXPRESS'!$A120,C$1,C$2))),"")</f>
        <v/>
      </c>
      <c r="J120" s="9" t="str">
        <f>IF(ISNUMBER(--MID('DATA EXPRESS'!$A120,1,5)),IF(ISNUMBER(--MID('DATA EXPRESS'!$A120,D$1,D$2)),--MID('DATA EXPRESS'!$A120,D$1,D$2),TRIM(MID('DATA EXPRESS'!$A120,D$1,D$2))),"")</f>
        <v/>
      </c>
      <c r="K120" s="9" t="str">
        <f>IF(OR(H120="",COUNTIFS(H$1:H120,H120,I$1:I120,I120,J$1:J120,J120)&gt;1),"",ROWS(J$1:J120))</f>
        <v/>
      </c>
    </row>
    <row r="121" spans="8:11">
      <c r="H121" s="8" t="str">
        <f>IF(ISNUMBER(--MID('DATA EXPRESS'!$A121,1,5)),IF(ISNUMBER(--MID('DATA EXPRESS'!$A121,B$1,B$2)),--MID('DATA EXPRESS'!$A121,B$1,B$2),TRIM(MID('DATA EXPRESS'!$A121,B$1,B$2))),"")</f>
        <v/>
      </c>
      <c r="I121" s="9" t="str">
        <f>IF(ISNUMBER(--MID('DATA EXPRESS'!$A121,1,5)),IF(ISNUMBER(--MID('DATA EXPRESS'!$A121,C$1,C$2)),--MID('DATA EXPRESS'!$A121,C$1,C$2),TRIM(MID('DATA EXPRESS'!$A121,C$1,C$2))),"")</f>
        <v/>
      </c>
      <c r="J121" s="9" t="str">
        <f>IF(ISNUMBER(--MID('DATA EXPRESS'!$A121,1,5)),IF(ISNUMBER(--MID('DATA EXPRESS'!$A121,D$1,D$2)),--MID('DATA EXPRESS'!$A121,D$1,D$2),TRIM(MID('DATA EXPRESS'!$A121,D$1,D$2))),"")</f>
        <v/>
      </c>
      <c r="K121" s="9" t="str">
        <f>IF(OR(H121="",COUNTIFS(H$1:H121,H121,I$1:I121,I121,J$1:J121,J121)&gt;1),"",ROWS(J$1:J121))</f>
        <v/>
      </c>
    </row>
    <row r="122" spans="8:11">
      <c r="H122" s="8" t="str">
        <f>IF(ISNUMBER(--MID('DATA EXPRESS'!$A122,1,5)),IF(ISNUMBER(--MID('DATA EXPRESS'!$A122,B$1,B$2)),--MID('DATA EXPRESS'!$A122,B$1,B$2),TRIM(MID('DATA EXPRESS'!$A122,B$1,B$2))),"")</f>
        <v/>
      </c>
      <c r="I122" s="9" t="str">
        <f>IF(ISNUMBER(--MID('DATA EXPRESS'!$A122,1,5)),IF(ISNUMBER(--MID('DATA EXPRESS'!$A122,C$1,C$2)),--MID('DATA EXPRESS'!$A122,C$1,C$2),TRIM(MID('DATA EXPRESS'!$A122,C$1,C$2))),"")</f>
        <v/>
      </c>
      <c r="J122" s="9" t="str">
        <f>IF(ISNUMBER(--MID('DATA EXPRESS'!$A122,1,5)),IF(ISNUMBER(--MID('DATA EXPRESS'!$A122,D$1,D$2)),--MID('DATA EXPRESS'!$A122,D$1,D$2),TRIM(MID('DATA EXPRESS'!$A122,D$1,D$2))),"")</f>
        <v/>
      </c>
      <c r="K122" s="9" t="str">
        <f>IF(OR(H122="",COUNTIFS(H$1:H122,H122,I$1:I122,I122,J$1:J122,J122)&gt;1),"",ROWS(J$1:J122))</f>
        <v/>
      </c>
    </row>
    <row r="123" spans="8:11">
      <c r="H123" s="8" t="str">
        <f>IF(ISNUMBER(--MID('DATA EXPRESS'!$A123,1,5)),IF(ISNUMBER(--MID('DATA EXPRESS'!$A123,B$1,B$2)),--MID('DATA EXPRESS'!$A123,B$1,B$2),TRIM(MID('DATA EXPRESS'!$A123,B$1,B$2))),"")</f>
        <v/>
      </c>
      <c r="I123" s="9" t="str">
        <f>IF(ISNUMBER(--MID('DATA EXPRESS'!$A123,1,5)),IF(ISNUMBER(--MID('DATA EXPRESS'!$A123,C$1,C$2)),--MID('DATA EXPRESS'!$A123,C$1,C$2),TRIM(MID('DATA EXPRESS'!$A123,C$1,C$2))),"")</f>
        <v/>
      </c>
      <c r="J123" s="9" t="str">
        <f>IF(ISNUMBER(--MID('DATA EXPRESS'!$A123,1,5)),IF(ISNUMBER(--MID('DATA EXPRESS'!$A123,D$1,D$2)),--MID('DATA EXPRESS'!$A123,D$1,D$2),TRIM(MID('DATA EXPRESS'!$A123,D$1,D$2))),"")</f>
        <v/>
      </c>
      <c r="K123" s="9" t="str">
        <f>IF(OR(H123="",COUNTIFS(H$1:H123,H123,I$1:I123,I123,J$1:J123,J123)&gt;1),"",ROWS(J$1:J123))</f>
        <v/>
      </c>
    </row>
    <row r="124" spans="8:11">
      <c r="H124" s="8" t="str">
        <f>IF(ISNUMBER(--MID('DATA EXPRESS'!$A124,1,5)),IF(ISNUMBER(--MID('DATA EXPRESS'!$A124,B$1,B$2)),--MID('DATA EXPRESS'!$A124,B$1,B$2),TRIM(MID('DATA EXPRESS'!$A124,B$1,B$2))),"")</f>
        <v/>
      </c>
      <c r="I124" s="9" t="str">
        <f>IF(ISNUMBER(--MID('DATA EXPRESS'!$A124,1,5)),IF(ISNUMBER(--MID('DATA EXPRESS'!$A124,C$1,C$2)),--MID('DATA EXPRESS'!$A124,C$1,C$2),TRIM(MID('DATA EXPRESS'!$A124,C$1,C$2))),"")</f>
        <v/>
      </c>
      <c r="J124" s="9" t="str">
        <f>IF(ISNUMBER(--MID('DATA EXPRESS'!$A124,1,5)),IF(ISNUMBER(--MID('DATA EXPRESS'!$A124,D$1,D$2)),--MID('DATA EXPRESS'!$A124,D$1,D$2),TRIM(MID('DATA EXPRESS'!$A124,D$1,D$2))),"")</f>
        <v/>
      </c>
      <c r="K124" s="9" t="str">
        <f>IF(OR(H124="",COUNTIFS(H$1:H124,H124,I$1:I124,I124,J$1:J124,J124)&gt;1),"",ROWS(J$1:J124))</f>
        <v/>
      </c>
    </row>
    <row r="125" spans="8:11">
      <c r="H125" s="8" t="str">
        <f>IF(ISNUMBER(--MID('DATA EXPRESS'!$A125,1,5)),IF(ISNUMBER(--MID('DATA EXPRESS'!$A125,B$1,B$2)),--MID('DATA EXPRESS'!$A125,B$1,B$2),TRIM(MID('DATA EXPRESS'!$A125,B$1,B$2))),"")</f>
        <v/>
      </c>
      <c r="I125" s="9" t="str">
        <f>IF(ISNUMBER(--MID('DATA EXPRESS'!$A125,1,5)),IF(ISNUMBER(--MID('DATA EXPRESS'!$A125,C$1,C$2)),--MID('DATA EXPRESS'!$A125,C$1,C$2),TRIM(MID('DATA EXPRESS'!$A125,C$1,C$2))),"")</f>
        <v/>
      </c>
      <c r="J125" s="9" t="str">
        <f>IF(ISNUMBER(--MID('DATA EXPRESS'!$A125,1,5)),IF(ISNUMBER(--MID('DATA EXPRESS'!$A125,D$1,D$2)),--MID('DATA EXPRESS'!$A125,D$1,D$2),TRIM(MID('DATA EXPRESS'!$A125,D$1,D$2))),"")</f>
        <v/>
      </c>
      <c r="K125" s="9" t="str">
        <f>IF(OR(H125="",COUNTIFS(H$1:H125,H125,I$1:I125,I125,J$1:J125,J125)&gt;1),"",ROWS(J$1:J125))</f>
        <v/>
      </c>
    </row>
    <row r="126" spans="8:11">
      <c r="H126" s="8" t="str">
        <f>IF(ISNUMBER(--MID('DATA EXPRESS'!$A126,1,5)),IF(ISNUMBER(--MID('DATA EXPRESS'!$A126,B$1,B$2)),--MID('DATA EXPRESS'!$A126,B$1,B$2),TRIM(MID('DATA EXPRESS'!$A126,B$1,B$2))),"")</f>
        <v/>
      </c>
      <c r="I126" s="9" t="str">
        <f>IF(ISNUMBER(--MID('DATA EXPRESS'!$A126,1,5)),IF(ISNUMBER(--MID('DATA EXPRESS'!$A126,C$1,C$2)),--MID('DATA EXPRESS'!$A126,C$1,C$2),TRIM(MID('DATA EXPRESS'!$A126,C$1,C$2))),"")</f>
        <v/>
      </c>
      <c r="J126" s="9" t="str">
        <f>IF(ISNUMBER(--MID('DATA EXPRESS'!$A126,1,5)),IF(ISNUMBER(--MID('DATA EXPRESS'!$A126,D$1,D$2)),--MID('DATA EXPRESS'!$A126,D$1,D$2),TRIM(MID('DATA EXPRESS'!$A126,D$1,D$2))),"")</f>
        <v/>
      </c>
      <c r="K126" s="9" t="str">
        <f>IF(OR(H126="",COUNTIFS(H$1:H126,H126,I$1:I126,I126,J$1:J126,J126)&gt;1),"",ROWS(J$1:J126))</f>
        <v/>
      </c>
    </row>
    <row r="127" spans="8:11">
      <c r="H127" s="8" t="str">
        <f>IF(ISNUMBER(--MID('DATA EXPRESS'!$A127,1,5)),IF(ISNUMBER(--MID('DATA EXPRESS'!$A127,B$1,B$2)),--MID('DATA EXPRESS'!$A127,B$1,B$2),TRIM(MID('DATA EXPRESS'!$A127,B$1,B$2))),"")</f>
        <v/>
      </c>
      <c r="I127" s="9" t="str">
        <f>IF(ISNUMBER(--MID('DATA EXPRESS'!$A127,1,5)),IF(ISNUMBER(--MID('DATA EXPRESS'!$A127,C$1,C$2)),--MID('DATA EXPRESS'!$A127,C$1,C$2),TRIM(MID('DATA EXPRESS'!$A127,C$1,C$2))),"")</f>
        <v/>
      </c>
      <c r="J127" s="9" t="str">
        <f>IF(ISNUMBER(--MID('DATA EXPRESS'!$A127,1,5)),IF(ISNUMBER(--MID('DATA EXPRESS'!$A127,D$1,D$2)),--MID('DATA EXPRESS'!$A127,D$1,D$2),TRIM(MID('DATA EXPRESS'!$A127,D$1,D$2))),"")</f>
        <v/>
      </c>
      <c r="K127" s="9" t="str">
        <f>IF(OR(H127="",COUNTIFS(H$1:H127,H127,I$1:I127,I127,J$1:J127,J127)&gt;1),"",ROWS(J$1:J127))</f>
        <v/>
      </c>
    </row>
    <row r="128" spans="8:11">
      <c r="H128" s="8" t="str">
        <f>IF(ISNUMBER(--MID('DATA EXPRESS'!$A128,1,5)),IF(ISNUMBER(--MID('DATA EXPRESS'!$A128,B$1,B$2)),--MID('DATA EXPRESS'!$A128,B$1,B$2),TRIM(MID('DATA EXPRESS'!$A128,B$1,B$2))),"")</f>
        <v/>
      </c>
      <c r="I128" s="9" t="str">
        <f>IF(ISNUMBER(--MID('DATA EXPRESS'!$A128,1,5)),IF(ISNUMBER(--MID('DATA EXPRESS'!$A128,C$1,C$2)),--MID('DATA EXPRESS'!$A128,C$1,C$2),TRIM(MID('DATA EXPRESS'!$A128,C$1,C$2))),"")</f>
        <v/>
      </c>
      <c r="J128" s="9" t="str">
        <f>IF(ISNUMBER(--MID('DATA EXPRESS'!$A128,1,5)),IF(ISNUMBER(--MID('DATA EXPRESS'!$A128,D$1,D$2)),--MID('DATA EXPRESS'!$A128,D$1,D$2),TRIM(MID('DATA EXPRESS'!$A128,D$1,D$2))),"")</f>
        <v/>
      </c>
      <c r="K128" s="9" t="str">
        <f>IF(OR(H128="",COUNTIFS(H$1:H128,H128,I$1:I128,I128,J$1:J128,J128)&gt;1),"",ROWS(J$1:J128))</f>
        <v/>
      </c>
    </row>
    <row r="129" spans="8:11">
      <c r="H129" s="8" t="str">
        <f>IF(ISNUMBER(--MID('DATA EXPRESS'!$A129,1,5)),IF(ISNUMBER(--MID('DATA EXPRESS'!$A129,B$1,B$2)),--MID('DATA EXPRESS'!$A129,B$1,B$2),TRIM(MID('DATA EXPRESS'!$A129,B$1,B$2))),"")</f>
        <v/>
      </c>
      <c r="I129" s="9" t="str">
        <f>IF(ISNUMBER(--MID('DATA EXPRESS'!$A129,1,5)),IF(ISNUMBER(--MID('DATA EXPRESS'!$A129,C$1,C$2)),--MID('DATA EXPRESS'!$A129,C$1,C$2),TRIM(MID('DATA EXPRESS'!$A129,C$1,C$2))),"")</f>
        <v/>
      </c>
      <c r="J129" s="9" t="str">
        <f>IF(ISNUMBER(--MID('DATA EXPRESS'!$A129,1,5)),IF(ISNUMBER(--MID('DATA EXPRESS'!$A129,D$1,D$2)),--MID('DATA EXPRESS'!$A129,D$1,D$2),TRIM(MID('DATA EXPRESS'!$A129,D$1,D$2))),"")</f>
        <v/>
      </c>
      <c r="K129" s="9" t="str">
        <f>IF(OR(H129="",COUNTIFS(H$1:H129,H129,I$1:I129,I129,J$1:J129,J129)&gt;1),"",ROWS(J$1:J129))</f>
        <v/>
      </c>
    </row>
    <row r="130" spans="8:11">
      <c r="H130" s="8" t="str">
        <f>IF(ISNUMBER(--MID('DATA EXPRESS'!$A130,1,5)),IF(ISNUMBER(--MID('DATA EXPRESS'!$A130,B$1,B$2)),--MID('DATA EXPRESS'!$A130,B$1,B$2),TRIM(MID('DATA EXPRESS'!$A130,B$1,B$2))),"")</f>
        <v/>
      </c>
      <c r="I130" s="9" t="str">
        <f>IF(ISNUMBER(--MID('DATA EXPRESS'!$A130,1,5)),IF(ISNUMBER(--MID('DATA EXPRESS'!$A130,C$1,C$2)),--MID('DATA EXPRESS'!$A130,C$1,C$2),TRIM(MID('DATA EXPRESS'!$A130,C$1,C$2))),"")</f>
        <v/>
      </c>
      <c r="J130" s="9" t="str">
        <f>IF(ISNUMBER(--MID('DATA EXPRESS'!$A130,1,5)),IF(ISNUMBER(--MID('DATA EXPRESS'!$A130,D$1,D$2)),--MID('DATA EXPRESS'!$A130,D$1,D$2),TRIM(MID('DATA EXPRESS'!$A130,D$1,D$2))),"")</f>
        <v/>
      </c>
      <c r="K130" s="9" t="str">
        <f>IF(OR(H130="",COUNTIFS(H$1:H130,H130,I$1:I130,I130,J$1:J130,J130)&gt;1),"",ROWS(J$1:J130))</f>
        <v/>
      </c>
    </row>
    <row r="131" spans="8:11">
      <c r="H131" s="8" t="str">
        <f>IF(ISNUMBER(--MID('DATA EXPRESS'!$A131,1,5)),IF(ISNUMBER(--MID('DATA EXPRESS'!$A131,B$1,B$2)),--MID('DATA EXPRESS'!$A131,B$1,B$2),TRIM(MID('DATA EXPRESS'!$A131,B$1,B$2))),"")</f>
        <v/>
      </c>
      <c r="I131" s="9" t="str">
        <f>IF(ISNUMBER(--MID('DATA EXPRESS'!$A131,1,5)),IF(ISNUMBER(--MID('DATA EXPRESS'!$A131,C$1,C$2)),--MID('DATA EXPRESS'!$A131,C$1,C$2),TRIM(MID('DATA EXPRESS'!$A131,C$1,C$2))),"")</f>
        <v/>
      </c>
      <c r="J131" s="9" t="str">
        <f>IF(ISNUMBER(--MID('DATA EXPRESS'!$A131,1,5)),IF(ISNUMBER(--MID('DATA EXPRESS'!$A131,D$1,D$2)),--MID('DATA EXPRESS'!$A131,D$1,D$2),TRIM(MID('DATA EXPRESS'!$A131,D$1,D$2))),"")</f>
        <v/>
      </c>
      <c r="K131" s="9" t="str">
        <f>IF(OR(H131="",COUNTIFS(H$1:H131,H131,I$1:I131,I131,J$1:J131,J131)&gt;1),"",ROWS(J$1:J131))</f>
        <v/>
      </c>
    </row>
    <row r="132" spans="8:11">
      <c r="H132" s="8" t="str">
        <f>IF(ISNUMBER(--MID('DATA EXPRESS'!$A132,1,5)),IF(ISNUMBER(--MID('DATA EXPRESS'!$A132,B$1,B$2)),--MID('DATA EXPRESS'!$A132,B$1,B$2),TRIM(MID('DATA EXPRESS'!$A132,B$1,B$2))),"")</f>
        <v/>
      </c>
      <c r="I132" s="9" t="str">
        <f>IF(ISNUMBER(--MID('DATA EXPRESS'!$A132,1,5)),IF(ISNUMBER(--MID('DATA EXPRESS'!$A132,C$1,C$2)),--MID('DATA EXPRESS'!$A132,C$1,C$2),TRIM(MID('DATA EXPRESS'!$A132,C$1,C$2))),"")</f>
        <v/>
      </c>
      <c r="J132" s="9" t="str">
        <f>IF(ISNUMBER(--MID('DATA EXPRESS'!$A132,1,5)),IF(ISNUMBER(--MID('DATA EXPRESS'!$A132,D$1,D$2)),--MID('DATA EXPRESS'!$A132,D$1,D$2),TRIM(MID('DATA EXPRESS'!$A132,D$1,D$2))),"")</f>
        <v/>
      </c>
      <c r="K132" s="9" t="str">
        <f>IF(OR(H132="",COUNTIFS(H$1:H132,H132,I$1:I132,I132,J$1:J132,J132)&gt;1),"",ROWS(J$1:J132))</f>
        <v/>
      </c>
    </row>
    <row r="133" spans="8:11">
      <c r="H133" s="8" t="str">
        <f>IF(ISNUMBER(--MID('DATA EXPRESS'!$A133,1,5)),IF(ISNUMBER(--MID('DATA EXPRESS'!$A133,B$1,B$2)),--MID('DATA EXPRESS'!$A133,B$1,B$2),TRIM(MID('DATA EXPRESS'!$A133,B$1,B$2))),"")</f>
        <v/>
      </c>
      <c r="I133" s="9" t="str">
        <f>IF(ISNUMBER(--MID('DATA EXPRESS'!$A133,1,5)),IF(ISNUMBER(--MID('DATA EXPRESS'!$A133,C$1,C$2)),--MID('DATA EXPRESS'!$A133,C$1,C$2),TRIM(MID('DATA EXPRESS'!$A133,C$1,C$2))),"")</f>
        <v/>
      </c>
      <c r="J133" s="9" t="str">
        <f>IF(ISNUMBER(--MID('DATA EXPRESS'!$A133,1,5)),IF(ISNUMBER(--MID('DATA EXPRESS'!$A133,D$1,D$2)),--MID('DATA EXPRESS'!$A133,D$1,D$2),TRIM(MID('DATA EXPRESS'!$A133,D$1,D$2))),"")</f>
        <v/>
      </c>
      <c r="K133" s="9" t="str">
        <f>IF(OR(H133="",COUNTIFS(H$1:H133,H133,I$1:I133,I133,J$1:J133,J133)&gt;1),"",ROWS(J$1:J133))</f>
        <v/>
      </c>
    </row>
    <row r="134" spans="8:11">
      <c r="H134" s="8" t="str">
        <f>IF(ISNUMBER(--MID('DATA EXPRESS'!$A134,1,5)),IF(ISNUMBER(--MID('DATA EXPRESS'!$A134,B$1,B$2)),--MID('DATA EXPRESS'!$A134,B$1,B$2),TRIM(MID('DATA EXPRESS'!$A134,B$1,B$2))),"")</f>
        <v/>
      </c>
      <c r="I134" s="9" t="str">
        <f>IF(ISNUMBER(--MID('DATA EXPRESS'!$A134,1,5)),IF(ISNUMBER(--MID('DATA EXPRESS'!$A134,C$1,C$2)),--MID('DATA EXPRESS'!$A134,C$1,C$2),TRIM(MID('DATA EXPRESS'!$A134,C$1,C$2))),"")</f>
        <v/>
      </c>
      <c r="J134" s="9" t="str">
        <f>IF(ISNUMBER(--MID('DATA EXPRESS'!$A134,1,5)),IF(ISNUMBER(--MID('DATA EXPRESS'!$A134,D$1,D$2)),--MID('DATA EXPRESS'!$A134,D$1,D$2),TRIM(MID('DATA EXPRESS'!$A134,D$1,D$2))),"")</f>
        <v/>
      </c>
      <c r="K134" s="9" t="str">
        <f>IF(OR(H134="",COUNTIFS(H$1:H134,H134,I$1:I134,I134,J$1:J134,J134)&gt;1),"",ROWS(J$1:J134))</f>
        <v/>
      </c>
    </row>
    <row r="135" spans="8:11">
      <c r="H135" s="8" t="str">
        <f>IF(ISNUMBER(--MID('DATA EXPRESS'!$A135,1,5)),IF(ISNUMBER(--MID('DATA EXPRESS'!$A135,B$1,B$2)),--MID('DATA EXPRESS'!$A135,B$1,B$2),TRIM(MID('DATA EXPRESS'!$A135,B$1,B$2))),"")</f>
        <v/>
      </c>
      <c r="I135" s="9" t="str">
        <f>IF(ISNUMBER(--MID('DATA EXPRESS'!$A135,1,5)),IF(ISNUMBER(--MID('DATA EXPRESS'!$A135,C$1,C$2)),--MID('DATA EXPRESS'!$A135,C$1,C$2),TRIM(MID('DATA EXPRESS'!$A135,C$1,C$2))),"")</f>
        <v/>
      </c>
      <c r="J135" s="9" t="str">
        <f>IF(ISNUMBER(--MID('DATA EXPRESS'!$A135,1,5)),IF(ISNUMBER(--MID('DATA EXPRESS'!$A135,D$1,D$2)),--MID('DATA EXPRESS'!$A135,D$1,D$2),TRIM(MID('DATA EXPRESS'!$A135,D$1,D$2))),"")</f>
        <v/>
      </c>
      <c r="K135" s="9" t="str">
        <f>IF(OR(H135="",COUNTIFS(H$1:H135,H135,I$1:I135,I135,J$1:J135,J135)&gt;1),"",ROWS(J$1:J135))</f>
        <v/>
      </c>
    </row>
    <row r="136" spans="8:11">
      <c r="H136" s="8" t="str">
        <f>IF(ISNUMBER(--MID('DATA EXPRESS'!$A136,1,5)),IF(ISNUMBER(--MID('DATA EXPRESS'!$A136,B$1,B$2)),--MID('DATA EXPRESS'!$A136,B$1,B$2),TRIM(MID('DATA EXPRESS'!$A136,B$1,B$2))),"")</f>
        <v/>
      </c>
      <c r="I136" s="9" t="str">
        <f>IF(ISNUMBER(--MID('DATA EXPRESS'!$A136,1,5)),IF(ISNUMBER(--MID('DATA EXPRESS'!$A136,C$1,C$2)),--MID('DATA EXPRESS'!$A136,C$1,C$2),TRIM(MID('DATA EXPRESS'!$A136,C$1,C$2))),"")</f>
        <v/>
      </c>
      <c r="J136" s="9" t="str">
        <f>IF(ISNUMBER(--MID('DATA EXPRESS'!$A136,1,5)),IF(ISNUMBER(--MID('DATA EXPRESS'!$A136,D$1,D$2)),--MID('DATA EXPRESS'!$A136,D$1,D$2),TRIM(MID('DATA EXPRESS'!$A136,D$1,D$2))),"")</f>
        <v/>
      </c>
      <c r="K136" s="9" t="str">
        <f>IF(OR(H136="",COUNTIFS(H$1:H136,H136,I$1:I136,I136,J$1:J136,J136)&gt;1),"",ROWS(J$1:J136))</f>
        <v/>
      </c>
    </row>
    <row r="137" spans="8:11">
      <c r="H137" s="8" t="str">
        <f>IF(ISNUMBER(--MID('DATA EXPRESS'!$A137,1,5)),IF(ISNUMBER(--MID('DATA EXPRESS'!$A137,B$1,B$2)),--MID('DATA EXPRESS'!$A137,B$1,B$2),TRIM(MID('DATA EXPRESS'!$A137,B$1,B$2))),"")</f>
        <v/>
      </c>
      <c r="I137" s="9" t="str">
        <f>IF(ISNUMBER(--MID('DATA EXPRESS'!$A137,1,5)),IF(ISNUMBER(--MID('DATA EXPRESS'!$A137,C$1,C$2)),--MID('DATA EXPRESS'!$A137,C$1,C$2),TRIM(MID('DATA EXPRESS'!$A137,C$1,C$2))),"")</f>
        <v/>
      </c>
      <c r="J137" s="9" t="str">
        <f>IF(ISNUMBER(--MID('DATA EXPRESS'!$A137,1,5)),IF(ISNUMBER(--MID('DATA EXPRESS'!$A137,D$1,D$2)),--MID('DATA EXPRESS'!$A137,D$1,D$2),TRIM(MID('DATA EXPRESS'!$A137,D$1,D$2))),"")</f>
        <v/>
      </c>
      <c r="K137" s="9" t="str">
        <f>IF(OR(H137="",COUNTIFS(H$1:H137,H137,I$1:I137,I137,J$1:J137,J137)&gt;1),"",ROWS(J$1:J137))</f>
        <v/>
      </c>
    </row>
    <row r="138" spans="8:11">
      <c r="H138" s="8" t="str">
        <f>IF(ISNUMBER(--MID('DATA EXPRESS'!$A138,1,5)),IF(ISNUMBER(--MID('DATA EXPRESS'!$A138,B$1,B$2)),--MID('DATA EXPRESS'!$A138,B$1,B$2),TRIM(MID('DATA EXPRESS'!$A138,B$1,B$2))),"")</f>
        <v/>
      </c>
      <c r="I138" s="9" t="str">
        <f>IF(ISNUMBER(--MID('DATA EXPRESS'!$A138,1,5)),IF(ISNUMBER(--MID('DATA EXPRESS'!$A138,C$1,C$2)),--MID('DATA EXPRESS'!$A138,C$1,C$2),TRIM(MID('DATA EXPRESS'!$A138,C$1,C$2))),"")</f>
        <v/>
      </c>
      <c r="J138" s="9" t="str">
        <f>IF(ISNUMBER(--MID('DATA EXPRESS'!$A138,1,5)),IF(ISNUMBER(--MID('DATA EXPRESS'!$A138,D$1,D$2)),--MID('DATA EXPRESS'!$A138,D$1,D$2),TRIM(MID('DATA EXPRESS'!$A138,D$1,D$2))),"")</f>
        <v/>
      </c>
      <c r="K138" s="9" t="str">
        <f>IF(OR(H138="",COUNTIFS(H$1:H138,H138,I$1:I138,I138,J$1:J138,J138)&gt;1),"",ROWS(J$1:J138))</f>
        <v/>
      </c>
    </row>
    <row r="139" spans="8:11">
      <c r="H139" s="8" t="str">
        <f>IF(ISNUMBER(--MID('DATA EXPRESS'!$A139,1,5)),IF(ISNUMBER(--MID('DATA EXPRESS'!$A139,B$1,B$2)),--MID('DATA EXPRESS'!$A139,B$1,B$2),TRIM(MID('DATA EXPRESS'!$A139,B$1,B$2))),"")</f>
        <v/>
      </c>
      <c r="I139" s="9" t="str">
        <f>IF(ISNUMBER(--MID('DATA EXPRESS'!$A139,1,5)),IF(ISNUMBER(--MID('DATA EXPRESS'!$A139,C$1,C$2)),--MID('DATA EXPRESS'!$A139,C$1,C$2),TRIM(MID('DATA EXPRESS'!$A139,C$1,C$2))),"")</f>
        <v/>
      </c>
      <c r="J139" s="9" t="str">
        <f>IF(ISNUMBER(--MID('DATA EXPRESS'!$A139,1,5)),IF(ISNUMBER(--MID('DATA EXPRESS'!$A139,D$1,D$2)),--MID('DATA EXPRESS'!$A139,D$1,D$2),TRIM(MID('DATA EXPRESS'!$A139,D$1,D$2))),"")</f>
        <v/>
      </c>
      <c r="K139" s="9" t="str">
        <f>IF(OR(H139="",COUNTIFS(H$1:H139,H139,I$1:I139,I139,J$1:J139,J139)&gt;1),"",ROWS(J$1:J139))</f>
        <v/>
      </c>
    </row>
    <row r="140" spans="8:11">
      <c r="H140" s="8" t="str">
        <f>IF(ISNUMBER(--MID('DATA EXPRESS'!$A140,1,5)),IF(ISNUMBER(--MID('DATA EXPRESS'!$A140,B$1,B$2)),--MID('DATA EXPRESS'!$A140,B$1,B$2),TRIM(MID('DATA EXPRESS'!$A140,B$1,B$2))),"")</f>
        <v/>
      </c>
      <c r="I140" s="9" t="str">
        <f>IF(ISNUMBER(--MID('DATA EXPRESS'!$A140,1,5)),IF(ISNUMBER(--MID('DATA EXPRESS'!$A140,C$1,C$2)),--MID('DATA EXPRESS'!$A140,C$1,C$2),TRIM(MID('DATA EXPRESS'!$A140,C$1,C$2))),"")</f>
        <v/>
      </c>
      <c r="J140" s="9" t="str">
        <f>IF(ISNUMBER(--MID('DATA EXPRESS'!$A140,1,5)),IF(ISNUMBER(--MID('DATA EXPRESS'!$A140,D$1,D$2)),--MID('DATA EXPRESS'!$A140,D$1,D$2),TRIM(MID('DATA EXPRESS'!$A140,D$1,D$2))),"")</f>
        <v/>
      </c>
      <c r="K140" s="9" t="str">
        <f>IF(OR(H140="",COUNTIFS(H$1:H140,H140,I$1:I140,I140,J$1:J140,J140)&gt;1),"",ROWS(J$1:J140))</f>
        <v/>
      </c>
    </row>
    <row r="141" spans="8:11">
      <c r="H141" s="8" t="str">
        <f>IF(ISNUMBER(--MID('DATA EXPRESS'!$A141,1,5)),IF(ISNUMBER(--MID('DATA EXPRESS'!$A141,B$1,B$2)),--MID('DATA EXPRESS'!$A141,B$1,B$2),TRIM(MID('DATA EXPRESS'!$A141,B$1,B$2))),"")</f>
        <v/>
      </c>
      <c r="I141" s="9" t="str">
        <f>IF(ISNUMBER(--MID('DATA EXPRESS'!$A141,1,5)),IF(ISNUMBER(--MID('DATA EXPRESS'!$A141,C$1,C$2)),--MID('DATA EXPRESS'!$A141,C$1,C$2),TRIM(MID('DATA EXPRESS'!$A141,C$1,C$2))),"")</f>
        <v/>
      </c>
      <c r="J141" s="9" t="str">
        <f>IF(ISNUMBER(--MID('DATA EXPRESS'!$A141,1,5)),IF(ISNUMBER(--MID('DATA EXPRESS'!$A141,D$1,D$2)),--MID('DATA EXPRESS'!$A141,D$1,D$2),TRIM(MID('DATA EXPRESS'!$A141,D$1,D$2))),"")</f>
        <v/>
      </c>
      <c r="K141" s="9" t="str">
        <f>IF(OR(H141="",COUNTIFS(H$1:H141,H141,I$1:I141,I141,J$1:J141,J141)&gt;1),"",ROWS(J$1:J141))</f>
        <v/>
      </c>
    </row>
    <row r="142" spans="8:11">
      <c r="H142" s="8" t="str">
        <f>IF(ISNUMBER(--MID('DATA EXPRESS'!$A142,1,5)),IF(ISNUMBER(--MID('DATA EXPRESS'!$A142,B$1,B$2)),--MID('DATA EXPRESS'!$A142,B$1,B$2),TRIM(MID('DATA EXPRESS'!$A142,B$1,B$2))),"")</f>
        <v/>
      </c>
      <c r="I142" s="9" t="str">
        <f>IF(ISNUMBER(--MID('DATA EXPRESS'!$A142,1,5)),IF(ISNUMBER(--MID('DATA EXPRESS'!$A142,C$1,C$2)),--MID('DATA EXPRESS'!$A142,C$1,C$2),TRIM(MID('DATA EXPRESS'!$A142,C$1,C$2))),"")</f>
        <v/>
      </c>
      <c r="J142" s="9" t="str">
        <f>IF(ISNUMBER(--MID('DATA EXPRESS'!$A142,1,5)),IF(ISNUMBER(--MID('DATA EXPRESS'!$A142,D$1,D$2)),--MID('DATA EXPRESS'!$A142,D$1,D$2),TRIM(MID('DATA EXPRESS'!$A142,D$1,D$2))),"")</f>
        <v/>
      </c>
      <c r="K142" s="9" t="str">
        <f>IF(OR(H142="",COUNTIFS(H$1:H142,H142,I$1:I142,I142,J$1:J142,J142)&gt;1),"",ROWS(J$1:J142))</f>
        <v/>
      </c>
    </row>
    <row r="143" spans="8:11">
      <c r="H143" s="8" t="str">
        <f>IF(ISNUMBER(--MID('DATA EXPRESS'!$A143,1,5)),IF(ISNUMBER(--MID('DATA EXPRESS'!$A143,B$1,B$2)),--MID('DATA EXPRESS'!$A143,B$1,B$2),TRIM(MID('DATA EXPRESS'!$A143,B$1,B$2))),"")</f>
        <v/>
      </c>
      <c r="I143" s="9" t="str">
        <f>IF(ISNUMBER(--MID('DATA EXPRESS'!$A143,1,5)),IF(ISNUMBER(--MID('DATA EXPRESS'!$A143,C$1,C$2)),--MID('DATA EXPRESS'!$A143,C$1,C$2),TRIM(MID('DATA EXPRESS'!$A143,C$1,C$2))),"")</f>
        <v/>
      </c>
      <c r="J143" s="9" t="str">
        <f>IF(ISNUMBER(--MID('DATA EXPRESS'!$A143,1,5)),IF(ISNUMBER(--MID('DATA EXPRESS'!$A143,D$1,D$2)),--MID('DATA EXPRESS'!$A143,D$1,D$2),TRIM(MID('DATA EXPRESS'!$A143,D$1,D$2))),"")</f>
        <v/>
      </c>
      <c r="K143" s="9" t="str">
        <f>IF(OR(H143="",COUNTIFS(H$1:H143,H143,I$1:I143,I143,J$1:J143,J143)&gt;1),"",ROWS(J$1:J143))</f>
        <v/>
      </c>
    </row>
    <row r="144" spans="8:11">
      <c r="H144" s="8" t="str">
        <f>IF(ISNUMBER(--MID('DATA EXPRESS'!$A144,1,5)),IF(ISNUMBER(--MID('DATA EXPRESS'!$A144,B$1,B$2)),--MID('DATA EXPRESS'!$A144,B$1,B$2),TRIM(MID('DATA EXPRESS'!$A144,B$1,B$2))),"")</f>
        <v/>
      </c>
      <c r="I144" s="9" t="str">
        <f>IF(ISNUMBER(--MID('DATA EXPRESS'!$A144,1,5)),IF(ISNUMBER(--MID('DATA EXPRESS'!$A144,C$1,C$2)),--MID('DATA EXPRESS'!$A144,C$1,C$2),TRIM(MID('DATA EXPRESS'!$A144,C$1,C$2))),"")</f>
        <v/>
      </c>
      <c r="J144" s="9" t="str">
        <f>IF(ISNUMBER(--MID('DATA EXPRESS'!$A144,1,5)),IF(ISNUMBER(--MID('DATA EXPRESS'!$A144,D$1,D$2)),--MID('DATA EXPRESS'!$A144,D$1,D$2),TRIM(MID('DATA EXPRESS'!$A144,D$1,D$2))),"")</f>
        <v/>
      </c>
      <c r="K144" s="9" t="str">
        <f>IF(OR(H144="",COUNTIFS(H$1:H144,H144,I$1:I144,I144,J$1:J144,J144)&gt;1),"",ROWS(J$1:J144))</f>
        <v/>
      </c>
    </row>
    <row r="145" spans="8:11">
      <c r="H145" s="8" t="str">
        <f>IF(ISNUMBER(--MID('DATA EXPRESS'!$A145,1,5)),IF(ISNUMBER(--MID('DATA EXPRESS'!$A145,B$1,B$2)),--MID('DATA EXPRESS'!$A145,B$1,B$2),TRIM(MID('DATA EXPRESS'!$A145,B$1,B$2))),"")</f>
        <v/>
      </c>
      <c r="I145" s="9" t="str">
        <f>IF(ISNUMBER(--MID('DATA EXPRESS'!$A145,1,5)),IF(ISNUMBER(--MID('DATA EXPRESS'!$A145,C$1,C$2)),--MID('DATA EXPRESS'!$A145,C$1,C$2),TRIM(MID('DATA EXPRESS'!$A145,C$1,C$2))),"")</f>
        <v/>
      </c>
      <c r="J145" s="9" t="str">
        <f>IF(ISNUMBER(--MID('DATA EXPRESS'!$A145,1,5)),IF(ISNUMBER(--MID('DATA EXPRESS'!$A145,D$1,D$2)),--MID('DATA EXPRESS'!$A145,D$1,D$2),TRIM(MID('DATA EXPRESS'!$A145,D$1,D$2))),"")</f>
        <v/>
      </c>
      <c r="K145" s="9" t="str">
        <f>IF(OR(H145="",COUNTIFS(H$1:H145,H145,I$1:I145,I145,J$1:J145,J145)&gt;1),"",ROWS(J$1:J145))</f>
        <v/>
      </c>
    </row>
    <row r="146" spans="8:11">
      <c r="H146" s="8" t="str">
        <f>IF(ISNUMBER(--MID('DATA EXPRESS'!$A146,1,5)),IF(ISNUMBER(--MID('DATA EXPRESS'!$A146,B$1,B$2)),--MID('DATA EXPRESS'!$A146,B$1,B$2),TRIM(MID('DATA EXPRESS'!$A146,B$1,B$2))),"")</f>
        <v/>
      </c>
      <c r="I146" s="9" t="str">
        <f>IF(ISNUMBER(--MID('DATA EXPRESS'!$A146,1,5)),IF(ISNUMBER(--MID('DATA EXPRESS'!$A146,C$1,C$2)),--MID('DATA EXPRESS'!$A146,C$1,C$2),TRIM(MID('DATA EXPRESS'!$A146,C$1,C$2))),"")</f>
        <v/>
      </c>
      <c r="J146" s="9" t="str">
        <f>IF(ISNUMBER(--MID('DATA EXPRESS'!$A146,1,5)),IF(ISNUMBER(--MID('DATA EXPRESS'!$A146,D$1,D$2)),--MID('DATA EXPRESS'!$A146,D$1,D$2),TRIM(MID('DATA EXPRESS'!$A146,D$1,D$2))),"")</f>
        <v/>
      </c>
      <c r="K146" s="9" t="str">
        <f>IF(OR(H146="",COUNTIFS(H$1:H146,H146,I$1:I146,I146,J$1:J146,J146)&gt;1),"",ROWS(J$1:J146))</f>
        <v/>
      </c>
    </row>
    <row r="147" spans="8:11">
      <c r="H147" s="8" t="str">
        <f>IF(ISNUMBER(--MID('DATA EXPRESS'!$A147,1,5)),IF(ISNUMBER(--MID('DATA EXPRESS'!$A147,B$1,B$2)),--MID('DATA EXPRESS'!$A147,B$1,B$2),TRIM(MID('DATA EXPRESS'!$A147,B$1,B$2))),"")</f>
        <v/>
      </c>
      <c r="I147" s="9" t="str">
        <f>IF(ISNUMBER(--MID('DATA EXPRESS'!$A147,1,5)),IF(ISNUMBER(--MID('DATA EXPRESS'!$A147,C$1,C$2)),--MID('DATA EXPRESS'!$A147,C$1,C$2),TRIM(MID('DATA EXPRESS'!$A147,C$1,C$2))),"")</f>
        <v/>
      </c>
      <c r="J147" s="9" t="str">
        <f>IF(ISNUMBER(--MID('DATA EXPRESS'!$A147,1,5)),IF(ISNUMBER(--MID('DATA EXPRESS'!$A147,D$1,D$2)),--MID('DATA EXPRESS'!$A147,D$1,D$2),TRIM(MID('DATA EXPRESS'!$A147,D$1,D$2))),"")</f>
        <v/>
      </c>
      <c r="K147" s="9" t="str">
        <f>IF(OR(H147="",COUNTIFS(H$1:H147,H147,I$1:I147,I147,J$1:J147,J147)&gt;1),"",ROWS(J$1:J147))</f>
        <v/>
      </c>
    </row>
    <row r="148" spans="8:11">
      <c r="H148" s="8" t="str">
        <f>IF(ISNUMBER(--MID('DATA EXPRESS'!$A148,1,5)),IF(ISNUMBER(--MID('DATA EXPRESS'!$A148,B$1,B$2)),--MID('DATA EXPRESS'!$A148,B$1,B$2),TRIM(MID('DATA EXPRESS'!$A148,B$1,B$2))),"")</f>
        <v/>
      </c>
      <c r="I148" s="9" t="str">
        <f>IF(ISNUMBER(--MID('DATA EXPRESS'!$A148,1,5)),IF(ISNUMBER(--MID('DATA EXPRESS'!$A148,C$1,C$2)),--MID('DATA EXPRESS'!$A148,C$1,C$2),TRIM(MID('DATA EXPRESS'!$A148,C$1,C$2))),"")</f>
        <v/>
      </c>
      <c r="J148" s="9" t="str">
        <f>IF(ISNUMBER(--MID('DATA EXPRESS'!$A148,1,5)),IF(ISNUMBER(--MID('DATA EXPRESS'!$A148,D$1,D$2)),--MID('DATA EXPRESS'!$A148,D$1,D$2),TRIM(MID('DATA EXPRESS'!$A148,D$1,D$2))),"")</f>
        <v/>
      </c>
      <c r="K148" s="9" t="str">
        <f>IF(OR(H148="",COUNTIFS(H$1:H148,H148,I$1:I148,I148,J$1:J148,J148)&gt;1),"",ROWS(J$1:J148))</f>
        <v/>
      </c>
    </row>
    <row r="149" spans="8:11">
      <c r="H149" s="8" t="str">
        <f>IF(ISNUMBER(--MID('DATA EXPRESS'!$A149,1,5)),IF(ISNUMBER(--MID('DATA EXPRESS'!$A149,B$1,B$2)),--MID('DATA EXPRESS'!$A149,B$1,B$2),TRIM(MID('DATA EXPRESS'!$A149,B$1,B$2))),"")</f>
        <v/>
      </c>
      <c r="I149" s="9" t="str">
        <f>IF(ISNUMBER(--MID('DATA EXPRESS'!$A149,1,5)),IF(ISNUMBER(--MID('DATA EXPRESS'!$A149,C$1,C$2)),--MID('DATA EXPRESS'!$A149,C$1,C$2),TRIM(MID('DATA EXPRESS'!$A149,C$1,C$2))),"")</f>
        <v/>
      </c>
      <c r="J149" s="9" t="str">
        <f>IF(ISNUMBER(--MID('DATA EXPRESS'!$A149,1,5)),IF(ISNUMBER(--MID('DATA EXPRESS'!$A149,D$1,D$2)),--MID('DATA EXPRESS'!$A149,D$1,D$2),TRIM(MID('DATA EXPRESS'!$A149,D$1,D$2))),"")</f>
        <v/>
      </c>
      <c r="K149" s="9" t="str">
        <f>IF(OR(H149="",COUNTIFS(H$1:H149,H149,I$1:I149,I149,J$1:J149,J149)&gt;1),"",ROWS(J$1:J149))</f>
        <v/>
      </c>
    </row>
    <row r="150" spans="8:11">
      <c r="H150" s="8" t="str">
        <f>IF(ISNUMBER(--MID('DATA EXPRESS'!$A150,1,5)),IF(ISNUMBER(--MID('DATA EXPRESS'!$A150,B$1,B$2)),--MID('DATA EXPRESS'!$A150,B$1,B$2),TRIM(MID('DATA EXPRESS'!$A150,B$1,B$2))),"")</f>
        <v/>
      </c>
      <c r="I150" s="9" t="str">
        <f>IF(ISNUMBER(--MID('DATA EXPRESS'!$A150,1,5)),IF(ISNUMBER(--MID('DATA EXPRESS'!$A150,C$1,C$2)),--MID('DATA EXPRESS'!$A150,C$1,C$2),TRIM(MID('DATA EXPRESS'!$A150,C$1,C$2))),"")</f>
        <v/>
      </c>
      <c r="J150" s="9" t="str">
        <f>IF(ISNUMBER(--MID('DATA EXPRESS'!$A150,1,5)),IF(ISNUMBER(--MID('DATA EXPRESS'!$A150,D$1,D$2)),--MID('DATA EXPRESS'!$A150,D$1,D$2),TRIM(MID('DATA EXPRESS'!$A150,D$1,D$2))),"")</f>
        <v/>
      </c>
      <c r="K150" s="9" t="str">
        <f>IF(OR(H150="",COUNTIFS(H$1:H150,H150,I$1:I150,I150,J$1:J150,J150)&gt;1),"",ROWS(J$1:J150))</f>
        <v/>
      </c>
    </row>
    <row r="151" spans="8:11">
      <c r="H151" s="8" t="str">
        <f>IF(ISNUMBER(--MID('DATA EXPRESS'!$A151,1,5)),IF(ISNUMBER(--MID('DATA EXPRESS'!$A151,B$1,B$2)),--MID('DATA EXPRESS'!$A151,B$1,B$2),TRIM(MID('DATA EXPRESS'!$A151,B$1,B$2))),"")</f>
        <v/>
      </c>
      <c r="I151" s="9" t="str">
        <f>IF(ISNUMBER(--MID('DATA EXPRESS'!$A151,1,5)),IF(ISNUMBER(--MID('DATA EXPRESS'!$A151,C$1,C$2)),--MID('DATA EXPRESS'!$A151,C$1,C$2),TRIM(MID('DATA EXPRESS'!$A151,C$1,C$2))),"")</f>
        <v/>
      </c>
      <c r="J151" s="9" t="str">
        <f>IF(ISNUMBER(--MID('DATA EXPRESS'!$A151,1,5)),IF(ISNUMBER(--MID('DATA EXPRESS'!$A151,D$1,D$2)),--MID('DATA EXPRESS'!$A151,D$1,D$2),TRIM(MID('DATA EXPRESS'!$A151,D$1,D$2))),"")</f>
        <v/>
      </c>
      <c r="K151" s="9" t="str">
        <f>IF(OR(H151="",COUNTIFS(H$1:H151,H151,I$1:I151,I151,J$1:J151,J151)&gt;1),"",ROWS(J$1:J151))</f>
        <v/>
      </c>
    </row>
    <row r="152" spans="8:11">
      <c r="H152" s="8" t="str">
        <f>IF(ISNUMBER(--MID('DATA EXPRESS'!$A152,1,5)),IF(ISNUMBER(--MID('DATA EXPRESS'!$A152,B$1,B$2)),--MID('DATA EXPRESS'!$A152,B$1,B$2),TRIM(MID('DATA EXPRESS'!$A152,B$1,B$2))),"")</f>
        <v/>
      </c>
      <c r="I152" s="9" t="str">
        <f>IF(ISNUMBER(--MID('DATA EXPRESS'!$A152,1,5)),IF(ISNUMBER(--MID('DATA EXPRESS'!$A152,C$1,C$2)),--MID('DATA EXPRESS'!$A152,C$1,C$2),TRIM(MID('DATA EXPRESS'!$A152,C$1,C$2))),"")</f>
        <v/>
      </c>
      <c r="J152" s="9" t="str">
        <f>IF(ISNUMBER(--MID('DATA EXPRESS'!$A152,1,5)),IF(ISNUMBER(--MID('DATA EXPRESS'!$A152,D$1,D$2)),--MID('DATA EXPRESS'!$A152,D$1,D$2),TRIM(MID('DATA EXPRESS'!$A152,D$1,D$2))),"")</f>
        <v/>
      </c>
      <c r="K152" s="9" t="str">
        <f>IF(OR(H152="",COUNTIFS(H$1:H152,H152,I$1:I152,I152,J$1:J152,J152)&gt;1),"",ROWS(J$1:J152))</f>
        <v/>
      </c>
    </row>
    <row r="153" spans="8:11">
      <c r="H153" s="8" t="str">
        <f>IF(ISNUMBER(--MID('DATA EXPRESS'!$A153,1,5)),IF(ISNUMBER(--MID('DATA EXPRESS'!$A153,B$1,B$2)),--MID('DATA EXPRESS'!$A153,B$1,B$2),TRIM(MID('DATA EXPRESS'!$A153,B$1,B$2))),"")</f>
        <v/>
      </c>
      <c r="I153" s="9" t="str">
        <f>IF(ISNUMBER(--MID('DATA EXPRESS'!$A153,1,5)),IF(ISNUMBER(--MID('DATA EXPRESS'!$A153,C$1,C$2)),--MID('DATA EXPRESS'!$A153,C$1,C$2),TRIM(MID('DATA EXPRESS'!$A153,C$1,C$2))),"")</f>
        <v/>
      </c>
      <c r="J153" s="9" t="str">
        <f>IF(ISNUMBER(--MID('DATA EXPRESS'!$A153,1,5)),IF(ISNUMBER(--MID('DATA EXPRESS'!$A153,D$1,D$2)),--MID('DATA EXPRESS'!$A153,D$1,D$2),TRIM(MID('DATA EXPRESS'!$A153,D$1,D$2))),"")</f>
        <v/>
      </c>
      <c r="K153" s="9" t="str">
        <f>IF(OR(H153="",COUNTIFS(H$1:H153,H153,I$1:I153,I153,J$1:J153,J153)&gt;1),"",ROWS(J$1:J153))</f>
        <v/>
      </c>
    </row>
    <row r="154" spans="8:11">
      <c r="H154" s="8" t="str">
        <f>IF(ISNUMBER(--MID('DATA EXPRESS'!$A154,1,5)),IF(ISNUMBER(--MID('DATA EXPRESS'!$A154,B$1,B$2)),--MID('DATA EXPRESS'!$A154,B$1,B$2),TRIM(MID('DATA EXPRESS'!$A154,B$1,B$2))),"")</f>
        <v/>
      </c>
      <c r="I154" s="9" t="str">
        <f>IF(ISNUMBER(--MID('DATA EXPRESS'!$A154,1,5)),IF(ISNUMBER(--MID('DATA EXPRESS'!$A154,C$1,C$2)),--MID('DATA EXPRESS'!$A154,C$1,C$2),TRIM(MID('DATA EXPRESS'!$A154,C$1,C$2))),"")</f>
        <v/>
      </c>
      <c r="J154" s="9" t="str">
        <f>IF(ISNUMBER(--MID('DATA EXPRESS'!$A154,1,5)),IF(ISNUMBER(--MID('DATA EXPRESS'!$A154,D$1,D$2)),--MID('DATA EXPRESS'!$A154,D$1,D$2),TRIM(MID('DATA EXPRESS'!$A154,D$1,D$2))),"")</f>
        <v/>
      </c>
      <c r="K154" s="9" t="str">
        <f>IF(OR(H154="",COUNTIFS(H$1:H154,H154,I$1:I154,I154,J$1:J154,J154)&gt;1),"",ROWS(J$1:J154))</f>
        <v/>
      </c>
    </row>
    <row r="155" spans="8:11">
      <c r="H155" s="8" t="str">
        <f>IF(ISNUMBER(--MID('DATA EXPRESS'!$A155,1,5)),IF(ISNUMBER(--MID('DATA EXPRESS'!$A155,B$1,B$2)),--MID('DATA EXPRESS'!$A155,B$1,B$2),TRIM(MID('DATA EXPRESS'!$A155,B$1,B$2))),"")</f>
        <v/>
      </c>
      <c r="I155" s="9" t="str">
        <f>IF(ISNUMBER(--MID('DATA EXPRESS'!$A155,1,5)),IF(ISNUMBER(--MID('DATA EXPRESS'!$A155,C$1,C$2)),--MID('DATA EXPRESS'!$A155,C$1,C$2),TRIM(MID('DATA EXPRESS'!$A155,C$1,C$2))),"")</f>
        <v/>
      </c>
      <c r="J155" s="9" t="str">
        <f>IF(ISNUMBER(--MID('DATA EXPRESS'!$A155,1,5)),IF(ISNUMBER(--MID('DATA EXPRESS'!$A155,D$1,D$2)),--MID('DATA EXPRESS'!$A155,D$1,D$2),TRIM(MID('DATA EXPRESS'!$A155,D$1,D$2))),"")</f>
        <v/>
      </c>
      <c r="K155" s="9" t="str">
        <f>IF(OR(H155="",COUNTIFS(H$1:H155,H155,I$1:I155,I155,J$1:J155,J155)&gt;1),"",ROWS(J$1:J155))</f>
        <v/>
      </c>
    </row>
    <row r="156" spans="8:11">
      <c r="H156" s="8" t="str">
        <f>IF(ISNUMBER(--MID('DATA EXPRESS'!$A156,1,5)),IF(ISNUMBER(--MID('DATA EXPRESS'!$A156,B$1,B$2)),--MID('DATA EXPRESS'!$A156,B$1,B$2),TRIM(MID('DATA EXPRESS'!$A156,B$1,B$2))),"")</f>
        <v/>
      </c>
      <c r="I156" s="9" t="str">
        <f>IF(ISNUMBER(--MID('DATA EXPRESS'!$A156,1,5)),IF(ISNUMBER(--MID('DATA EXPRESS'!$A156,C$1,C$2)),--MID('DATA EXPRESS'!$A156,C$1,C$2),TRIM(MID('DATA EXPRESS'!$A156,C$1,C$2))),"")</f>
        <v/>
      </c>
      <c r="J156" s="9" t="str">
        <f>IF(ISNUMBER(--MID('DATA EXPRESS'!$A156,1,5)),IF(ISNUMBER(--MID('DATA EXPRESS'!$A156,D$1,D$2)),--MID('DATA EXPRESS'!$A156,D$1,D$2),TRIM(MID('DATA EXPRESS'!$A156,D$1,D$2))),"")</f>
        <v/>
      </c>
      <c r="K156" s="9" t="str">
        <f>IF(OR(H156="",COUNTIFS(H$1:H156,H156,I$1:I156,I156,J$1:J156,J156)&gt;1),"",ROWS(J$1:J156))</f>
        <v/>
      </c>
    </row>
    <row r="157" spans="8:11">
      <c r="H157" s="8" t="str">
        <f>IF(ISNUMBER(--MID('DATA EXPRESS'!$A157,1,5)),IF(ISNUMBER(--MID('DATA EXPRESS'!$A157,B$1,B$2)),--MID('DATA EXPRESS'!$A157,B$1,B$2),TRIM(MID('DATA EXPRESS'!$A157,B$1,B$2))),"")</f>
        <v/>
      </c>
      <c r="I157" s="9" t="str">
        <f>IF(ISNUMBER(--MID('DATA EXPRESS'!$A157,1,5)),IF(ISNUMBER(--MID('DATA EXPRESS'!$A157,C$1,C$2)),--MID('DATA EXPRESS'!$A157,C$1,C$2),TRIM(MID('DATA EXPRESS'!$A157,C$1,C$2))),"")</f>
        <v/>
      </c>
      <c r="J157" s="9" t="str">
        <f>IF(ISNUMBER(--MID('DATA EXPRESS'!$A157,1,5)),IF(ISNUMBER(--MID('DATA EXPRESS'!$A157,D$1,D$2)),--MID('DATA EXPRESS'!$A157,D$1,D$2),TRIM(MID('DATA EXPRESS'!$A157,D$1,D$2))),"")</f>
        <v/>
      </c>
      <c r="K157" s="9" t="str">
        <f>IF(OR(H157="",COUNTIFS(H$1:H157,H157,I$1:I157,I157,J$1:J157,J157)&gt;1),"",ROWS(J$1:J157))</f>
        <v/>
      </c>
    </row>
    <row r="158" spans="8:11">
      <c r="H158" s="8" t="str">
        <f>IF(ISNUMBER(--MID('DATA EXPRESS'!$A158,1,5)),IF(ISNUMBER(--MID('DATA EXPRESS'!$A158,B$1,B$2)),--MID('DATA EXPRESS'!$A158,B$1,B$2),TRIM(MID('DATA EXPRESS'!$A158,B$1,B$2))),"")</f>
        <v/>
      </c>
      <c r="I158" s="9" t="str">
        <f>IF(ISNUMBER(--MID('DATA EXPRESS'!$A158,1,5)),IF(ISNUMBER(--MID('DATA EXPRESS'!$A158,C$1,C$2)),--MID('DATA EXPRESS'!$A158,C$1,C$2),TRIM(MID('DATA EXPRESS'!$A158,C$1,C$2))),"")</f>
        <v/>
      </c>
      <c r="J158" s="9" t="str">
        <f>IF(ISNUMBER(--MID('DATA EXPRESS'!$A158,1,5)),IF(ISNUMBER(--MID('DATA EXPRESS'!$A158,D$1,D$2)),--MID('DATA EXPRESS'!$A158,D$1,D$2),TRIM(MID('DATA EXPRESS'!$A158,D$1,D$2))),"")</f>
        <v/>
      </c>
      <c r="K158" s="9" t="str">
        <f>IF(OR(H158="",COUNTIFS(H$1:H158,H158,I$1:I158,I158,J$1:J158,J158)&gt;1),"",ROWS(J$1:J158))</f>
        <v/>
      </c>
    </row>
    <row r="159" spans="8:11">
      <c r="H159" s="8" t="str">
        <f>IF(ISNUMBER(--MID('DATA EXPRESS'!$A159,1,5)),IF(ISNUMBER(--MID('DATA EXPRESS'!$A159,B$1,B$2)),--MID('DATA EXPRESS'!$A159,B$1,B$2),TRIM(MID('DATA EXPRESS'!$A159,B$1,B$2))),"")</f>
        <v/>
      </c>
      <c r="I159" s="9" t="str">
        <f>IF(ISNUMBER(--MID('DATA EXPRESS'!$A159,1,5)),IF(ISNUMBER(--MID('DATA EXPRESS'!$A159,C$1,C$2)),--MID('DATA EXPRESS'!$A159,C$1,C$2),TRIM(MID('DATA EXPRESS'!$A159,C$1,C$2))),"")</f>
        <v/>
      </c>
      <c r="J159" s="9" t="str">
        <f>IF(ISNUMBER(--MID('DATA EXPRESS'!$A159,1,5)),IF(ISNUMBER(--MID('DATA EXPRESS'!$A159,D$1,D$2)),--MID('DATA EXPRESS'!$A159,D$1,D$2),TRIM(MID('DATA EXPRESS'!$A159,D$1,D$2))),"")</f>
        <v/>
      </c>
      <c r="K159" s="9" t="str">
        <f>IF(OR(H159="",COUNTIFS(H$1:H159,H159,I$1:I159,I159,J$1:J159,J159)&gt;1),"",ROWS(J$1:J159))</f>
        <v/>
      </c>
    </row>
    <row r="160" spans="8:11">
      <c r="H160" s="8" t="str">
        <f>IF(ISNUMBER(--MID('DATA EXPRESS'!$A160,1,5)),IF(ISNUMBER(--MID('DATA EXPRESS'!$A160,B$1,B$2)),--MID('DATA EXPRESS'!$A160,B$1,B$2),TRIM(MID('DATA EXPRESS'!$A160,B$1,B$2))),"")</f>
        <v/>
      </c>
      <c r="I160" s="9" t="str">
        <f>IF(ISNUMBER(--MID('DATA EXPRESS'!$A160,1,5)),IF(ISNUMBER(--MID('DATA EXPRESS'!$A160,C$1,C$2)),--MID('DATA EXPRESS'!$A160,C$1,C$2),TRIM(MID('DATA EXPRESS'!$A160,C$1,C$2))),"")</f>
        <v/>
      </c>
      <c r="J160" s="9" t="str">
        <f>IF(ISNUMBER(--MID('DATA EXPRESS'!$A160,1,5)),IF(ISNUMBER(--MID('DATA EXPRESS'!$A160,D$1,D$2)),--MID('DATA EXPRESS'!$A160,D$1,D$2),TRIM(MID('DATA EXPRESS'!$A160,D$1,D$2))),"")</f>
        <v/>
      </c>
      <c r="K160" s="9" t="str">
        <f>IF(OR(H160="",COUNTIFS(H$1:H160,H160,I$1:I160,I160,J$1:J160,J160)&gt;1),"",ROWS(J$1:J160))</f>
        <v/>
      </c>
    </row>
    <row r="161" spans="8:11">
      <c r="H161" s="8" t="str">
        <f>IF(ISNUMBER(--MID('DATA EXPRESS'!$A161,1,5)),IF(ISNUMBER(--MID('DATA EXPRESS'!$A161,B$1,B$2)),--MID('DATA EXPRESS'!$A161,B$1,B$2),TRIM(MID('DATA EXPRESS'!$A161,B$1,B$2))),"")</f>
        <v/>
      </c>
      <c r="I161" s="9" t="str">
        <f>IF(ISNUMBER(--MID('DATA EXPRESS'!$A161,1,5)),IF(ISNUMBER(--MID('DATA EXPRESS'!$A161,C$1,C$2)),--MID('DATA EXPRESS'!$A161,C$1,C$2),TRIM(MID('DATA EXPRESS'!$A161,C$1,C$2))),"")</f>
        <v/>
      </c>
      <c r="J161" s="9" t="str">
        <f>IF(ISNUMBER(--MID('DATA EXPRESS'!$A161,1,5)),IF(ISNUMBER(--MID('DATA EXPRESS'!$A161,D$1,D$2)),--MID('DATA EXPRESS'!$A161,D$1,D$2),TRIM(MID('DATA EXPRESS'!$A161,D$1,D$2))),"")</f>
        <v/>
      </c>
      <c r="K161" s="9" t="str">
        <f>IF(OR(H161="",COUNTIFS(H$1:H161,H161,I$1:I161,I161,J$1:J161,J161)&gt;1),"",ROWS(J$1:J161))</f>
        <v/>
      </c>
    </row>
    <row r="162" spans="8:11">
      <c r="H162" s="8" t="str">
        <f>IF(ISNUMBER(--MID('DATA EXPRESS'!$A162,1,5)),IF(ISNUMBER(--MID('DATA EXPRESS'!$A162,B$1,B$2)),--MID('DATA EXPRESS'!$A162,B$1,B$2),TRIM(MID('DATA EXPRESS'!$A162,B$1,B$2))),"")</f>
        <v/>
      </c>
      <c r="I162" s="9" t="str">
        <f>IF(ISNUMBER(--MID('DATA EXPRESS'!$A162,1,5)),IF(ISNUMBER(--MID('DATA EXPRESS'!$A162,C$1,C$2)),--MID('DATA EXPRESS'!$A162,C$1,C$2),TRIM(MID('DATA EXPRESS'!$A162,C$1,C$2))),"")</f>
        <v/>
      </c>
      <c r="J162" s="9" t="str">
        <f>IF(ISNUMBER(--MID('DATA EXPRESS'!$A162,1,5)),IF(ISNUMBER(--MID('DATA EXPRESS'!$A162,D$1,D$2)),--MID('DATA EXPRESS'!$A162,D$1,D$2),TRIM(MID('DATA EXPRESS'!$A162,D$1,D$2))),"")</f>
        <v/>
      </c>
      <c r="K162" s="9" t="str">
        <f>IF(OR(H162="",COUNTIFS(H$1:H162,H162,I$1:I162,I162,J$1:J162,J162)&gt;1),"",ROWS(J$1:J162))</f>
        <v/>
      </c>
    </row>
    <row r="163" spans="8:11">
      <c r="H163" s="8" t="str">
        <f>IF(ISNUMBER(--MID('DATA EXPRESS'!$A163,1,5)),IF(ISNUMBER(--MID('DATA EXPRESS'!$A163,B$1,B$2)),--MID('DATA EXPRESS'!$A163,B$1,B$2),TRIM(MID('DATA EXPRESS'!$A163,B$1,B$2))),"")</f>
        <v/>
      </c>
      <c r="I163" s="9" t="str">
        <f>IF(ISNUMBER(--MID('DATA EXPRESS'!$A163,1,5)),IF(ISNUMBER(--MID('DATA EXPRESS'!$A163,C$1,C$2)),--MID('DATA EXPRESS'!$A163,C$1,C$2),TRIM(MID('DATA EXPRESS'!$A163,C$1,C$2))),"")</f>
        <v/>
      </c>
      <c r="J163" s="9" t="str">
        <f>IF(ISNUMBER(--MID('DATA EXPRESS'!$A163,1,5)),IF(ISNUMBER(--MID('DATA EXPRESS'!$A163,D$1,D$2)),--MID('DATA EXPRESS'!$A163,D$1,D$2),TRIM(MID('DATA EXPRESS'!$A163,D$1,D$2))),"")</f>
        <v/>
      </c>
      <c r="K163" s="9" t="str">
        <f>IF(OR(H163="",COUNTIFS(H$1:H163,H163,I$1:I163,I163,J$1:J163,J163)&gt;1),"",ROWS(J$1:J163))</f>
        <v/>
      </c>
    </row>
    <row r="164" spans="8:11">
      <c r="H164" s="8" t="str">
        <f>IF(ISNUMBER(--MID('DATA EXPRESS'!$A164,1,5)),IF(ISNUMBER(--MID('DATA EXPRESS'!$A164,B$1,B$2)),--MID('DATA EXPRESS'!$A164,B$1,B$2),TRIM(MID('DATA EXPRESS'!$A164,B$1,B$2))),"")</f>
        <v/>
      </c>
      <c r="I164" s="9" t="str">
        <f>IF(ISNUMBER(--MID('DATA EXPRESS'!$A164,1,5)),IF(ISNUMBER(--MID('DATA EXPRESS'!$A164,C$1,C$2)),--MID('DATA EXPRESS'!$A164,C$1,C$2),TRIM(MID('DATA EXPRESS'!$A164,C$1,C$2))),"")</f>
        <v/>
      </c>
      <c r="J164" s="9" t="str">
        <f>IF(ISNUMBER(--MID('DATA EXPRESS'!$A164,1,5)),IF(ISNUMBER(--MID('DATA EXPRESS'!$A164,D$1,D$2)),--MID('DATA EXPRESS'!$A164,D$1,D$2),TRIM(MID('DATA EXPRESS'!$A164,D$1,D$2))),"")</f>
        <v/>
      </c>
      <c r="K164" s="9" t="str">
        <f>IF(OR(H164="",COUNTIFS(H$1:H164,H164,I$1:I164,I164,J$1:J164,J164)&gt;1),"",ROWS(J$1:J164))</f>
        <v/>
      </c>
    </row>
    <row r="165" spans="8:11">
      <c r="H165" s="8" t="str">
        <f>IF(ISNUMBER(--MID('DATA EXPRESS'!$A165,1,5)),IF(ISNUMBER(--MID('DATA EXPRESS'!$A165,B$1,B$2)),--MID('DATA EXPRESS'!$A165,B$1,B$2),TRIM(MID('DATA EXPRESS'!$A165,B$1,B$2))),"")</f>
        <v/>
      </c>
      <c r="I165" s="9" t="str">
        <f>IF(ISNUMBER(--MID('DATA EXPRESS'!$A165,1,5)),IF(ISNUMBER(--MID('DATA EXPRESS'!$A165,C$1,C$2)),--MID('DATA EXPRESS'!$A165,C$1,C$2),TRIM(MID('DATA EXPRESS'!$A165,C$1,C$2))),"")</f>
        <v/>
      </c>
      <c r="J165" s="9" t="str">
        <f>IF(ISNUMBER(--MID('DATA EXPRESS'!$A165,1,5)),IF(ISNUMBER(--MID('DATA EXPRESS'!$A165,D$1,D$2)),--MID('DATA EXPRESS'!$A165,D$1,D$2),TRIM(MID('DATA EXPRESS'!$A165,D$1,D$2))),"")</f>
        <v/>
      </c>
      <c r="K165" s="9" t="str">
        <f>IF(OR(H165="",COUNTIFS(H$1:H165,H165,I$1:I165,I165,J$1:J165,J165)&gt;1),"",ROWS(J$1:J165))</f>
        <v/>
      </c>
    </row>
    <row r="166" spans="8:11">
      <c r="H166" s="8" t="str">
        <f>IF(ISNUMBER(--MID('DATA EXPRESS'!$A166,1,5)),IF(ISNUMBER(--MID('DATA EXPRESS'!$A166,B$1,B$2)),--MID('DATA EXPRESS'!$A166,B$1,B$2),TRIM(MID('DATA EXPRESS'!$A166,B$1,B$2))),"")</f>
        <v/>
      </c>
      <c r="I166" s="9" t="str">
        <f>IF(ISNUMBER(--MID('DATA EXPRESS'!$A166,1,5)),IF(ISNUMBER(--MID('DATA EXPRESS'!$A166,C$1,C$2)),--MID('DATA EXPRESS'!$A166,C$1,C$2),TRIM(MID('DATA EXPRESS'!$A166,C$1,C$2))),"")</f>
        <v/>
      </c>
      <c r="J166" s="9" t="str">
        <f>IF(ISNUMBER(--MID('DATA EXPRESS'!$A166,1,5)),IF(ISNUMBER(--MID('DATA EXPRESS'!$A166,D$1,D$2)),--MID('DATA EXPRESS'!$A166,D$1,D$2),TRIM(MID('DATA EXPRESS'!$A166,D$1,D$2))),"")</f>
        <v/>
      </c>
      <c r="K166" s="9" t="str">
        <f>IF(OR(H166="",COUNTIFS(H$1:H166,H166,I$1:I166,I166,J$1:J166,J166)&gt;1),"",ROWS(J$1:J166))</f>
        <v/>
      </c>
    </row>
    <row r="167" spans="8:11">
      <c r="H167" s="8" t="str">
        <f>IF(ISNUMBER(--MID('DATA EXPRESS'!$A167,1,5)),IF(ISNUMBER(--MID('DATA EXPRESS'!$A167,B$1,B$2)),--MID('DATA EXPRESS'!$A167,B$1,B$2),TRIM(MID('DATA EXPRESS'!$A167,B$1,B$2))),"")</f>
        <v/>
      </c>
      <c r="I167" s="9" t="str">
        <f>IF(ISNUMBER(--MID('DATA EXPRESS'!$A167,1,5)),IF(ISNUMBER(--MID('DATA EXPRESS'!$A167,C$1,C$2)),--MID('DATA EXPRESS'!$A167,C$1,C$2),TRIM(MID('DATA EXPRESS'!$A167,C$1,C$2))),"")</f>
        <v/>
      </c>
      <c r="J167" s="9" t="str">
        <f>IF(ISNUMBER(--MID('DATA EXPRESS'!$A167,1,5)),IF(ISNUMBER(--MID('DATA EXPRESS'!$A167,D$1,D$2)),--MID('DATA EXPRESS'!$A167,D$1,D$2),TRIM(MID('DATA EXPRESS'!$A167,D$1,D$2))),"")</f>
        <v/>
      </c>
      <c r="K167" s="9" t="str">
        <f>IF(OR(H167="",COUNTIFS(H$1:H167,H167,I$1:I167,I167,J$1:J167,J167)&gt;1),"",ROWS(J$1:J167))</f>
        <v/>
      </c>
    </row>
    <row r="168" spans="8:11">
      <c r="H168" s="8" t="str">
        <f>IF(ISNUMBER(--MID('DATA EXPRESS'!$A168,1,5)),IF(ISNUMBER(--MID('DATA EXPRESS'!$A168,B$1,B$2)),--MID('DATA EXPRESS'!$A168,B$1,B$2),TRIM(MID('DATA EXPRESS'!$A168,B$1,B$2))),"")</f>
        <v/>
      </c>
      <c r="I168" s="9" t="str">
        <f>IF(ISNUMBER(--MID('DATA EXPRESS'!$A168,1,5)),IF(ISNUMBER(--MID('DATA EXPRESS'!$A168,C$1,C$2)),--MID('DATA EXPRESS'!$A168,C$1,C$2),TRIM(MID('DATA EXPRESS'!$A168,C$1,C$2))),"")</f>
        <v/>
      </c>
      <c r="J168" s="9" t="str">
        <f>IF(ISNUMBER(--MID('DATA EXPRESS'!$A168,1,5)),IF(ISNUMBER(--MID('DATA EXPRESS'!$A168,D$1,D$2)),--MID('DATA EXPRESS'!$A168,D$1,D$2),TRIM(MID('DATA EXPRESS'!$A168,D$1,D$2))),"")</f>
        <v/>
      </c>
      <c r="K168" s="9" t="str">
        <f>IF(OR(H168="",COUNTIFS(H$1:H168,H168,I$1:I168,I168,J$1:J168,J168)&gt;1),"",ROWS(J$1:J168))</f>
        <v/>
      </c>
    </row>
    <row r="169" spans="8:11">
      <c r="H169" s="8" t="str">
        <f>IF(ISNUMBER(--MID('DATA EXPRESS'!$A169,1,5)),IF(ISNUMBER(--MID('DATA EXPRESS'!$A169,B$1,B$2)),--MID('DATA EXPRESS'!$A169,B$1,B$2),TRIM(MID('DATA EXPRESS'!$A169,B$1,B$2))),"")</f>
        <v/>
      </c>
      <c r="I169" s="9" t="str">
        <f>IF(ISNUMBER(--MID('DATA EXPRESS'!$A169,1,5)),IF(ISNUMBER(--MID('DATA EXPRESS'!$A169,C$1,C$2)),--MID('DATA EXPRESS'!$A169,C$1,C$2),TRIM(MID('DATA EXPRESS'!$A169,C$1,C$2))),"")</f>
        <v/>
      </c>
      <c r="J169" s="9" t="str">
        <f>IF(ISNUMBER(--MID('DATA EXPRESS'!$A169,1,5)),IF(ISNUMBER(--MID('DATA EXPRESS'!$A169,D$1,D$2)),--MID('DATA EXPRESS'!$A169,D$1,D$2),TRIM(MID('DATA EXPRESS'!$A169,D$1,D$2))),"")</f>
        <v/>
      </c>
      <c r="K169" s="9" t="str">
        <f>IF(OR(H169="",COUNTIFS(H$1:H169,H169,I$1:I169,I169,J$1:J169,J169)&gt;1),"",ROWS(J$1:J169))</f>
        <v/>
      </c>
    </row>
    <row r="170" spans="8:11">
      <c r="H170" s="8" t="str">
        <f>IF(ISNUMBER(--MID('DATA EXPRESS'!$A170,1,5)),IF(ISNUMBER(--MID('DATA EXPRESS'!$A170,B$1,B$2)),--MID('DATA EXPRESS'!$A170,B$1,B$2),TRIM(MID('DATA EXPRESS'!$A170,B$1,B$2))),"")</f>
        <v/>
      </c>
      <c r="I170" s="9" t="str">
        <f>IF(ISNUMBER(--MID('DATA EXPRESS'!$A170,1,5)),IF(ISNUMBER(--MID('DATA EXPRESS'!$A170,C$1,C$2)),--MID('DATA EXPRESS'!$A170,C$1,C$2),TRIM(MID('DATA EXPRESS'!$A170,C$1,C$2))),"")</f>
        <v/>
      </c>
      <c r="J170" s="9" t="str">
        <f>IF(ISNUMBER(--MID('DATA EXPRESS'!$A170,1,5)),IF(ISNUMBER(--MID('DATA EXPRESS'!$A170,D$1,D$2)),--MID('DATA EXPRESS'!$A170,D$1,D$2),TRIM(MID('DATA EXPRESS'!$A170,D$1,D$2))),"")</f>
        <v/>
      </c>
      <c r="K170" s="9" t="str">
        <f>IF(OR(H170="",COUNTIFS(H$1:H170,H170,I$1:I170,I170,J$1:J170,J170)&gt;1),"",ROWS(J$1:J170))</f>
        <v/>
      </c>
    </row>
    <row r="171" spans="8:11">
      <c r="H171" s="8" t="str">
        <f>IF(ISNUMBER(--MID('DATA EXPRESS'!$A171,1,5)),IF(ISNUMBER(--MID('DATA EXPRESS'!$A171,B$1,B$2)),--MID('DATA EXPRESS'!$A171,B$1,B$2),TRIM(MID('DATA EXPRESS'!$A171,B$1,B$2))),"")</f>
        <v/>
      </c>
      <c r="I171" s="9" t="str">
        <f>IF(ISNUMBER(--MID('DATA EXPRESS'!$A171,1,5)),IF(ISNUMBER(--MID('DATA EXPRESS'!$A171,C$1,C$2)),--MID('DATA EXPRESS'!$A171,C$1,C$2),TRIM(MID('DATA EXPRESS'!$A171,C$1,C$2))),"")</f>
        <v/>
      </c>
      <c r="J171" s="9" t="str">
        <f>IF(ISNUMBER(--MID('DATA EXPRESS'!$A171,1,5)),IF(ISNUMBER(--MID('DATA EXPRESS'!$A171,D$1,D$2)),--MID('DATA EXPRESS'!$A171,D$1,D$2),TRIM(MID('DATA EXPRESS'!$A171,D$1,D$2))),"")</f>
        <v/>
      </c>
      <c r="K171" s="9" t="str">
        <f>IF(OR(H171="",COUNTIFS(H$1:H171,H171,I$1:I171,I171,J$1:J171,J171)&gt;1),"",ROWS(J$1:J171))</f>
        <v/>
      </c>
    </row>
    <row r="172" spans="8:11">
      <c r="H172" s="8" t="str">
        <f>IF(ISNUMBER(--MID('DATA EXPRESS'!$A172,1,5)),IF(ISNUMBER(--MID('DATA EXPRESS'!$A172,B$1,B$2)),--MID('DATA EXPRESS'!$A172,B$1,B$2),TRIM(MID('DATA EXPRESS'!$A172,B$1,B$2))),"")</f>
        <v/>
      </c>
      <c r="I172" s="9" t="str">
        <f>IF(ISNUMBER(--MID('DATA EXPRESS'!$A172,1,5)),IF(ISNUMBER(--MID('DATA EXPRESS'!$A172,C$1,C$2)),--MID('DATA EXPRESS'!$A172,C$1,C$2),TRIM(MID('DATA EXPRESS'!$A172,C$1,C$2))),"")</f>
        <v/>
      </c>
      <c r="J172" s="9" t="str">
        <f>IF(ISNUMBER(--MID('DATA EXPRESS'!$A172,1,5)),IF(ISNUMBER(--MID('DATA EXPRESS'!$A172,D$1,D$2)),--MID('DATA EXPRESS'!$A172,D$1,D$2),TRIM(MID('DATA EXPRESS'!$A172,D$1,D$2))),"")</f>
        <v/>
      </c>
      <c r="K172" s="9" t="str">
        <f>IF(OR(H172="",COUNTIFS(H$1:H172,H172,I$1:I172,I172,J$1:J172,J172)&gt;1),"",ROWS(J$1:J172))</f>
        <v/>
      </c>
    </row>
    <row r="173" spans="8:11">
      <c r="H173" s="8" t="str">
        <f>IF(ISNUMBER(--MID('DATA EXPRESS'!$A173,1,5)),IF(ISNUMBER(--MID('DATA EXPRESS'!$A173,B$1,B$2)),--MID('DATA EXPRESS'!$A173,B$1,B$2),TRIM(MID('DATA EXPRESS'!$A173,B$1,B$2))),"")</f>
        <v/>
      </c>
      <c r="I173" s="9" t="str">
        <f>IF(ISNUMBER(--MID('DATA EXPRESS'!$A173,1,5)),IF(ISNUMBER(--MID('DATA EXPRESS'!$A173,C$1,C$2)),--MID('DATA EXPRESS'!$A173,C$1,C$2),TRIM(MID('DATA EXPRESS'!$A173,C$1,C$2))),"")</f>
        <v/>
      </c>
      <c r="J173" s="9" t="str">
        <f>IF(ISNUMBER(--MID('DATA EXPRESS'!$A173,1,5)),IF(ISNUMBER(--MID('DATA EXPRESS'!$A173,D$1,D$2)),--MID('DATA EXPRESS'!$A173,D$1,D$2),TRIM(MID('DATA EXPRESS'!$A173,D$1,D$2))),"")</f>
        <v/>
      </c>
      <c r="K173" s="9" t="str">
        <f>IF(OR(H173="",COUNTIFS(H$1:H173,H173,I$1:I173,I173,J$1:J173,J173)&gt;1),"",ROWS(J$1:J173))</f>
        <v/>
      </c>
    </row>
    <row r="174" spans="8:11">
      <c r="H174" s="8" t="str">
        <f>IF(ISNUMBER(--MID('DATA EXPRESS'!$A174,1,5)),IF(ISNUMBER(--MID('DATA EXPRESS'!$A174,B$1,B$2)),--MID('DATA EXPRESS'!$A174,B$1,B$2),TRIM(MID('DATA EXPRESS'!$A174,B$1,B$2))),"")</f>
        <v/>
      </c>
      <c r="I174" s="9" t="str">
        <f>IF(ISNUMBER(--MID('DATA EXPRESS'!$A174,1,5)),IF(ISNUMBER(--MID('DATA EXPRESS'!$A174,C$1,C$2)),--MID('DATA EXPRESS'!$A174,C$1,C$2),TRIM(MID('DATA EXPRESS'!$A174,C$1,C$2))),"")</f>
        <v/>
      </c>
      <c r="J174" s="9" t="str">
        <f>IF(ISNUMBER(--MID('DATA EXPRESS'!$A174,1,5)),IF(ISNUMBER(--MID('DATA EXPRESS'!$A174,D$1,D$2)),--MID('DATA EXPRESS'!$A174,D$1,D$2),TRIM(MID('DATA EXPRESS'!$A174,D$1,D$2))),"")</f>
        <v/>
      </c>
      <c r="K174" s="9" t="str">
        <f>IF(OR(H174="",COUNTIFS(H$1:H174,H174,I$1:I174,I174,J$1:J174,J174)&gt;1),"",ROWS(J$1:J174))</f>
        <v/>
      </c>
    </row>
    <row r="175" spans="8:11">
      <c r="H175" s="8" t="str">
        <f>IF(ISNUMBER(--MID('DATA EXPRESS'!$A175,1,5)),IF(ISNUMBER(--MID('DATA EXPRESS'!$A175,B$1,B$2)),--MID('DATA EXPRESS'!$A175,B$1,B$2),TRIM(MID('DATA EXPRESS'!$A175,B$1,B$2))),"")</f>
        <v/>
      </c>
      <c r="I175" s="9" t="str">
        <f>IF(ISNUMBER(--MID('DATA EXPRESS'!$A175,1,5)),IF(ISNUMBER(--MID('DATA EXPRESS'!$A175,C$1,C$2)),--MID('DATA EXPRESS'!$A175,C$1,C$2),TRIM(MID('DATA EXPRESS'!$A175,C$1,C$2))),"")</f>
        <v/>
      </c>
      <c r="J175" s="9" t="str">
        <f>IF(ISNUMBER(--MID('DATA EXPRESS'!$A175,1,5)),IF(ISNUMBER(--MID('DATA EXPRESS'!$A175,D$1,D$2)),--MID('DATA EXPRESS'!$A175,D$1,D$2),TRIM(MID('DATA EXPRESS'!$A175,D$1,D$2))),"")</f>
        <v/>
      </c>
      <c r="K175" s="9" t="str">
        <f>IF(OR(H175="",COUNTIFS(H$1:H175,H175,I$1:I175,I175,J$1:J175,J175)&gt;1),"",ROWS(J$1:J175))</f>
        <v/>
      </c>
    </row>
    <row r="176" spans="8:11">
      <c r="H176" s="8" t="str">
        <f>IF(ISNUMBER(--MID('DATA EXPRESS'!$A176,1,5)),IF(ISNUMBER(--MID('DATA EXPRESS'!$A176,B$1,B$2)),--MID('DATA EXPRESS'!$A176,B$1,B$2),TRIM(MID('DATA EXPRESS'!$A176,B$1,B$2))),"")</f>
        <v/>
      </c>
      <c r="I176" s="9" t="str">
        <f>IF(ISNUMBER(--MID('DATA EXPRESS'!$A176,1,5)),IF(ISNUMBER(--MID('DATA EXPRESS'!$A176,C$1,C$2)),--MID('DATA EXPRESS'!$A176,C$1,C$2),TRIM(MID('DATA EXPRESS'!$A176,C$1,C$2))),"")</f>
        <v/>
      </c>
      <c r="J176" s="9" t="str">
        <f>IF(ISNUMBER(--MID('DATA EXPRESS'!$A176,1,5)),IF(ISNUMBER(--MID('DATA EXPRESS'!$A176,D$1,D$2)),--MID('DATA EXPRESS'!$A176,D$1,D$2),TRIM(MID('DATA EXPRESS'!$A176,D$1,D$2))),"")</f>
        <v/>
      </c>
      <c r="K176" s="9" t="str">
        <f>IF(OR(H176="",COUNTIFS(H$1:H176,H176,I$1:I176,I176,J$1:J176,J176)&gt;1),"",ROWS(J$1:J176))</f>
        <v/>
      </c>
    </row>
    <row r="177" spans="8:11">
      <c r="H177" s="8" t="str">
        <f>IF(ISNUMBER(--MID('DATA EXPRESS'!$A177,1,5)),IF(ISNUMBER(--MID('DATA EXPRESS'!$A177,B$1,B$2)),--MID('DATA EXPRESS'!$A177,B$1,B$2),TRIM(MID('DATA EXPRESS'!$A177,B$1,B$2))),"")</f>
        <v/>
      </c>
      <c r="I177" s="9" t="str">
        <f>IF(ISNUMBER(--MID('DATA EXPRESS'!$A177,1,5)),IF(ISNUMBER(--MID('DATA EXPRESS'!$A177,C$1,C$2)),--MID('DATA EXPRESS'!$A177,C$1,C$2),TRIM(MID('DATA EXPRESS'!$A177,C$1,C$2))),"")</f>
        <v/>
      </c>
      <c r="J177" s="9" t="str">
        <f>IF(ISNUMBER(--MID('DATA EXPRESS'!$A177,1,5)),IF(ISNUMBER(--MID('DATA EXPRESS'!$A177,D$1,D$2)),--MID('DATA EXPRESS'!$A177,D$1,D$2),TRIM(MID('DATA EXPRESS'!$A177,D$1,D$2))),"")</f>
        <v/>
      </c>
      <c r="K177" s="9" t="str">
        <f>IF(OR(H177="",COUNTIFS(H$1:H177,H177,I$1:I177,I177,J$1:J177,J177)&gt;1),"",ROWS(J$1:J177))</f>
        <v/>
      </c>
    </row>
    <row r="178" spans="8:11">
      <c r="H178" s="8" t="str">
        <f>IF(ISNUMBER(--MID('DATA EXPRESS'!$A178,1,5)),IF(ISNUMBER(--MID('DATA EXPRESS'!$A178,B$1,B$2)),--MID('DATA EXPRESS'!$A178,B$1,B$2),TRIM(MID('DATA EXPRESS'!$A178,B$1,B$2))),"")</f>
        <v/>
      </c>
      <c r="I178" s="9" t="str">
        <f>IF(ISNUMBER(--MID('DATA EXPRESS'!$A178,1,5)),IF(ISNUMBER(--MID('DATA EXPRESS'!$A178,C$1,C$2)),--MID('DATA EXPRESS'!$A178,C$1,C$2),TRIM(MID('DATA EXPRESS'!$A178,C$1,C$2))),"")</f>
        <v/>
      </c>
      <c r="J178" s="9" t="str">
        <f>IF(ISNUMBER(--MID('DATA EXPRESS'!$A178,1,5)),IF(ISNUMBER(--MID('DATA EXPRESS'!$A178,D$1,D$2)),--MID('DATA EXPRESS'!$A178,D$1,D$2),TRIM(MID('DATA EXPRESS'!$A178,D$1,D$2))),"")</f>
        <v/>
      </c>
      <c r="K178" s="9" t="str">
        <f>IF(OR(H178="",COUNTIFS(H$1:H178,H178,I$1:I178,I178,J$1:J178,J178)&gt;1),"",ROWS(J$1:J178))</f>
        <v/>
      </c>
    </row>
    <row r="179" spans="8:11">
      <c r="H179" s="8" t="str">
        <f>IF(ISNUMBER(--MID('DATA EXPRESS'!$A179,1,5)),IF(ISNUMBER(--MID('DATA EXPRESS'!$A179,B$1,B$2)),--MID('DATA EXPRESS'!$A179,B$1,B$2),TRIM(MID('DATA EXPRESS'!$A179,B$1,B$2))),"")</f>
        <v/>
      </c>
      <c r="I179" s="9" t="str">
        <f>IF(ISNUMBER(--MID('DATA EXPRESS'!$A179,1,5)),IF(ISNUMBER(--MID('DATA EXPRESS'!$A179,C$1,C$2)),--MID('DATA EXPRESS'!$A179,C$1,C$2),TRIM(MID('DATA EXPRESS'!$A179,C$1,C$2))),"")</f>
        <v/>
      </c>
      <c r="J179" s="9" t="str">
        <f>IF(ISNUMBER(--MID('DATA EXPRESS'!$A179,1,5)),IF(ISNUMBER(--MID('DATA EXPRESS'!$A179,D$1,D$2)),--MID('DATA EXPRESS'!$A179,D$1,D$2),TRIM(MID('DATA EXPRESS'!$A179,D$1,D$2))),"")</f>
        <v/>
      </c>
      <c r="K179" s="9" t="str">
        <f>IF(OR(H179="",COUNTIFS(H$1:H179,H179,I$1:I179,I179,J$1:J179,J179)&gt;1),"",ROWS(J$1:J179))</f>
        <v/>
      </c>
    </row>
    <row r="180" spans="8:11">
      <c r="H180" s="8" t="str">
        <f>IF(ISNUMBER(--MID('DATA EXPRESS'!$A180,1,5)),IF(ISNUMBER(--MID('DATA EXPRESS'!$A180,B$1,B$2)),--MID('DATA EXPRESS'!$A180,B$1,B$2),TRIM(MID('DATA EXPRESS'!$A180,B$1,B$2))),"")</f>
        <v/>
      </c>
      <c r="I180" s="9" t="str">
        <f>IF(ISNUMBER(--MID('DATA EXPRESS'!$A180,1,5)),IF(ISNUMBER(--MID('DATA EXPRESS'!$A180,C$1,C$2)),--MID('DATA EXPRESS'!$A180,C$1,C$2),TRIM(MID('DATA EXPRESS'!$A180,C$1,C$2))),"")</f>
        <v/>
      </c>
      <c r="J180" s="9" t="str">
        <f>IF(ISNUMBER(--MID('DATA EXPRESS'!$A180,1,5)),IF(ISNUMBER(--MID('DATA EXPRESS'!$A180,D$1,D$2)),--MID('DATA EXPRESS'!$A180,D$1,D$2),TRIM(MID('DATA EXPRESS'!$A180,D$1,D$2))),"")</f>
        <v/>
      </c>
      <c r="K180" s="9" t="str">
        <f>IF(OR(H180="",COUNTIFS(H$1:H180,H180,I$1:I180,I180,J$1:J180,J180)&gt;1),"",ROWS(J$1:J180))</f>
        <v/>
      </c>
    </row>
    <row r="181" spans="8:11">
      <c r="H181" s="8" t="str">
        <f>IF(ISNUMBER(--MID('DATA EXPRESS'!$A181,1,5)),IF(ISNUMBER(--MID('DATA EXPRESS'!$A181,B$1,B$2)),--MID('DATA EXPRESS'!$A181,B$1,B$2),TRIM(MID('DATA EXPRESS'!$A181,B$1,B$2))),"")</f>
        <v/>
      </c>
      <c r="I181" s="9" t="str">
        <f>IF(ISNUMBER(--MID('DATA EXPRESS'!$A181,1,5)),IF(ISNUMBER(--MID('DATA EXPRESS'!$A181,C$1,C$2)),--MID('DATA EXPRESS'!$A181,C$1,C$2),TRIM(MID('DATA EXPRESS'!$A181,C$1,C$2))),"")</f>
        <v/>
      </c>
      <c r="J181" s="9" t="str">
        <f>IF(ISNUMBER(--MID('DATA EXPRESS'!$A181,1,5)),IF(ISNUMBER(--MID('DATA EXPRESS'!$A181,D$1,D$2)),--MID('DATA EXPRESS'!$A181,D$1,D$2),TRIM(MID('DATA EXPRESS'!$A181,D$1,D$2))),"")</f>
        <v/>
      </c>
      <c r="K181" s="9" t="str">
        <f>IF(OR(H181="",COUNTIFS(H$1:H181,H181,I$1:I181,I181,J$1:J181,J181)&gt;1),"",ROWS(J$1:J181))</f>
        <v/>
      </c>
    </row>
    <row r="182" spans="8:11">
      <c r="H182" s="8" t="str">
        <f>IF(ISNUMBER(--MID('DATA EXPRESS'!$A182,1,5)),IF(ISNUMBER(--MID('DATA EXPRESS'!$A182,B$1,B$2)),--MID('DATA EXPRESS'!$A182,B$1,B$2),TRIM(MID('DATA EXPRESS'!$A182,B$1,B$2))),"")</f>
        <v/>
      </c>
      <c r="I182" s="9" t="str">
        <f>IF(ISNUMBER(--MID('DATA EXPRESS'!$A182,1,5)),IF(ISNUMBER(--MID('DATA EXPRESS'!$A182,C$1,C$2)),--MID('DATA EXPRESS'!$A182,C$1,C$2),TRIM(MID('DATA EXPRESS'!$A182,C$1,C$2))),"")</f>
        <v/>
      </c>
      <c r="J182" s="9" t="str">
        <f>IF(ISNUMBER(--MID('DATA EXPRESS'!$A182,1,5)),IF(ISNUMBER(--MID('DATA EXPRESS'!$A182,D$1,D$2)),--MID('DATA EXPRESS'!$A182,D$1,D$2),TRIM(MID('DATA EXPRESS'!$A182,D$1,D$2))),"")</f>
        <v/>
      </c>
      <c r="K182" s="9" t="str">
        <f>IF(OR(H182="",COUNTIFS(H$1:H182,H182,I$1:I182,I182,J$1:J182,J182)&gt;1),"",ROWS(J$1:J182))</f>
        <v/>
      </c>
    </row>
    <row r="183" spans="8:11">
      <c r="H183" s="8" t="str">
        <f>IF(ISNUMBER(--MID('DATA EXPRESS'!$A183,1,5)),IF(ISNUMBER(--MID('DATA EXPRESS'!$A183,B$1,B$2)),--MID('DATA EXPRESS'!$A183,B$1,B$2),TRIM(MID('DATA EXPRESS'!$A183,B$1,B$2))),"")</f>
        <v/>
      </c>
      <c r="I183" s="9" t="str">
        <f>IF(ISNUMBER(--MID('DATA EXPRESS'!$A183,1,5)),IF(ISNUMBER(--MID('DATA EXPRESS'!$A183,C$1,C$2)),--MID('DATA EXPRESS'!$A183,C$1,C$2),TRIM(MID('DATA EXPRESS'!$A183,C$1,C$2))),"")</f>
        <v/>
      </c>
      <c r="J183" s="9" t="str">
        <f>IF(ISNUMBER(--MID('DATA EXPRESS'!$A183,1,5)),IF(ISNUMBER(--MID('DATA EXPRESS'!$A183,D$1,D$2)),--MID('DATA EXPRESS'!$A183,D$1,D$2),TRIM(MID('DATA EXPRESS'!$A183,D$1,D$2))),"")</f>
        <v/>
      </c>
      <c r="K183" s="9" t="str">
        <f>IF(OR(H183="",COUNTIFS(H$1:H183,H183,I$1:I183,I183,J$1:J183,J183)&gt;1),"",ROWS(J$1:J183))</f>
        <v/>
      </c>
    </row>
    <row r="184" spans="8:11">
      <c r="H184" s="8" t="str">
        <f>IF(ISNUMBER(--MID('DATA EXPRESS'!$A184,1,5)),IF(ISNUMBER(--MID('DATA EXPRESS'!$A184,B$1,B$2)),--MID('DATA EXPRESS'!$A184,B$1,B$2),TRIM(MID('DATA EXPRESS'!$A184,B$1,B$2))),"")</f>
        <v/>
      </c>
      <c r="I184" s="9" t="str">
        <f>IF(ISNUMBER(--MID('DATA EXPRESS'!$A184,1,5)),IF(ISNUMBER(--MID('DATA EXPRESS'!$A184,C$1,C$2)),--MID('DATA EXPRESS'!$A184,C$1,C$2),TRIM(MID('DATA EXPRESS'!$A184,C$1,C$2))),"")</f>
        <v/>
      </c>
      <c r="J184" s="9" t="str">
        <f>IF(ISNUMBER(--MID('DATA EXPRESS'!$A184,1,5)),IF(ISNUMBER(--MID('DATA EXPRESS'!$A184,D$1,D$2)),--MID('DATA EXPRESS'!$A184,D$1,D$2),TRIM(MID('DATA EXPRESS'!$A184,D$1,D$2))),"")</f>
        <v/>
      </c>
      <c r="K184" s="9" t="str">
        <f>IF(OR(H184="",COUNTIFS(H$1:H184,H184,I$1:I184,I184,J$1:J184,J184)&gt;1),"",ROWS(J$1:J184))</f>
        <v/>
      </c>
    </row>
    <row r="185" spans="8:11">
      <c r="H185" s="8" t="str">
        <f>IF(ISNUMBER(--MID('DATA EXPRESS'!$A185,1,5)),IF(ISNUMBER(--MID('DATA EXPRESS'!$A185,B$1,B$2)),--MID('DATA EXPRESS'!$A185,B$1,B$2),TRIM(MID('DATA EXPRESS'!$A185,B$1,B$2))),"")</f>
        <v/>
      </c>
      <c r="I185" s="9" t="str">
        <f>IF(ISNUMBER(--MID('DATA EXPRESS'!$A185,1,5)),IF(ISNUMBER(--MID('DATA EXPRESS'!$A185,C$1,C$2)),--MID('DATA EXPRESS'!$A185,C$1,C$2),TRIM(MID('DATA EXPRESS'!$A185,C$1,C$2))),"")</f>
        <v/>
      </c>
      <c r="J185" s="9" t="str">
        <f>IF(ISNUMBER(--MID('DATA EXPRESS'!$A185,1,5)),IF(ISNUMBER(--MID('DATA EXPRESS'!$A185,D$1,D$2)),--MID('DATA EXPRESS'!$A185,D$1,D$2),TRIM(MID('DATA EXPRESS'!$A185,D$1,D$2))),"")</f>
        <v/>
      </c>
      <c r="K185" s="9" t="str">
        <f>IF(OR(H185="",COUNTIFS(H$1:H185,H185,I$1:I185,I185,J$1:J185,J185)&gt;1),"",ROWS(J$1:J185))</f>
        <v/>
      </c>
    </row>
    <row r="186" spans="8:11">
      <c r="H186" s="8" t="str">
        <f>IF(ISNUMBER(--MID('DATA EXPRESS'!$A186,1,5)),IF(ISNUMBER(--MID('DATA EXPRESS'!$A186,B$1,B$2)),--MID('DATA EXPRESS'!$A186,B$1,B$2),TRIM(MID('DATA EXPRESS'!$A186,B$1,B$2))),"")</f>
        <v/>
      </c>
      <c r="I186" s="9" t="str">
        <f>IF(ISNUMBER(--MID('DATA EXPRESS'!$A186,1,5)),IF(ISNUMBER(--MID('DATA EXPRESS'!$A186,C$1,C$2)),--MID('DATA EXPRESS'!$A186,C$1,C$2),TRIM(MID('DATA EXPRESS'!$A186,C$1,C$2))),"")</f>
        <v/>
      </c>
      <c r="J186" s="9" t="str">
        <f>IF(ISNUMBER(--MID('DATA EXPRESS'!$A186,1,5)),IF(ISNUMBER(--MID('DATA EXPRESS'!$A186,D$1,D$2)),--MID('DATA EXPRESS'!$A186,D$1,D$2),TRIM(MID('DATA EXPRESS'!$A186,D$1,D$2))),"")</f>
        <v/>
      </c>
      <c r="K186" s="9" t="str">
        <f>IF(OR(H186="",COUNTIFS(H$1:H186,H186,I$1:I186,I186,J$1:J186,J186)&gt;1),"",ROWS(J$1:J186))</f>
        <v/>
      </c>
    </row>
    <row r="187" spans="8:11">
      <c r="H187" s="8" t="str">
        <f>IF(ISNUMBER(--MID('DATA EXPRESS'!$A187,1,5)),IF(ISNUMBER(--MID('DATA EXPRESS'!$A187,B$1,B$2)),--MID('DATA EXPRESS'!$A187,B$1,B$2),TRIM(MID('DATA EXPRESS'!$A187,B$1,B$2))),"")</f>
        <v/>
      </c>
      <c r="I187" s="9" t="str">
        <f>IF(ISNUMBER(--MID('DATA EXPRESS'!$A187,1,5)),IF(ISNUMBER(--MID('DATA EXPRESS'!$A187,C$1,C$2)),--MID('DATA EXPRESS'!$A187,C$1,C$2),TRIM(MID('DATA EXPRESS'!$A187,C$1,C$2))),"")</f>
        <v/>
      </c>
      <c r="J187" s="9" t="str">
        <f>IF(ISNUMBER(--MID('DATA EXPRESS'!$A187,1,5)),IF(ISNUMBER(--MID('DATA EXPRESS'!$A187,D$1,D$2)),--MID('DATA EXPRESS'!$A187,D$1,D$2),TRIM(MID('DATA EXPRESS'!$A187,D$1,D$2))),"")</f>
        <v/>
      </c>
      <c r="K187" s="9" t="str">
        <f>IF(OR(H187="",COUNTIFS(H$1:H187,H187,I$1:I187,I187,J$1:J187,J187)&gt;1),"",ROWS(J$1:J187))</f>
        <v/>
      </c>
    </row>
    <row r="188" spans="8:11">
      <c r="H188" s="8" t="str">
        <f>IF(ISNUMBER(--MID('DATA EXPRESS'!$A188,1,5)),IF(ISNUMBER(--MID('DATA EXPRESS'!$A188,B$1,B$2)),--MID('DATA EXPRESS'!$A188,B$1,B$2),TRIM(MID('DATA EXPRESS'!$A188,B$1,B$2))),"")</f>
        <v/>
      </c>
      <c r="I188" s="9" t="str">
        <f>IF(ISNUMBER(--MID('DATA EXPRESS'!$A188,1,5)),IF(ISNUMBER(--MID('DATA EXPRESS'!$A188,C$1,C$2)),--MID('DATA EXPRESS'!$A188,C$1,C$2),TRIM(MID('DATA EXPRESS'!$A188,C$1,C$2))),"")</f>
        <v/>
      </c>
      <c r="J188" s="9" t="str">
        <f>IF(ISNUMBER(--MID('DATA EXPRESS'!$A188,1,5)),IF(ISNUMBER(--MID('DATA EXPRESS'!$A188,D$1,D$2)),--MID('DATA EXPRESS'!$A188,D$1,D$2),TRIM(MID('DATA EXPRESS'!$A188,D$1,D$2))),"")</f>
        <v/>
      </c>
      <c r="K188" s="9" t="str">
        <f>IF(OR(H188="",COUNTIFS(H$1:H188,H188,I$1:I188,I188,J$1:J188,J188)&gt;1),"",ROWS(J$1:J188))</f>
        <v/>
      </c>
    </row>
    <row r="189" spans="8:11">
      <c r="H189" s="8" t="str">
        <f>IF(ISNUMBER(--MID('DATA EXPRESS'!$A189,1,5)),IF(ISNUMBER(--MID('DATA EXPRESS'!$A189,B$1,B$2)),--MID('DATA EXPRESS'!$A189,B$1,B$2),TRIM(MID('DATA EXPRESS'!$A189,B$1,B$2))),"")</f>
        <v/>
      </c>
      <c r="I189" s="9" t="str">
        <f>IF(ISNUMBER(--MID('DATA EXPRESS'!$A189,1,5)),IF(ISNUMBER(--MID('DATA EXPRESS'!$A189,C$1,C$2)),--MID('DATA EXPRESS'!$A189,C$1,C$2),TRIM(MID('DATA EXPRESS'!$A189,C$1,C$2))),"")</f>
        <v/>
      </c>
      <c r="J189" s="9" t="str">
        <f>IF(ISNUMBER(--MID('DATA EXPRESS'!$A189,1,5)),IF(ISNUMBER(--MID('DATA EXPRESS'!$A189,D$1,D$2)),--MID('DATA EXPRESS'!$A189,D$1,D$2),TRIM(MID('DATA EXPRESS'!$A189,D$1,D$2))),"")</f>
        <v/>
      </c>
      <c r="K189" s="9" t="str">
        <f>IF(OR(H189="",COUNTIFS(H$1:H189,H189,I$1:I189,I189,J$1:J189,J189)&gt;1),"",ROWS(J$1:J189))</f>
        <v/>
      </c>
    </row>
    <row r="190" spans="8:11">
      <c r="H190" s="8" t="str">
        <f>IF(ISNUMBER(--MID('DATA EXPRESS'!$A190,1,5)),IF(ISNUMBER(--MID('DATA EXPRESS'!$A190,B$1,B$2)),--MID('DATA EXPRESS'!$A190,B$1,B$2),TRIM(MID('DATA EXPRESS'!$A190,B$1,B$2))),"")</f>
        <v/>
      </c>
      <c r="I190" s="9" t="str">
        <f>IF(ISNUMBER(--MID('DATA EXPRESS'!$A190,1,5)),IF(ISNUMBER(--MID('DATA EXPRESS'!$A190,C$1,C$2)),--MID('DATA EXPRESS'!$A190,C$1,C$2),TRIM(MID('DATA EXPRESS'!$A190,C$1,C$2))),"")</f>
        <v/>
      </c>
      <c r="J190" s="9" t="str">
        <f>IF(ISNUMBER(--MID('DATA EXPRESS'!$A190,1,5)),IF(ISNUMBER(--MID('DATA EXPRESS'!$A190,D$1,D$2)),--MID('DATA EXPRESS'!$A190,D$1,D$2),TRIM(MID('DATA EXPRESS'!$A190,D$1,D$2))),"")</f>
        <v/>
      </c>
      <c r="K190" s="9" t="str">
        <f>IF(OR(H190="",COUNTIFS(H$1:H190,H190,I$1:I190,I190,J$1:J190,J190)&gt;1),"",ROWS(J$1:J190))</f>
        <v/>
      </c>
    </row>
    <row r="191" spans="8:11">
      <c r="H191" s="8" t="str">
        <f>IF(ISNUMBER(--MID('DATA EXPRESS'!$A191,1,5)),IF(ISNUMBER(--MID('DATA EXPRESS'!$A191,B$1,B$2)),--MID('DATA EXPRESS'!$A191,B$1,B$2),TRIM(MID('DATA EXPRESS'!$A191,B$1,B$2))),"")</f>
        <v/>
      </c>
      <c r="I191" s="9" t="str">
        <f>IF(ISNUMBER(--MID('DATA EXPRESS'!$A191,1,5)),IF(ISNUMBER(--MID('DATA EXPRESS'!$A191,C$1,C$2)),--MID('DATA EXPRESS'!$A191,C$1,C$2),TRIM(MID('DATA EXPRESS'!$A191,C$1,C$2))),"")</f>
        <v/>
      </c>
      <c r="J191" s="9" t="str">
        <f>IF(ISNUMBER(--MID('DATA EXPRESS'!$A191,1,5)),IF(ISNUMBER(--MID('DATA EXPRESS'!$A191,D$1,D$2)),--MID('DATA EXPRESS'!$A191,D$1,D$2),TRIM(MID('DATA EXPRESS'!$A191,D$1,D$2))),"")</f>
        <v/>
      </c>
      <c r="K191" s="9" t="str">
        <f>IF(OR(H191="",COUNTIFS(H$1:H191,H191,I$1:I191,I191,J$1:J191,J191)&gt;1),"",ROWS(J$1:J191))</f>
        <v/>
      </c>
    </row>
    <row r="192" spans="8:11">
      <c r="H192" s="8" t="str">
        <f>IF(ISNUMBER(--MID('DATA EXPRESS'!$A192,1,5)),IF(ISNUMBER(--MID('DATA EXPRESS'!$A192,B$1,B$2)),--MID('DATA EXPRESS'!$A192,B$1,B$2),TRIM(MID('DATA EXPRESS'!$A192,B$1,B$2))),"")</f>
        <v/>
      </c>
      <c r="I192" s="9" t="str">
        <f>IF(ISNUMBER(--MID('DATA EXPRESS'!$A192,1,5)),IF(ISNUMBER(--MID('DATA EXPRESS'!$A192,C$1,C$2)),--MID('DATA EXPRESS'!$A192,C$1,C$2),TRIM(MID('DATA EXPRESS'!$A192,C$1,C$2))),"")</f>
        <v/>
      </c>
      <c r="J192" s="9" t="str">
        <f>IF(ISNUMBER(--MID('DATA EXPRESS'!$A192,1,5)),IF(ISNUMBER(--MID('DATA EXPRESS'!$A192,D$1,D$2)),--MID('DATA EXPRESS'!$A192,D$1,D$2),TRIM(MID('DATA EXPRESS'!$A192,D$1,D$2))),"")</f>
        <v/>
      </c>
      <c r="K192" s="9" t="str">
        <f>IF(OR(H192="",COUNTIFS(H$1:H192,H192,I$1:I192,I192,J$1:J192,J192)&gt;1),"",ROWS(J$1:J192))</f>
        <v/>
      </c>
    </row>
    <row r="193" spans="8:11">
      <c r="H193" s="8" t="str">
        <f>IF(ISNUMBER(--MID('DATA EXPRESS'!$A193,1,5)),IF(ISNUMBER(--MID('DATA EXPRESS'!$A193,B$1,B$2)),--MID('DATA EXPRESS'!$A193,B$1,B$2),TRIM(MID('DATA EXPRESS'!$A193,B$1,B$2))),"")</f>
        <v/>
      </c>
      <c r="I193" s="9" t="str">
        <f>IF(ISNUMBER(--MID('DATA EXPRESS'!$A193,1,5)),IF(ISNUMBER(--MID('DATA EXPRESS'!$A193,C$1,C$2)),--MID('DATA EXPRESS'!$A193,C$1,C$2),TRIM(MID('DATA EXPRESS'!$A193,C$1,C$2))),"")</f>
        <v/>
      </c>
      <c r="J193" s="9" t="str">
        <f>IF(ISNUMBER(--MID('DATA EXPRESS'!$A193,1,5)),IF(ISNUMBER(--MID('DATA EXPRESS'!$A193,D$1,D$2)),--MID('DATA EXPRESS'!$A193,D$1,D$2),TRIM(MID('DATA EXPRESS'!$A193,D$1,D$2))),"")</f>
        <v/>
      </c>
      <c r="K193" s="9" t="str">
        <f>IF(OR(H193="",COUNTIFS(H$1:H193,H193,I$1:I193,I193,J$1:J193,J193)&gt;1),"",ROWS(J$1:J193))</f>
        <v/>
      </c>
    </row>
    <row r="194" spans="8:11">
      <c r="H194" s="8" t="str">
        <f>IF(ISNUMBER(--MID('DATA EXPRESS'!$A194,1,5)),IF(ISNUMBER(--MID('DATA EXPRESS'!$A194,B$1,B$2)),--MID('DATA EXPRESS'!$A194,B$1,B$2),TRIM(MID('DATA EXPRESS'!$A194,B$1,B$2))),"")</f>
        <v/>
      </c>
      <c r="I194" s="9" t="str">
        <f>IF(ISNUMBER(--MID('DATA EXPRESS'!$A194,1,5)),IF(ISNUMBER(--MID('DATA EXPRESS'!$A194,C$1,C$2)),--MID('DATA EXPRESS'!$A194,C$1,C$2),TRIM(MID('DATA EXPRESS'!$A194,C$1,C$2))),"")</f>
        <v/>
      </c>
      <c r="J194" s="9" t="str">
        <f>IF(ISNUMBER(--MID('DATA EXPRESS'!$A194,1,5)),IF(ISNUMBER(--MID('DATA EXPRESS'!$A194,D$1,D$2)),--MID('DATA EXPRESS'!$A194,D$1,D$2),TRIM(MID('DATA EXPRESS'!$A194,D$1,D$2))),"")</f>
        <v/>
      </c>
      <c r="K194" s="9" t="str">
        <f>IF(OR(H194="",COUNTIFS(H$1:H194,H194,I$1:I194,I194,J$1:J194,J194)&gt;1),"",ROWS(J$1:J194))</f>
        <v/>
      </c>
    </row>
    <row r="195" spans="8:11">
      <c r="H195" s="8" t="str">
        <f>IF(ISNUMBER(--MID('DATA EXPRESS'!$A195,1,5)),IF(ISNUMBER(--MID('DATA EXPRESS'!$A195,B$1,B$2)),--MID('DATA EXPRESS'!$A195,B$1,B$2),TRIM(MID('DATA EXPRESS'!$A195,B$1,B$2))),"")</f>
        <v/>
      </c>
      <c r="I195" s="9" t="str">
        <f>IF(ISNUMBER(--MID('DATA EXPRESS'!$A195,1,5)),IF(ISNUMBER(--MID('DATA EXPRESS'!$A195,C$1,C$2)),--MID('DATA EXPRESS'!$A195,C$1,C$2),TRIM(MID('DATA EXPRESS'!$A195,C$1,C$2))),"")</f>
        <v/>
      </c>
      <c r="J195" s="9" t="str">
        <f>IF(ISNUMBER(--MID('DATA EXPRESS'!$A195,1,5)),IF(ISNUMBER(--MID('DATA EXPRESS'!$A195,D$1,D$2)),--MID('DATA EXPRESS'!$A195,D$1,D$2),TRIM(MID('DATA EXPRESS'!$A195,D$1,D$2))),"")</f>
        <v/>
      </c>
      <c r="K195" s="9" t="str">
        <f>IF(OR(H195="",COUNTIFS(H$1:H195,H195,I$1:I195,I195,J$1:J195,J195)&gt;1),"",ROWS(J$1:J195))</f>
        <v/>
      </c>
    </row>
    <row r="196" spans="8:11">
      <c r="H196" s="8" t="str">
        <f>IF(ISNUMBER(--MID('DATA EXPRESS'!$A196,1,5)),IF(ISNUMBER(--MID('DATA EXPRESS'!$A196,B$1,B$2)),--MID('DATA EXPRESS'!$A196,B$1,B$2),TRIM(MID('DATA EXPRESS'!$A196,B$1,B$2))),"")</f>
        <v/>
      </c>
      <c r="I196" s="9" t="str">
        <f>IF(ISNUMBER(--MID('DATA EXPRESS'!$A196,1,5)),IF(ISNUMBER(--MID('DATA EXPRESS'!$A196,C$1,C$2)),--MID('DATA EXPRESS'!$A196,C$1,C$2),TRIM(MID('DATA EXPRESS'!$A196,C$1,C$2))),"")</f>
        <v/>
      </c>
      <c r="J196" s="9" t="str">
        <f>IF(ISNUMBER(--MID('DATA EXPRESS'!$A196,1,5)),IF(ISNUMBER(--MID('DATA EXPRESS'!$A196,D$1,D$2)),--MID('DATA EXPRESS'!$A196,D$1,D$2),TRIM(MID('DATA EXPRESS'!$A196,D$1,D$2))),"")</f>
        <v/>
      </c>
      <c r="K196" s="9" t="str">
        <f>IF(OR(H196="",COUNTIFS(H$1:H196,H196,I$1:I196,I196,J$1:J196,J196)&gt;1),"",ROWS(J$1:J196))</f>
        <v/>
      </c>
    </row>
    <row r="197" spans="8:11">
      <c r="H197" s="8" t="str">
        <f>IF(ISNUMBER(--MID('DATA EXPRESS'!$A197,1,5)),IF(ISNUMBER(--MID('DATA EXPRESS'!$A197,B$1,B$2)),--MID('DATA EXPRESS'!$A197,B$1,B$2),TRIM(MID('DATA EXPRESS'!$A197,B$1,B$2))),"")</f>
        <v/>
      </c>
      <c r="I197" s="9" t="str">
        <f>IF(ISNUMBER(--MID('DATA EXPRESS'!$A197,1,5)),IF(ISNUMBER(--MID('DATA EXPRESS'!$A197,C$1,C$2)),--MID('DATA EXPRESS'!$A197,C$1,C$2),TRIM(MID('DATA EXPRESS'!$A197,C$1,C$2))),"")</f>
        <v/>
      </c>
      <c r="J197" s="9" t="str">
        <f>IF(ISNUMBER(--MID('DATA EXPRESS'!$A197,1,5)),IF(ISNUMBER(--MID('DATA EXPRESS'!$A197,D$1,D$2)),--MID('DATA EXPRESS'!$A197,D$1,D$2),TRIM(MID('DATA EXPRESS'!$A197,D$1,D$2))),"")</f>
        <v/>
      </c>
      <c r="K197" s="9" t="str">
        <f>IF(OR(H197="",COUNTIFS(H$1:H197,H197,I$1:I197,I197,J$1:J197,J197)&gt;1),"",ROWS(J$1:J197))</f>
        <v/>
      </c>
    </row>
    <row r="198" spans="8:11">
      <c r="H198" s="8" t="str">
        <f>IF(ISNUMBER(--MID('DATA EXPRESS'!$A198,1,5)),IF(ISNUMBER(--MID('DATA EXPRESS'!$A198,B$1,B$2)),--MID('DATA EXPRESS'!$A198,B$1,B$2),TRIM(MID('DATA EXPRESS'!$A198,B$1,B$2))),"")</f>
        <v/>
      </c>
      <c r="I198" s="9" t="str">
        <f>IF(ISNUMBER(--MID('DATA EXPRESS'!$A198,1,5)),IF(ISNUMBER(--MID('DATA EXPRESS'!$A198,C$1,C$2)),--MID('DATA EXPRESS'!$A198,C$1,C$2),TRIM(MID('DATA EXPRESS'!$A198,C$1,C$2))),"")</f>
        <v/>
      </c>
      <c r="J198" s="9" t="str">
        <f>IF(ISNUMBER(--MID('DATA EXPRESS'!$A198,1,5)),IF(ISNUMBER(--MID('DATA EXPRESS'!$A198,D$1,D$2)),--MID('DATA EXPRESS'!$A198,D$1,D$2),TRIM(MID('DATA EXPRESS'!$A198,D$1,D$2))),"")</f>
        <v/>
      </c>
      <c r="K198" s="9" t="str">
        <f>IF(OR(H198="",COUNTIFS(H$1:H198,H198,I$1:I198,I198,J$1:J198,J198)&gt;1),"",ROWS(J$1:J198))</f>
        <v/>
      </c>
    </row>
    <row r="199" spans="8:11">
      <c r="H199" s="8" t="str">
        <f>IF(ISNUMBER(--MID('DATA EXPRESS'!$A199,1,5)),IF(ISNUMBER(--MID('DATA EXPRESS'!$A199,B$1,B$2)),--MID('DATA EXPRESS'!$A199,B$1,B$2),TRIM(MID('DATA EXPRESS'!$A199,B$1,B$2))),"")</f>
        <v/>
      </c>
      <c r="I199" s="9" t="str">
        <f>IF(ISNUMBER(--MID('DATA EXPRESS'!$A199,1,5)),IF(ISNUMBER(--MID('DATA EXPRESS'!$A199,C$1,C$2)),--MID('DATA EXPRESS'!$A199,C$1,C$2),TRIM(MID('DATA EXPRESS'!$A199,C$1,C$2))),"")</f>
        <v/>
      </c>
      <c r="J199" s="9" t="str">
        <f>IF(ISNUMBER(--MID('DATA EXPRESS'!$A199,1,5)),IF(ISNUMBER(--MID('DATA EXPRESS'!$A199,D$1,D$2)),--MID('DATA EXPRESS'!$A199,D$1,D$2),TRIM(MID('DATA EXPRESS'!$A199,D$1,D$2))),"")</f>
        <v/>
      </c>
      <c r="K199" s="9" t="str">
        <f>IF(OR(H199="",COUNTIFS(H$1:H199,H199,I$1:I199,I199,J$1:J199,J199)&gt;1),"",ROWS(J$1:J199))</f>
        <v/>
      </c>
    </row>
    <row r="200" spans="8:11">
      <c r="H200" s="8" t="str">
        <f>IF(ISNUMBER(--MID('DATA EXPRESS'!$A200,1,5)),IF(ISNUMBER(--MID('DATA EXPRESS'!$A200,B$1,B$2)),--MID('DATA EXPRESS'!$A200,B$1,B$2),TRIM(MID('DATA EXPRESS'!$A200,B$1,B$2))),"")</f>
        <v/>
      </c>
      <c r="I200" s="9" t="str">
        <f>IF(ISNUMBER(--MID('DATA EXPRESS'!$A200,1,5)),IF(ISNUMBER(--MID('DATA EXPRESS'!$A200,C$1,C$2)),--MID('DATA EXPRESS'!$A200,C$1,C$2),TRIM(MID('DATA EXPRESS'!$A200,C$1,C$2))),"")</f>
        <v/>
      </c>
      <c r="J200" s="9" t="str">
        <f>IF(ISNUMBER(--MID('DATA EXPRESS'!$A200,1,5)),IF(ISNUMBER(--MID('DATA EXPRESS'!$A200,D$1,D$2)),--MID('DATA EXPRESS'!$A200,D$1,D$2),TRIM(MID('DATA EXPRESS'!$A200,D$1,D$2))),"")</f>
        <v/>
      </c>
      <c r="K200" s="9" t="str">
        <f>IF(OR(H200="",COUNTIFS(H$1:H200,H200,I$1:I200,I200,J$1:J200,J200)&gt;1),"",ROWS(J$1:J200))</f>
        <v/>
      </c>
    </row>
    <row r="201" spans="8:11">
      <c r="H201" s="8" t="str">
        <f>IF(ISNUMBER(--MID('DATA EXPRESS'!$A201,1,5)),IF(ISNUMBER(--MID('DATA EXPRESS'!$A201,B$1,B$2)),--MID('DATA EXPRESS'!$A201,B$1,B$2),TRIM(MID('DATA EXPRESS'!$A201,B$1,B$2))),"")</f>
        <v/>
      </c>
      <c r="I201" s="9" t="str">
        <f>IF(ISNUMBER(--MID('DATA EXPRESS'!$A201,1,5)),IF(ISNUMBER(--MID('DATA EXPRESS'!$A201,C$1,C$2)),--MID('DATA EXPRESS'!$A201,C$1,C$2),TRIM(MID('DATA EXPRESS'!$A201,C$1,C$2))),"")</f>
        <v/>
      </c>
      <c r="J201" s="9" t="str">
        <f>IF(ISNUMBER(--MID('DATA EXPRESS'!$A201,1,5)),IF(ISNUMBER(--MID('DATA EXPRESS'!$A201,D$1,D$2)),--MID('DATA EXPRESS'!$A201,D$1,D$2),TRIM(MID('DATA EXPRESS'!$A201,D$1,D$2))),"")</f>
        <v/>
      </c>
      <c r="K201" s="9" t="str">
        <f>IF(OR(H201="",COUNTIFS(H$1:H201,H201,I$1:I201,I201,J$1:J201,J201)&gt;1),"",ROWS(J$1:J201))</f>
        <v/>
      </c>
    </row>
    <row r="202" spans="8:11">
      <c r="H202" s="8" t="str">
        <f>IF(ISNUMBER(--MID('DATA EXPRESS'!$A202,1,5)),IF(ISNUMBER(--MID('DATA EXPRESS'!$A202,B$1,B$2)),--MID('DATA EXPRESS'!$A202,B$1,B$2),TRIM(MID('DATA EXPRESS'!$A202,B$1,B$2))),"")</f>
        <v/>
      </c>
      <c r="I202" s="9" t="str">
        <f>IF(ISNUMBER(--MID('DATA EXPRESS'!$A202,1,5)),IF(ISNUMBER(--MID('DATA EXPRESS'!$A202,C$1,C$2)),--MID('DATA EXPRESS'!$A202,C$1,C$2),TRIM(MID('DATA EXPRESS'!$A202,C$1,C$2))),"")</f>
        <v/>
      </c>
      <c r="J202" s="9" t="str">
        <f>IF(ISNUMBER(--MID('DATA EXPRESS'!$A202,1,5)),IF(ISNUMBER(--MID('DATA EXPRESS'!$A202,D$1,D$2)),--MID('DATA EXPRESS'!$A202,D$1,D$2),TRIM(MID('DATA EXPRESS'!$A202,D$1,D$2))),"")</f>
        <v/>
      </c>
      <c r="K202" s="9" t="str">
        <f>IF(OR(H202="",COUNTIFS(H$1:H202,H202,I$1:I202,I202,J$1:J202,J202)&gt;1),"",ROWS(J$1:J202))</f>
        <v/>
      </c>
    </row>
    <row r="203" spans="8:11">
      <c r="H203" s="8" t="str">
        <f>IF(ISNUMBER(--MID('DATA EXPRESS'!$A203,1,5)),IF(ISNUMBER(--MID('DATA EXPRESS'!$A203,B$1,B$2)),--MID('DATA EXPRESS'!$A203,B$1,B$2),TRIM(MID('DATA EXPRESS'!$A203,B$1,B$2))),"")</f>
        <v/>
      </c>
      <c r="I203" s="9" t="str">
        <f>IF(ISNUMBER(--MID('DATA EXPRESS'!$A203,1,5)),IF(ISNUMBER(--MID('DATA EXPRESS'!$A203,C$1,C$2)),--MID('DATA EXPRESS'!$A203,C$1,C$2),TRIM(MID('DATA EXPRESS'!$A203,C$1,C$2))),"")</f>
        <v/>
      </c>
      <c r="J203" s="9" t="str">
        <f>IF(ISNUMBER(--MID('DATA EXPRESS'!$A203,1,5)),IF(ISNUMBER(--MID('DATA EXPRESS'!$A203,D$1,D$2)),--MID('DATA EXPRESS'!$A203,D$1,D$2),TRIM(MID('DATA EXPRESS'!$A203,D$1,D$2))),"")</f>
        <v/>
      </c>
      <c r="K203" s="9" t="str">
        <f>IF(OR(H203="",COUNTIFS(H$1:H203,H203,I$1:I203,I203,J$1:J203,J203)&gt;1),"",ROWS(J$1:J203))</f>
        <v/>
      </c>
    </row>
    <row r="204" spans="8:11">
      <c r="H204" s="8" t="str">
        <f>IF(ISNUMBER(--MID('DATA EXPRESS'!$A204,1,5)),IF(ISNUMBER(--MID('DATA EXPRESS'!$A204,B$1,B$2)),--MID('DATA EXPRESS'!$A204,B$1,B$2),TRIM(MID('DATA EXPRESS'!$A204,B$1,B$2))),"")</f>
        <v/>
      </c>
      <c r="I204" s="9" t="str">
        <f>IF(ISNUMBER(--MID('DATA EXPRESS'!$A204,1,5)),IF(ISNUMBER(--MID('DATA EXPRESS'!$A204,C$1,C$2)),--MID('DATA EXPRESS'!$A204,C$1,C$2),TRIM(MID('DATA EXPRESS'!$A204,C$1,C$2))),"")</f>
        <v/>
      </c>
      <c r="J204" s="9" t="str">
        <f>IF(ISNUMBER(--MID('DATA EXPRESS'!$A204,1,5)),IF(ISNUMBER(--MID('DATA EXPRESS'!$A204,D$1,D$2)),--MID('DATA EXPRESS'!$A204,D$1,D$2),TRIM(MID('DATA EXPRESS'!$A204,D$1,D$2))),"")</f>
        <v/>
      </c>
      <c r="K204" s="9" t="str">
        <f>IF(OR(H204="",COUNTIFS(H$1:H204,H204,I$1:I204,I204,J$1:J204,J204)&gt;1),"",ROWS(J$1:J204))</f>
        <v/>
      </c>
    </row>
    <row r="205" spans="8:11">
      <c r="H205" s="8" t="str">
        <f>IF(ISNUMBER(--MID('DATA EXPRESS'!$A205,1,5)),IF(ISNUMBER(--MID('DATA EXPRESS'!$A205,B$1,B$2)),--MID('DATA EXPRESS'!$A205,B$1,B$2),TRIM(MID('DATA EXPRESS'!$A205,B$1,B$2))),"")</f>
        <v/>
      </c>
      <c r="I205" s="9" t="str">
        <f>IF(ISNUMBER(--MID('DATA EXPRESS'!$A205,1,5)),IF(ISNUMBER(--MID('DATA EXPRESS'!$A205,C$1,C$2)),--MID('DATA EXPRESS'!$A205,C$1,C$2),TRIM(MID('DATA EXPRESS'!$A205,C$1,C$2))),"")</f>
        <v/>
      </c>
      <c r="J205" s="9" t="str">
        <f>IF(ISNUMBER(--MID('DATA EXPRESS'!$A205,1,5)),IF(ISNUMBER(--MID('DATA EXPRESS'!$A205,D$1,D$2)),--MID('DATA EXPRESS'!$A205,D$1,D$2),TRIM(MID('DATA EXPRESS'!$A205,D$1,D$2))),"")</f>
        <v/>
      </c>
      <c r="K205" s="9" t="str">
        <f>IF(OR(H205="",COUNTIFS(H$1:H205,H205,I$1:I205,I205,J$1:J205,J205)&gt;1),"",ROWS(J$1:J205))</f>
        <v/>
      </c>
    </row>
    <row r="206" spans="8:11">
      <c r="H206" s="8" t="str">
        <f>IF(ISNUMBER(--MID('DATA EXPRESS'!$A206,1,5)),IF(ISNUMBER(--MID('DATA EXPRESS'!$A206,B$1,B$2)),--MID('DATA EXPRESS'!$A206,B$1,B$2),TRIM(MID('DATA EXPRESS'!$A206,B$1,B$2))),"")</f>
        <v/>
      </c>
      <c r="I206" s="9" t="str">
        <f>IF(ISNUMBER(--MID('DATA EXPRESS'!$A206,1,5)),IF(ISNUMBER(--MID('DATA EXPRESS'!$A206,C$1,C$2)),--MID('DATA EXPRESS'!$A206,C$1,C$2),TRIM(MID('DATA EXPRESS'!$A206,C$1,C$2))),"")</f>
        <v/>
      </c>
      <c r="J206" s="9" t="str">
        <f>IF(ISNUMBER(--MID('DATA EXPRESS'!$A206,1,5)),IF(ISNUMBER(--MID('DATA EXPRESS'!$A206,D$1,D$2)),--MID('DATA EXPRESS'!$A206,D$1,D$2),TRIM(MID('DATA EXPRESS'!$A206,D$1,D$2))),"")</f>
        <v/>
      </c>
      <c r="K206" s="9" t="str">
        <f>IF(OR(H206="",COUNTIFS(H$1:H206,H206,I$1:I206,I206,J$1:J206,J206)&gt;1),"",ROWS(J$1:J206))</f>
        <v/>
      </c>
    </row>
    <row r="207" spans="8:11">
      <c r="H207" s="8" t="str">
        <f>IF(ISNUMBER(--MID('DATA EXPRESS'!$A207,1,5)),IF(ISNUMBER(--MID('DATA EXPRESS'!$A207,B$1,B$2)),--MID('DATA EXPRESS'!$A207,B$1,B$2),TRIM(MID('DATA EXPRESS'!$A207,B$1,B$2))),"")</f>
        <v/>
      </c>
      <c r="I207" s="9" t="str">
        <f>IF(ISNUMBER(--MID('DATA EXPRESS'!$A207,1,5)),IF(ISNUMBER(--MID('DATA EXPRESS'!$A207,C$1,C$2)),--MID('DATA EXPRESS'!$A207,C$1,C$2),TRIM(MID('DATA EXPRESS'!$A207,C$1,C$2))),"")</f>
        <v/>
      </c>
      <c r="J207" s="9" t="str">
        <f>IF(ISNUMBER(--MID('DATA EXPRESS'!$A207,1,5)),IF(ISNUMBER(--MID('DATA EXPRESS'!$A207,D$1,D$2)),--MID('DATA EXPRESS'!$A207,D$1,D$2),TRIM(MID('DATA EXPRESS'!$A207,D$1,D$2))),"")</f>
        <v/>
      </c>
      <c r="K207" s="9" t="str">
        <f>IF(OR(H207="",COUNTIFS(H$1:H207,H207,I$1:I207,I207,J$1:J207,J207)&gt;1),"",ROWS(J$1:J207))</f>
        <v/>
      </c>
    </row>
    <row r="208" spans="8:11">
      <c r="H208" s="8" t="str">
        <f>IF(ISNUMBER(--MID('DATA EXPRESS'!$A208,1,5)),IF(ISNUMBER(--MID('DATA EXPRESS'!$A208,B$1,B$2)),--MID('DATA EXPRESS'!$A208,B$1,B$2),TRIM(MID('DATA EXPRESS'!$A208,B$1,B$2))),"")</f>
        <v/>
      </c>
      <c r="I208" s="9" t="str">
        <f>IF(ISNUMBER(--MID('DATA EXPRESS'!$A208,1,5)),IF(ISNUMBER(--MID('DATA EXPRESS'!$A208,C$1,C$2)),--MID('DATA EXPRESS'!$A208,C$1,C$2),TRIM(MID('DATA EXPRESS'!$A208,C$1,C$2))),"")</f>
        <v/>
      </c>
      <c r="J208" s="9" t="str">
        <f>IF(ISNUMBER(--MID('DATA EXPRESS'!$A208,1,5)),IF(ISNUMBER(--MID('DATA EXPRESS'!$A208,D$1,D$2)),--MID('DATA EXPRESS'!$A208,D$1,D$2),TRIM(MID('DATA EXPRESS'!$A208,D$1,D$2))),"")</f>
        <v/>
      </c>
      <c r="K208" s="9" t="str">
        <f>IF(OR(H208="",COUNTIFS(H$1:H208,H208,I$1:I208,I208,J$1:J208,J208)&gt;1),"",ROWS(J$1:J208))</f>
        <v/>
      </c>
    </row>
    <row r="209" spans="8:11">
      <c r="H209" s="8" t="str">
        <f>IF(ISNUMBER(--MID('DATA EXPRESS'!$A209,1,5)),IF(ISNUMBER(--MID('DATA EXPRESS'!$A209,B$1,B$2)),--MID('DATA EXPRESS'!$A209,B$1,B$2),TRIM(MID('DATA EXPRESS'!$A209,B$1,B$2))),"")</f>
        <v/>
      </c>
      <c r="I209" s="9" t="str">
        <f>IF(ISNUMBER(--MID('DATA EXPRESS'!$A209,1,5)),IF(ISNUMBER(--MID('DATA EXPRESS'!$A209,C$1,C$2)),--MID('DATA EXPRESS'!$A209,C$1,C$2),TRIM(MID('DATA EXPRESS'!$A209,C$1,C$2))),"")</f>
        <v/>
      </c>
      <c r="J209" s="9" t="str">
        <f>IF(ISNUMBER(--MID('DATA EXPRESS'!$A209,1,5)),IF(ISNUMBER(--MID('DATA EXPRESS'!$A209,D$1,D$2)),--MID('DATA EXPRESS'!$A209,D$1,D$2),TRIM(MID('DATA EXPRESS'!$A209,D$1,D$2))),"")</f>
        <v/>
      </c>
      <c r="K209" s="9" t="str">
        <f>IF(OR(H209="",COUNTIFS(H$1:H209,H209,I$1:I209,I209,J$1:J209,J209)&gt;1),"",ROWS(J$1:J209))</f>
        <v/>
      </c>
    </row>
    <row r="210" spans="8:11">
      <c r="H210" s="8" t="str">
        <f>IF(ISNUMBER(--MID('DATA EXPRESS'!$A210,1,5)),IF(ISNUMBER(--MID('DATA EXPRESS'!$A210,B$1,B$2)),--MID('DATA EXPRESS'!$A210,B$1,B$2),TRIM(MID('DATA EXPRESS'!$A210,B$1,B$2))),"")</f>
        <v/>
      </c>
      <c r="I210" s="9" t="str">
        <f>IF(ISNUMBER(--MID('DATA EXPRESS'!$A210,1,5)),IF(ISNUMBER(--MID('DATA EXPRESS'!$A210,C$1,C$2)),--MID('DATA EXPRESS'!$A210,C$1,C$2),TRIM(MID('DATA EXPRESS'!$A210,C$1,C$2))),"")</f>
        <v/>
      </c>
      <c r="J210" s="9" t="str">
        <f>IF(ISNUMBER(--MID('DATA EXPRESS'!$A210,1,5)),IF(ISNUMBER(--MID('DATA EXPRESS'!$A210,D$1,D$2)),--MID('DATA EXPRESS'!$A210,D$1,D$2),TRIM(MID('DATA EXPRESS'!$A210,D$1,D$2))),"")</f>
        <v/>
      </c>
      <c r="K210" s="9" t="str">
        <f>IF(OR(H210="",COUNTIFS(H$1:H210,H210,I$1:I210,I210,J$1:J210,J210)&gt;1),"",ROWS(J$1:J210))</f>
        <v/>
      </c>
    </row>
    <row r="211" spans="8:11">
      <c r="H211" s="8" t="str">
        <f>IF(ISNUMBER(--MID('DATA EXPRESS'!$A211,1,5)),IF(ISNUMBER(--MID('DATA EXPRESS'!$A211,B$1,B$2)),--MID('DATA EXPRESS'!$A211,B$1,B$2),TRIM(MID('DATA EXPRESS'!$A211,B$1,B$2))),"")</f>
        <v/>
      </c>
      <c r="I211" s="9" t="str">
        <f>IF(ISNUMBER(--MID('DATA EXPRESS'!$A211,1,5)),IF(ISNUMBER(--MID('DATA EXPRESS'!$A211,C$1,C$2)),--MID('DATA EXPRESS'!$A211,C$1,C$2),TRIM(MID('DATA EXPRESS'!$A211,C$1,C$2))),"")</f>
        <v/>
      </c>
      <c r="J211" s="9" t="str">
        <f>IF(ISNUMBER(--MID('DATA EXPRESS'!$A211,1,5)),IF(ISNUMBER(--MID('DATA EXPRESS'!$A211,D$1,D$2)),--MID('DATA EXPRESS'!$A211,D$1,D$2),TRIM(MID('DATA EXPRESS'!$A211,D$1,D$2))),"")</f>
        <v/>
      </c>
      <c r="K211" s="9" t="str">
        <f>IF(OR(H211="",COUNTIFS(H$1:H211,H211,I$1:I211,I211,J$1:J211,J211)&gt;1),"",ROWS(J$1:J211))</f>
        <v/>
      </c>
    </row>
    <row r="212" spans="8:11">
      <c r="H212" s="8" t="str">
        <f>IF(ISNUMBER(--MID('DATA EXPRESS'!$A212,1,5)),IF(ISNUMBER(--MID('DATA EXPRESS'!$A212,B$1,B$2)),--MID('DATA EXPRESS'!$A212,B$1,B$2),TRIM(MID('DATA EXPRESS'!$A212,B$1,B$2))),"")</f>
        <v/>
      </c>
      <c r="I212" s="9" t="str">
        <f>IF(ISNUMBER(--MID('DATA EXPRESS'!$A212,1,5)),IF(ISNUMBER(--MID('DATA EXPRESS'!$A212,C$1,C$2)),--MID('DATA EXPRESS'!$A212,C$1,C$2),TRIM(MID('DATA EXPRESS'!$A212,C$1,C$2))),"")</f>
        <v/>
      </c>
      <c r="J212" s="9" t="str">
        <f>IF(ISNUMBER(--MID('DATA EXPRESS'!$A212,1,5)),IF(ISNUMBER(--MID('DATA EXPRESS'!$A212,D$1,D$2)),--MID('DATA EXPRESS'!$A212,D$1,D$2),TRIM(MID('DATA EXPRESS'!$A212,D$1,D$2))),"")</f>
        <v/>
      </c>
      <c r="K212" s="9" t="str">
        <f>IF(OR(H212="",COUNTIFS(H$1:H212,H212,I$1:I212,I212,J$1:J212,J212)&gt;1),"",ROWS(J$1:J212))</f>
        <v/>
      </c>
    </row>
    <row r="213" spans="8:11">
      <c r="H213" s="8" t="str">
        <f>IF(ISNUMBER(--MID('DATA EXPRESS'!$A213,1,5)),IF(ISNUMBER(--MID('DATA EXPRESS'!$A213,B$1,B$2)),--MID('DATA EXPRESS'!$A213,B$1,B$2),TRIM(MID('DATA EXPRESS'!$A213,B$1,B$2))),"")</f>
        <v/>
      </c>
      <c r="I213" s="9" t="str">
        <f>IF(ISNUMBER(--MID('DATA EXPRESS'!$A213,1,5)),IF(ISNUMBER(--MID('DATA EXPRESS'!$A213,C$1,C$2)),--MID('DATA EXPRESS'!$A213,C$1,C$2),TRIM(MID('DATA EXPRESS'!$A213,C$1,C$2))),"")</f>
        <v/>
      </c>
      <c r="J213" s="9" t="str">
        <f>IF(ISNUMBER(--MID('DATA EXPRESS'!$A213,1,5)),IF(ISNUMBER(--MID('DATA EXPRESS'!$A213,D$1,D$2)),--MID('DATA EXPRESS'!$A213,D$1,D$2),TRIM(MID('DATA EXPRESS'!$A213,D$1,D$2))),"")</f>
        <v/>
      </c>
      <c r="K213" s="9" t="str">
        <f>IF(OR(H213="",COUNTIFS(H$1:H213,H213,I$1:I213,I213,J$1:J213,J213)&gt;1),"",ROWS(J$1:J213))</f>
        <v/>
      </c>
    </row>
    <row r="214" spans="8:11">
      <c r="H214" s="8" t="str">
        <f>IF(ISNUMBER(--MID('DATA EXPRESS'!$A214,1,5)),IF(ISNUMBER(--MID('DATA EXPRESS'!$A214,B$1,B$2)),--MID('DATA EXPRESS'!$A214,B$1,B$2),TRIM(MID('DATA EXPRESS'!$A214,B$1,B$2))),"")</f>
        <v/>
      </c>
      <c r="I214" s="9" t="str">
        <f>IF(ISNUMBER(--MID('DATA EXPRESS'!$A214,1,5)),IF(ISNUMBER(--MID('DATA EXPRESS'!$A214,C$1,C$2)),--MID('DATA EXPRESS'!$A214,C$1,C$2),TRIM(MID('DATA EXPRESS'!$A214,C$1,C$2))),"")</f>
        <v/>
      </c>
      <c r="J214" s="9" t="str">
        <f>IF(ISNUMBER(--MID('DATA EXPRESS'!$A214,1,5)),IF(ISNUMBER(--MID('DATA EXPRESS'!$A214,D$1,D$2)),--MID('DATA EXPRESS'!$A214,D$1,D$2),TRIM(MID('DATA EXPRESS'!$A214,D$1,D$2))),"")</f>
        <v/>
      </c>
      <c r="K214" s="9" t="str">
        <f>IF(OR(H214="",COUNTIFS(H$1:H214,H214,I$1:I214,I214,J$1:J214,J214)&gt;1),"",ROWS(J$1:J214))</f>
        <v/>
      </c>
    </row>
    <row r="215" spans="8:11">
      <c r="H215" s="8" t="str">
        <f>IF(ISNUMBER(--MID('DATA EXPRESS'!$A215,1,5)),IF(ISNUMBER(--MID('DATA EXPRESS'!$A215,B$1,B$2)),--MID('DATA EXPRESS'!$A215,B$1,B$2),TRIM(MID('DATA EXPRESS'!$A215,B$1,B$2))),"")</f>
        <v/>
      </c>
      <c r="I215" s="9" t="str">
        <f>IF(ISNUMBER(--MID('DATA EXPRESS'!$A215,1,5)),IF(ISNUMBER(--MID('DATA EXPRESS'!$A215,C$1,C$2)),--MID('DATA EXPRESS'!$A215,C$1,C$2),TRIM(MID('DATA EXPRESS'!$A215,C$1,C$2))),"")</f>
        <v/>
      </c>
      <c r="J215" s="9" t="str">
        <f>IF(ISNUMBER(--MID('DATA EXPRESS'!$A215,1,5)),IF(ISNUMBER(--MID('DATA EXPRESS'!$A215,D$1,D$2)),--MID('DATA EXPRESS'!$A215,D$1,D$2),TRIM(MID('DATA EXPRESS'!$A215,D$1,D$2))),"")</f>
        <v/>
      </c>
      <c r="K215" s="9" t="str">
        <f>IF(OR(H215="",COUNTIFS(H$1:H215,H215,I$1:I215,I215,J$1:J215,J215)&gt;1),"",ROWS(J$1:J215))</f>
        <v/>
      </c>
    </row>
    <row r="216" spans="8:11">
      <c r="H216" s="8" t="str">
        <f>IF(ISNUMBER(--MID('DATA EXPRESS'!$A216,1,5)),IF(ISNUMBER(--MID('DATA EXPRESS'!$A216,B$1,B$2)),--MID('DATA EXPRESS'!$A216,B$1,B$2),TRIM(MID('DATA EXPRESS'!$A216,B$1,B$2))),"")</f>
        <v/>
      </c>
      <c r="I216" s="9" t="str">
        <f>IF(ISNUMBER(--MID('DATA EXPRESS'!$A216,1,5)),IF(ISNUMBER(--MID('DATA EXPRESS'!$A216,C$1,C$2)),--MID('DATA EXPRESS'!$A216,C$1,C$2),TRIM(MID('DATA EXPRESS'!$A216,C$1,C$2))),"")</f>
        <v/>
      </c>
      <c r="J216" s="9" t="str">
        <f>IF(ISNUMBER(--MID('DATA EXPRESS'!$A216,1,5)),IF(ISNUMBER(--MID('DATA EXPRESS'!$A216,D$1,D$2)),--MID('DATA EXPRESS'!$A216,D$1,D$2),TRIM(MID('DATA EXPRESS'!$A216,D$1,D$2))),"")</f>
        <v/>
      </c>
      <c r="K216" s="9" t="str">
        <f>IF(OR(H216="",COUNTIFS(H$1:H216,H216,I$1:I216,I216,J$1:J216,J216)&gt;1),"",ROWS(J$1:J216))</f>
        <v/>
      </c>
    </row>
    <row r="217" spans="8:11">
      <c r="H217" s="8" t="str">
        <f>IF(ISNUMBER(--MID('DATA EXPRESS'!$A217,1,5)),IF(ISNUMBER(--MID('DATA EXPRESS'!$A217,B$1,B$2)),--MID('DATA EXPRESS'!$A217,B$1,B$2),TRIM(MID('DATA EXPRESS'!$A217,B$1,B$2))),"")</f>
        <v/>
      </c>
      <c r="I217" s="9" t="str">
        <f>IF(ISNUMBER(--MID('DATA EXPRESS'!$A217,1,5)),IF(ISNUMBER(--MID('DATA EXPRESS'!$A217,C$1,C$2)),--MID('DATA EXPRESS'!$A217,C$1,C$2),TRIM(MID('DATA EXPRESS'!$A217,C$1,C$2))),"")</f>
        <v/>
      </c>
      <c r="J217" s="9" t="str">
        <f>IF(ISNUMBER(--MID('DATA EXPRESS'!$A217,1,5)),IF(ISNUMBER(--MID('DATA EXPRESS'!$A217,D$1,D$2)),--MID('DATA EXPRESS'!$A217,D$1,D$2),TRIM(MID('DATA EXPRESS'!$A217,D$1,D$2))),"")</f>
        <v/>
      </c>
      <c r="K217" s="9" t="str">
        <f>IF(OR(H217="",COUNTIFS(H$1:H217,H217,I$1:I217,I217,J$1:J217,J217)&gt;1),"",ROWS(J$1:J217))</f>
        <v/>
      </c>
    </row>
    <row r="218" spans="8:11">
      <c r="H218" s="8" t="str">
        <f>IF(ISNUMBER(--MID('DATA EXPRESS'!$A218,1,5)),IF(ISNUMBER(--MID('DATA EXPRESS'!$A218,B$1,B$2)),--MID('DATA EXPRESS'!$A218,B$1,B$2),TRIM(MID('DATA EXPRESS'!$A218,B$1,B$2))),"")</f>
        <v/>
      </c>
      <c r="I218" s="9" t="str">
        <f>IF(ISNUMBER(--MID('DATA EXPRESS'!$A218,1,5)),IF(ISNUMBER(--MID('DATA EXPRESS'!$A218,C$1,C$2)),--MID('DATA EXPRESS'!$A218,C$1,C$2),TRIM(MID('DATA EXPRESS'!$A218,C$1,C$2))),"")</f>
        <v/>
      </c>
      <c r="J218" s="9" t="str">
        <f>IF(ISNUMBER(--MID('DATA EXPRESS'!$A218,1,5)),IF(ISNUMBER(--MID('DATA EXPRESS'!$A218,D$1,D$2)),--MID('DATA EXPRESS'!$A218,D$1,D$2),TRIM(MID('DATA EXPRESS'!$A218,D$1,D$2))),"")</f>
        <v/>
      </c>
      <c r="K218" s="9" t="str">
        <f>IF(OR(H218="",COUNTIFS(H$1:H218,H218,I$1:I218,I218,J$1:J218,J218)&gt;1),"",ROWS(J$1:J218))</f>
        <v/>
      </c>
    </row>
    <row r="219" spans="8:11">
      <c r="H219" s="8" t="str">
        <f>IF(ISNUMBER(--MID('DATA EXPRESS'!$A219,1,5)),IF(ISNUMBER(--MID('DATA EXPRESS'!$A219,B$1,B$2)),--MID('DATA EXPRESS'!$A219,B$1,B$2),TRIM(MID('DATA EXPRESS'!$A219,B$1,B$2))),"")</f>
        <v/>
      </c>
      <c r="I219" s="9" t="str">
        <f>IF(ISNUMBER(--MID('DATA EXPRESS'!$A219,1,5)),IF(ISNUMBER(--MID('DATA EXPRESS'!$A219,C$1,C$2)),--MID('DATA EXPRESS'!$A219,C$1,C$2),TRIM(MID('DATA EXPRESS'!$A219,C$1,C$2))),"")</f>
        <v/>
      </c>
      <c r="J219" s="9" t="str">
        <f>IF(ISNUMBER(--MID('DATA EXPRESS'!$A219,1,5)),IF(ISNUMBER(--MID('DATA EXPRESS'!$A219,D$1,D$2)),--MID('DATA EXPRESS'!$A219,D$1,D$2),TRIM(MID('DATA EXPRESS'!$A219,D$1,D$2))),"")</f>
        <v/>
      </c>
      <c r="K219" s="9" t="str">
        <f>IF(OR(H219="",COUNTIFS(H$1:H219,H219,I$1:I219,I219,J$1:J219,J219)&gt;1),"",ROWS(J$1:J219))</f>
        <v/>
      </c>
    </row>
    <row r="220" spans="8:11">
      <c r="H220" s="8" t="str">
        <f>IF(ISNUMBER(--MID('DATA EXPRESS'!$A220,1,5)),IF(ISNUMBER(--MID('DATA EXPRESS'!$A220,B$1,B$2)),--MID('DATA EXPRESS'!$A220,B$1,B$2),TRIM(MID('DATA EXPRESS'!$A220,B$1,B$2))),"")</f>
        <v/>
      </c>
      <c r="I220" s="9" t="str">
        <f>IF(ISNUMBER(--MID('DATA EXPRESS'!$A220,1,5)),IF(ISNUMBER(--MID('DATA EXPRESS'!$A220,C$1,C$2)),--MID('DATA EXPRESS'!$A220,C$1,C$2),TRIM(MID('DATA EXPRESS'!$A220,C$1,C$2))),"")</f>
        <v/>
      </c>
      <c r="J220" s="9" t="str">
        <f>IF(ISNUMBER(--MID('DATA EXPRESS'!$A220,1,5)),IF(ISNUMBER(--MID('DATA EXPRESS'!$A220,D$1,D$2)),--MID('DATA EXPRESS'!$A220,D$1,D$2),TRIM(MID('DATA EXPRESS'!$A220,D$1,D$2))),"")</f>
        <v/>
      </c>
      <c r="K220" s="9" t="str">
        <f>IF(OR(H220="",COUNTIFS(H$1:H220,H220,I$1:I220,I220,J$1:J220,J220)&gt;1),"",ROWS(J$1:J220))</f>
        <v/>
      </c>
    </row>
    <row r="221" spans="8:11">
      <c r="H221" s="8" t="str">
        <f>IF(ISNUMBER(--MID('DATA EXPRESS'!$A221,1,5)),IF(ISNUMBER(--MID('DATA EXPRESS'!$A221,B$1,B$2)),--MID('DATA EXPRESS'!$A221,B$1,B$2),TRIM(MID('DATA EXPRESS'!$A221,B$1,B$2))),"")</f>
        <v/>
      </c>
      <c r="I221" s="9" t="str">
        <f>IF(ISNUMBER(--MID('DATA EXPRESS'!$A221,1,5)),IF(ISNUMBER(--MID('DATA EXPRESS'!$A221,C$1,C$2)),--MID('DATA EXPRESS'!$A221,C$1,C$2),TRIM(MID('DATA EXPRESS'!$A221,C$1,C$2))),"")</f>
        <v/>
      </c>
      <c r="J221" s="9" t="str">
        <f>IF(ISNUMBER(--MID('DATA EXPRESS'!$A221,1,5)),IF(ISNUMBER(--MID('DATA EXPRESS'!$A221,D$1,D$2)),--MID('DATA EXPRESS'!$A221,D$1,D$2),TRIM(MID('DATA EXPRESS'!$A221,D$1,D$2))),"")</f>
        <v/>
      </c>
      <c r="K221" s="9" t="str">
        <f>IF(OR(H221="",COUNTIFS(H$1:H221,H221,I$1:I221,I221,J$1:J221,J221)&gt;1),"",ROWS(J$1:J221))</f>
        <v/>
      </c>
    </row>
    <row r="222" spans="8:11">
      <c r="H222" s="8" t="str">
        <f>IF(ISNUMBER(--MID('DATA EXPRESS'!$A222,1,5)),IF(ISNUMBER(--MID('DATA EXPRESS'!$A222,B$1,B$2)),--MID('DATA EXPRESS'!$A222,B$1,B$2),TRIM(MID('DATA EXPRESS'!$A222,B$1,B$2))),"")</f>
        <v/>
      </c>
      <c r="I222" s="9" t="str">
        <f>IF(ISNUMBER(--MID('DATA EXPRESS'!$A222,1,5)),IF(ISNUMBER(--MID('DATA EXPRESS'!$A222,C$1,C$2)),--MID('DATA EXPRESS'!$A222,C$1,C$2),TRIM(MID('DATA EXPRESS'!$A222,C$1,C$2))),"")</f>
        <v/>
      </c>
      <c r="J222" s="9" t="str">
        <f>IF(ISNUMBER(--MID('DATA EXPRESS'!$A222,1,5)),IF(ISNUMBER(--MID('DATA EXPRESS'!$A222,D$1,D$2)),--MID('DATA EXPRESS'!$A222,D$1,D$2),TRIM(MID('DATA EXPRESS'!$A222,D$1,D$2))),"")</f>
        <v/>
      </c>
      <c r="K222" s="9" t="str">
        <f>IF(OR(H222="",COUNTIFS(H$1:H222,H222,I$1:I222,I222,J$1:J222,J222)&gt;1),"",ROWS(J$1:J222))</f>
        <v/>
      </c>
    </row>
    <row r="223" spans="8:11">
      <c r="H223" s="8" t="str">
        <f>IF(ISNUMBER(--MID('DATA EXPRESS'!$A223,1,5)),IF(ISNUMBER(--MID('DATA EXPRESS'!$A223,B$1,B$2)),--MID('DATA EXPRESS'!$A223,B$1,B$2),TRIM(MID('DATA EXPRESS'!$A223,B$1,B$2))),"")</f>
        <v/>
      </c>
      <c r="I223" s="9" t="str">
        <f>IF(ISNUMBER(--MID('DATA EXPRESS'!$A223,1,5)),IF(ISNUMBER(--MID('DATA EXPRESS'!$A223,C$1,C$2)),--MID('DATA EXPRESS'!$A223,C$1,C$2),TRIM(MID('DATA EXPRESS'!$A223,C$1,C$2))),"")</f>
        <v/>
      </c>
      <c r="J223" s="9" t="str">
        <f>IF(ISNUMBER(--MID('DATA EXPRESS'!$A223,1,5)),IF(ISNUMBER(--MID('DATA EXPRESS'!$A223,D$1,D$2)),--MID('DATA EXPRESS'!$A223,D$1,D$2),TRIM(MID('DATA EXPRESS'!$A223,D$1,D$2))),"")</f>
        <v/>
      </c>
      <c r="K223" s="9" t="str">
        <f>IF(OR(H223="",COUNTIFS(H$1:H223,H223,I$1:I223,I223,J$1:J223,J223)&gt;1),"",ROWS(J$1:J223))</f>
        <v/>
      </c>
    </row>
    <row r="224" spans="8:11">
      <c r="H224" s="8" t="str">
        <f>IF(ISNUMBER(--MID('DATA EXPRESS'!$A224,1,5)),IF(ISNUMBER(--MID('DATA EXPRESS'!$A224,B$1,B$2)),--MID('DATA EXPRESS'!$A224,B$1,B$2),TRIM(MID('DATA EXPRESS'!$A224,B$1,B$2))),"")</f>
        <v/>
      </c>
      <c r="I224" s="9" t="str">
        <f>IF(ISNUMBER(--MID('DATA EXPRESS'!$A224,1,5)),IF(ISNUMBER(--MID('DATA EXPRESS'!$A224,C$1,C$2)),--MID('DATA EXPRESS'!$A224,C$1,C$2),TRIM(MID('DATA EXPRESS'!$A224,C$1,C$2))),"")</f>
        <v/>
      </c>
      <c r="J224" s="9" t="str">
        <f>IF(ISNUMBER(--MID('DATA EXPRESS'!$A224,1,5)),IF(ISNUMBER(--MID('DATA EXPRESS'!$A224,D$1,D$2)),--MID('DATA EXPRESS'!$A224,D$1,D$2),TRIM(MID('DATA EXPRESS'!$A224,D$1,D$2))),"")</f>
        <v/>
      </c>
      <c r="K224" s="9" t="str">
        <f>IF(OR(H224="",COUNTIFS(H$1:H224,H224,I$1:I224,I224,J$1:J224,J224)&gt;1),"",ROWS(J$1:J224))</f>
        <v/>
      </c>
    </row>
    <row r="225" spans="8:11">
      <c r="H225" s="8" t="str">
        <f>IF(ISNUMBER(--MID('DATA EXPRESS'!$A225,1,5)),IF(ISNUMBER(--MID('DATA EXPRESS'!$A225,B$1,B$2)),--MID('DATA EXPRESS'!$A225,B$1,B$2),TRIM(MID('DATA EXPRESS'!$A225,B$1,B$2))),"")</f>
        <v/>
      </c>
      <c r="I225" s="9" t="str">
        <f>IF(ISNUMBER(--MID('DATA EXPRESS'!$A225,1,5)),IF(ISNUMBER(--MID('DATA EXPRESS'!$A225,C$1,C$2)),--MID('DATA EXPRESS'!$A225,C$1,C$2),TRIM(MID('DATA EXPRESS'!$A225,C$1,C$2))),"")</f>
        <v/>
      </c>
      <c r="J225" s="9" t="str">
        <f>IF(ISNUMBER(--MID('DATA EXPRESS'!$A225,1,5)),IF(ISNUMBER(--MID('DATA EXPRESS'!$A225,D$1,D$2)),--MID('DATA EXPRESS'!$A225,D$1,D$2),TRIM(MID('DATA EXPRESS'!$A225,D$1,D$2))),"")</f>
        <v/>
      </c>
      <c r="K225" s="9" t="str">
        <f>IF(OR(H225="",COUNTIFS(H$1:H225,H225,I$1:I225,I225,J$1:J225,J225)&gt;1),"",ROWS(J$1:J225))</f>
        <v/>
      </c>
    </row>
    <row r="226" spans="8:11">
      <c r="H226" s="8" t="str">
        <f>IF(ISNUMBER(--MID('DATA EXPRESS'!$A226,1,5)),IF(ISNUMBER(--MID('DATA EXPRESS'!$A226,B$1,B$2)),--MID('DATA EXPRESS'!$A226,B$1,B$2),TRIM(MID('DATA EXPRESS'!$A226,B$1,B$2))),"")</f>
        <v/>
      </c>
      <c r="I226" s="9" t="str">
        <f>IF(ISNUMBER(--MID('DATA EXPRESS'!$A226,1,5)),IF(ISNUMBER(--MID('DATA EXPRESS'!$A226,C$1,C$2)),--MID('DATA EXPRESS'!$A226,C$1,C$2),TRIM(MID('DATA EXPRESS'!$A226,C$1,C$2))),"")</f>
        <v/>
      </c>
      <c r="J226" s="9" t="str">
        <f>IF(ISNUMBER(--MID('DATA EXPRESS'!$A226,1,5)),IF(ISNUMBER(--MID('DATA EXPRESS'!$A226,D$1,D$2)),--MID('DATA EXPRESS'!$A226,D$1,D$2),TRIM(MID('DATA EXPRESS'!$A226,D$1,D$2))),"")</f>
        <v/>
      </c>
      <c r="K226" s="9" t="str">
        <f>IF(OR(H226="",COUNTIFS(H$1:H226,H226,I$1:I226,I226,J$1:J226,J226)&gt;1),"",ROWS(J$1:J226))</f>
        <v/>
      </c>
    </row>
    <row r="227" spans="8:11">
      <c r="H227" s="8" t="str">
        <f>IF(ISNUMBER(--MID('DATA EXPRESS'!$A227,1,5)),IF(ISNUMBER(--MID('DATA EXPRESS'!$A227,B$1,B$2)),--MID('DATA EXPRESS'!$A227,B$1,B$2),TRIM(MID('DATA EXPRESS'!$A227,B$1,B$2))),"")</f>
        <v/>
      </c>
      <c r="I227" s="9" t="str">
        <f>IF(ISNUMBER(--MID('DATA EXPRESS'!$A227,1,5)),IF(ISNUMBER(--MID('DATA EXPRESS'!$A227,C$1,C$2)),--MID('DATA EXPRESS'!$A227,C$1,C$2),TRIM(MID('DATA EXPRESS'!$A227,C$1,C$2))),"")</f>
        <v/>
      </c>
      <c r="J227" s="9" t="str">
        <f>IF(ISNUMBER(--MID('DATA EXPRESS'!$A227,1,5)),IF(ISNUMBER(--MID('DATA EXPRESS'!$A227,D$1,D$2)),--MID('DATA EXPRESS'!$A227,D$1,D$2),TRIM(MID('DATA EXPRESS'!$A227,D$1,D$2))),"")</f>
        <v/>
      </c>
      <c r="K227" s="9" t="str">
        <f>IF(OR(H227="",COUNTIFS(H$1:H227,H227,I$1:I227,I227,J$1:J227,J227)&gt;1),"",ROWS(J$1:J227))</f>
        <v/>
      </c>
    </row>
    <row r="228" spans="8:11">
      <c r="H228" s="8" t="str">
        <f>IF(ISNUMBER(--MID('DATA EXPRESS'!$A228,1,5)),IF(ISNUMBER(--MID('DATA EXPRESS'!$A228,B$1,B$2)),--MID('DATA EXPRESS'!$A228,B$1,B$2),TRIM(MID('DATA EXPRESS'!$A228,B$1,B$2))),"")</f>
        <v/>
      </c>
      <c r="I228" s="9" t="str">
        <f>IF(ISNUMBER(--MID('DATA EXPRESS'!$A228,1,5)),IF(ISNUMBER(--MID('DATA EXPRESS'!$A228,C$1,C$2)),--MID('DATA EXPRESS'!$A228,C$1,C$2),TRIM(MID('DATA EXPRESS'!$A228,C$1,C$2))),"")</f>
        <v/>
      </c>
      <c r="J228" s="9" t="str">
        <f>IF(ISNUMBER(--MID('DATA EXPRESS'!$A228,1,5)),IF(ISNUMBER(--MID('DATA EXPRESS'!$A228,D$1,D$2)),--MID('DATA EXPRESS'!$A228,D$1,D$2),TRIM(MID('DATA EXPRESS'!$A228,D$1,D$2))),"")</f>
        <v/>
      </c>
      <c r="K228" s="9" t="str">
        <f>IF(OR(H228="",COUNTIFS(H$1:H228,H228,I$1:I228,I228,J$1:J228,J228)&gt;1),"",ROWS(J$1:J228))</f>
        <v/>
      </c>
    </row>
    <row r="229" spans="8:11">
      <c r="H229" s="8" t="str">
        <f>IF(ISNUMBER(--MID('DATA EXPRESS'!$A229,1,5)),IF(ISNUMBER(--MID('DATA EXPRESS'!$A229,B$1,B$2)),--MID('DATA EXPRESS'!$A229,B$1,B$2),TRIM(MID('DATA EXPRESS'!$A229,B$1,B$2))),"")</f>
        <v/>
      </c>
      <c r="I229" s="9" t="str">
        <f>IF(ISNUMBER(--MID('DATA EXPRESS'!$A229,1,5)),IF(ISNUMBER(--MID('DATA EXPRESS'!$A229,C$1,C$2)),--MID('DATA EXPRESS'!$A229,C$1,C$2),TRIM(MID('DATA EXPRESS'!$A229,C$1,C$2))),"")</f>
        <v/>
      </c>
      <c r="J229" s="9" t="str">
        <f>IF(ISNUMBER(--MID('DATA EXPRESS'!$A229,1,5)),IF(ISNUMBER(--MID('DATA EXPRESS'!$A229,D$1,D$2)),--MID('DATA EXPRESS'!$A229,D$1,D$2),TRIM(MID('DATA EXPRESS'!$A229,D$1,D$2))),"")</f>
        <v/>
      </c>
      <c r="K229" s="9" t="str">
        <f>IF(OR(H229="",COUNTIFS(H$1:H229,H229,I$1:I229,I229,J$1:J229,J229)&gt;1),"",ROWS(J$1:J229))</f>
        <v/>
      </c>
    </row>
    <row r="230" spans="8:11">
      <c r="H230" s="8" t="str">
        <f>IF(ISNUMBER(--MID('DATA EXPRESS'!$A230,1,5)),IF(ISNUMBER(--MID('DATA EXPRESS'!$A230,B$1,B$2)),--MID('DATA EXPRESS'!$A230,B$1,B$2),TRIM(MID('DATA EXPRESS'!$A230,B$1,B$2))),"")</f>
        <v/>
      </c>
      <c r="I230" s="9" t="str">
        <f>IF(ISNUMBER(--MID('DATA EXPRESS'!$A230,1,5)),IF(ISNUMBER(--MID('DATA EXPRESS'!$A230,C$1,C$2)),--MID('DATA EXPRESS'!$A230,C$1,C$2),TRIM(MID('DATA EXPRESS'!$A230,C$1,C$2))),"")</f>
        <v/>
      </c>
      <c r="J230" s="9" t="str">
        <f>IF(ISNUMBER(--MID('DATA EXPRESS'!$A230,1,5)),IF(ISNUMBER(--MID('DATA EXPRESS'!$A230,D$1,D$2)),--MID('DATA EXPRESS'!$A230,D$1,D$2),TRIM(MID('DATA EXPRESS'!$A230,D$1,D$2))),"")</f>
        <v/>
      </c>
      <c r="K230" s="9" t="str">
        <f>IF(OR(H230="",COUNTIFS(H$1:H230,H230,I$1:I230,I230,J$1:J230,J230)&gt;1),"",ROWS(J$1:J230))</f>
        <v/>
      </c>
    </row>
    <row r="231" spans="8:11">
      <c r="H231" s="8" t="str">
        <f>IF(ISNUMBER(--MID('DATA EXPRESS'!$A231,1,5)),IF(ISNUMBER(--MID('DATA EXPRESS'!$A231,B$1,B$2)),--MID('DATA EXPRESS'!$A231,B$1,B$2),TRIM(MID('DATA EXPRESS'!$A231,B$1,B$2))),"")</f>
        <v/>
      </c>
      <c r="I231" s="9" t="str">
        <f>IF(ISNUMBER(--MID('DATA EXPRESS'!$A231,1,5)),IF(ISNUMBER(--MID('DATA EXPRESS'!$A231,C$1,C$2)),--MID('DATA EXPRESS'!$A231,C$1,C$2),TRIM(MID('DATA EXPRESS'!$A231,C$1,C$2))),"")</f>
        <v/>
      </c>
      <c r="J231" s="9" t="str">
        <f>IF(ISNUMBER(--MID('DATA EXPRESS'!$A231,1,5)),IF(ISNUMBER(--MID('DATA EXPRESS'!$A231,D$1,D$2)),--MID('DATA EXPRESS'!$A231,D$1,D$2),TRIM(MID('DATA EXPRESS'!$A231,D$1,D$2))),"")</f>
        <v/>
      </c>
      <c r="K231" s="9" t="str">
        <f>IF(OR(H231="",COUNTIFS(H$1:H231,H231,I$1:I231,I231,J$1:J231,J231)&gt;1),"",ROWS(J$1:J231))</f>
        <v/>
      </c>
    </row>
    <row r="232" spans="8:11">
      <c r="H232" s="8" t="str">
        <f>IF(ISNUMBER(--MID('DATA EXPRESS'!$A232,1,5)),IF(ISNUMBER(--MID('DATA EXPRESS'!$A232,B$1,B$2)),--MID('DATA EXPRESS'!$A232,B$1,B$2),TRIM(MID('DATA EXPRESS'!$A232,B$1,B$2))),"")</f>
        <v/>
      </c>
      <c r="I232" s="9" t="str">
        <f>IF(ISNUMBER(--MID('DATA EXPRESS'!$A232,1,5)),IF(ISNUMBER(--MID('DATA EXPRESS'!$A232,C$1,C$2)),--MID('DATA EXPRESS'!$A232,C$1,C$2),TRIM(MID('DATA EXPRESS'!$A232,C$1,C$2))),"")</f>
        <v/>
      </c>
      <c r="J232" s="9" t="str">
        <f>IF(ISNUMBER(--MID('DATA EXPRESS'!$A232,1,5)),IF(ISNUMBER(--MID('DATA EXPRESS'!$A232,D$1,D$2)),--MID('DATA EXPRESS'!$A232,D$1,D$2),TRIM(MID('DATA EXPRESS'!$A232,D$1,D$2))),"")</f>
        <v/>
      </c>
      <c r="K232" s="9" t="str">
        <f>IF(OR(H232="",COUNTIFS(H$1:H232,H232,I$1:I232,I232,J$1:J232,J232)&gt;1),"",ROWS(J$1:J232))</f>
        <v/>
      </c>
    </row>
    <row r="233" spans="8:11">
      <c r="H233" s="8" t="str">
        <f>IF(ISNUMBER(--MID('DATA EXPRESS'!$A233,1,5)),IF(ISNUMBER(--MID('DATA EXPRESS'!$A233,B$1,B$2)),--MID('DATA EXPRESS'!$A233,B$1,B$2),TRIM(MID('DATA EXPRESS'!$A233,B$1,B$2))),"")</f>
        <v/>
      </c>
      <c r="I233" s="9" t="str">
        <f>IF(ISNUMBER(--MID('DATA EXPRESS'!$A233,1,5)),IF(ISNUMBER(--MID('DATA EXPRESS'!$A233,C$1,C$2)),--MID('DATA EXPRESS'!$A233,C$1,C$2),TRIM(MID('DATA EXPRESS'!$A233,C$1,C$2))),"")</f>
        <v/>
      </c>
      <c r="J233" s="9" t="str">
        <f>IF(ISNUMBER(--MID('DATA EXPRESS'!$A233,1,5)),IF(ISNUMBER(--MID('DATA EXPRESS'!$A233,D$1,D$2)),--MID('DATA EXPRESS'!$A233,D$1,D$2),TRIM(MID('DATA EXPRESS'!$A233,D$1,D$2))),"")</f>
        <v/>
      </c>
      <c r="K233" s="9" t="str">
        <f>IF(OR(H233="",COUNTIFS(H$1:H233,H233,I$1:I233,I233,J$1:J233,J233)&gt;1),"",ROWS(J$1:J233))</f>
        <v/>
      </c>
    </row>
    <row r="234" spans="8:11">
      <c r="H234" s="8" t="str">
        <f>IF(ISNUMBER(--MID('DATA EXPRESS'!$A234,1,5)),IF(ISNUMBER(--MID('DATA EXPRESS'!$A234,B$1,B$2)),--MID('DATA EXPRESS'!$A234,B$1,B$2),TRIM(MID('DATA EXPRESS'!$A234,B$1,B$2))),"")</f>
        <v/>
      </c>
      <c r="I234" s="9" t="str">
        <f>IF(ISNUMBER(--MID('DATA EXPRESS'!$A234,1,5)),IF(ISNUMBER(--MID('DATA EXPRESS'!$A234,C$1,C$2)),--MID('DATA EXPRESS'!$A234,C$1,C$2),TRIM(MID('DATA EXPRESS'!$A234,C$1,C$2))),"")</f>
        <v/>
      </c>
      <c r="J234" s="9" t="str">
        <f>IF(ISNUMBER(--MID('DATA EXPRESS'!$A234,1,5)),IF(ISNUMBER(--MID('DATA EXPRESS'!$A234,D$1,D$2)),--MID('DATA EXPRESS'!$A234,D$1,D$2),TRIM(MID('DATA EXPRESS'!$A234,D$1,D$2))),"")</f>
        <v/>
      </c>
      <c r="K234" s="9" t="str">
        <f>IF(OR(H234="",COUNTIFS(H$1:H234,H234,I$1:I234,I234,J$1:J234,J234)&gt;1),"",ROWS(J$1:J234))</f>
        <v/>
      </c>
    </row>
    <row r="235" spans="8:11">
      <c r="H235" s="8" t="str">
        <f>IF(ISNUMBER(--MID('DATA EXPRESS'!$A235,1,5)),IF(ISNUMBER(--MID('DATA EXPRESS'!$A235,B$1,B$2)),--MID('DATA EXPRESS'!$A235,B$1,B$2),TRIM(MID('DATA EXPRESS'!$A235,B$1,B$2))),"")</f>
        <v/>
      </c>
      <c r="I235" s="9" t="str">
        <f>IF(ISNUMBER(--MID('DATA EXPRESS'!$A235,1,5)),IF(ISNUMBER(--MID('DATA EXPRESS'!$A235,C$1,C$2)),--MID('DATA EXPRESS'!$A235,C$1,C$2),TRIM(MID('DATA EXPRESS'!$A235,C$1,C$2))),"")</f>
        <v/>
      </c>
      <c r="J235" s="9" t="str">
        <f>IF(ISNUMBER(--MID('DATA EXPRESS'!$A235,1,5)),IF(ISNUMBER(--MID('DATA EXPRESS'!$A235,D$1,D$2)),--MID('DATA EXPRESS'!$A235,D$1,D$2),TRIM(MID('DATA EXPRESS'!$A235,D$1,D$2))),"")</f>
        <v/>
      </c>
      <c r="K235" s="9" t="str">
        <f>IF(OR(H235="",COUNTIFS(H$1:H235,H235,I$1:I235,I235,J$1:J235,J235)&gt;1),"",ROWS(J$1:J235))</f>
        <v/>
      </c>
    </row>
    <row r="236" spans="8:11">
      <c r="H236" s="8" t="str">
        <f>IF(ISNUMBER(--MID('DATA EXPRESS'!$A236,1,5)),IF(ISNUMBER(--MID('DATA EXPRESS'!$A236,B$1,B$2)),--MID('DATA EXPRESS'!$A236,B$1,B$2),TRIM(MID('DATA EXPRESS'!$A236,B$1,B$2))),"")</f>
        <v/>
      </c>
      <c r="I236" s="9" t="str">
        <f>IF(ISNUMBER(--MID('DATA EXPRESS'!$A236,1,5)),IF(ISNUMBER(--MID('DATA EXPRESS'!$A236,C$1,C$2)),--MID('DATA EXPRESS'!$A236,C$1,C$2),TRIM(MID('DATA EXPRESS'!$A236,C$1,C$2))),"")</f>
        <v/>
      </c>
      <c r="J236" s="9" t="str">
        <f>IF(ISNUMBER(--MID('DATA EXPRESS'!$A236,1,5)),IF(ISNUMBER(--MID('DATA EXPRESS'!$A236,D$1,D$2)),--MID('DATA EXPRESS'!$A236,D$1,D$2),TRIM(MID('DATA EXPRESS'!$A236,D$1,D$2))),"")</f>
        <v/>
      </c>
      <c r="K236" s="9" t="str">
        <f>IF(OR(H236="",COUNTIFS(H$1:H236,H236,I$1:I236,I236,J$1:J236,J236)&gt;1),"",ROWS(J$1:J236))</f>
        <v/>
      </c>
    </row>
    <row r="237" spans="8:11">
      <c r="H237" s="8" t="str">
        <f>IF(ISNUMBER(--MID('DATA EXPRESS'!$A237,1,5)),IF(ISNUMBER(--MID('DATA EXPRESS'!$A237,B$1,B$2)),--MID('DATA EXPRESS'!$A237,B$1,B$2),TRIM(MID('DATA EXPRESS'!$A237,B$1,B$2))),"")</f>
        <v/>
      </c>
      <c r="I237" s="9" t="str">
        <f>IF(ISNUMBER(--MID('DATA EXPRESS'!$A237,1,5)),IF(ISNUMBER(--MID('DATA EXPRESS'!$A237,C$1,C$2)),--MID('DATA EXPRESS'!$A237,C$1,C$2),TRIM(MID('DATA EXPRESS'!$A237,C$1,C$2))),"")</f>
        <v/>
      </c>
      <c r="J237" s="9" t="str">
        <f>IF(ISNUMBER(--MID('DATA EXPRESS'!$A237,1,5)),IF(ISNUMBER(--MID('DATA EXPRESS'!$A237,D$1,D$2)),--MID('DATA EXPRESS'!$A237,D$1,D$2),TRIM(MID('DATA EXPRESS'!$A237,D$1,D$2))),"")</f>
        <v/>
      </c>
      <c r="K237" s="9" t="str">
        <f>IF(OR(H237="",COUNTIFS(H$1:H237,H237,I$1:I237,I237,J$1:J237,J237)&gt;1),"",ROWS(J$1:J237))</f>
        <v/>
      </c>
    </row>
    <row r="238" spans="8:11">
      <c r="H238" s="8" t="str">
        <f>IF(ISNUMBER(--MID('DATA EXPRESS'!$A238,1,5)),IF(ISNUMBER(--MID('DATA EXPRESS'!$A238,B$1,B$2)),--MID('DATA EXPRESS'!$A238,B$1,B$2),TRIM(MID('DATA EXPRESS'!$A238,B$1,B$2))),"")</f>
        <v/>
      </c>
      <c r="I238" s="9" t="str">
        <f>IF(ISNUMBER(--MID('DATA EXPRESS'!$A238,1,5)),IF(ISNUMBER(--MID('DATA EXPRESS'!$A238,C$1,C$2)),--MID('DATA EXPRESS'!$A238,C$1,C$2),TRIM(MID('DATA EXPRESS'!$A238,C$1,C$2))),"")</f>
        <v/>
      </c>
      <c r="J238" s="9" t="str">
        <f>IF(ISNUMBER(--MID('DATA EXPRESS'!$A238,1,5)),IF(ISNUMBER(--MID('DATA EXPRESS'!$A238,D$1,D$2)),--MID('DATA EXPRESS'!$A238,D$1,D$2),TRIM(MID('DATA EXPRESS'!$A238,D$1,D$2))),"")</f>
        <v/>
      </c>
      <c r="K238" s="9" t="str">
        <f>IF(OR(H238="",COUNTIFS(H$1:H238,H238,I$1:I238,I238,J$1:J238,J238)&gt;1),"",ROWS(J$1:J238))</f>
        <v/>
      </c>
    </row>
    <row r="239" spans="8:11">
      <c r="H239" s="8" t="str">
        <f>IF(ISNUMBER(--MID('DATA EXPRESS'!$A239,1,5)),IF(ISNUMBER(--MID('DATA EXPRESS'!$A239,B$1,B$2)),--MID('DATA EXPRESS'!$A239,B$1,B$2),TRIM(MID('DATA EXPRESS'!$A239,B$1,B$2))),"")</f>
        <v/>
      </c>
      <c r="I239" s="9" t="str">
        <f>IF(ISNUMBER(--MID('DATA EXPRESS'!$A239,1,5)),IF(ISNUMBER(--MID('DATA EXPRESS'!$A239,C$1,C$2)),--MID('DATA EXPRESS'!$A239,C$1,C$2),TRIM(MID('DATA EXPRESS'!$A239,C$1,C$2))),"")</f>
        <v/>
      </c>
      <c r="J239" s="9" t="str">
        <f>IF(ISNUMBER(--MID('DATA EXPRESS'!$A239,1,5)),IF(ISNUMBER(--MID('DATA EXPRESS'!$A239,D$1,D$2)),--MID('DATA EXPRESS'!$A239,D$1,D$2),TRIM(MID('DATA EXPRESS'!$A239,D$1,D$2))),"")</f>
        <v/>
      </c>
      <c r="K239" s="9" t="str">
        <f>IF(OR(H239="",COUNTIFS(H$1:H239,H239,I$1:I239,I239,J$1:J239,J239)&gt;1),"",ROWS(J$1:J239))</f>
        <v/>
      </c>
    </row>
    <row r="240" spans="8:11">
      <c r="H240" s="8" t="str">
        <f>IF(ISNUMBER(--MID('DATA EXPRESS'!$A240,1,5)),IF(ISNUMBER(--MID('DATA EXPRESS'!$A240,B$1,B$2)),--MID('DATA EXPRESS'!$A240,B$1,B$2),TRIM(MID('DATA EXPRESS'!$A240,B$1,B$2))),"")</f>
        <v/>
      </c>
      <c r="I240" s="9" t="str">
        <f>IF(ISNUMBER(--MID('DATA EXPRESS'!$A240,1,5)),IF(ISNUMBER(--MID('DATA EXPRESS'!$A240,C$1,C$2)),--MID('DATA EXPRESS'!$A240,C$1,C$2),TRIM(MID('DATA EXPRESS'!$A240,C$1,C$2))),"")</f>
        <v/>
      </c>
      <c r="J240" s="9" t="str">
        <f>IF(ISNUMBER(--MID('DATA EXPRESS'!$A240,1,5)),IF(ISNUMBER(--MID('DATA EXPRESS'!$A240,D$1,D$2)),--MID('DATA EXPRESS'!$A240,D$1,D$2),TRIM(MID('DATA EXPRESS'!$A240,D$1,D$2))),"")</f>
        <v/>
      </c>
      <c r="K240" s="9" t="str">
        <f>IF(OR(H240="",COUNTIFS(H$1:H240,H240,I$1:I240,I240,J$1:J240,J240)&gt;1),"",ROWS(J$1:J240))</f>
        <v/>
      </c>
    </row>
    <row r="241" spans="8:11">
      <c r="H241" s="8" t="str">
        <f>IF(ISNUMBER(--MID('DATA EXPRESS'!$A241,1,5)),IF(ISNUMBER(--MID('DATA EXPRESS'!$A241,B$1,B$2)),--MID('DATA EXPRESS'!$A241,B$1,B$2),TRIM(MID('DATA EXPRESS'!$A241,B$1,B$2))),"")</f>
        <v/>
      </c>
      <c r="I241" s="9" t="str">
        <f>IF(ISNUMBER(--MID('DATA EXPRESS'!$A241,1,5)),IF(ISNUMBER(--MID('DATA EXPRESS'!$A241,C$1,C$2)),--MID('DATA EXPRESS'!$A241,C$1,C$2),TRIM(MID('DATA EXPRESS'!$A241,C$1,C$2))),"")</f>
        <v/>
      </c>
      <c r="J241" s="9" t="str">
        <f>IF(ISNUMBER(--MID('DATA EXPRESS'!$A241,1,5)),IF(ISNUMBER(--MID('DATA EXPRESS'!$A241,D$1,D$2)),--MID('DATA EXPRESS'!$A241,D$1,D$2),TRIM(MID('DATA EXPRESS'!$A241,D$1,D$2))),"")</f>
        <v/>
      </c>
      <c r="K241" s="9" t="str">
        <f>IF(OR(H241="",COUNTIFS(H$1:H241,H241,I$1:I241,I241,J$1:J241,J241)&gt;1),"",ROWS(J$1:J241))</f>
        <v/>
      </c>
    </row>
    <row r="242" spans="8:11">
      <c r="H242" s="8" t="str">
        <f>IF(ISNUMBER(--MID('DATA EXPRESS'!$A242,1,5)),IF(ISNUMBER(--MID('DATA EXPRESS'!$A242,B$1,B$2)),--MID('DATA EXPRESS'!$A242,B$1,B$2),TRIM(MID('DATA EXPRESS'!$A242,B$1,B$2))),"")</f>
        <v/>
      </c>
      <c r="I242" s="9" t="str">
        <f>IF(ISNUMBER(--MID('DATA EXPRESS'!$A242,1,5)),IF(ISNUMBER(--MID('DATA EXPRESS'!$A242,C$1,C$2)),--MID('DATA EXPRESS'!$A242,C$1,C$2),TRIM(MID('DATA EXPRESS'!$A242,C$1,C$2))),"")</f>
        <v/>
      </c>
      <c r="J242" s="9" t="str">
        <f>IF(ISNUMBER(--MID('DATA EXPRESS'!$A242,1,5)),IF(ISNUMBER(--MID('DATA EXPRESS'!$A242,D$1,D$2)),--MID('DATA EXPRESS'!$A242,D$1,D$2),TRIM(MID('DATA EXPRESS'!$A242,D$1,D$2))),"")</f>
        <v/>
      </c>
      <c r="K242" s="9" t="str">
        <f>IF(OR(H242="",COUNTIFS(H$1:H242,H242,I$1:I242,I242,J$1:J242,J242)&gt;1),"",ROWS(J$1:J242))</f>
        <v/>
      </c>
    </row>
    <row r="243" spans="8:11">
      <c r="H243" s="8" t="str">
        <f>IF(ISNUMBER(--MID('DATA EXPRESS'!$A243,1,5)),IF(ISNUMBER(--MID('DATA EXPRESS'!$A243,B$1,B$2)),--MID('DATA EXPRESS'!$A243,B$1,B$2),TRIM(MID('DATA EXPRESS'!$A243,B$1,B$2))),"")</f>
        <v/>
      </c>
      <c r="I243" s="9" t="str">
        <f>IF(ISNUMBER(--MID('DATA EXPRESS'!$A243,1,5)),IF(ISNUMBER(--MID('DATA EXPRESS'!$A243,C$1,C$2)),--MID('DATA EXPRESS'!$A243,C$1,C$2),TRIM(MID('DATA EXPRESS'!$A243,C$1,C$2))),"")</f>
        <v/>
      </c>
      <c r="J243" s="9" t="str">
        <f>IF(ISNUMBER(--MID('DATA EXPRESS'!$A243,1,5)),IF(ISNUMBER(--MID('DATA EXPRESS'!$A243,D$1,D$2)),--MID('DATA EXPRESS'!$A243,D$1,D$2),TRIM(MID('DATA EXPRESS'!$A243,D$1,D$2))),"")</f>
        <v/>
      </c>
      <c r="K243" s="9" t="str">
        <f>IF(OR(H243="",COUNTIFS(H$1:H243,H243,I$1:I243,I243,J$1:J243,J243)&gt;1),"",ROWS(J$1:J243))</f>
        <v/>
      </c>
    </row>
    <row r="244" spans="8:11">
      <c r="H244" s="8" t="str">
        <f>IF(ISNUMBER(--MID('DATA EXPRESS'!$A244,1,5)),IF(ISNUMBER(--MID('DATA EXPRESS'!$A244,B$1,B$2)),--MID('DATA EXPRESS'!$A244,B$1,B$2),TRIM(MID('DATA EXPRESS'!$A244,B$1,B$2))),"")</f>
        <v/>
      </c>
      <c r="I244" s="9" t="str">
        <f>IF(ISNUMBER(--MID('DATA EXPRESS'!$A244,1,5)),IF(ISNUMBER(--MID('DATA EXPRESS'!$A244,C$1,C$2)),--MID('DATA EXPRESS'!$A244,C$1,C$2),TRIM(MID('DATA EXPRESS'!$A244,C$1,C$2))),"")</f>
        <v/>
      </c>
      <c r="J244" s="9" t="str">
        <f>IF(ISNUMBER(--MID('DATA EXPRESS'!$A244,1,5)),IF(ISNUMBER(--MID('DATA EXPRESS'!$A244,D$1,D$2)),--MID('DATA EXPRESS'!$A244,D$1,D$2),TRIM(MID('DATA EXPRESS'!$A244,D$1,D$2))),"")</f>
        <v/>
      </c>
      <c r="K244" s="9" t="str">
        <f>IF(OR(H244="",COUNTIFS(H$1:H244,H244,I$1:I244,I244,J$1:J244,J244)&gt;1),"",ROWS(J$1:J244))</f>
        <v/>
      </c>
    </row>
    <row r="245" spans="8:11">
      <c r="H245" s="8" t="str">
        <f>IF(ISNUMBER(--MID('DATA EXPRESS'!$A245,1,5)),IF(ISNUMBER(--MID('DATA EXPRESS'!$A245,B$1,B$2)),--MID('DATA EXPRESS'!$A245,B$1,B$2),TRIM(MID('DATA EXPRESS'!$A245,B$1,B$2))),"")</f>
        <v/>
      </c>
      <c r="I245" s="9" t="str">
        <f>IF(ISNUMBER(--MID('DATA EXPRESS'!$A245,1,5)),IF(ISNUMBER(--MID('DATA EXPRESS'!$A245,C$1,C$2)),--MID('DATA EXPRESS'!$A245,C$1,C$2),TRIM(MID('DATA EXPRESS'!$A245,C$1,C$2))),"")</f>
        <v/>
      </c>
      <c r="J245" s="9" t="str">
        <f>IF(ISNUMBER(--MID('DATA EXPRESS'!$A245,1,5)),IF(ISNUMBER(--MID('DATA EXPRESS'!$A245,D$1,D$2)),--MID('DATA EXPRESS'!$A245,D$1,D$2),TRIM(MID('DATA EXPRESS'!$A245,D$1,D$2))),"")</f>
        <v/>
      </c>
      <c r="K245" s="9" t="str">
        <f>IF(OR(H245="",COUNTIFS(H$1:H245,H245,I$1:I245,I245,J$1:J245,J245)&gt;1),"",ROWS(J$1:J245))</f>
        <v/>
      </c>
    </row>
    <row r="246" spans="8:11">
      <c r="H246" s="8" t="str">
        <f>IF(ISNUMBER(--MID('DATA EXPRESS'!$A246,1,5)),IF(ISNUMBER(--MID('DATA EXPRESS'!$A246,B$1,B$2)),--MID('DATA EXPRESS'!$A246,B$1,B$2),TRIM(MID('DATA EXPRESS'!$A246,B$1,B$2))),"")</f>
        <v/>
      </c>
      <c r="I246" s="9" t="str">
        <f>IF(ISNUMBER(--MID('DATA EXPRESS'!$A246,1,5)),IF(ISNUMBER(--MID('DATA EXPRESS'!$A246,C$1,C$2)),--MID('DATA EXPRESS'!$A246,C$1,C$2),TRIM(MID('DATA EXPRESS'!$A246,C$1,C$2))),"")</f>
        <v/>
      </c>
      <c r="J246" s="9" t="str">
        <f>IF(ISNUMBER(--MID('DATA EXPRESS'!$A246,1,5)),IF(ISNUMBER(--MID('DATA EXPRESS'!$A246,D$1,D$2)),--MID('DATA EXPRESS'!$A246,D$1,D$2),TRIM(MID('DATA EXPRESS'!$A246,D$1,D$2))),"")</f>
        <v/>
      </c>
      <c r="K246" s="9" t="str">
        <f>IF(OR(H246="",COUNTIFS(H$1:H246,H246,I$1:I246,I246,J$1:J246,J246)&gt;1),"",ROWS(J$1:J246))</f>
        <v/>
      </c>
    </row>
    <row r="247" spans="8:11">
      <c r="H247" s="8" t="str">
        <f>IF(ISNUMBER(--MID('DATA EXPRESS'!$A247,1,5)),IF(ISNUMBER(--MID('DATA EXPRESS'!$A247,B$1,B$2)),--MID('DATA EXPRESS'!$A247,B$1,B$2),TRIM(MID('DATA EXPRESS'!$A247,B$1,B$2))),"")</f>
        <v/>
      </c>
      <c r="I247" s="9" t="str">
        <f>IF(ISNUMBER(--MID('DATA EXPRESS'!$A247,1,5)),IF(ISNUMBER(--MID('DATA EXPRESS'!$A247,C$1,C$2)),--MID('DATA EXPRESS'!$A247,C$1,C$2),TRIM(MID('DATA EXPRESS'!$A247,C$1,C$2))),"")</f>
        <v/>
      </c>
      <c r="J247" s="9" t="str">
        <f>IF(ISNUMBER(--MID('DATA EXPRESS'!$A247,1,5)),IF(ISNUMBER(--MID('DATA EXPRESS'!$A247,D$1,D$2)),--MID('DATA EXPRESS'!$A247,D$1,D$2),TRIM(MID('DATA EXPRESS'!$A247,D$1,D$2))),"")</f>
        <v/>
      </c>
      <c r="K247" s="9" t="str">
        <f>IF(OR(H247="",COUNTIFS(H$1:H247,H247,I$1:I247,I247,J$1:J247,J247)&gt;1),"",ROWS(J$1:J247))</f>
        <v/>
      </c>
    </row>
    <row r="248" spans="8:11">
      <c r="H248" s="8" t="str">
        <f>IF(ISNUMBER(--MID('DATA EXPRESS'!$A248,1,5)),IF(ISNUMBER(--MID('DATA EXPRESS'!$A248,B$1,B$2)),--MID('DATA EXPRESS'!$A248,B$1,B$2),TRIM(MID('DATA EXPRESS'!$A248,B$1,B$2))),"")</f>
        <v/>
      </c>
      <c r="I248" s="9" t="str">
        <f>IF(ISNUMBER(--MID('DATA EXPRESS'!$A248,1,5)),IF(ISNUMBER(--MID('DATA EXPRESS'!$A248,C$1,C$2)),--MID('DATA EXPRESS'!$A248,C$1,C$2),TRIM(MID('DATA EXPRESS'!$A248,C$1,C$2))),"")</f>
        <v/>
      </c>
      <c r="J248" s="9" t="str">
        <f>IF(ISNUMBER(--MID('DATA EXPRESS'!$A248,1,5)),IF(ISNUMBER(--MID('DATA EXPRESS'!$A248,D$1,D$2)),--MID('DATA EXPRESS'!$A248,D$1,D$2),TRIM(MID('DATA EXPRESS'!$A248,D$1,D$2))),"")</f>
        <v/>
      </c>
      <c r="K248" s="9" t="str">
        <f>IF(OR(H248="",COUNTIFS(H$1:H248,H248,I$1:I248,I248,J$1:J248,J248)&gt;1),"",ROWS(J$1:J248))</f>
        <v/>
      </c>
    </row>
    <row r="249" spans="8:11">
      <c r="H249" s="8" t="str">
        <f>IF(ISNUMBER(--MID('DATA EXPRESS'!$A249,1,5)),IF(ISNUMBER(--MID('DATA EXPRESS'!$A249,B$1,B$2)),--MID('DATA EXPRESS'!$A249,B$1,B$2),TRIM(MID('DATA EXPRESS'!$A249,B$1,B$2))),"")</f>
        <v/>
      </c>
      <c r="I249" s="9" t="str">
        <f>IF(ISNUMBER(--MID('DATA EXPRESS'!$A249,1,5)),IF(ISNUMBER(--MID('DATA EXPRESS'!$A249,C$1,C$2)),--MID('DATA EXPRESS'!$A249,C$1,C$2),TRIM(MID('DATA EXPRESS'!$A249,C$1,C$2))),"")</f>
        <v/>
      </c>
      <c r="J249" s="9" t="str">
        <f>IF(ISNUMBER(--MID('DATA EXPRESS'!$A249,1,5)),IF(ISNUMBER(--MID('DATA EXPRESS'!$A249,D$1,D$2)),--MID('DATA EXPRESS'!$A249,D$1,D$2),TRIM(MID('DATA EXPRESS'!$A249,D$1,D$2))),"")</f>
        <v/>
      </c>
      <c r="K249" s="9" t="str">
        <f>IF(OR(H249="",COUNTIFS(H$1:H249,H249,I$1:I249,I249,J$1:J249,J249)&gt;1),"",ROWS(J$1:J249))</f>
        <v/>
      </c>
    </row>
    <row r="250" spans="8:11">
      <c r="H250" s="8" t="str">
        <f>IF(ISNUMBER(--MID('DATA EXPRESS'!$A250,1,5)),IF(ISNUMBER(--MID('DATA EXPRESS'!$A250,B$1,B$2)),--MID('DATA EXPRESS'!$A250,B$1,B$2),TRIM(MID('DATA EXPRESS'!$A250,B$1,B$2))),"")</f>
        <v/>
      </c>
      <c r="I250" s="9" t="str">
        <f>IF(ISNUMBER(--MID('DATA EXPRESS'!$A250,1,5)),IF(ISNUMBER(--MID('DATA EXPRESS'!$A250,C$1,C$2)),--MID('DATA EXPRESS'!$A250,C$1,C$2),TRIM(MID('DATA EXPRESS'!$A250,C$1,C$2))),"")</f>
        <v/>
      </c>
      <c r="J250" s="9" t="str">
        <f>IF(ISNUMBER(--MID('DATA EXPRESS'!$A250,1,5)),IF(ISNUMBER(--MID('DATA EXPRESS'!$A250,D$1,D$2)),--MID('DATA EXPRESS'!$A250,D$1,D$2),TRIM(MID('DATA EXPRESS'!$A250,D$1,D$2))),"")</f>
        <v/>
      </c>
      <c r="K250" s="9" t="str">
        <f>IF(OR(H250="",COUNTIFS(H$1:H250,H250,I$1:I250,I250,J$1:J250,J250)&gt;1),"",ROWS(J$1:J250))</f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 EXPRESS</vt:lpstr>
      <vt:lpstr>ผลลัพธ์</vt:lpstr>
      <vt:lpstr>Formula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</dc:creator>
  <cp:lastModifiedBy>Fut</cp:lastModifiedBy>
  <dcterms:created xsi:type="dcterms:W3CDTF">2016-02-22T09:18:40Z</dcterms:created>
  <dcterms:modified xsi:type="dcterms:W3CDTF">2016-02-26T05:36:37Z</dcterms:modified>
</cp:coreProperties>
</file>