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Users\saowaluk.pr\Desktop\"/>
    </mc:Choice>
  </mc:AlternateContent>
  <bookViews>
    <workbookView xWindow="0" yWindow="0" windowWidth="19440" windowHeight="12435" activeTab="2"/>
  </bookViews>
  <sheets>
    <sheet name="Rawdata" sheetId="2" r:id="rId1"/>
    <sheet name="RawdataLastM" sheetId="3" r:id="rId2"/>
    <sheet name="Reports" sheetId="4" r:id="rId3"/>
  </sheets>
  <definedNames>
    <definedName name="_xlnm._FilterDatabase" localSheetId="0" hidden="1">Rawdata!$A$3:$AP$51</definedName>
    <definedName name="_xlnm._FilterDatabase" localSheetId="1" hidden="1">RawdataLastM!$A$3:$AU$51</definedName>
    <definedName name="PIVOT">OFFSET(Rawdata!$A$3,0,0, COUNTA(Rawdata!$A:$A), COUNTA(Rawdata!$3:$3))</definedName>
    <definedName name="PIVOTLM">OFFSET(RawdataLastM!$A$3,0,0, COUNTA(RawdataLastM!$A:$A), COUNTA(RawdataLastM!$3:$3))</definedName>
    <definedName name="Slicer_Team">#N/A</definedName>
    <definedName name="Slicer_Team1">#N/A</definedName>
    <definedName name="Slicer_Week_No.">#N/A</definedName>
    <definedName name="Slicer_Week_No.1">#N/A</definedName>
    <definedName name="Slicer_วันที่">#N/A</definedName>
  </definedNames>
  <calcPr calcId="152511"/>
  <pivotCaches>
    <pivotCache cacheId="72" r:id="rId4"/>
    <pivotCache cacheId="71" r:id="rId5"/>
  </pivotCaches>
  <extLst>
    <ext xmlns:x14="http://schemas.microsoft.com/office/spreadsheetml/2009/9/main" uri="{BBE1A952-AA13-448e-AADC-164F8A28A991}">
      <x14:slicerCaches>
        <x14:slicerCache r:id="rId6"/>
        <x14:slicerCache r:id="rId7"/>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70" i="4" l="1"/>
  <c r="D69" i="4"/>
  <c r="D68" i="4"/>
  <c r="D67" i="4"/>
  <c r="D66" i="4"/>
  <c r="D65" i="4"/>
  <c r="D64" i="4"/>
  <c r="D63" i="4"/>
  <c r="D62" i="4"/>
  <c r="D61" i="4"/>
  <c r="D60" i="4"/>
  <c r="D59" i="4"/>
  <c r="D58" i="4"/>
  <c r="D57" i="4"/>
  <c r="D56" i="4"/>
  <c r="D55" i="4"/>
  <c r="D54" i="4"/>
  <c r="D53" i="4"/>
  <c r="D52" i="4"/>
  <c r="D51" i="4"/>
</calcChain>
</file>

<file path=xl/sharedStrings.xml><?xml version="1.0" encoding="utf-8"?>
<sst xmlns="http://schemas.openxmlformats.org/spreadsheetml/2006/main" count="368" uniqueCount="101">
  <si>
    <t>error</t>
  </si>
  <si>
    <t>Sale</t>
  </si>
  <si>
    <t>Drop</t>
  </si>
  <si>
    <t>Personnel Cost</t>
  </si>
  <si>
    <t>Truck Cost</t>
  </si>
  <si>
    <t>Total Cost</t>
  </si>
  <si>
    <t>Team</t>
  </si>
  <si>
    <t>Cost</t>
  </si>
  <si>
    <t>วันที่</t>
  </si>
  <si>
    <t>รหัสรถ</t>
  </si>
  <si>
    <t>เส้นทาง</t>
  </si>
  <si>
    <t>พนักงานบริการ</t>
  </si>
  <si>
    <t>ติดรถ 1</t>
  </si>
  <si>
    <t>ติดรถ 2</t>
  </si>
  <si>
    <t>ระบบ1</t>
  </si>
  <si>
    <t xml:space="preserve">ระบบ2 </t>
  </si>
  <si>
    <t xml:space="preserve">Grand Total </t>
  </si>
  <si>
    <t>Personnel: % to Sale</t>
  </si>
  <si>
    <t>Personnel/Drop</t>
  </si>
  <si>
    <t>Personnel</t>
  </si>
  <si>
    <t>Truck: % to Sale</t>
  </si>
  <si>
    <t>Truck/Drop</t>
  </si>
  <si>
    <t>Truck</t>
  </si>
  <si>
    <t>TotalCost: % to Sale</t>
  </si>
  <si>
    <t>Baht/Drop</t>
  </si>
  <si>
    <t>บางพระ-ศรีราชา</t>
  </si>
  <si>
    <t>ชาญพัฒน์  พุ่มหิรัญ</t>
  </si>
  <si>
    <t>Total Sta</t>
  </si>
  <si>
    <t>Fur1</t>
  </si>
  <si>
    <t>Fur2</t>
  </si>
  <si>
    <t>Fur3</t>
  </si>
  <si>
    <t>อมตะนคร-คลองตำหรุ</t>
  </si>
  <si>
    <t>ทัศน์พล เพชรสังหาร</t>
  </si>
  <si>
    <t>Fur4</t>
  </si>
  <si>
    <t>Total Fur</t>
  </si>
  <si>
    <t>Total</t>
  </si>
  <si>
    <t>สมรักษ์ โต๊ะยีหวัง</t>
  </si>
  <si>
    <t>สามเสนนอก-หัวยขวาง</t>
  </si>
  <si>
    <t>กฤษฎา  กินวารี</t>
  </si>
  <si>
    <t>สุวัฒชัย  จุ๊สกุล</t>
  </si>
  <si>
    <t>บางเขน - เสนา - จตุจักร</t>
  </si>
  <si>
    <t>ธรรมโชติ  บุญส่ง</t>
  </si>
  <si>
    <t>วรยุทธ เจ๊ะมิน</t>
  </si>
  <si>
    <t>เมืองนนท์.ท่าทราย,บางกระสอ</t>
  </si>
  <si>
    <t>สุทัศ ยะก๊บ</t>
  </si>
  <si>
    <t>กฤษดา เนตรโรจน์</t>
  </si>
  <si>
    <t>ปู่เจ้า-สำโรง</t>
  </si>
  <si>
    <t>สมชาย แสงตุ่น</t>
  </si>
  <si>
    <t>บางนา</t>
  </si>
  <si>
    <t>ณัฐพล พูนจันทึก</t>
  </si>
  <si>
    <t>เอกมัย-ปรีดี-รามช่วงต้น</t>
  </si>
  <si>
    <t>เอกภพ  เปรมเจริญ</t>
  </si>
  <si>
    <t>กฤษฎา น้อยอุทัย</t>
  </si>
  <si>
    <t>ทองหล่อ</t>
  </si>
  <si>
    <t xml:space="preserve">สมภพ ทิมย้ายงาม </t>
  </si>
  <si>
    <t>ณัฐพล จี้เลาะ</t>
  </si>
  <si>
    <t>สี่พระยา-มหาพฤฒาราม</t>
  </si>
  <si>
    <t>อรัญชัย ไทพิทักษ์</t>
  </si>
  <si>
    <t>อรรถวุฒิ เด่นตี</t>
  </si>
  <si>
    <t>สมุทรสาคร</t>
  </si>
  <si>
    <t>จันทร์เพ็ญ ทะเที่ยง</t>
  </si>
  <si>
    <t>บางบอน-เอกชัย</t>
  </si>
  <si>
    <t>หนุ่ม จอมทะรักษ์</t>
  </si>
  <si>
    <t>สุรัตน์ ท้อมสุวรรณ</t>
  </si>
  <si>
    <t>ทุ่งครุ - พระสมุทรเจดีย์</t>
  </si>
  <si>
    <t>สมบัติ เนียมดวง</t>
  </si>
  <si>
    <t>เจริญพงษ์ เอี่ยมชัย</t>
  </si>
  <si>
    <t>พันท้ายนรสิงห์-บ้านเกาะ</t>
  </si>
  <si>
    <t>บดินทร์ ดาเก็ง</t>
  </si>
  <si>
    <t>บางละมุง - พัทยา</t>
  </si>
  <si>
    <t>กิตติศักดิ์  ชื่นกมล</t>
  </si>
  <si>
    <t>ยุทธพงศ์  คำไพเลื่อน</t>
  </si>
  <si>
    <t>แจ้งวัฒนะ - หลักสี่ -ดอนเมือง</t>
  </si>
  <si>
    <t>อรรคพล  วีระสิงห์</t>
  </si>
  <si>
    <t>อนุชา  สอนามา</t>
  </si>
  <si>
    <t>ลาดกระบัง-มีนบุรี-รามคำแหง</t>
  </si>
  <si>
    <t>สุรัตน์  สมานเพ็ชร์</t>
  </si>
  <si>
    <t>ศักดิ์สิทธิ์ เดชผล</t>
  </si>
  <si>
    <t>ห้วยขวาง-ดินแดง</t>
  </si>
  <si>
    <t>อดุลย์  ดีเจริญ</t>
  </si>
  <si>
    <t>อภิชาติ  ทวีสุข</t>
  </si>
  <si>
    <t>Week No.</t>
  </si>
  <si>
    <t>Trcuk No.</t>
  </si>
  <si>
    <t>week1</t>
  </si>
  <si>
    <t>Sta &amp; Fur</t>
  </si>
  <si>
    <t xml:space="preserve">Personnel </t>
  </si>
  <si>
    <t xml:space="preserve">Truck </t>
  </si>
  <si>
    <t xml:space="preserve">Total Cost </t>
  </si>
  <si>
    <t xml:space="preserve">Avg Bath/ Drop </t>
  </si>
  <si>
    <t>Total cost</t>
  </si>
  <si>
    <t xml:space="preserve">last month </t>
  </si>
  <si>
    <t>This month</t>
  </si>
  <si>
    <t>% Change</t>
  </si>
  <si>
    <t xml:space="preserve">Sta </t>
  </si>
  <si>
    <t xml:space="preserve">Total Sta </t>
  </si>
  <si>
    <t xml:space="preserve">Fur </t>
  </si>
  <si>
    <t xml:space="preserve">Total Fur </t>
  </si>
  <si>
    <t xml:space="preserve"> Total </t>
  </si>
  <si>
    <t>ตารางแสดง Avg. Cost/Truck สำหรับแต่ละทีม</t>
  </si>
  <si>
    <t>Sta</t>
  </si>
  <si>
    <t>Fur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</si>
</sst>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87" formatCode="_-* #,##0.00_-;\-* #,##0.00_-;_-* &quot;-&quot;??_-;_-@_-"/>
    <numFmt numFmtId="188" formatCode="_-* #,##0_-;\-* #,##0_-;_-* &quot;-&quot;??_-;_-@_-"/>
    <numFmt numFmtId="189" formatCode="[$-C09]dd\-mmm\-yy;@"/>
  </numFmts>
  <fonts count="18" x14ac:knownFonts="1">
    <font>
      <sz val="11"/>
      <color theme="1"/>
      <name val="Tahoma"/>
      <family val="2"/>
      <scheme val="minor"/>
    </font>
    <font>
      <sz val="11"/>
      <color theme="1"/>
      <name val="Tahoma"/>
      <family val="2"/>
      <scheme val="minor"/>
    </font>
    <font>
      <sz val="11"/>
      <color theme="0"/>
      <name val="Tahoma"/>
      <family val="2"/>
      <scheme val="minor"/>
    </font>
    <font>
      <b/>
      <sz val="12"/>
      <name val="Tahoma"/>
      <family val="2"/>
      <scheme val="minor"/>
    </font>
    <font>
      <sz val="11"/>
      <color theme="1"/>
      <name val="Tahoma"/>
      <family val="2"/>
      <charset val="222"/>
      <scheme val="minor"/>
    </font>
    <font>
      <b/>
      <sz val="16"/>
      <name val="Cordia New"/>
      <family val="2"/>
    </font>
    <font>
      <sz val="14"/>
      <name val="Cordia New"/>
      <family val="2"/>
    </font>
    <font>
      <sz val="12"/>
      <color theme="1"/>
      <name val="Tahoma"/>
      <family val="2"/>
      <scheme val="minor"/>
    </font>
    <font>
      <sz val="12"/>
      <color rgb="FFFF0000"/>
      <name val="Tahoma"/>
      <family val="2"/>
      <scheme val="minor"/>
    </font>
    <font>
      <sz val="11"/>
      <name val="Tahoma"/>
      <family val="2"/>
      <scheme val="minor"/>
    </font>
    <font>
      <b/>
      <sz val="11"/>
      <name val="Tahoma"/>
      <family val="2"/>
      <scheme val="minor"/>
    </font>
    <font>
      <sz val="10"/>
      <color theme="1"/>
      <name val="Tahoma"/>
      <family val="2"/>
      <scheme val="minor"/>
    </font>
    <font>
      <b/>
      <sz val="10"/>
      <name val="Tahoma"/>
      <family val="2"/>
      <scheme val="minor"/>
    </font>
    <font>
      <b/>
      <sz val="10"/>
      <color theme="0"/>
      <name val="Tahoma"/>
      <family val="2"/>
      <scheme val="minor"/>
    </font>
    <font>
      <b/>
      <sz val="10"/>
      <color theme="1"/>
      <name val="Tahoma"/>
      <family val="2"/>
      <scheme val="minor"/>
    </font>
    <font>
      <sz val="10"/>
      <color theme="0"/>
      <name val="Tahoma"/>
      <family val="2"/>
      <scheme val="minor"/>
    </font>
    <font>
      <sz val="12"/>
      <name val="Tahoma"/>
      <family val="2"/>
      <scheme val="minor"/>
    </font>
    <font>
      <sz val="10"/>
      <name val="Tahoma"/>
      <family val="2"/>
      <scheme val="minor"/>
    </font>
  </fonts>
  <fills count="15">
    <fill>
      <patternFill patternType="none"/>
    </fill>
    <fill>
      <patternFill patternType="gray125"/>
    </fill>
    <fill>
      <patternFill patternType="solid">
        <fgColor theme="0" tint="-0.249977111117893"/>
        <bgColor indexed="64"/>
      </patternFill>
    </fill>
    <fill>
      <patternFill patternType="solid">
        <fgColor theme="8" tint="0.59999389629810485"/>
        <bgColor theme="4" tint="-0.249977111117893"/>
      </patternFill>
    </fill>
    <fill>
      <patternFill patternType="solid">
        <fgColor theme="2" tint="-9.9978637043366805E-2"/>
        <bgColor indexed="64"/>
      </patternFill>
    </fill>
    <fill>
      <patternFill patternType="solid">
        <fgColor theme="5" tint="0.39997558519241921"/>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5" tint="-0.249977111117893"/>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9" tint="0.59999389629810485"/>
        <bgColor theme="4" tint="-0.249977111117893"/>
      </patternFill>
    </fill>
    <fill>
      <patternFill patternType="solid">
        <fgColor theme="0" tint="-4.9989318521683403E-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top style="thin">
        <color theme="8" tint="0.39997558519241921"/>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theme="1"/>
      </top>
      <bottom/>
      <diagonal/>
    </border>
    <border>
      <left style="thin">
        <color indexed="64"/>
      </left>
      <right style="thin">
        <color theme="1"/>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s>
  <cellStyleXfs count="6">
    <xf numFmtId="0" fontId="0" fillId="0" borderId="0"/>
    <xf numFmtId="187" fontId="1" fillId="0" borderId="0" applyFont="0" applyFill="0" applyBorder="0" applyAlignment="0" applyProtection="0"/>
    <xf numFmtId="9" fontId="1" fillId="0" borderId="0" applyFont="0" applyFill="0" applyBorder="0" applyAlignment="0" applyProtection="0"/>
    <xf numFmtId="187" fontId="4" fillId="0" borderId="0" applyFont="0" applyFill="0" applyBorder="0" applyAlignment="0" applyProtection="0"/>
    <xf numFmtId="0" fontId="6" fillId="0" borderId="0"/>
    <xf numFmtId="9" fontId="4" fillId="0" borderId="0" applyFont="0" applyFill="0" applyBorder="0" applyAlignment="0" applyProtection="0"/>
  </cellStyleXfs>
  <cellXfs count="111">
    <xf numFmtId="0" fontId="0" fillId="0" borderId="0" xfId="0"/>
    <xf numFmtId="0" fontId="2" fillId="0" borderId="0" xfId="0" applyFont="1"/>
    <xf numFmtId="0" fontId="7" fillId="0" borderId="0" xfId="0" applyFont="1"/>
    <xf numFmtId="0" fontId="8" fillId="0" borderId="0" xfId="0" applyFont="1"/>
    <xf numFmtId="0" fontId="9" fillId="0" borderId="0" xfId="0" applyFont="1" applyFill="1"/>
    <xf numFmtId="0" fontId="0" fillId="0" borderId="0" xfId="0" applyFill="1"/>
    <xf numFmtId="0" fontId="10" fillId="0" borderId="0" xfId="0" applyFont="1" applyFill="1" applyBorder="1"/>
    <xf numFmtId="14" fontId="7" fillId="0" borderId="0" xfId="0" applyNumberFormat="1" applyFont="1" applyFill="1" applyBorder="1"/>
    <xf numFmtId="0" fontId="7" fillId="0" borderId="0" xfId="0" applyNumberFormat="1" applyFont="1" applyFill="1" applyBorder="1"/>
    <xf numFmtId="0" fontId="7" fillId="0" borderId="0" xfId="0" applyFont="1" applyFill="1" applyBorder="1"/>
    <xf numFmtId="0" fontId="7" fillId="0" borderId="0" xfId="0" applyNumberFormat="1" applyFont="1" applyFill="1" applyBorder="1" applyAlignment="1">
      <alignment horizontal="center"/>
    </xf>
    <xf numFmtId="0" fontId="7" fillId="0" borderId="0" xfId="0" applyFont="1" applyFill="1" applyBorder="1" applyAlignment="1">
      <alignment horizontal="center"/>
    </xf>
    <xf numFmtId="0" fontId="11" fillId="0" borderId="0" xfId="0" applyFont="1"/>
    <xf numFmtId="0" fontId="11" fillId="0" borderId="0" xfId="0" applyFont="1" applyAlignment="1">
      <alignment horizontal="center"/>
    </xf>
    <xf numFmtId="0" fontId="12" fillId="0" borderId="0" xfId="0" applyFont="1" applyFill="1" applyBorder="1"/>
    <xf numFmtId="0" fontId="11" fillId="12" borderId="7" xfId="0" applyFont="1" applyFill="1" applyBorder="1"/>
    <xf numFmtId="0" fontId="11" fillId="6" borderId="7" xfId="0" applyFont="1" applyFill="1" applyBorder="1"/>
    <xf numFmtId="0" fontId="11" fillId="8" borderId="7" xfId="0" applyFont="1" applyFill="1" applyBorder="1"/>
    <xf numFmtId="0" fontId="11" fillId="7" borderId="7" xfId="0" applyFont="1" applyFill="1" applyBorder="1"/>
    <xf numFmtId="0" fontId="14" fillId="11" borderId="6" xfId="0" applyFont="1" applyFill="1" applyBorder="1" applyAlignment="1">
      <alignment horizontal="center" vertical="center"/>
    </xf>
    <xf numFmtId="188" fontId="14" fillId="13" borderId="6" xfId="3" applyNumberFormat="1" applyFont="1" applyFill="1" applyBorder="1" applyAlignment="1">
      <alignment horizontal="center" vertical="center"/>
    </xf>
    <xf numFmtId="0" fontId="15" fillId="0" borderId="0" xfId="0" applyFont="1"/>
    <xf numFmtId="0" fontId="11" fillId="14" borderId="0" xfId="0" applyNumberFormat="1" applyFont="1" applyFill="1"/>
    <xf numFmtId="2" fontId="11" fillId="14" borderId="0" xfId="0" applyNumberFormat="1" applyFont="1" applyFill="1"/>
    <xf numFmtId="0" fontId="11" fillId="0" borderId="14" xfId="1" applyNumberFormat="1" applyFont="1" applyFill="1" applyBorder="1" applyAlignment="1">
      <alignment horizontal="center" vertical="center"/>
    </xf>
    <xf numFmtId="188" fontId="11" fillId="0" borderId="14" xfId="1" applyNumberFormat="1" applyFont="1" applyFill="1" applyBorder="1" applyAlignment="1">
      <alignment horizontal="right" vertical="center"/>
    </xf>
    <xf numFmtId="187" fontId="11" fillId="0" borderId="14" xfId="1" applyNumberFormat="1" applyFont="1" applyFill="1" applyBorder="1" applyAlignment="1">
      <alignment horizontal="right" vertical="center"/>
    </xf>
    <xf numFmtId="10" fontId="11" fillId="0" borderId="14" xfId="2" applyNumberFormat="1" applyFont="1" applyFill="1" applyBorder="1" applyAlignment="1">
      <alignment horizontal="right" vertical="center"/>
    </xf>
    <xf numFmtId="0" fontId="11" fillId="0" borderId="0" xfId="0" applyNumberFormat="1" applyFont="1"/>
    <xf numFmtId="2" fontId="11" fillId="0" borderId="0" xfId="0" applyNumberFormat="1" applyFont="1"/>
    <xf numFmtId="188" fontId="14" fillId="9" borderId="15" xfId="1" applyNumberFormat="1" applyFont="1" applyFill="1" applyBorder="1" applyAlignment="1">
      <alignment horizontal="right" vertical="center"/>
    </xf>
    <xf numFmtId="188" fontId="14" fillId="9" borderId="16" xfId="1" applyNumberFormat="1" applyFont="1" applyFill="1" applyBorder="1" applyAlignment="1">
      <alignment horizontal="right" vertical="center"/>
    </xf>
    <xf numFmtId="187" fontId="14" fillId="9" borderId="16" xfId="1" applyNumberFormat="1" applyFont="1" applyFill="1" applyBorder="1" applyAlignment="1">
      <alignment horizontal="right" vertical="center"/>
    </xf>
    <xf numFmtId="10" fontId="14" fillId="9" borderId="16" xfId="2" applyNumberFormat="1" applyFont="1" applyFill="1" applyBorder="1" applyAlignment="1">
      <alignment horizontal="right" vertical="center"/>
    </xf>
    <xf numFmtId="0" fontId="14" fillId="2" borderId="6" xfId="1" applyNumberFormat="1" applyFont="1" applyFill="1" applyBorder="1" applyAlignment="1">
      <alignment horizontal="center" vertical="center"/>
    </xf>
    <xf numFmtId="188" fontId="14" fillId="2" borderId="6" xfId="1" applyNumberFormat="1" applyFont="1" applyFill="1" applyBorder="1" applyAlignment="1">
      <alignment horizontal="right" vertical="center"/>
    </xf>
    <xf numFmtId="187" fontId="14" fillId="2" borderId="6" xfId="1" applyNumberFormat="1" applyFont="1" applyFill="1" applyBorder="1" applyAlignment="1">
      <alignment horizontal="right" vertical="center"/>
    </xf>
    <xf numFmtId="10" fontId="14" fillId="2" borderId="6" xfId="2" applyNumberFormat="1" applyFont="1" applyFill="1" applyBorder="1" applyAlignment="1">
      <alignment horizontal="right" vertical="center"/>
    </xf>
    <xf numFmtId="0" fontId="14" fillId="0" borderId="0" xfId="0" applyFont="1" applyAlignment="1">
      <alignment horizontal="left"/>
    </xf>
    <xf numFmtId="1" fontId="11" fillId="0" borderId="0" xfId="0" applyNumberFormat="1" applyFont="1"/>
    <xf numFmtId="0" fontId="11" fillId="0" borderId="0" xfId="0" pivotButton="1" applyFont="1"/>
    <xf numFmtId="0" fontId="11" fillId="0" borderId="0" xfId="0" pivotButton="1" applyFont="1" applyAlignment="1">
      <alignment horizontal="center"/>
    </xf>
    <xf numFmtId="188" fontId="7" fillId="0" borderId="0" xfId="1" applyNumberFormat="1" applyFont="1" applyFill="1" applyBorder="1" applyAlignment="1">
      <alignment horizontal="center" vertical="center"/>
    </xf>
    <xf numFmtId="188" fontId="0" fillId="0" borderId="0" xfId="1" applyNumberFormat="1" applyFont="1" applyFill="1" applyAlignment="1">
      <alignment horizontal="center" vertical="center"/>
    </xf>
    <xf numFmtId="0" fontId="0" fillId="0" borderId="0" xfId="0" applyFill="1" applyAlignment="1">
      <alignment horizontal="center"/>
    </xf>
    <xf numFmtId="0" fontId="5" fillId="0" borderId="8" xfId="4" applyNumberFormat="1" applyFont="1" applyFill="1" applyBorder="1" applyAlignment="1">
      <alignment horizontal="center" vertical="center"/>
    </xf>
    <xf numFmtId="0" fontId="7" fillId="0" borderId="0" xfId="0" applyFont="1" applyFill="1"/>
    <xf numFmtId="0" fontId="7" fillId="0" borderId="0" xfId="0" applyFont="1" applyFill="1" applyAlignment="1">
      <alignment horizontal="center"/>
    </xf>
    <xf numFmtId="10" fontId="9" fillId="0" borderId="0" xfId="2" applyNumberFormat="1" applyFont="1" applyFill="1"/>
    <xf numFmtId="188" fontId="9" fillId="0" borderId="0" xfId="1" applyNumberFormat="1" applyFont="1" applyFill="1" applyAlignment="1">
      <alignment horizontal="center"/>
    </xf>
    <xf numFmtId="188" fontId="10" fillId="0" borderId="5" xfId="3" applyNumberFormat="1" applyFont="1" applyFill="1" applyBorder="1" applyAlignment="1">
      <alignment vertical="center"/>
    </xf>
    <xf numFmtId="188" fontId="10" fillId="0" borderId="9" xfId="3" applyNumberFormat="1" applyFont="1" applyFill="1" applyBorder="1" applyAlignment="1">
      <alignment vertical="center"/>
    </xf>
    <xf numFmtId="188" fontId="10" fillId="0" borderId="10" xfId="3" applyNumberFormat="1" applyFont="1" applyFill="1" applyBorder="1" applyAlignment="1">
      <alignment horizontal="center"/>
    </xf>
    <xf numFmtId="10" fontId="10" fillId="0" borderId="10" xfId="2" applyNumberFormat="1" applyFont="1" applyFill="1" applyBorder="1" applyAlignment="1">
      <alignment horizontal="center"/>
    </xf>
    <xf numFmtId="187" fontId="10" fillId="0" borderId="10" xfId="3" applyNumberFormat="1" applyFont="1" applyFill="1" applyBorder="1" applyAlignment="1">
      <alignment horizontal="center"/>
    </xf>
    <xf numFmtId="188" fontId="10" fillId="0" borderId="10" xfId="1" applyNumberFormat="1" applyFont="1" applyFill="1" applyBorder="1" applyAlignment="1">
      <alignment horizontal="center"/>
    </xf>
    <xf numFmtId="10" fontId="10" fillId="0" borderId="10" xfId="5" applyNumberFormat="1" applyFont="1" applyFill="1" applyBorder="1" applyAlignment="1">
      <alignment horizontal="center"/>
    </xf>
    <xf numFmtId="187" fontId="10" fillId="0" borderId="5" xfId="3" applyNumberFormat="1" applyFont="1" applyFill="1" applyBorder="1" applyAlignment="1">
      <alignment horizontal="center"/>
    </xf>
    <xf numFmtId="0" fontId="16" fillId="0" borderId="0" xfId="0" applyFont="1" applyFill="1" applyBorder="1"/>
    <xf numFmtId="188" fontId="16" fillId="0" borderId="0" xfId="1" applyNumberFormat="1" applyFont="1" applyFill="1" applyBorder="1"/>
    <xf numFmtId="10" fontId="16" fillId="0" borderId="0" xfId="2" applyNumberFormat="1" applyFont="1" applyFill="1" applyBorder="1"/>
    <xf numFmtId="2" fontId="16" fillId="0" borderId="0" xfId="0" applyNumberFormat="1" applyFont="1" applyFill="1" applyBorder="1"/>
    <xf numFmtId="187" fontId="16" fillId="0" borderId="0" xfId="0" applyNumberFormat="1" applyFont="1" applyFill="1" applyBorder="1"/>
    <xf numFmtId="188" fontId="16" fillId="0" borderId="0" xfId="0" applyNumberFormat="1" applyFont="1" applyFill="1" applyBorder="1"/>
    <xf numFmtId="188" fontId="9" fillId="0" borderId="0" xfId="1" applyNumberFormat="1" applyFont="1" applyFill="1"/>
    <xf numFmtId="0" fontId="11" fillId="0" borderId="0" xfId="0" applyFont="1" applyFill="1"/>
    <xf numFmtId="0" fontId="11" fillId="0" borderId="0" xfId="0" applyFont="1" applyFill="1" applyAlignment="1">
      <alignment horizontal="center"/>
    </xf>
    <xf numFmtId="188" fontId="12" fillId="0" borderId="5" xfId="1" applyNumberFormat="1" applyFont="1" applyFill="1" applyBorder="1" applyAlignment="1">
      <alignment horizontal="center" vertical="center"/>
    </xf>
    <xf numFmtId="0" fontId="12" fillId="0" borderId="5" xfId="4" applyNumberFormat="1" applyFont="1" applyFill="1" applyBorder="1" applyAlignment="1">
      <alignment horizontal="center" vertical="center"/>
    </xf>
    <xf numFmtId="0" fontId="17" fillId="0" borderId="0" xfId="0" applyFont="1" applyFill="1"/>
    <xf numFmtId="188" fontId="17" fillId="0" borderId="0" xfId="1" applyNumberFormat="1" applyFont="1" applyFill="1" applyAlignment="1">
      <alignment horizontal="center"/>
    </xf>
    <xf numFmtId="0" fontId="17" fillId="0" borderId="0" xfId="0" applyFont="1" applyFill="1" applyAlignment="1">
      <alignment horizontal="center"/>
    </xf>
    <xf numFmtId="10" fontId="17" fillId="0" borderId="0" xfId="2" applyNumberFormat="1" applyFont="1" applyFill="1"/>
    <xf numFmtId="188" fontId="12" fillId="0" borderId="11" xfId="3" applyNumberFormat="1" applyFont="1" applyFill="1" applyBorder="1" applyAlignment="1">
      <alignment vertical="center"/>
    </xf>
    <xf numFmtId="188" fontId="12" fillId="0" borderId="12" xfId="3" applyNumberFormat="1" applyFont="1" applyFill="1" applyBorder="1" applyAlignment="1">
      <alignment vertical="center"/>
    </xf>
    <xf numFmtId="188" fontId="12" fillId="0" borderId="10" xfId="3" applyNumberFormat="1" applyFont="1" applyFill="1" applyBorder="1" applyAlignment="1">
      <alignment horizontal="center"/>
    </xf>
    <xf numFmtId="10" fontId="12" fillId="0" borderId="10" xfId="2" applyNumberFormat="1" applyFont="1" applyFill="1" applyBorder="1" applyAlignment="1">
      <alignment horizontal="center"/>
    </xf>
    <xf numFmtId="187" fontId="12" fillId="0" borderId="10" xfId="3" applyNumberFormat="1" applyFont="1" applyFill="1" applyBorder="1" applyAlignment="1">
      <alignment horizontal="center"/>
    </xf>
    <xf numFmtId="188" fontId="12" fillId="0" borderId="10" xfId="1" applyNumberFormat="1" applyFont="1" applyFill="1" applyBorder="1" applyAlignment="1">
      <alignment horizontal="center"/>
    </xf>
    <xf numFmtId="10" fontId="12" fillId="0" borderId="10" xfId="5" applyNumberFormat="1" applyFont="1" applyFill="1" applyBorder="1" applyAlignment="1">
      <alignment horizontal="center"/>
    </xf>
    <xf numFmtId="188" fontId="12" fillId="0" borderId="13" xfId="3" applyNumberFormat="1" applyFont="1" applyFill="1" applyBorder="1" applyAlignment="1">
      <alignment horizontal="center"/>
    </xf>
    <xf numFmtId="14" fontId="17" fillId="0" borderId="0" xfId="0" applyNumberFormat="1" applyFont="1" applyFill="1" applyBorder="1"/>
    <xf numFmtId="0" fontId="17" fillId="0" borderId="0" xfId="0" applyNumberFormat="1" applyFont="1" applyFill="1" applyBorder="1"/>
    <xf numFmtId="188" fontId="17" fillId="0" borderId="0" xfId="1" applyNumberFormat="1" applyFont="1" applyFill="1" applyBorder="1" applyAlignment="1">
      <alignment horizontal="right"/>
    </xf>
    <xf numFmtId="0" fontId="17" fillId="0" borderId="0" xfId="0" applyNumberFormat="1" applyFont="1" applyFill="1" applyBorder="1" applyAlignment="1">
      <alignment horizontal="center"/>
    </xf>
    <xf numFmtId="0" fontId="17" fillId="0" borderId="0" xfId="0" applyFont="1" applyFill="1" applyBorder="1"/>
    <xf numFmtId="188" fontId="17" fillId="0" borderId="0" xfId="1" applyNumberFormat="1" applyFont="1" applyFill="1" applyBorder="1"/>
    <xf numFmtId="10" fontId="17" fillId="0" borderId="0" xfId="2" applyNumberFormat="1" applyFont="1" applyFill="1" applyBorder="1"/>
    <xf numFmtId="2" fontId="17" fillId="0" borderId="0" xfId="0" applyNumberFormat="1" applyFont="1" applyFill="1" applyBorder="1"/>
    <xf numFmtId="187" fontId="17" fillId="0" borderId="0" xfId="0" applyNumberFormat="1" applyFont="1" applyFill="1" applyBorder="1"/>
    <xf numFmtId="188" fontId="17" fillId="0" borderId="0" xfId="0" applyNumberFormat="1" applyFont="1" applyFill="1" applyBorder="1"/>
    <xf numFmtId="188" fontId="17" fillId="0" borderId="0" xfId="1" applyNumberFormat="1" applyFont="1" applyFill="1" applyBorder="1" applyAlignment="1">
      <alignment horizontal="center"/>
    </xf>
    <xf numFmtId="0" fontId="17" fillId="0" borderId="0" xfId="0" applyFont="1" applyFill="1" applyBorder="1" applyAlignment="1">
      <alignment horizontal="center"/>
    </xf>
    <xf numFmtId="188" fontId="17" fillId="0" borderId="0" xfId="1" applyNumberFormat="1" applyFont="1" applyFill="1"/>
    <xf numFmtId="17" fontId="3" fillId="0" borderId="2" xfId="1" applyNumberFormat="1" applyFont="1" applyFill="1" applyBorder="1" applyAlignment="1">
      <alignment horizontal="center" vertical="center"/>
    </xf>
    <xf numFmtId="17" fontId="3" fillId="0" borderId="3" xfId="1" applyNumberFormat="1" applyFont="1" applyFill="1" applyBorder="1" applyAlignment="1">
      <alignment horizontal="center" vertical="center"/>
    </xf>
    <xf numFmtId="17" fontId="3" fillId="0" borderId="4" xfId="1" applyNumberFormat="1" applyFont="1" applyFill="1" applyBorder="1" applyAlignment="1">
      <alignment horizontal="center" vertical="center"/>
    </xf>
    <xf numFmtId="188" fontId="10" fillId="0" borderId="1" xfId="3" applyNumberFormat="1" applyFont="1" applyFill="1" applyBorder="1" applyAlignment="1">
      <alignment horizontal="center"/>
    </xf>
    <xf numFmtId="187" fontId="10" fillId="0" borderId="1" xfId="3" applyNumberFormat="1" applyFont="1" applyFill="1" applyBorder="1" applyAlignment="1">
      <alignment horizontal="center"/>
    </xf>
    <xf numFmtId="189" fontId="12" fillId="0" borderId="0" xfId="1" applyNumberFormat="1" applyFont="1" applyFill="1" applyBorder="1" applyAlignment="1">
      <alignment horizontal="center" vertical="center"/>
    </xf>
    <xf numFmtId="188" fontId="12" fillId="0" borderId="1" xfId="3" applyNumberFormat="1" applyFont="1" applyFill="1" applyBorder="1" applyAlignment="1">
      <alignment horizontal="center"/>
    </xf>
    <xf numFmtId="187" fontId="12" fillId="0" borderId="1" xfId="3" applyNumberFormat="1" applyFont="1" applyFill="1" applyBorder="1" applyAlignment="1">
      <alignment horizontal="center"/>
    </xf>
    <xf numFmtId="188" fontId="13" fillId="3" borderId="6" xfId="3" applyNumberFormat="1" applyFont="1" applyFill="1" applyBorder="1" applyAlignment="1">
      <alignment horizontal="center" vertical="center"/>
    </xf>
    <xf numFmtId="0" fontId="14" fillId="11" borderId="6" xfId="0" applyFont="1" applyFill="1" applyBorder="1" applyAlignment="1">
      <alignment horizontal="center" vertical="center"/>
    </xf>
    <xf numFmtId="0" fontId="14" fillId="10" borderId="10" xfId="0" applyFont="1" applyFill="1" applyBorder="1" applyAlignment="1">
      <alignment horizontal="center"/>
    </xf>
    <xf numFmtId="0" fontId="14" fillId="10" borderId="11" xfId="0" applyFont="1" applyFill="1" applyBorder="1" applyAlignment="1">
      <alignment horizontal="center"/>
    </xf>
    <xf numFmtId="0" fontId="11" fillId="4" borderId="2" xfId="0" applyFont="1" applyFill="1" applyBorder="1" applyAlignment="1">
      <alignment horizontal="center" vertical="center"/>
    </xf>
    <xf numFmtId="0" fontId="11" fillId="4" borderId="3" xfId="0" applyFont="1" applyFill="1" applyBorder="1" applyAlignment="1">
      <alignment horizontal="center" vertical="center"/>
    </xf>
    <xf numFmtId="0" fontId="11" fillId="4" borderId="4" xfId="0" applyFont="1" applyFill="1" applyBorder="1" applyAlignment="1">
      <alignment horizontal="center" vertical="center"/>
    </xf>
    <xf numFmtId="0" fontId="11" fillId="5" borderId="2" xfId="0" applyFont="1" applyFill="1" applyBorder="1" applyAlignment="1">
      <alignment horizontal="center" vertical="center"/>
    </xf>
    <xf numFmtId="0" fontId="11" fillId="5" borderId="4" xfId="0" applyFont="1" applyFill="1" applyBorder="1" applyAlignment="1">
      <alignment horizontal="center" vertical="center"/>
    </xf>
  </cellXfs>
  <cellStyles count="6">
    <cellStyle name="Comma" xfId="1" builtinId="3"/>
    <cellStyle name="Comma 7" xfId="3"/>
    <cellStyle name="Normal" xfId="0" builtinId="0"/>
    <cellStyle name="Normal 9" xfId="4"/>
    <cellStyle name="Percent" xfId="2" builtinId="5"/>
    <cellStyle name="Percent 4" xfId="5"/>
  </cellStyles>
  <dxfs count="358">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solid">
          <bgColor theme="0" tint="-4.9989318521683403E-2"/>
        </patternFill>
      </fill>
    </dxf>
    <dxf>
      <fill>
        <patternFill patternType="solid">
          <bgColor theme="0" tint="-4.9989318521683403E-2"/>
        </patternFill>
      </fill>
    </dxf>
    <dxf>
      <fill>
        <patternFill patternType="solid">
          <bgColor theme="9" tint="-0.249977111117893"/>
        </patternFill>
      </fill>
    </dxf>
    <dxf>
      <fill>
        <patternFill patternType="solid">
          <bgColor theme="8" tint="-0.249977111117893"/>
        </patternFill>
      </fill>
    </dxf>
    <dxf>
      <fill>
        <patternFill patternType="solid">
          <bgColor theme="5" tint="-0.249977111117893"/>
        </patternFill>
      </fill>
    </dxf>
    <dxf>
      <fill>
        <patternFill patternType="solid">
          <bgColor theme="8" tint="0.39997558519241921"/>
        </patternFill>
      </fill>
    </dxf>
    <dxf>
      <border>
        <left style="thin">
          <color indexed="64"/>
        </left>
        <right style="thin">
          <color indexed="64"/>
        </right>
        <bottom style="thin">
          <color indexed="64"/>
        </bottom>
      </border>
    </dxf>
    <dxf>
      <border>
        <vertical style="thin">
          <color indexed="64"/>
        </vertical>
        <horizontal style="thin">
          <color indexed="64"/>
        </horizontal>
      </border>
    </dxf>
    <dxf>
      <font>
        <color theme="0"/>
      </font>
    </dxf>
    <dxf>
      <font>
        <color theme="0"/>
      </font>
    </dxf>
    <dxf>
      <font>
        <sz val="10"/>
      </font>
    </dxf>
    <dxf>
      <font>
        <sz val="10"/>
      </font>
    </dxf>
    <dxf>
      <font>
        <sz val="10"/>
      </font>
    </dxf>
    <dxf>
      <font>
        <sz val="10"/>
      </font>
    </dxf>
    <dxf>
      <font>
        <sz val="10"/>
      </font>
    </dxf>
    <dxf>
      <font>
        <sz val="10"/>
      </font>
    </dxf>
    <dxf>
      <font>
        <sz val="10"/>
      </font>
    </dxf>
    <dxf>
      <font>
        <sz val="10"/>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solid">
          <bgColor theme="0" tint="-4.9989318521683403E-2"/>
        </patternFill>
      </fill>
    </dxf>
    <dxf>
      <fill>
        <patternFill patternType="solid">
          <bgColor theme="0" tint="-4.9989318521683403E-2"/>
        </patternFill>
      </fill>
    </dxf>
    <dxf>
      <fill>
        <patternFill patternType="solid">
          <bgColor theme="9" tint="-0.249977111117893"/>
        </patternFill>
      </fill>
    </dxf>
    <dxf>
      <fill>
        <patternFill patternType="solid">
          <bgColor theme="8" tint="-0.249977111117893"/>
        </patternFill>
      </fill>
    </dxf>
    <dxf>
      <fill>
        <patternFill patternType="solid">
          <bgColor theme="5" tint="-0.249977111117893"/>
        </patternFill>
      </fill>
    </dxf>
    <dxf>
      <fill>
        <patternFill patternType="solid">
          <bgColor theme="8" tint="0.39997558519241921"/>
        </patternFill>
      </fill>
    </dxf>
    <dxf>
      <border>
        <left style="thin">
          <color indexed="64"/>
        </left>
        <right style="thin">
          <color indexed="64"/>
        </right>
        <bottom style="thin">
          <color indexed="64"/>
        </bottom>
      </border>
    </dxf>
    <dxf>
      <border>
        <vertical style="thin">
          <color indexed="64"/>
        </vertical>
        <horizontal style="thin">
          <color indexed="64"/>
        </horizontal>
      </border>
    </dxf>
    <dxf>
      <font>
        <color theme="0"/>
      </font>
    </dxf>
    <dxf>
      <font>
        <color theme="0"/>
      </font>
    </dxf>
    <dxf>
      <font>
        <sz val="10"/>
      </font>
    </dxf>
    <dxf>
      <font>
        <sz val="10"/>
      </font>
    </dxf>
    <dxf>
      <font>
        <sz val="10"/>
      </font>
    </dxf>
    <dxf>
      <font>
        <sz val="10"/>
      </font>
    </dxf>
    <dxf>
      <font>
        <sz val="10"/>
      </font>
    </dxf>
    <dxf>
      <font>
        <sz val="10"/>
      </font>
    </dxf>
    <dxf>
      <font>
        <sz val="10"/>
      </font>
    </dxf>
    <dxf>
      <font>
        <sz val="10"/>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solid">
          <bgColor theme="0" tint="-4.9989318521683403E-2"/>
        </patternFill>
      </fill>
    </dxf>
    <dxf>
      <fill>
        <patternFill patternType="solid">
          <bgColor theme="0" tint="-4.9989318521683403E-2"/>
        </patternFill>
      </fill>
    </dxf>
    <dxf>
      <fill>
        <patternFill patternType="solid">
          <bgColor theme="9" tint="-0.249977111117893"/>
        </patternFill>
      </fill>
    </dxf>
    <dxf>
      <fill>
        <patternFill patternType="solid">
          <bgColor theme="8" tint="-0.249977111117893"/>
        </patternFill>
      </fill>
    </dxf>
    <dxf>
      <fill>
        <patternFill patternType="solid">
          <bgColor theme="5" tint="-0.249977111117893"/>
        </patternFill>
      </fill>
    </dxf>
    <dxf>
      <fill>
        <patternFill patternType="solid">
          <bgColor theme="8" tint="0.39997558519241921"/>
        </patternFill>
      </fill>
    </dxf>
    <dxf>
      <border>
        <left style="thin">
          <color indexed="64"/>
        </left>
        <right style="thin">
          <color indexed="64"/>
        </right>
        <bottom style="thin">
          <color indexed="64"/>
        </bottom>
      </border>
    </dxf>
    <dxf>
      <border>
        <vertical style="thin">
          <color indexed="64"/>
        </vertical>
        <horizontal style="thin">
          <color indexed="64"/>
        </horizontal>
      </border>
    </dxf>
    <dxf>
      <font>
        <color theme="0"/>
      </font>
    </dxf>
    <dxf>
      <font>
        <color theme="0"/>
      </font>
    </dxf>
    <dxf>
      <font>
        <sz val="10"/>
      </font>
    </dxf>
    <dxf>
      <font>
        <sz val="10"/>
      </font>
    </dxf>
    <dxf>
      <font>
        <sz val="10"/>
      </font>
    </dxf>
    <dxf>
      <font>
        <sz val="10"/>
      </font>
    </dxf>
    <dxf>
      <font>
        <sz val="10"/>
      </font>
    </dxf>
    <dxf>
      <font>
        <sz val="10"/>
      </font>
    </dxf>
    <dxf>
      <font>
        <sz val="10"/>
      </font>
    </dxf>
    <dxf>
      <font>
        <sz val="10"/>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solid">
          <bgColor theme="0" tint="-4.9989318521683403E-2"/>
        </patternFill>
      </fill>
    </dxf>
    <dxf>
      <fill>
        <patternFill patternType="solid">
          <bgColor theme="0" tint="-4.9989318521683403E-2"/>
        </patternFill>
      </fill>
    </dxf>
    <dxf>
      <fill>
        <patternFill patternType="solid">
          <bgColor theme="9" tint="-0.249977111117893"/>
        </patternFill>
      </fill>
    </dxf>
    <dxf>
      <fill>
        <patternFill patternType="solid">
          <bgColor theme="8" tint="-0.249977111117893"/>
        </patternFill>
      </fill>
    </dxf>
    <dxf>
      <fill>
        <patternFill patternType="solid">
          <bgColor theme="5" tint="-0.249977111117893"/>
        </patternFill>
      </fill>
    </dxf>
    <dxf>
      <fill>
        <patternFill patternType="solid">
          <bgColor theme="8" tint="0.39997558519241921"/>
        </patternFill>
      </fill>
    </dxf>
    <dxf>
      <border>
        <left style="thin">
          <color indexed="64"/>
        </left>
        <right style="thin">
          <color indexed="64"/>
        </right>
        <bottom style="thin">
          <color indexed="64"/>
        </bottom>
      </border>
    </dxf>
    <dxf>
      <border>
        <vertical style="thin">
          <color indexed="64"/>
        </vertical>
        <horizontal style="thin">
          <color indexed="64"/>
        </horizontal>
      </border>
    </dxf>
    <dxf>
      <font>
        <color theme="0"/>
      </font>
    </dxf>
    <dxf>
      <font>
        <color theme="0"/>
      </font>
    </dxf>
    <dxf>
      <font>
        <sz val="10"/>
      </font>
    </dxf>
    <dxf>
      <font>
        <sz val="10"/>
      </font>
    </dxf>
    <dxf>
      <font>
        <sz val="10"/>
      </font>
    </dxf>
    <dxf>
      <font>
        <sz val="10"/>
      </font>
    </dxf>
    <dxf>
      <font>
        <sz val="10"/>
      </font>
    </dxf>
    <dxf>
      <font>
        <sz val="10"/>
      </font>
    </dxf>
    <dxf>
      <font>
        <sz val="10"/>
      </font>
    </dxf>
    <dxf>
      <font>
        <sz val="10"/>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solid">
          <bgColor theme="0" tint="-4.9989318521683403E-2"/>
        </patternFill>
      </fill>
    </dxf>
    <dxf>
      <fill>
        <patternFill patternType="solid">
          <bgColor theme="0" tint="-4.9989318521683403E-2"/>
        </patternFill>
      </fill>
    </dxf>
    <dxf>
      <fill>
        <patternFill patternType="solid">
          <bgColor theme="9" tint="-0.249977111117893"/>
        </patternFill>
      </fill>
    </dxf>
    <dxf>
      <fill>
        <patternFill patternType="solid">
          <bgColor theme="8" tint="-0.249977111117893"/>
        </patternFill>
      </fill>
    </dxf>
    <dxf>
      <fill>
        <patternFill patternType="solid">
          <bgColor theme="5" tint="-0.249977111117893"/>
        </patternFill>
      </fill>
    </dxf>
    <dxf>
      <fill>
        <patternFill patternType="solid">
          <bgColor theme="8" tint="0.39997558519241921"/>
        </patternFill>
      </fill>
    </dxf>
    <dxf>
      <border>
        <left style="thin">
          <color indexed="64"/>
        </left>
        <right style="thin">
          <color indexed="64"/>
        </right>
        <bottom style="thin">
          <color indexed="64"/>
        </bottom>
      </border>
    </dxf>
    <dxf>
      <border>
        <vertical style="thin">
          <color indexed="64"/>
        </vertical>
        <horizontal style="thin">
          <color indexed="64"/>
        </horizontal>
      </border>
    </dxf>
    <dxf>
      <font>
        <color theme="0"/>
      </font>
    </dxf>
    <dxf>
      <font>
        <color theme="0"/>
      </font>
    </dxf>
    <dxf>
      <font>
        <sz val="10"/>
      </font>
    </dxf>
    <dxf>
      <font>
        <sz val="10"/>
      </font>
    </dxf>
    <dxf>
      <font>
        <sz val="10"/>
      </font>
    </dxf>
    <dxf>
      <font>
        <sz val="10"/>
      </font>
    </dxf>
    <dxf>
      <font>
        <sz val="10"/>
      </font>
    </dxf>
    <dxf>
      <font>
        <sz val="10"/>
      </font>
    </dxf>
    <dxf>
      <font>
        <sz val="10"/>
      </font>
    </dxf>
    <dxf>
      <font>
        <sz val="10"/>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solid">
          <bgColor theme="0" tint="-4.9989318521683403E-2"/>
        </patternFill>
      </fill>
    </dxf>
    <dxf>
      <fill>
        <patternFill patternType="solid">
          <bgColor theme="0" tint="-4.9989318521683403E-2"/>
        </patternFill>
      </fill>
    </dxf>
    <dxf>
      <fill>
        <patternFill patternType="solid">
          <bgColor theme="9" tint="-0.249977111117893"/>
        </patternFill>
      </fill>
    </dxf>
    <dxf>
      <fill>
        <patternFill patternType="solid">
          <bgColor theme="8" tint="-0.249977111117893"/>
        </patternFill>
      </fill>
    </dxf>
    <dxf>
      <fill>
        <patternFill patternType="solid">
          <bgColor theme="5" tint="-0.249977111117893"/>
        </patternFill>
      </fill>
    </dxf>
    <dxf>
      <fill>
        <patternFill patternType="solid">
          <bgColor theme="8" tint="0.39997558519241921"/>
        </patternFill>
      </fill>
    </dxf>
    <dxf>
      <border>
        <left style="thin">
          <color indexed="64"/>
        </left>
        <right style="thin">
          <color indexed="64"/>
        </right>
        <bottom style="thin">
          <color indexed="64"/>
        </bottom>
      </border>
    </dxf>
    <dxf>
      <border>
        <vertical style="thin">
          <color indexed="64"/>
        </vertical>
        <horizontal style="thin">
          <color indexed="64"/>
        </horizontal>
      </border>
    </dxf>
    <dxf>
      <font>
        <color theme="0"/>
      </font>
    </dxf>
    <dxf>
      <font>
        <color theme="0"/>
      </font>
    </dxf>
    <dxf>
      <font>
        <sz val="10"/>
      </font>
    </dxf>
    <dxf>
      <font>
        <sz val="10"/>
      </font>
    </dxf>
    <dxf>
      <font>
        <sz val="10"/>
      </font>
    </dxf>
    <dxf>
      <font>
        <sz val="10"/>
      </font>
    </dxf>
    <dxf>
      <font>
        <sz val="10"/>
      </font>
    </dxf>
    <dxf>
      <font>
        <sz val="10"/>
      </font>
    </dxf>
    <dxf>
      <font>
        <sz val="10"/>
      </font>
    </dxf>
    <dxf>
      <font>
        <sz val="10"/>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solid">
          <bgColor theme="0" tint="-4.9989318521683403E-2"/>
        </patternFill>
      </fill>
    </dxf>
    <dxf>
      <fill>
        <patternFill patternType="solid">
          <bgColor theme="0" tint="-4.9989318521683403E-2"/>
        </patternFill>
      </fill>
    </dxf>
    <dxf>
      <fill>
        <patternFill patternType="solid">
          <bgColor theme="9" tint="-0.249977111117893"/>
        </patternFill>
      </fill>
    </dxf>
    <dxf>
      <fill>
        <patternFill patternType="solid">
          <bgColor theme="8" tint="-0.249977111117893"/>
        </patternFill>
      </fill>
    </dxf>
    <dxf>
      <fill>
        <patternFill patternType="solid">
          <bgColor theme="5" tint="-0.249977111117893"/>
        </patternFill>
      </fill>
    </dxf>
    <dxf>
      <fill>
        <patternFill patternType="solid">
          <bgColor theme="8" tint="0.39997558519241921"/>
        </patternFill>
      </fill>
    </dxf>
    <dxf>
      <border>
        <left style="thin">
          <color indexed="64"/>
        </left>
        <right style="thin">
          <color indexed="64"/>
        </right>
        <bottom style="thin">
          <color indexed="64"/>
        </bottom>
      </border>
    </dxf>
    <dxf>
      <border>
        <vertical style="thin">
          <color indexed="64"/>
        </vertical>
        <horizontal style="thin">
          <color indexed="64"/>
        </horizontal>
      </border>
    </dxf>
    <dxf>
      <font>
        <color theme="0"/>
      </font>
    </dxf>
    <dxf>
      <font>
        <color theme="0"/>
      </font>
    </dxf>
    <dxf>
      <font>
        <sz val="10"/>
      </font>
    </dxf>
    <dxf>
      <font>
        <sz val="10"/>
      </font>
    </dxf>
    <dxf>
      <font>
        <sz val="10"/>
      </font>
    </dxf>
    <dxf>
      <font>
        <sz val="10"/>
      </font>
    </dxf>
    <dxf>
      <font>
        <sz val="10"/>
      </font>
    </dxf>
    <dxf>
      <font>
        <sz val="10"/>
      </font>
    </dxf>
    <dxf>
      <font>
        <sz val="10"/>
      </font>
    </dxf>
    <dxf>
      <font>
        <sz val="10"/>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solid">
          <bgColor theme="0" tint="-4.9989318521683403E-2"/>
        </patternFill>
      </fill>
    </dxf>
    <dxf>
      <fill>
        <patternFill patternType="solid">
          <bgColor theme="0" tint="-4.9989318521683403E-2"/>
        </patternFill>
      </fill>
    </dxf>
    <dxf>
      <fill>
        <patternFill patternType="solid">
          <bgColor theme="9" tint="-0.249977111117893"/>
        </patternFill>
      </fill>
    </dxf>
    <dxf>
      <fill>
        <patternFill patternType="solid">
          <bgColor theme="8" tint="-0.249977111117893"/>
        </patternFill>
      </fill>
    </dxf>
    <dxf>
      <fill>
        <patternFill patternType="solid">
          <bgColor theme="5" tint="-0.249977111117893"/>
        </patternFill>
      </fill>
    </dxf>
    <dxf>
      <fill>
        <patternFill patternType="solid">
          <bgColor theme="8" tint="0.39997558519241921"/>
        </patternFill>
      </fill>
    </dxf>
    <dxf>
      <border>
        <left style="thin">
          <color indexed="64"/>
        </left>
        <right style="thin">
          <color indexed="64"/>
        </right>
        <bottom style="thin">
          <color indexed="64"/>
        </bottom>
      </border>
    </dxf>
    <dxf>
      <border>
        <vertical style="thin">
          <color indexed="64"/>
        </vertical>
        <horizontal style="thin">
          <color indexed="64"/>
        </horizontal>
      </border>
    </dxf>
    <dxf>
      <font>
        <color theme="0"/>
      </font>
    </dxf>
    <dxf>
      <font>
        <color theme="0"/>
      </font>
    </dxf>
    <dxf>
      <font>
        <sz val="10"/>
      </font>
    </dxf>
    <dxf>
      <font>
        <sz val="10"/>
      </font>
    </dxf>
    <dxf>
      <font>
        <sz val="10"/>
      </font>
    </dxf>
    <dxf>
      <font>
        <sz val="10"/>
      </font>
    </dxf>
    <dxf>
      <font>
        <sz val="10"/>
      </font>
    </dxf>
    <dxf>
      <font>
        <sz val="10"/>
      </font>
    </dxf>
    <dxf>
      <font>
        <sz val="10"/>
      </font>
    </dxf>
    <dxf>
      <font>
        <sz val="10"/>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solid">
          <bgColor theme="0" tint="-4.9989318521683403E-2"/>
        </patternFill>
      </fill>
    </dxf>
    <dxf>
      <fill>
        <patternFill patternType="solid">
          <bgColor theme="0" tint="-4.9989318521683403E-2"/>
        </patternFill>
      </fill>
    </dxf>
    <dxf>
      <fill>
        <patternFill patternType="solid">
          <bgColor theme="9" tint="-0.249977111117893"/>
        </patternFill>
      </fill>
    </dxf>
    <dxf>
      <fill>
        <patternFill patternType="solid">
          <bgColor theme="8" tint="-0.249977111117893"/>
        </patternFill>
      </fill>
    </dxf>
    <dxf>
      <fill>
        <patternFill patternType="solid">
          <bgColor theme="5" tint="-0.249977111117893"/>
        </patternFill>
      </fill>
    </dxf>
    <dxf>
      <fill>
        <patternFill patternType="solid">
          <bgColor theme="8" tint="0.39997558519241921"/>
        </patternFill>
      </fill>
    </dxf>
    <dxf>
      <border>
        <left style="thin">
          <color indexed="64"/>
        </left>
        <right style="thin">
          <color indexed="64"/>
        </right>
        <bottom style="thin">
          <color indexed="64"/>
        </bottom>
      </border>
    </dxf>
    <dxf>
      <border>
        <vertical style="thin">
          <color indexed="64"/>
        </vertical>
        <horizontal style="thin">
          <color indexed="64"/>
        </horizontal>
      </border>
    </dxf>
    <dxf>
      <font>
        <color theme="0"/>
      </font>
    </dxf>
    <dxf>
      <font>
        <color theme="0"/>
      </font>
    </dxf>
    <dxf>
      <font>
        <sz val="10"/>
      </font>
    </dxf>
    <dxf>
      <font>
        <sz val="10"/>
      </font>
    </dxf>
    <dxf>
      <font>
        <sz val="10"/>
      </font>
    </dxf>
    <dxf>
      <font>
        <sz val="10"/>
      </font>
    </dxf>
    <dxf>
      <font>
        <sz val="10"/>
      </font>
    </dxf>
    <dxf>
      <font>
        <sz val="10"/>
      </font>
    </dxf>
    <dxf>
      <font>
        <sz val="10"/>
      </font>
    </dxf>
    <dxf>
      <font>
        <sz val="10"/>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solid">
          <bgColor theme="0" tint="-4.9989318521683403E-2"/>
        </patternFill>
      </fill>
    </dxf>
    <dxf>
      <fill>
        <patternFill patternType="solid">
          <bgColor theme="0" tint="-4.9989318521683403E-2"/>
        </patternFill>
      </fill>
    </dxf>
    <dxf>
      <fill>
        <patternFill patternType="solid">
          <bgColor theme="9" tint="-0.249977111117893"/>
        </patternFill>
      </fill>
    </dxf>
    <dxf>
      <fill>
        <patternFill patternType="solid">
          <bgColor theme="8" tint="-0.249977111117893"/>
        </patternFill>
      </fill>
    </dxf>
    <dxf>
      <fill>
        <patternFill patternType="solid">
          <bgColor theme="5" tint="-0.249977111117893"/>
        </patternFill>
      </fill>
    </dxf>
    <dxf>
      <fill>
        <patternFill patternType="solid">
          <bgColor theme="8" tint="0.39997558519241921"/>
        </patternFill>
      </fill>
    </dxf>
    <dxf>
      <border>
        <left style="thin">
          <color indexed="64"/>
        </left>
        <right style="thin">
          <color indexed="64"/>
        </right>
        <bottom style="thin">
          <color indexed="64"/>
        </bottom>
      </border>
    </dxf>
    <dxf>
      <border>
        <vertical style="thin">
          <color indexed="64"/>
        </vertical>
        <horizontal style="thin">
          <color indexed="64"/>
        </horizontal>
      </border>
    </dxf>
    <dxf>
      <font>
        <color theme="0"/>
      </font>
    </dxf>
    <dxf>
      <font>
        <color theme="0"/>
      </font>
    </dxf>
    <dxf>
      <font>
        <sz val="10"/>
      </font>
    </dxf>
    <dxf>
      <font>
        <sz val="10"/>
      </font>
    </dxf>
    <dxf>
      <font>
        <sz val="10"/>
      </font>
    </dxf>
    <dxf>
      <font>
        <sz val="10"/>
      </font>
    </dxf>
    <dxf>
      <font>
        <sz val="10"/>
      </font>
    </dxf>
    <dxf>
      <font>
        <sz val="10"/>
      </font>
    </dxf>
    <dxf>
      <font>
        <sz val="10"/>
      </font>
    </dxf>
    <dxf>
      <font>
        <sz val="10"/>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solid">
          <bgColor theme="0" tint="-4.9989318521683403E-2"/>
        </patternFill>
      </fill>
    </dxf>
    <dxf>
      <fill>
        <patternFill patternType="solid">
          <bgColor theme="0" tint="-4.9989318521683403E-2"/>
        </patternFill>
      </fill>
    </dxf>
    <dxf>
      <fill>
        <patternFill patternType="solid">
          <bgColor theme="9" tint="-0.249977111117893"/>
        </patternFill>
      </fill>
    </dxf>
    <dxf>
      <fill>
        <patternFill patternType="solid">
          <bgColor theme="8" tint="-0.249977111117893"/>
        </patternFill>
      </fill>
    </dxf>
    <dxf>
      <fill>
        <patternFill patternType="solid">
          <bgColor theme="5" tint="-0.249977111117893"/>
        </patternFill>
      </fill>
    </dxf>
    <dxf>
      <fill>
        <patternFill patternType="solid">
          <bgColor theme="8" tint="0.39997558519241921"/>
        </patternFill>
      </fill>
    </dxf>
    <dxf>
      <border>
        <left style="thin">
          <color indexed="64"/>
        </left>
        <right style="thin">
          <color indexed="64"/>
        </right>
        <bottom style="thin">
          <color indexed="64"/>
        </bottom>
      </border>
    </dxf>
    <dxf>
      <border>
        <vertical style="thin">
          <color indexed="64"/>
        </vertical>
        <horizontal style="thin">
          <color indexed="64"/>
        </horizontal>
      </border>
    </dxf>
    <dxf>
      <font>
        <color theme="0"/>
      </font>
    </dxf>
    <dxf>
      <font>
        <color theme="0"/>
      </font>
    </dxf>
    <dxf>
      <font>
        <sz val="10"/>
      </font>
    </dxf>
    <dxf>
      <font>
        <sz val="10"/>
      </font>
    </dxf>
    <dxf>
      <font>
        <sz val="10"/>
      </font>
    </dxf>
    <dxf>
      <font>
        <sz val="10"/>
      </font>
    </dxf>
    <dxf>
      <font>
        <sz val="10"/>
      </font>
    </dxf>
    <dxf>
      <font>
        <sz val="10"/>
      </font>
    </dxf>
    <dxf>
      <font>
        <sz val="10"/>
      </font>
    </dxf>
    <dxf>
      <font>
        <sz val="10"/>
      </font>
    </dxf>
    <dxf>
      <alignment horizontal="center" readingOrder="0"/>
    </dxf>
    <dxf>
      <alignment horizontal="center" readingOrder="0"/>
    </dxf>
    <dxf>
      <alignment horizontal="center" readingOrder="0"/>
    </dxf>
    <dxf>
      <font>
        <sz val="10"/>
      </font>
    </dxf>
    <dxf>
      <font>
        <sz val="10"/>
      </font>
    </dxf>
    <dxf>
      <font>
        <sz val="10"/>
      </font>
    </dxf>
    <dxf>
      <font>
        <sz val="10"/>
      </font>
    </dxf>
    <dxf>
      <font>
        <sz val="10"/>
      </font>
    </dxf>
    <dxf>
      <font>
        <sz val="10"/>
      </font>
    </dxf>
    <dxf>
      <font>
        <sz val="10"/>
      </font>
    </dxf>
    <dxf>
      <font>
        <sz val="10"/>
      </font>
    </dxf>
    <dxf>
      <font>
        <color theme="0"/>
      </font>
    </dxf>
    <dxf>
      <font>
        <color theme="0"/>
      </font>
    </dxf>
    <dxf>
      <numFmt numFmtId="2" formatCode="0.00"/>
    </dxf>
    <dxf>
      <numFmt numFmtId="1" formatCode="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ill>
        <patternFill patternType="solid">
          <bgColor theme="0" tint="-4.9989318521683403E-2"/>
        </patternFill>
      </fill>
    </dxf>
    <dxf>
      <fill>
        <patternFill patternType="solid">
          <bgColor theme="0" tint="-4.9989318521683403E-2"/>
        </patternFill>
      </fill>
    </dxf>
    <dxf>
      <fill>
        <patternFill patternType="solid">
          <bgColor theme="9" tint="-0.249977111117893"/>
        </patternFill>
      </fill>
    </dxf>
    <dxf>
      <fill>
        <patternFill patternType="solid">
          <bgColor theme="8" tint="-0.249977111117893"/>
        </patternFill>
      </fill>
    </dxf>
    <dxf>
      <fill>
        <patternFill patternType="solid">
          <bgColor theme="5" tint="-0.249977111117893"/>
        </patternFill>
      </fill>
    </dxf>
    <dxf>
      <fill>
        <patternFill patternType="solid">
          <bgColor theme="8" tint="0.39997558519241921"/>
        </patternFill>
      </fill>
    </dxf>
    <dxf>
      <border>
        <left style="thin">
          <color indexed="64"/>
        </left>
        <right style="thin">
          <color indexed="64"/>
        </right>
        <bottom style="thin">
          <color indexed="64"/>
        </bottom>
      </border>
    </dxf>
    <dxf>
      <border>
        <vertical style="thin">
          <color indexed="64"/>
        </vertical>
        <horizontal style="thin">
          <color indexed="64"/>
        </horizontal>
      </border>
    </dxf>
    <dxf>
      <font>
        <color theme="0"/>
      </font>
    </dxf>
    <dxf>
      <font>
        <color theme="0"/>
      </font>
    </dxf>
    <dxf>
      <font>
        <sz val="10"/>
      </font>
    </dxf>
    <dxf>
      <font>
        <sz val="10"/>
      </font>
    </dxf>
    <dxf>
      <font>
        <sz val="10"/>
      </font>
    </dxf>
    <dxf>
      <font>
        <sz val="10"/>
      </font>
    </dxf>
    <dxf>
      <font>
        <sz val="10"/>
      </font>
    </dxf>
    <dxf>
      <font>
        <sz val="10"/>
      </font>
    </dxf>
    <dxf>
      <font>
        <sz val="10"/>
      </font>
    </dxf>
    <dxf>
      <font>
        <sz val="10"/>
      </font>
    </dxf>
    <dxf>
      <numFmt numFmtId="1" formatCode="0"/>
    </dxf>
    <dxf>
      <numFmt numFmtId="2" formatCode="0.00"/>
    </dxf>
    <dxf>
      <font>
        <color theme="0"/>
      </font>
    </dxf>
    <dxf>
      <font>
        <color theme="0"/>
      </font>
    </dxf>
    <dxf>
      <font>
        <sz val="10"/>
      </font>
    </dxf>
    <dxf>
      <font>
        <sz val="10"/>
      </font>
    </dxf>
    <dxf>
      <font>
        <sz val="10"/>
      </font>
    </dxf>
    <dxf>
      <font>
        <sz val="10"/>
      </font>
    </dxf>
    <dxf>
      <font>
        <sz val="10"/>
      </font>
    </dxf>
    <dxf>
      <font>
        <sz val="10"/>
      </font>
    </dxf>
    <dxf>
      <font>
        <sz val="10"/>
      </font>
    </dxf>
    <dxf>
      <font>
        <sz val="10"/>
      </font>
    </dxf>
    <dxf>
      <alignment horizontal="center" readingOrder="0"/>
    </dxf>
    <dxf>
      <alignment horizontal="center" readingOrder="0"/>
    </dxf>
    <dxf>
      <alignment horizontal="center" readingOrder="0"/>
    </dxf>
    <dxf>
      <font>
        <sz val="10"/>
      </font>
    </dxf>
    <dxf>
      <font>
        <sz val="10"/>
      </font>
    </dxf>
    <dxf>
      <font>
        <sz val="10"/>
      </font>
    </dxf>
    <dxf>
      <font>
        <sz val="10"/>
      </font>
    </dxf>
    <dxf>
      <font>
        <sz val="10"/>
      </font>
    </dxf>
    <dxf>
      <font>
        <sz val="10"/>
      </font>
    </dxf>
    <dxf>
      <font>
        <sz val="10"/>
      </font>
    </dxf>
    <dxf>
      <font>
        <sz val="10"/>
      </font>
    </dxf>
    <dxf>
      <font>
        <color theme="0"/>
      </font>
    </dxf>
    <dxf>
      <font>
        <color theme="0"/>
      </font>
    </dxf>
    <dxf>
      <border>
        <vertical style="thin">
          <color indexed="64"/>
        </vertical>
        <horizontal style="thin">
          <color indexed="64"/>
        </horizontal>
      </border>
    </dxf>
    <dxf>
      <border>
        <left style="thin">
          <color indexed="64"/>
        </left>
        <right style="thin">
          <color indexed="64"/>
        </right>
        <bottom style="thin">
          <color indexed="64"/>
        </bottom>
      </border>
    </dxf>
    <dxf>
      <fill>
        <patternFill patternType="solid">
          <bgColor theme="8" tint="0.39997558519241921"/>
        </patternFill>
      </fill>
    </dxf>
    <dxf>
      <fill>
        <patternFill patternType="solid">
          <bgColor theme="5" tint="-0.249977111117893"/>
        </patternFill>
      </fill>
    </dxf>
    <dxf>
      <fill>
        <patternFill patternType="solid">
          <bgColor theme="8" tint="-0.249977111117893"/>
        </patternFill>
      </fill>
    </dxf>
    <dxf>
      <fill>
        <patternFill patternType="solid">
          <bgColor theme="9" tint="-0.249977111117893"/>
        </patternFill>
      </fill>
    </dxf>
    <dxf>
      <fill>
        <patternFill patternType="solid">
          <bgColor theme="0" tint="-4.9989318521683403E-2"/>
        </patternFill>
      </fill>
    </dxf>
    <dxf>
      <fill>
        <patternFill patternType="solid">
          <bgColor theme="0" tint="-4.9989318521683403E-2"/>
        </patternFill>
      </fill>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b/>
        <i val="0"/>
        <sz val="10"/>
        <color theme="0"/>
        <name val="Tahoma"/>
        <scheme val="major"/>
      </font>
      <fill>
        <patternFill>
          <bgColor rgb="FF002060"/>
        </patternFill>
      </fill>
      <border>
        <bottom style="thin">
          <color rgb="FF0000CC"/>
        </bottom>
        <vertical/>
        <horizontal/>
      </border>
    </dxf>
    <dxf>
      <font>
        <sz val="10"/>
        <color rgb="FF000066"/>
        <name val="Tahoma"/>
        <scheme val="major"/>
      </font>
      <border>
        <left style="thin">
          <color rgb="FF0000CC"/>
        </left>
        <right style="thin">
          <color rgb="FF0000CC"/>
        </right>
        <top style="thin">
          <color rgb="FF0000CC"/>
        </top>
        <bottom style="thin">
          <color rgb="FF0000CC"/>
        </bottom>
        <vertical/>
        <horizontal/>
      </border>
    </dxf>
    <dxf>
      <font>
        <b/>
        <i val="0"/>
        <color theme="0"/>
      </font>
      <fill>
        <patternFill patternType="solid">
          <fgColor theme="4" tint="0.79995117038483843"/>
          <bgColor rgb="FF0000FF"/>
        </patternFill>
      </fill>
      <border>
        <bottom style="thin">
          <color rgb="FF0000FF"/>
        </bottom>
      </border>
    </dxf>
    <dxf>
      <font>
        <b/>
        <i val="0"/>
        <color theme="0"/>
      </font>
      <fill>
        <patternFill patternType="solid">
          <fgColor rgb="FF0000FF"/>
          <bgColor rgb="FF0000FF"/>
        </patternFill>
      </fill>
      <border>
        <bottom style="thin">
          <color rgb="FF0000FF"/>
        </bottom>
      </border>
    </dxf>
    <dxf>
      <font>
        <b/>
        <color theme="1"/>
      </font>
    </dxf>
    <dxf>
      <font>
        <b/>
        <color theme="1"/>
      </font>
      <border>
        <bottom style="thin">
          <color theme="4" tint="0.39997558519241921"/>
        </bottom>
      </border>
    </dxf>
    <dxf>
      <fill>
        <patternFill>
          <fgColor theme="0"/>
          <bgColor theme="0" tint="-4.9989318521683403E-2"/>
        </patternFill>
      </fill>
    </dxf>
    <dxf>
      <font>
        <b/>
        <color theme="1"/>
      </font>
    </dxf>
    <dxf>
      <font>
        <b/>
        <i val="0"/>
        <color rgb="FF002060"/>
      </font>
      <fill>
        <patternFill patternType="solid">
          <bgColor theme="8" tint="0.39994506668294322"/>
        </patternFill>
      </fill>
      <border diagonalUp="0" diagonalDown="0">
        <left/>
        <right/>
        <top/>
        <bottom/>
        <vertical/>
        <horizontal/>
      </border>
    </dxf>
    <dxf>
      <fill>
        <patternFill patternType="solid">
          <fgColor theme="0" tint="-0.14999847407452621"/>
          <bgColor theme="0" tint="-0.14999847407452621"/>
        </patternFill>
      </fill>
    </dxf>
    <dxf>
      <fill>
        <patternFill patternType="solid">
          <fgColor theme="0" tint="-0.14999847407452621"/>
          <bgColor theme="0" tint="-0.14999847407452621"/>
        </patternFill>
      </fill>
      <border>
        <left style="thin">
          <color theme="0" tint="-0.249977111117893"/>
        </left>
        <right style="thin">
          <color theme="0" tint="-0.249977111117893"/>
        </right>
      </border>
    </dxf>
    <dxf>
      <fill>
        <patternFill>
          <fgColor theme="0"/>
          <bgColor theme="0" tint="-4.9989318521683403E-2"/>
        </patternFill>
      </fill>
    </dxf>
    <dxf>
      <fill>
        <patternFill patternType="solid">
          <fgColor theme="0" tint="-0.14996795556505021"/>
          <bgColor theme="0" tint="-0.14996795556505021"/>
        </patternFill>
      </fill>
    </dxf>
    <dxf>
      <fill>
        <patternFill>
          <fgColor theme="0"/>
          <bgColor theme="0" tint="-4.9989318521683403E-2"/>
        </patternFill>
      </fill>
    </dxf>
    <dxf>
      <font>
        <b/>
        <i val="0"/>
        <color theme="0"/>
      </font>
      <fill>
        <patternFill patternType="solid">
          <fgColor rgb="FF002060"/>
          <bgColor rgb="FF002060"/>
        </patternFill>
      </fill>
      <border>
        <top style="thin">
          <color rgb="FF0000FF"/>
        </top>
      </border>
    </dxf>
    <dxf>
      <font>
        <b/>
        <i val="0"/>
        <color theme="0"/>
      </font>
      <fill>
        <patternFill patternType="solid">
          <fgColor rgb="FF002060"/>
          <bgColor rgb="FF002060"/>
        </patternFill>
      </fill>
      <border>
        <bottom style="thin">
          <color rgb="FF0000FF"/>
        </bottom>
      </border>
    </dxf>
  </dxfs>
  <tableStyles count="2" defaultTableStyle="TableStyleMedium2" defaultPivotStyle="PivotStyleLight16">
    <tableStyle name="PivotStyleJum" table="0" count="14">
      <tableStyleElement type="headerRow" dxfId="357"/>
      <tableStyleElement type="totalRow" dxfId="356"/>
      <tableStyleElement type="firstColumn" dxfId="355"/>
      <tableStyleElement type="firstRowStripe" dxfId="354"/>
      <tableStyleElement type="secondRowStripe" dxfId="353"/>
      <tableStyleElement type="firstColumnStripe" dxfId="352"/>
      <tableStyleElement type="firstSubtotalColumn" dxfId="351"/>
      <tableStyleElement type="firstSubtotalRow" dxfId="350"/>
      <tableStyleElement type="secondSubtotalRow" dxfId="349"/>
      <tableStyleElement type="blankRow" dxfId="348"/>
      <tableStyleElement type="firstRowSubheading" dxfId="347"/>
      <tableStyleElement type="secondRowSubheading" dxfId="346"/>
      <tableStyleElement type="pageFieldLabels" dxfId="345"/>
      <tableStyleElement type="pageFieldValues" dxfId="344"/>
    </tableStyle>
    <tableStyle name="SlicerStyleDark1 2" pivot="0" table="0" count="10">
      <tableStyleElement type="wholeTable" dxfId="343"/>
      <tableStyleElement type="headerRow" dxfId="342"/>
    </tableStyle>
  </tableStyles>
  <extLst>
    <ext xmlns:x14="http://schemas.microsoft.com/office/spreadsheetml/2009/9/main" uri="{46F421CA-312F-682f-3DD2-61675219B42D}">
      <x14:dxfs count="8">
        <dxf>
          <font>
            <sz val="10"/>
            <color theme="8" tint="0.79998168889431442"/>
            <name val="Tahoma"/>
            <scheme val="major"/>
          </font>
          <fill>
            <patternFill patternType="solid">
              <fgColor auto="1"/>
              <bgColor rgb="FF002060"/>
            </patternFill>
          </fill>
          <border diagonalUp="0" diagonalDown="0">
            <left style="thin">
              <color rgb="FF002060"/>
            </left>
            <right style="thin">
              <color rgb="FF002060"/>
            </right>
            <top style="thin">
              <color rgb="FF002060"/>
            </top>
            <bottom style="thin">
              <color rgb="FF002060"/>
            </bottom>
            <vertical/>
            <horizontal/>
          </border>
        </dxf>
        <dxf>
          <font>
            <sz val="10"/>
            <color theme="8" tint="0.79998168889431442"/>
            <name val="Tahoma"/>
            <scheme val="major"/>
          </font>
          <fill>
            <patternFill patternType="solid">
              <fgColor auto="1"/>
              <bgColor rgb="FF002060"/>
            </patternFill>
          </fill>
          <border>
            <left style="thin">
              <color rgb="FF002060"/>
            </left>
            <right style="thin">
              <color rgb="FF002060"/>
            </right>
            <top style="thin">
              <color rgb="FF002060"/>
            </top>
            <bottom style="thin">
              <color rgb="FF002060"/>
            </bottom>
            <vertical/>
            <horizontal/>
          </border>
        </dxf>
        <dxf>
          <font>
            <sz val="10"/>
            <color theme="8" tint="0.79998168889431442"/>
            <name val="Tahoma"/>
            <scheme val="major"/>
          </font>
          <fill>
            <patternFill patternType="solid">
              <fgColor auto="1"/>
              <bgColor rgb="FF002060"/>
            </patternFill>
          </fill>
          <border>
            <left style="thin">
              <color rgb="FF002060"/>
            </left>
            <right style="thin">
              <color rgb="FF002060"/>
            </right>
            <top style="thin">
              <color rgb="FF002060"/>
            </top>
            <bottom style="thin">
              <color rgb="FF002060"/>
            </bottom>
            <vertical/>
            <horizontal/>
          </border>
        </dxf>
        <dxf>
          <font>
            <sz val="10"/>
            <color theme="8" tint="0.79998168889431442"/>
            <name val="Tahoma"/>
            <scheme val="major"/>
          </font>
          <fill>
            <patternFill patternType="solid">
              <fgColor auto="1"/>
              <bgColor rgb="FF002060"/>
            </patternFill>
          </fill>
          <border>
            <left style="thin">
              <color rgb="FF002060"/>
            </left>
            <right style="thin">
              <color rgb="FF002060"/>
            </right>
            <top style="thin">
              <color rgb="FF002060"/>
            </top>
            <bottom style="thin">
              <color rgb="FF002060"/>
            </bottom>
            <vertical/>
            <horizontal/>
          </border>
        </dxf>
        <dxf>
          <font>
            <sz val="10"/>
            <color theme="4" tint="-0.249977111117893"/>
            <name val="Tahoma"/>
            <scheme val="major"/>
          </font>
          <fill>
            <patternFill patternType="solid">
              <fgColor theme="4" tint="0.59999389629810485"/>
              <bgColor theme="4" tint="0.59999389629810485"/>
            </patternFill>
          </fill>
          <border>
            <left style="thin">
              <color theme="4" tint="0.59999389629810485"/>
            </left>
            <right style="thin">
              <color theme="4" tint="0.59999389629810485"/>
            </right>
            <top style="thin">
              <color theme="4" tint="0.59999389629810485"/>
            </top>
            <bottom style="thin">
              <color theme="4" tint="0.59999389629810485"/>
            </bottom>
            <vertical/>
            <horizontal/>
          </border>
        </dxf>
        <dxf>
          <font>
            <b val="0"/>
            <i val="0"/>
            <sz val="9"/>
            <color rgb="FF002060"/>
            <name val="Tahoma"/>
            <scheme val="major"/>
          </font>
          <fill>
            <patternFill patternType="solid">
              <fgColor auto="1"/>
              <bgColor theme="0"/>
            </patternFill>
          </fill>
          <border>
            <left style="thin">
              <color rgb="FF002060"/>
            </left>
            <right style="thin">
              <color rgb="FF002060"/>
            </right>
            <top style="thin">
              <color rgb="FF002060"/>
            </top>
            <bottom style="thin">
              <color rgb="FF002060"/>
            </bottom>
            <vertical/>
            <horizontal/>
          </border>
        </dxf>
        <dxf>
          <font>
            <sz val="10"/>
            <color rgb="FF959595"/>
            <name val="Tahoma"/>
            <scheme val="major"/>
          </font>
          <fill>
            <patternFill patternType="solid">
              <fgColor rgb="FFDFDFDF"/>
              <bgColor rgb="FFDFDFDF"/>
            </patternFill>
          </fill>
          <border>
            <left style="thin">
              <color rgb="FFDFDFDF"/>
            </left>
            <right style="thin">
              <color rgb="FFDFDFDF"/>
            </right>
            <top style="thin">
              <color rgb="FFDFDFDF"/>
            </top>
            <bottom style="thin">
              <color rgb="FFDFDFDF"/>
            </bottom>
            <vertical/>
            <horizontal/>
          </border>
        </dxf>
        <dxf>
          <font>
            <sz val="10"/>
            <color rgb="FF000000"/>
            <name val="Tahoma"/>
            <scheme val="major"/>
          </font>
          <fill>
            <patternFill patternType="solid">
              <fgColor rgb="FFC0C0C0"/>
              <bgColor rgb="FFC0C0C0"/>
            </patternFill>
          </fill>
          <border>
            <left style="thin">
              <color rgb="FFC0C0C0"/>
            </left>
            <right style="thin">
              <color rgb="FFC0C0C0"/>
            </right>
            <top style="thin">
              <color rgb="FFC0C0C0"/>
            </top>
            <bottom style="thin">
              <color rgb="FFC0C0C0"/>
            </bottom>
            <vertical/>
            <horizontal/>
          </border>
        </dxf>
      </x14:dxfs>
    </ext>
    <ext xmlns:x14="http://schemas.microsoft.com/office/spreadsheetml/2009/9/main" uri="{EB79DEF2-80B8-43e5-95BD-54CBDDF9020C}">
      <x14:slicerStyles defaultSlicerStyle="SlicerStyleLight1">
        <x14:slicerStyle name="SlicerStyleDark1 2">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3.xml"/><Relationship Id="rId13" Type="http://schemas.openxmlformats.org/officeDocument/2006/relationships/sharedStrings" Target="sharedStrings.xml"/><Relationship Id="rId3" Type="http://schemas.openxmlformats.org/officeDocument/2006/relationships/worksheet" Target="worksheets/sheet3.xml"/><Relationship Id="rId7" Type="http://schemas.microsoft.com/office/2007/relationships/slicerCache" Target="slicerCaches/slicerCache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theme" Target="theme/theme1.xml"/><Relationship Id="rId5" Type="http://schemas.openxmlformats.org/officeDocument/2006/relationships/pivotCacheDefinition" Target="pivotCache/pivotCacheDefinition2.xml"/><Relationship Id="rId15" Type="http://schemas.microsoft.com/office/2006/relationships/vbaProject" Target="vbaProject.bin"/><Relationship Id="rId10" Type="http://schemas.microsoft.com/office/2007/relationships/slicerCache" Target="slicerCaches/slicerCache5.xml"/><Relationship Id="rId4" Type="http://schemas.openxmlformats.org/officeDocument/2006/relationships/pivotCacheDefinition" Target="pivotCache/pivotCacheDefinition1.xml"/><Relationship Id="rId9" Type="http://schemas.microsoft.com/office/2007/relationships/slicerCache" Target="slicerCaches/slicerCache4.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4</xdr:col>
      <xdr:colOff>38100</xdr:colOff>
      <xdr:row>0</xdr:row>
      <xdr:rowOff>19050</xdr:rowOff>
    </xdr:from>
    <xdr:to>
      <xdr:col>6</xdr:col>
      <xdr:colOff>371475</xdr:colOff>
      <xdr:row>4</xdr:row>
      <xdr:rowOff>57150</xdr:rowOff>
    </xdr:to>
    <mc:AlternateContent xmlns:mc="http://schemas.openxmlformats.org/markup-compatibility/2006" xmlns:a14="http://schemas.microsoft.com/office/drawing/2010/main">
      <mc:Choice Requires="a14">
        <xdr:graphicFrame macro="">
          <xdr:nvGraphicFramePr>
            <xdr:cNvPr id="4" name="Week No."/>
            <xdr:cNvGraphicFramePr/>
          </xdr:nvGraphicFramePr>
          <xdr:xfrm>
            <a:off x="0" y="0"/>
            <a:ext cx="0" cy="0"/>
          </xdr:xfrm>
          <a:graphic>
            <a:graphicData uri="http://schemas.microsoft.com/office/drawing/2010/slicer">
              <sle:slicer xmlns:sle="http://schemas.microsoft.com/office/drawing/2010/slicer" name="Week No."/>
            </a:graphicData>
          </a:graphic>
        </xdr:graphicFrame>
      </mc:Choice>
      <mc:Fallback xmlns="">
        <xdr:sp macro="" textlink="">
          <xdr:nvSpPr>
            <xdr:cNvPr id="0" name=""/>
            <xdr:cNvSpPr>
              <a:spLocks noTextEdit="1"/>
            </xdr:cNvSpPr>
          </xdr:nvSpPr>
          <xdr:spPr>
            <a:xfrm>
              <a:off x="3114675" y="19050"/>
              <a:ext cx="1828800" cy="762000"/>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4</xdr:col>
      <xdr:colOff>38099</xdr:colOff>
      <xdr:row>4</xdr:row>
      <xdr:rowOff>123824</xdr:rowOff>
    </xdr:from>
    <xdr:to>
      <xdr:col>6</xdr:col>
      <xdr:colOff>371474</xdr:colOff>
      <xdr:row>13</xdr:row>
      <xdr:rowOff>140969</xdr:rowOff>
    </xdr:to>
    <mc:AlternateContent xmlns:mc="http://schemas.openxmlformats.org/markup-compatibility/2006">
      <mc:Choice xmlns:a14="http://schemas.microsoft.com/office/drawing/2010/main" Requires="a14">
        <xdr:graphicFrame macro="">
          <xdr:nvGraphicFramePr>
            <xdr:cNvPr id="5" name="Team"/>
            <xdr:cNvGraphicFramePr/>
          </xdr:nvGraphicFramePr>
          <xdr:xfrm>
            <a:off x="0" y="0"/>
            <a:ext cx="0" cy="0"/>
          </xdr:xfrm>
          <a:graphic>
            <a:graphicData uri="http://schemas.microsoft.com/office/drawing/2010/slicer">
              <sle:slicer xmlns:sle="http://schemas.microsoft.com/office/drawing/2010/slicer" name="Team"/>
            </a:graphicData>
          </a:graphic>
        </xdr:graphicFrame>
      </mc:Choice>
      <mc:Fallback>
        <xdr:sp macro="" textlink="">
          <xdr:nvSpPr>
            <xdr:cNvPr id="0" name=""/>
            <xdr:cNvSpPr>
              <a:spLocks noTextEdit="1"/>
            </xdr:cNvSpPr>
          </xdr:nvSpPr>
          <xdr:spPr>
            <a:xfrm>
              <a:off x="3114674" y="847724"/>
              <a:ext cx="1828800" cy="1645920"/>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4</xdr:col>
      <xdr:colOff>47625</xdr:colOff>
      <xdr:row>35</xdr:row>
      <xdr:rowOff>66675</xdr:rowOff>
    </xdr:from>
    <xdr:to>
      <xdr:col>6</xdr:col>
      <xdr:colOff>381000</xdr:colOff>
      <xdr:row>40</xdr:row>
      <xdr:rowOff>142875</xdr:rowOff>
    </xdr:to>
    <mc:AlternateContent xmlns:mc="http://schemas.openxmlformats.org/markup-compatibility/2006" xmlns:a14="http://schemas.microsoft.com/office/drawing/2010/main">
      <mc:Choice Requires="a14">
        <xdr:graphicFrame macro="">
          <xdr:nvGraphicFramePr>
            <xdr:cNvPr id="6" name="Week No. 1"/>
            <xdr:cNvGraphicFramePr/>
          </xdr:nvGraphicFramePr>
          <xdr:xfrm>
            <a:off x="0" y="0"/>
            <a:ext cx="0" cy="0"/>
          </xdr:xfrm>
          <a:graphic>
            <a:graphicData uri="http://schemas.microsoft.com/office/drawing/2010/slicer">
              <sle:slicer xmlns:sle="http://schemas.microsoft.com/office/drawing/2010/slicer" name="Week No. 1"/>
            </a:graphicData>
          </a:graphic>
        </xdr:graphicFrame>
      </mc:Choice>
      <mc:Fallback xmlns="">
        <xdr:sp macro="" textlink="">
          <xdr:nvSpPr>
            <xdr:cNvPr id="0" name=""/>
            <xdr:cNvSpPr>
              <a:spLocks noTextEdit="1"/>
            </xdr:cNvSpPr>
          </xdr:nvSpPr>
          <xdr:spPr>
            <a:xfrm>
              <a:off x="3124200" y="6638925"/>
              <a:ext cx="1828800" cy="990600"/>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4</xdr:col>
      <xdr:colOff>38099</xdr:colOff>
      <xdr:row>40</xdr:row>
      <xdr:rowOff>180974</xdr:rowOff>
    </xdr:from>
    <xdr:to>
      <xdr:col>6</xdr:col>
      <xdr:colOff>371474</xdr:colOff>
      <xdr:row>49</xdr:row>
      <xdr:rowOff>161925</xdr:rowOff>
    </xdr:to>
    <mc:AlternateContent xmlns:mc="http://schemas.openxmlformats.org/markup-compatibility/2006" xmlns:a14="http://schemas.microsoft.com/office/drawing/2010/main">
      <mc:Choice Requires="a14">
        <xdr:graphicFrame macro="">
          <xdr:nvGraphicFramePr>
            <xdr:cNvPr id="7" name="Team 1"/>
            <xdr:cNvGraphicFramePr/>
          </xdr:nvGraphicFramePr>
          <xdr:xfrm>
            <a:off x="0" y="0"/>
            <a:ext cx="0" cy="0"/>
          </xdr:xfrm>
          <a:graphic>
            <a:graphicData uri="http://schemas.microsoft.com/office/drawing/2010/slicer">
              <sle:slicer xmlns:sle="http://schemas.microsoft.com/office/drawing/2010/slicer" name="Team 1"/>
            </a:graphicData>
          </a:graphic>
        </xdr:graphicFrame>
      </mc:Choice>
      <mc:Fallback xmlns="">
        <xdr:sp macro="" textlink="">
          <xdr:nvSpPr>
            <xdr:cNvPr id="0" name=""/>
            <xdr:cNvSpPr>
              <a:spLocks noTextEdit="1"/>
            </xdr:cNvSpPr>
          </xdr:nvSpPr>
          <xdr:spPr>
            <a:xfrm>
              <a:off x="3114674" y="7667624"/>
              <a:ext cx="1828800" cy="1628776"/>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6</xdr:col>
      <xdr:colOff>400050</xdr:colOff>
      <xdr:row>0</xdr:row>
      <xdr:rowOff>19050</xdr:rowOff>
    </xdr:from>
    <xdr:to>
      <xdr:col>9</xdr:col>
      <xdr:colOff>266700</xdr:colOff>
      <xdr:row>13</xdr:row>
      <xdr:rowOff>135255</xdr:rowOff>
    </xdr:to>
    <mc:AlternateContent xmlns:mc="http://schemas.openxmlformats.org/markup-compatibility/2006">
      <mc:Choice xmlns:a14="http://schemas.microsoft.com/office/drawing/2010/main" Requires="a14">
        <xdr:graphicFrame macro="">
          <xdr:nvGraphicFramePr>
            <xdr:cNvPr id="2" name="วันที่"/>
            <xdr:cNvGraphicFramePr/>
          </xdr:nvGraphicFramePr>
          <xdr:xfrm>
            <a:off x="0" y="0"/>
            <a:ext cx="0" cy="0"/>
          </xdr:xfrm>
          <a:graphic>
            <a:graphicData uri="http://schemas.microsoft.com/office/drawing/2010/slicer">
              <sle:slicer xmlns:sle="http://schemas.microsoft.com/office/drawing/2010/slicer" name="วันที่"/>
            </a:graphicData>
          </a:graphic>
        </xdr:graphicFrame>
      </mc:Choice>
      <mc:Fallback>
        <xdr:sp macro="" textlink="">
          <xdr:nvSpPr>
            <xdr:cNvPr id="0" name=""/>
            <xdr:cNvSpPr>
              <a:spLocks noTextEdit="1"/>
            </xdr:cNvSpPr>
          </xdr:nvSpPr>
          <xdr:spPr>
            <a:xfrm>
              <a:off x="4972050" y="19050"/>
              <a:ext cx="1828800" cy="2468880"/>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Saowaluk Prasunin" refreshedDate="42508.653657523151" createdVersion="5" refreshedVersion="5" minRefreshableVersion="3" recordCount="64">
  <cacheSource type="worksheet">
    <worksheetSource name="PIVOT"/>
  </cacheSource>
  <cacheFields count="24">
    <cacheField name="วันที่" numFmtId="14">
      <sharedItems containsSemiMixedTypes="0" containsNonDate="0" containsDate="1" containsString="0" minDate="2016-05-03T00:00:00" maxDate="2016-05-07T00:00:00" count="4">
        <d v="2016-05-03T00:00:00"/>
        <d v="2016-05-04T00:00:00"/>
        <d v="2016-05-05T00:00:00"/>
        <d v="2016-05-06T00:00:00"/>
      </sharedItems>
    </cacheField>
    <cacheField name="Week No." numFmtId="0">
      <sharedItems containsSemiMixedTypes="0" containsString="0" containsNumber="1" containsInteger="1" minValue="1" maxValue="5" count="5">
        <n v="1"/>
        <n v="3" u="1"/>
        <n v="4" u="1"/>
        <n v="2" u="1"/>
        <n v="5" u="1"/>
      </sharedItems>
    </cacheField>
    <cacheField name="Trcuk No." numFmtId="0">
      <sharedItems containsSemiMixedTypes="0" containsString="0" containsNumber="1" containsInteger="1" minValue="1" maxValue="1"/>
    </cacheField>
    <cacheField name="Team" numFmtId="188">
      <sharedItems containsMixedTypes="1" containsNumber="1" containsInteger="1" minValue="1" maxValue="12" count="16">
        <n v="1"/>
        <n v="2"/>
        <n v="3"/>
        <n v="4"/>
        <n v="5"/>
        <n v="6"/>
        <n v="7"/>
        <n v="8"/>
        <n v="9"/>
        <n v="10"/>
        <n v="11"/>
        <n v="12"/>
        <s v="Fur1"/>
        <s v="Fur2"/>
        <s v="Fur3"/>
        <s v="Fur4"/>
      </sharedItems>
      <fieldGroup par="22"/>
    </cacheField>
    <cacheField name="รหัสรถ" numFmtId="0">
      <sharedItems containsSemiMixedTypes="0" containsString="0" containsNumber="1" containsInteger="1" minValue="152" maxValue="5113"/>
    </cacheField>
    <cacheField name="เส้นทาง" numFmtId="0">
      <sharedItems containsBlank="1"/>
    </cacheField>
    <cacheField name="พนักงานบริการ" numFmtId="0">
      <sharedItems containsMixedTypes="1" containsNumber="1" containsInteger="1" minValue="1" maxValue="1"/>
    </cacheField>
    <cacheField name="ติดรถ 1" numFmtId="0">
      <sharedItems containsBlank="1"/>
    </cacheField>
    <cacheField name="ติดรถ 2" numFmtId="0">
      <sharedItems containsNonDate="0" containsString="0" containsBlank="1"/>
    </cacheField>
    <cacheField name="Sale" numFmtId="0">
      <sharedItems containsSemiMixedTypes="0" containsString="0" containsNumber="1" minValue="46206.01" maxValue="119579.43000000001"/>
    </cacheField>
    <cacheField name="ระบบ1" numFmtId="0">
      <sharedItems containsSemiMixedTypes="0" containsString="0" containsNumber="1" containsInteger="1" minValue="6" maxValue="36"/>
    </cacheField>
    <cacheField name="ระบบ2 " numFmtId="0">
      <sharedItems containsString="0" containsBlank="1" containsNumber="1" containsInteger="1" minValue="1" maxValue="24"/>
    </cacheField>
    <cacheField name="Grand Total " numFmtId="0">
      <sharedItems containsSemiMixedTypes="0" containsString="0" containsNumber="1" containsInteger="1" minValue="6" maxValue="55"/>
    </cacheField>
    <cacheField name="Personnel: % to Sale" numFmtId="10">
      <sharedItems containsSemiMixedTypes="0" containsString="0" containsNumber="1" minValue="4.735056355581033E-3" maxValue="2.4369124276257568E-2"/>
    </cacheField>
    <cacheField name="Personnel/Drop" numFmtId="0">
      <sharedItems containsSemiMixedTypes="0" containsString="0" containsNumber="1" minValue="10.236363636363636" maxValue="187.66666666666666"/>
    </cacheField>
    <cacheField name="Personnel" numFmtId="188">
      <sharedItems containsSemiMixedTypes="0" containsString="0" containsNumber="1" containsInteger="1" minValue="563" maxValue="1126"/>
    </cacheField>
    <cacheField name="Truck: % to Sale" numFmtId="0">
      <sharedItems containsSemiMixedTypes="0" containsString="0" containsNumber="1" minValue="1.0620555726014081E-2" maxValue="4.6026209441293681E-2"/>
    </cacheField>
    <cacheField name="Truck/Drop" numFmtId="0">
      <sharedItems containsSemiMixedTypes="0" containsString="0" containsNumber="1" minValue="26.272727272727273" maxValue="355.71428571428572"/>
    </cacheField>
    <cacheField name="Truck" numFmtId="0">
      <sharedItems containsSemiMixedTypes="0" containsString="0" containsNumber="1" containsInteger="1" minValue="1270" maxValue="2490"/>
    </cacheField>
    <cacheField name="TotalCost: % to Sale" numFmtId="0">
      <sharedItems containsSemiMixedTypes="0" containsString="0" containsNumber="1" minValue="1.5416266962309119E-2" maxValue="7.0357435652982261E-2"/>
    </cacheField>
    <cacheField name="Baht/Drop" numFmtId="0">
      <sharedItems containsSemiMixedTypes="0" containsString="0" containsNumber="1" minValue="36.509090909090908" maxValue="516.57142857142856"/>
    </cacheField>
    <cacheField name="Total Cost" numFmtId="0">
      <sharedItems containsSemiMixedTypes="0" containsString="0" containsNumber="1" containsInteger="1" minValue="1833" maxValue="3616"/>
    </cacheField>
    <cacheField name="Team2" numFmtId="0" databaseField="0">
      <fieldGroup base="3">
        <discretePr count="16">
          <x v="0"/>
          <x v="0"/>
          <x v="0"/>
          <x v="0"/>
          <x v="0"/>
          <x v="0"/>
          <x v="0"/>
          <x v="0"/>
          <x v="0"/>
          <x v="0"/>
          <x v="0"/>
          <x v="0"/>
          <x v="1"/>
          <x v="1"/>
          <x v="1"/>
          <x v="1"/>
        </discretePr>
        <groupItems count="2">
          <s v="Group1"/>
          <s v="Group2"/>
        </groupItems>
      </fieldGroup>
    </cacheField>
    <cacheField name="Avg Bath/ Drop" numFmtId="0" formula="'Total Cost'/'Grand Total '" databaseField="0"/>
  </cacheFields>
  <extLst>
    <ext xmlns:x14="http://schemas.microsoft.com/office/spreadsheetml/2009/9/main" uri="{725AE2AE-9491-48be-B2B4-4EB974FC3084}">
      <x14:pivotCacheDefinition pivotCacheId="6"/>
    </ext>
  </extLst>
</pivotCacheDefinition>
</file>

<file path=xl/pivotCache/pivotCacheDefinition2.xml><?xml version="1.0" encoding="utf-8"?>
<pivotCacheDefinition xmlns="http://schemas.openxmlformats.org/spreadsheetml/2006/main" xmlns:r="http://schemas.openxmlformats.org/officeDocument/2006/relationships" r:id="rId1" refreshedBy="Saowaluk Prasunin" refreshedDate="42508.653690046296" createdVersion="5" refreshedVersion="5" minRefreshableVersion="3" recordCount="64">
  <cacheSource type="worksheet">
    <worksheetSource name="PIVOTLM"/>
  </cacheSource>
  <cacheFields count="24">
    <cacheField name="วันที่" numFmtId="14">
      <sharedItems containsSemiMixedTypes="0" containsNonDate="0" containsDate="1" containsString="0" minDate="2016-04-01T00:00:00" maxDate="2016-04-06T00:00:00"/>
    </cacheField>
    <cacheField name="Week No." numFmtId="0">
      <sharedItems containsSemiMixedTypes="0" containsString="0" containsNumber="1" containsInteger="1" minValue="1" maxValue="5" count="5">
        <n v="1"/>
        <n v="2"/>
        <n v="3" u="1"/>
        <n v="4" u="1"/>
        <n v="5" u="1"/>
      </sharedItems>
    </cacheField>
    <cacheField name="Trcuk No." numFmtId="0">
      <sharedItems containsSemiMixedTypes="0" containsString="0" containsNumber="1" containsInteger="1" minValue="1" maxValue="1"/>
    </cacheField>
    <cacheField name="Team" numFmtId="188">
      <sharedItems containsMixedTypes="1" containsNumber="1" containsInteger="1" minValue="1" maxValue="12" count="16">
        <n v="1"/>
        <n v="2"/>
        <n v="3"/>
        <n v="4"/>
        <n v="5"/>
        <n v="6"/>
        <n v="7"/>
        <n v="8"/>
        <n v="9"/>
        <n v="10"/>
        <n v="11"/>
        <n v="12"/>
        <s v="Fur1"/>
        <s v="Fur2"/>
        <s v="Fur3"/>
        <s v="Fur4"/>
      </sharedItems>
      <fieldGroup par="22"/>
    </cacheField>
    <cacheField name="รหัสรถ" numFmtId="0">
      <sharedItems containsSemiMixedTypes="0" containsString="0" containsNumber="1" containsInteger="1" minValue="152" maxValue="307"/>
    </cacheField>
    <cacheField name="เส้นทาง" numFmtId="0">
      <sharedItems containsBlank="1"/>
    </cacheField>
    <cacheField name="พนักงานบริการ" numFmtId="0">
      <sharedItems containsMixedTypes="1" containsNumber="1" containsInteger="1" minValue="1" maxValue="1"/>
    </cacheField>
    <cacheField name="ติดรถ 1" numFmtId="0">
      <sharedItems containsBlank="1" containsMixedTypes="1" containsNumber="1" containsInteger="1" minValue="1" maxValue="1"/>
    </cacheField>
    <cacheField name="ติดรถ 2" numFmtId="0">
      <sharedItems containsNonDate="0" containsString="0" containsBlank="1"/>
    </cacheField>
    <cacheField name="Sale" numFmtId="0">
      <sharedItems containsSemiMixedTypes="0" containsString="0" containsNumber="1" minValue="46106.01" maxValue="141156.77000000002"/>
    </cacheField>
    <cacheField name="ระบบ1" numFmtId="0">
      <sharedItems containsSemiMixedTypes="0" containsString="0" containsNumber="1" containsInteger="1" minValue="6" maxValue="35"/>
    </cacheField>
    <cacheField name="ระบบ2 " numFmtId="0">
      <sharedItems containsString="0" containsBlank="1" containsNumber="1" containsInteger="1" minValue="1" maxValue="14"/>
    </cacheField>
    <cacheField name="Grand Total " numFmtId="0">
      <sharedItems containsSemiMixedTypes="0" containsString="0" containsNumber="1" containsInteger="1" minValue="6" maxValue="45"/>
    </cacheField>
    <cacheField name="Personnel: % to Sale" numFmtId="10">
      <sharedItems containsSemiMixedTypes="0" containsString="0" containsNumber="1" minValue="6.257192158926902E-3" maxValue="2.4421978826621518E-2"/>
    </cacheField>
    <cacheField name="Personnel/Drop" numFmtId="0">
      <sharedItems containsSemiMixedTypes="0" containsString="0" containsNumber="1" minValue="12.511111111111111" maxValue="187.66666666666666"/>
    </cacheField>
    <cacheField name="Personnel" numFmtId="188">
      <sharedItems containsSemiMixedTypes="0" containsString="0" containsNumber="1" containsInteger="1" minValue="563" maxValue="1126"/>
    </cacheField>
    <cacheField name="Truck: % to Sale" numFmtId="0">
      <sharedItems containsSemiMixedTypes="0" containsString="0" containsNumber="1" minValue="8.9970888395930274E-3" maxValue="4.6125880776941734E-2"/>
    </cacheField>
    <cacheField name="Truck/Drop" numFmtId="0">
      <sharedItems containsSemiMixedTypes="0" containsString="0" containsNumber="1" minValue="32.111111111111114" maxValue="355.71428571428572"/>
    </cacheField>
    <cacheField name="Truck" numFmtId="0">
      <sharedItems containsSemiMixedTypes="0" containsString="0" containsNumber="1" containsInteger="1" minValue="1270" maxValue="2490"/>
    </cacheField>
    <cacheField name="TotalCost: % to Sale" numFmtId="0">
      <sharedItems containsSemiMixedTypes="0" containsString="0" containsNumber="1" minValue="1.6974035322570781E-2" maxValue="7.0509797093766327E-2"/>
    </cacheField>
    <cacheField name="Baht/Drop" numFmtId="0">
      <sharedItems containsSemiMixedTypes="0" containsString="0" containsNumber="1" minValue="44.62222222222222" maxValue="516.57142857142856"/>
    </cacheField>
    <cacheField name="Total Cost" numFmtId="0">
      <sharedItems containsSemiMixedTypes="0" containsString="0" containsNumber="1" containsInteger="1" minValue="2008" maxValue="3616"/>
    </cacheField>
    <cacheField name="Team2" numFmtId="0" databaseField="0">
      <fieldGroup base="3">
        <discretePr count="16">
          <x v="0"/>
          <x v="0"/>
          <x v="0"/>
          <x v="0"/>
          <x v="0"/>
          <x v="0"/>
          <x v="0"/>
          <x v="0"/>
          <x v="0"/>
          <x v="0"/>
          <x v="0"/>
          <x v="0"/>
          <x v="1"/>
          <x v="1"/>
          <x v="1"/>
          <x v="1"/>
        </discretePr>
        <groupItems count="2">
          <s v="Group1"/>
          <s v="Group2"/>
        </groupItems>
      </fieldGroup>
    </cacheField>
    <cacheField name="Avg Bath/ Drop" numFmtId="0" formula="'Total Cost'/'Grand Total '" databaseField="0"/>
  </cacheFields>
  <extLst>
    <ext xmlns:x14="http://schemas.microsoft.com/office/spreadsheetml/2009/9/main" uri="{725AE2AE-9491-48be-B2B4-4EB974FC3084}">
      <x14:pivotCacheDefinition pivotCacheId="5"/>
    </ext>
  </extLst>
</pivotCacheDefinition>
</file>

<file path=xl/pivotCache/pivotCacheRecords1.xml><?xml version="1.0" encoding="utf-8"?>
<pivotCacheRecords xmlns="http://schemas.openxmlformats.org/spreadsheetml/2006/main" xmlns:r="http://schemas.openxmlformats.org/officeDocument/2006/relationships" count="64">
  <r>
    <x v="0"/>
    <x v="0"/>
    <n v="1"/>
    <x v="0"/>
    <n v="159"/>
    <s v="บางพระ-ศรีราชา"/>
    <s v="ชาญพัฒน์  พุ่มหิรัญ"/>
    <m/>
    <m/>
    <n v="82543.099999999991"/>
    <n v="23"/>
    <n v="11"/>
    <n v="34"/>
    <n v="6.8206791361119226E-3"/>
    <n v="16.558823529411764"/>
    <n v="563"/>
    <n v="2.0050131385906275E-2"/>
    <n v="48.676470588235297"/>
    <n v="1655"/>
    <n v="2.6870810522018198E-2"/>
    <n v="65.235294117647058"/>
    <n v="2218"/>
  </r>
  <r>
    <x v="0"/>
    <x v="0"/>
    <n v="1"/>
    <x v="1"/>
    <n v="191"/>
    <s v="อมตะนคร-คลองตำหรุ"/>
    <s v="ทัศน์พล เพชรสังหาร"/>
    <m/>
    <m/>
    <n v="89348.849999999991"/>
    <n v="31"/>
    <n v="24"/>
    <n v="55"/>
    <n v="6.301144334817964E-3"/>
    <n v="10.236363636363636"/>
    <n v="563"/>
    <n v="1.6172564056504368E-2"/>
    <n v="26.272727272727273"/>
    <n v="1445"/>
    <n v="2.2473708391322331E-2"/>
    <n v="36.509090909090908"/>
    <n v="2008"/>
  </r>
  <r>
    <x v="0"/>
    <x v="0"/>
    <n v="1"/>
    <x v="2"/>
    <n v="269"/>
    <m/>
    <n v="1"/>
    <m/>
    <m/>
    <n v="118340.48000000003"/>
    <n v="36"/>
    <n v="4"/>
    <n v="40"/>
    <n v="4.7574591551428546E-3"/>
    <n v="14.074999999999999"/>
    <n v="563"/>
    <n v="1.073174622918548E-2"/>
    <n v="31.75"/>
    <n v="1270"/>
    <n v="1.5489205384328335E-2"/>
    <n v="45.825000000000003"/>
    <n v="1833"/>
  </r>
  <r>
    <x v="0"/>
    <x v="0"/>
    <n v="1"/>
    <x v="3"/>
    <n v="178"/>
    <s v="สามเสนนอก-หัวยขวาง"/>
    <s v="กฤษฎา  กินวารี"/>
    <s v="สุวัฒชัย  จุ๊สกุล"/>
    <m/>
    <n v="119579.43000000001"/>
    <n v="36"/>
    <n v="2"/>
    <n v="38"/>
    <n v="9.4163352342455549E-3"/>
    <n v="29.631578947368421"/>
    <n v="1126"/>
    <n v="1.0620555726014081E-2"/>
    <n v="33.421052631578945"/>
    <n v="1270"/>
    <n v="2.0036890960259634E-2"/>
    <n v="63.05263157894737"/>
    <n v="2396"/>
  </r>
  <r>
    <x v="0"/>
    <x v="0"/>
    <n v="1"/>
    <x v="4"/>
    <n v="306"/>
    <s v="เมืองนนท์.ท่าทราย,บางกระสอ"/>
    <s v="สุทัศ ยะก๊บ"/>
    <s v="กฤษดา เนตรโรจน์"/>
    <m/>
    <n v="70071.700000000012"/>
    <n v="35"/>
    <m/>
    <n v="35"/>
    <n v="1.6069254777606363E-2"/>
    <n v="32.171428571428571"/>
    <n v="1126"/>
    <n v="1.8124292688774496E-2"/>
    <n v="36.285714285714285"/>
    <n v="1270"/>
    <n v="3.4193547466380855E-2"/>
    <n v="68.457142857142856"/>
    <n v="2396"/>
  </r>
  <r>
    <x v="0"/>
    <x v="0"/>
    <n v="1"/>
    <x v="5"/>
    <n v="5064"/>
    <m/>
    <n v="1"/>
    <m/>
    <m/>
    <n v="75728.22"/>
    <n v="25"/>
    <n v="1"/>
    <n v="26"/>
    <n v="7.4344808315843156E-3"/>
    <n v="21.653846153846153"/>
    <n v="563"/>
    <n v="2.1062161503333895E-2"/>
    <n v="61.346153846153847"/>
    <n v="1595"/>
    <n v="2.849664233491821E-2"/>
    <n v="83"/>
    <n v="2158"/>
  </r>
  <r>
    <x v="0"/>
    <x v="0"/>
    <n v="1"/>
    <x v="6"/>
    <n v="184"/>
    <s v="ปู่เจ้า-สำโรง"/>
    <s v="สมชาย แสงตุ่น"/>
    <m/>
    <m/>
    <n v="66273.649999999994"/>
    <n v="29"/>
    <m/>
    <n v="29"/>
    <n v="8.4950806240489257E-3"/>
    <n v="19.413793103448278"/>
    <n v="563"/>
    <n v="2.3387877384148905E-2"/>
    <n v="53.448275862068968"/>
    <n v="1550"/>
    <n v="3.1882958008197834E-2"/>
    <n v="72.862068965517238"/>
    <n v="2113"/>
  </r>
  <r>
    <x v="0"/>
    <x v="0"/>
    <n v="1"/>
    <x v="7"/>
    <n v="198"/>
    <s v="บางนา"/>
    <s v="ณัฐพล พูนจันทึก"/>
    <m/>
    <m/>
    <n v="118900.38"/>
    <n v="24"/>
    <n v="4"/>
    <n v="28"/>
    <n v="4.735056355581033E-3"/>
    <n v="20.107142857142858"/>
    <n v="563"/>
    <n v="1.0681210606728086E-2"/>
    <n v="45.357142857142854"/>
    <n v="1270"/>
    <n v="1.5416266962309119E-2"/>
    <n v="65.464285714285708"/>
    <n v="1833"/>
  </r>
  <r>
    <x v="0"/>
    <x v="0"/>
    <n v="1"/>
    <x v="8"/>
    <n v="219"/>
    <s v="ทองหล่อ"/>
    <s v="สมภพ ทิมย้ายงาม "/>
    <s v="ณัฐพล จี้เลาะ"/>
    <m/>
    <n v="74603.830000000016"/>
    <n v="29"/>
    <n v="2"/>
    <n v="31"/>
    <n v="1.5093058895233659E-2"/>
    <n v="36.322580645161288"/>
    <n v="1126"/>
    <n v="1.7023254704215583E-2"/>
    <n v="40.967741935483872"/>
    <n v="1270"/>
    <n v="3.2116313599449241E-2"/>
    <n v="77.290322580645167"/>
    <n v="2396"/>
  </r>
  <r>
    <x v="0"/>
    <x v="0"/>
    <n v="1"/>
    <x v="9"/>
    <n v="152"/>
    <s v="สี่พระยา-มหาพฤฒาราม"/>
    <s v="อรัญชัย ไทพิทักษ์"/>
    <s v="อรรถวุฒิ เด่นตี"/>
    <m/>
    <n v="68106.539999999994"/>
    <n v="17"/>
    <n v="4"/>
    <n v="21"/>
    <n v="1.653292033334831E-2"/>
    <n v="53.61904761904762"/>
    <n v="1126"/>
    <n v="1.8647254727666391E-2"/>
    <n v="60.476190476190474"/>
    <n v="1270"/>
    <n v="3.5180175061014701E-2"/>
    <n v="114.0952380952381"/>
    <n v="2396"/>
  </r>
  <r>
    <x v="0"/>
    <x v="0"/>
    <n v="1"/>
    <x v="10"/>
    <n v="5113"/>
    <s v="ทุ่งครุ - พระสมุทรเจดีย์"/>
    <s v="สมบัติ เนียมดวง"/>
    <s v="เจริญพงษ์ เอี่ยมชัย"/>
    <m/>
    <n v="78333.23000000001"/>
    <n v="27"/>
    <n v="2"/>
    <n v="29"/>
    <n v="1.4374487047195678E-2"/>
    <n v="38.827586206896555"/>
    <n v="1126"/>
    <n v="1.8574492587628517E-2"/>
    <n v="50.172413793103445"/>
    <n v="1455"/>
    <n v="3.2948979634824196E-2"/>
    <n v="89"/>
    <n v="2581"/>
  </r>
  <r>
    <x v="0"/>
    <x v="0"/>
    <n v="1"/>
    <x v="11"/>
    <n v="229"/>
    <s v="พันท้ายนรสิงห์-บ้านเกาะ"/>
    <s v="บดินทร์ ดาเก็ง"/>
    <m/>
    <m/>
    <n v="89976.459999999992"/>
    <n v="31"/>
    <n v="2"/>
    <n v="33"/>
    <n v="6.257192158926902E-3"/>
    <n v="17.060606060606062"/>
    <n v="563"/>
    <n v="1.8004709231725723E-2"/>
    <n v="49.090909090909093"/>
    <n v="1620"/>
    <n v="2.4261901390652624E-2"/>
    <n v="66.151515151515156"/>
    <n v="2183"/>
  </r>
  <r>
    <x v="0"/>
    <x v="0"/>
    <n v="1"/>
    <x v="12"/>
    <n v="187"/>
    <s v="บางละมุง - พัทยา"/>
    <s v="กิตติศักดิ์  ชื่นกมล"/>
    <s v="ยุทธพงศ์  คำไพเลื่อน"/>
    <m/>
    <n v="46277.979999999996"/>
    <n v="6"/>
    <n v="1"/>
    <n v="7"/>
    <n v="2.4331226211688584E-2"/>
    <n v="160.85714285714286"/>
    <n v="1126"/>
    <n v="4.6026209441293681E-2"/>
    <n v="304.28571428571428"/>
    <n v="2130"/>
    <n v="7.0357435652982261E-2"/>
    <n v="465.14285714285717"/>
    <n v="3256"/>
  </r>
  <r>
    <x v="0"/>
    <x v="0"/>
    <n v="1"/>
    <x v="13"/>
    <n v="181"/>
    <s v="แจ้งวัฒนะ - หลักสี่ -ดอนเมือง"/>
    <s v="อรรคพล  วีระสิงห์"/>
    <s v="อนุชา  สอนามา"/>
    <m/>
    <n v="60862.020000000004"/>
    <n v="7"/>
    <m/>
    <n v="7"/>
    <n v="1.8500864742905344E-2"/>
    <n v="160.85714285714286"/>
    <n v="1126"/>
    <n v="4.0912214218325318E-2"/>
    <n v="355.71428571428572"/>
    <n v="2490"/>
    <n v="5.9413078961230659E-2"/>
    <n v="516.57142857142856"/>
    <n v="3616"/>
  </r>
  <r>
    <x v="0"/>
    <x v="0"/>
    <n v="1"/>
    <x v="14"/>
    <n v="250"/>
    <s v="ลาดกระบัง-มีนบุรี-รามคำแหง"/>
    <s v="สุรัตน์  สมานเพ็ชร์"/>
    <s v="ศักดิ์สิทธิ์ เดชผล"/>
    <m/>
    <n v="57188.790000000008"/>
    <n v="11"/>
    <m/>
    <n v="11"/>
    <n v="1.9689173350231747E-2"/>
    <n v="102.36363636363636"/>
    <n v="1126"/>
    <n v="3.5846185939587105E-2"/>
    <n v="186.36363636363637"/>
    <n v="2050"/>
    <n v="5.5535359289818856E-2"/>
    <n v="288.72727272727275"/>
    <n v="3176"/>
  </r>
  <r>
    <x v="0"/>
    <x v="0"/>
    <n v="1"/>
    <x v="15"/>
    <n v="275"/>
    <s v="ห้วยขวาง-ดินแดง"/>
    <s v="อดุลย์  ดีเจริญ"/>
    <s v="อภิชาติ  ทวีสุข"/>
    <m/>
    <n v="46206.01"/>
    <n v="6"/>
    <m/>
    <n v="6"/>
    <n v="2.4369124276257568E-2"/>
    <n v="187.66666666666666"/>
    <n v="1126"/>
    <n v="3.7441016872047594E-2"/>
    <n v="288.33333333333331"/>
    <n v="1730"/>
    <n v="6.1810141148305166E-2"/>
    <n v="476"/>
    <n v="2856"/>
  </r>
  <r>
    <x v="1"/>
    <x v="0"/>
    <n v="1"/>
    <x v="0"/>
    <n v="159"/>
    <s v="บางพระ-ศรีราชา"/>
    <s v="ชาญพัฒน์  พุ่มหิรัญ"/>
    <m/>
    <m/>
    <n v="82543.099999999991"/>
    <n v="23"/>
    <n v="11"/>
    <n v="34"/>
    <n v="6.8206791361119226E-3"/>
    <n v="16.558823529411764"/>
    <n v="563"/>
    <n v="2.0050131385906275E-2"/>
    <n v="48.676470588235297"/>
    <n v="1655"/>
    <n v="2.6870810522018198E-2"/>
    <n v="65.235294117647058"/>
    <n v="2218"/>
  </r>
  <r>
    <x v="1"/>
    <x v="0"/>
    <n v="1"/>
    <x v="1"/>
    <n v="5024"/>
    <s v="อมตะนคร-คลองตำหรุ"/>
    <s v="สมรักษ์ โต๊ะยีหวัง"/>
    <m/>
    <m/>
    <n v="70899.210000000006"/>
    <n v="32"/>
    <n v="15"/>
    <n v="47"/>
    <n v="7.9408501166656157E-3"/>
    <n v="11.978723404255319"/>
    <n v="563"/>
    <n v="1.904111484458007E-2"/>
    <n v="28.723404255319149"/>
    <n v="1350"/>
    <n v="2.6981964961245688E-2"/>
    <n v="40.702127659574465"/>
    <n v="1913"/>
  </r>
  <r>
    <x v="1"/>
    <x v="0"/>
    <n v="1"/>
    <x v="2"/>
    <n v="269"/>
    <m/>
    <n v="1"/>
    <m/>
    <m/>
    <n v="118340.48000000003"/>
    <n v="36"/>
    <n v="4"/>
    <n v="40"/>
    <n v="4.7574591551428546E-3"/>
    <n v="14.074999999999999"/>
    <n v="563"/>
    <n v="1.073174622918548E-2"/>
    <n v="31.75"/>
    <n v="1270"/>
    <n v="1.5489205384328335E-2"/>
    <n v="45.825000000000003"/>
    <n v="1833"/>
  </r>
  <r>
    <x v="1"/>
    <x v="0"/>
    <n v="1"/>
    <x v="3"/>
    <n v="178"/>
    <s v="สามเสนนอก-หัวยขวาง"/>
    <s v="กฤษฎา  กินวารี"/>
    <s v="สุวัฒชัย  จุ๊สกุล"/>
    <m/>
    <n v="119579.43000000001"/>
    <n v="36"/>
    <n v="2"/>
    <n v="38"/>
    <n v="9.4163352342455549E-3"/>
    <n v="29.631578947368421"/>
    <n v="1126"/>
    <n v="1.0620555726014081E-2"/>
    <n v="33.421052631578945"/>
    <n v="1270"/>
    <n v="2.0036890960259634E-2"/>
    <n v="63.05263157894737"/>
    <n v="2396"/>
  </r>
  <r>
    <x v="1"/>
    <x v="0"/>
    <n v="1"/>
    <x v="4"/>
    <n v="306"/>
    <s v="เมืองนนท์.ท่าทราย,บางกระสอ"/>
    <s v="สุทัศ ยะก๊บ"/>
    <s v="กฤษดา เนตรโรจน์"/>
    <m/>
    <n v="70071.700000000012"/>
    <n v="35"/>
    <m/>
    <n v="35"/>
    <n v="1.6069254777606363E-2"/>
    <n v="32.171428571428571"/>
    <n v="1126"/>
    <n v="1.8124292688774496E-2"/>
    <n v="36.285714285714285"/>
    <n v="1270"/>
    <n v="3.4193547466380855E-2"/>
    <n v="68.457142857142856"/>
    <n v="2396"/>
  </r>
  <r>
    <x v="1"/>
    <x v="0"/>
    <n v="1"/>
    <x v="5"/>
    <n v="5064"/>
    <m/>
    <n v="1"/>
    <m/>
    <m/>
    <n v="75728.22"/>
    <n v="25"/>
    <n v="1"/>
    <n v="26"/>
    <n v="7.4344808315843156E-3"/>
    <n v="21.653846153846153"/>
    <n v="563"/>
    <n v="2.1062161503333895E-2"/>
    <n v="61.346153846153847"/>
    <n v="1595"/>
    <n v="2.849664233491821E-2"/>
    <n v="83"/>
    <n v="2158"/>
  </r>
  <r>
    <x v="1"/>
    <x v="0"/>
    <n v="1"/>
    <x v="6"/>
    <n v="184"/>
    <s v="ปู่เจ้า-สำโรง"/>
    <s v="สมชาย แสงตุ่น"/>
    <m/>
    <m/>
    <n v="66273.649999999994"/>
    <n v="29"/>
    <m/>
    <n v="29"/>
    <n v="8.4950806240489257E-3"/>
    <n v="19.413793103448278"/>
    <n v="563"/>
    <n v="2.3387877384148905E-2"/>
    <n v="53.448275862068968"/>
    <n v="1550"/>
    <n v="3.1882958008197834E-2"/>
    <n v="72.862068965517238"/>
    <n v="2113"/>
  </r>
  <r>
    <x v="1"/>
    <x v="0"/>
    <n v="1"/>
    <x v="7"/>
    <n v="198"/>
    <s v="บางนา"/>
    <s v="ณัฐพล พูนจันทึก"/>
    <m/>
    <m/>
    <n v="118900.38"/>
    <n v="24"/>
    <n v="4"/>
    <n v="28"/>
    <n v="4.735056355581033E-3"/>
    <n v="20.107142857142858"/>
    <n v="563"/>
    <n v="1.0681210606728086E-2"/>
    <n v="45.357142857142854"/>
    <n v="1270"/>
    <n v="1.5416266962309119E-2"/>
    <n v="65.464285714285708"/>
    <n v="1833"/>
  </r>
  <r>
    <x v="1"/>
    <x v="0"/>
    <n v="1"/>
    <x v="8"/>
    <n v="219"/>
    <s v="ทองหล่อ"/>
    <s v="สมภพ ทิมย้ายงาม "/>
    <s v="ณัฐพล จี้เลาะ"/>
    <m/>
    <n v="74603.830000000016"/>
    <n v="29"/>
    <n v="2"/>
    <n v="31"/>
    <n v="1.5093058895233659E-2"/>
    <n v="36.322580645161288"/>
    <n v="1126"/>
    <n v="1.7023254704215583E-2"/>
    <n v="40.967741935483872"/>
    <n v="1270"/>
    <n v="3.2116313599449241E-2"/>
    <n v="77.290322580645167"/>
    <n v="2396"/>
  </r>
  <r>
    <x v="1"/>
    <x v="0"/>
    <n v="1"/>
    <x v="9"/>
    <n v="152"/>
    <s v="สี่พระยา-มหาพฤฒาราม"/>
    <s v="อรัญชัย ไทพิทักษ์"/>
    <s v="อรรถวุฒิ เด่นตี"/>
    <m/>
    <n v="68106.539999999994"/>
    <n v="17"/>
    <n v="4"/>
    <n v="21"/>
    <n v="1.653292033334831E-2"/>
    <n v="53.61904761904762"/>
    <n v="1126"/>
    <n v="1.8647254727666391E-2"/>
    <n v="60.476190476190474"/>
    <n v="1270"/>
    <n v="3.5180175061014701E-2"/>
    <n v="114.0952380952381"/>
    <n v="2396"/>
  </r>
  <r>
    <x v="1"/>
    <x v="0"/>
    <n v="1"/>
    <x v="10"/>
    <n v="5113"/>
    <s v="ทุ่งครุ - พระสมุทรเจดีย์"/>
    <s v="สมบัติ เนียมดวง"/>
    <s v="เจริญพงษ์ เอี่ยมชัย"/>
    <m/>
    <n v="78333.23000000001"/>
    <n v="27"/>
    <n v="2"/>
    <n v="29"/>
    <n v="1.4374487047195678E-2"/>
    <n v="38.827586206896555"/>
    <n v="1126"/>
    <n v="1.8574492587628517E-2"/>
    <n v="50.172413793103445"/>
    <n v="1455"/>
    <n v="3.2948979634824196E-2"/>
    <n v="89"/>
    <n v="2581"/>
  </r>
  <r>
    <x v="1"/>
    <x v="0"/>
    <n v="1"/>
    <x v="11"/>
    <n v="229"/>
    <s v="พันท้ายนรสิงห์-บ้านเกาะ"/>
    <s v="บดินทร์ ดาเก็ง"/>
    <m/>
    <m/>
    <n v="89976.459999999992"/>
    <n v="31"/>
    <n v="2"/>
    <n v="33"/>
    <n v="6.257192158926902E-3"/>
    <n v="17.060606060606062"/>
    <n v="563"/>
    <n v="1.8004709231725723E-2"/>
    <n v="49.090909090909093"/>
    <n v="1620"/>
    <n v="2.4261901390652624E-2"/>
    <n v="66.151515151515156"/>
    <n v="2183"/>
  </r>
  <r>
    <x v="1"/>
    <x v="0"/>
    <n v="1"/>
    <x v="12"/>
    <n v="187"/>
    <s v="บางละมุง - พัทยา"/>
    <s v="กิตติศักดิ์  ชื่นกมล"/>
    <s v="ยุทธพงศ์  คำไพเลื่อน"/>
    <m/>
    <n v="46277.979999999996"/>
    <n v="6"/>
    <n v="1"/>
    <n v="7"/>
    <n v="2.4331226211688584E-2"/>
    <n v="160.85714285714286"/>
    <n v="1126"/>
    <n v="4.6026209441293681E-2"/>
    <n v="304.28571428571428"/>
    <n v="2130"/>
    <n v="7.0357435652982261E-2"/>
    <n v="465.14285714285717"/>
    <n v="3256"/>
  </r>
  <r>
    <x v="1"/>
    <x v="0"/>
    <n v="1"/>
    <x v="13"/>
    <n v="181"/>
    <s v="แจ้งวัฒนะ - หลักสี่ -ดอนเมือง"/>
    <s v="อรรคพล  วีระสิงห์"/>
    <s v="อนุชา  สอนามา"/>
    <m/>
    <n v="60862.020000000004"/>
    <n v="7"/>
    <m/>
    <n v="7"/>
    <n v="1.8500864742905344E-2"/>
    <n v="160.85714285714286"/>
    <n v="1126"/>
    <n v="4.0912214218325318E-2"/>
    <n v="355.71428571428572"/>
    <n v="2490"/>
    <n v="5.9413078961230659E-2"/>
    <n v="516.57142857142856"/>
    <n v="3616"/>
  </r>
  <r>
    <x v="1"/>
    <x v="0"/>
    <n v="1"/>
    <x v="14"/>
    <n v="250"/>
    <s v="ลาดกระบัง-มีนบุรี-รามคำแหง"/>
    <s v="สุรัตน์  สมานเพ็ชร์"/>
    <s v="ศักดิ์สิทธิ์ เดชผล"/>
    <m/>
    <n v="57188.790000000008"/>
    <n v="11"/>
    <m/>
    <n v="11"/>
    <n v="1.9689173350231747E-2"/>
    <n v="102.36363636363636"/>
    <n v="1126"/>
    <n v="3.5846185939587105E-2"/>
    <n v="186.36363636363637"/>
    <n v="2050"/>
    <n v="5.5535359289818856E-2"/>
    <n v="288.72727272727275"/>
    <n v="3176"/>
  </r>
  <r>
    <x v="1"/>
    <x v="0"/>
    <n v="1"/>
    <x v="15"/>
    <n v="275"/>
    <s v="ห้วยขวาง-ดินแดง"/>
    <s v="อดุลย์  ดีเจริญ"/>
    <s v="อภิชาติ  ทวีสุข"/>
    <m/>
    <n v="46206.01"/>
    <n v="6"/>
    <m/>
    <n v="6"/>
    <n v="2.4369124276257568E-2"/>
    <n v="187.66666666666666"/>
    <n v="1126"/>
    <n v="3.7441016872047594E-2"/>
    <n v="288.33333333333331"/>
    <n v="1730"/>
    <n v="6.1810141148305166E-2"/>
    <n v="476"/>
    <n v="2856"/>
  </r>
  <r>
    <x v="2"/>
    <x v="0"/>
    <n v="1"/>
    <x v="0"/>
    <n v="159"/>
    <s v="บางพระ-ศรีราชา"/>
    <s v="ชาญพัฒน์  พุ่มหิรัญ"/>
    <m/>
    <m/>
    <n v="82543.099999999991"/>
    <n v="23"/>
    <n v="11"/>
    <n v="34"/>
    <n v="6.8206791361119226E-3"/>
    <n v="16.558823529411764"/>
    <n v="563"/>
    <n v="2.0050131385906275E-2"/>
    <n v="48.676470588235297"/>
    <n v="1655"/>
    <n v="2.6870810522018198E-2"/>
    <n v="65.235294117647058"/>
    <n v="2218"/>
  </r>
  <r>
    <x v="2"/>
    <x v="0"/>
    <n v="1"/>
    <x v="1"/>
    <n v="191"/>
    <s v="อมตะนคร-คลองตำหรุ"/>
    <s v="ทัศน์พล เพชรสังหาร"/>
    <m/>
    <m/>
    <n v="89348.849999999991"/>
    <n v="31"/>
    <n v="24"/>
    <n v="55"/>
    <n v="6.301144334817964E-3"/>
    <n v="10.236363636363636"/>
    <n v="563"/>
    <n v="1.6172564056504368E-2"/>
    <n v="26.272727272727273"/>
    <n v="1445"/>
    <n v="2.2473708391322331E-2"/>
    <n v="36.509090909090908"/>
    <n v="2008"/>
  </r>
  <r>
    <x v="2"/>
    <x v="0"/>
    <n v="1"/>
    <x v="2"/>
    <n v="269"/>
    <m/>
    <n v="1"/>
    <m/>
    <m/>
    <n v="118340.48000000003"/>
    <n v="36"/>
    <n v="4"/>
    <n v="40"/>
    <n v="4.7574591551428546E-3"/>
    <n v="14.074999999999999"/>
    <n v="563"/>
    <n v="1.073174622918548E-2"/>
    <n v="31.75"/>
    <n v="1270"/>
    <n v="1.5489205384328335E-2"/>
    <n v="45.825000000000003"/>
    <n v="1833"/>
  </r>
  <r>
    <x v="2"/>
    <x v="0"/>
    <n v="1"/>
    <x v="3"/>
    <n v="178"/>
    <s v="สามเสนนอก-หัวยขวาง"/>
    <s v="กฤษฎา  กินวารี"/>
    <s v="สุวัฒชัย  จุ๊สกุล"/>
    <m/>
    <n v="119579.43000000001"/>
    <n v="36"/>
    <n v="2"/>
    <n v="38"/>
    <n v="9.4163352342455549E-3"/>
    <n v="29.631578947368421"/>
    <n v="1126"/>
    <n v="1.0620555726014081E-2"/>
    <n v="33.421052631578945"/>
    <n v="1270"/>
    <n v="2.0036890960259634E-2"/>
    <n v="63.05263157894737"/>
    <n v="2396"/>
  </r>
  <r>
    <x v="2"/>
    <x v="0"/>
    <n v="1"/>
    <x v="4"/>
    <n v="306"/>
    <s v="เมืองนนท์.ท่าทราย,บางกระสอ"/>
    <s v="สุทัศ ยะก๊บ"/>
    <s v="กฤษดา เนตรโรจน์"/>
    <m/>
    <n v="70071.700000000012"/>
    <n v="35"/>
    <m/>
    <n v="35"/>
    <n v="1.6069254777606363E-2"/>
    <n v="32.171428571428571"/>
    <n v="1126"/>
    <n v="1.8124292688774496E-2"/>
    <n v="36.285714285714285"/>
    <n v="1270"/>
    <n v="3.4193547466380855E-2"/>
    <n v="68.457142857142856"/>
    <n v="2396"/>
  </r>
  <r>
    <x v="2"/>
    <x v="0"/>
    <n v="1"/>
    <x v="5"/>
    <n v="5064"/>
    <m/>
    <n v="1"/>
    <m/>
    <m/>
    <n v="75728.22"/>
    <n v="25"/>
    <n v="1"/>
    <n v="26"/>
    <n v="7.4344808315843156E-3"/>
    <n v="21.653846153846153"/>
    <n v="563"/>
    <n v="2.1062161503333895E-2"/>
    <n v="61.346153846153847"/>
    <n v="1595"/>
    <n v="2.849664233491821E-2"/>
    <n v="83"/>
    <n v="2158"/>
  </r>
  <r>
    <x v="2"/>
    <x v="0"/>
    <n v="1"/>
    <x v="6"/>
    <n v="184"/>
    <s v="ปู่เจ้า-สำโรง"/>
    <s v="สมชาย แสงตุ่น"/>
    <m/>
    <m/>
    <n v="66273.649999999994"/>
    <n v="29"/>
    <m/>
    <n v="29"/>
    <n v="8.4950806240489257E-3"/>
    <n v="19.413793103448278"/>
    <n v="563"/>
    <n v="2.3387877384148905E-2"/>
    <n v="53.448275862068968"/>
    <n v="1550"/>
    <n v="3.1882958008197834E-2"/>
    <n v="72.862068965517238"/>
    <n v="2113"/>
  </r>
  <r>
    <x v="2"/>
    <x v="0"/>
    <n v="1"/>
    <x v="7"/>
    <n v="198"/>
    <s v="บางนา"/>
    <s v="ณัฐพล พูนจันทึก"/>
    <m/>
    <m/>
    <n v="118900.38"/>
    <n v="24"/>
    <n v="4"/>
    <n v="28"/>
    <n v="4.735056355581033E-3"/>
    <n v="20.107142857142858"/>
    <n v="563"/>
    <n v="1.0681210606728086E-2"/>
    <n v="45.357142857142854"/>
    <n v="1270"/>
    <n v="1.5416266962309119E-2"/>
    <n v="65.464285714285708"/>
    <n v="1833"/>
  </r>
  <r>
    <x v="2"/>
    <x v="0"/>
    <n v="1"/>
    <x v="8"/>
    <n v="219"/>
    <s v="ทองหล่อ"/>
    <s v="สมภพ ทิมย้ายงาม "/>
    <s v="ณัฐพล จี้เลาะ"/>
    <m/>
    <n v="74603.830000000016"/>
    <n v="29"/>
    <n v="2"/>
    <n v="31"/>
    <n v="1.5093058895233659E-2"/>
    <n v="36.322580645161288"/>
    <n v="1126"/>
    <n v="1.7023254704215583E-2"/>
    <n v="40.967741935483872"/>
    <n v="1270"/>
    <n v="3.2116313599449241E-2"/>
    <n v="77.290322580645167"/>
    <n v="2396"/>
  </r>
  <r>
    <x v="2"/>
    <x v="0"/>
    <n v="1"/>
    <x v="9"/>
    <n v="152"/>
    <s v="สี่พระยา-มหาพฤฒาราม"/>
    <s v="อรัญชัย ไทพิทักษ์"/>
    <s v="อรรถวุฒิ เด่นตี"/>
    <m/>
    <n v="68106.539999999994"/>
    <n v="17"/>
    <n v="4"/>
    <n v="21"/>
    <n v="1.653292033334831E-2"/>
    <n v="53.61904761904762"/>
    <n v="1126"/>
    <n v="1.8647254727666391E-2"/>
    <n v="60.476190476190474"/>
    <n v="1270"/>
    <n v="3.5180175061014701E-2"/>
    <n v="114.0952380952381"/>
    <n v="2396"/>
  </r>
  <r>
    <x v="2"/>
    <x v="0"/>
    <n v="1"/>
    <x v="10"/>
    <n v="165"/>
    <s v="สมุทรสาคร"/>
    <s v="จันทร์เพ็ญ ทะเที่ยง"/>
    <m/>
    <m/>
    <n v="91447.839999999982"/>
    <n v="32"/>
    <m/>
    <n v="32"/>
    <n v="6.1565150144607039E-3"/>
    <n v="17.59375"/>
    <n v="563"/>
    <n v="1.7715016560259929E-2"/>
    <n v="50.625"/>
    <n v="1620"/>
    <n v="2.3871531574720634E-2"/>
    <n v="68.21875"/>
    <n v="2183"/>
  </r>
  <r>
    <x v="2"/>
    <x v="0"/>
    <n v="1"/>
    <x v="11"/>
    <n v="229"/>
    <s v="พันท้ายนรสิงห์-บ้านเกาะ"/>
    <s v="บดินทร์ ดาเก็ง"/>
    <m/>
    <m/>
    <n v="89976.459999999992"/>
    <n v="31"/>
    <n v="2"/>
    <n v="33"/>
    <n v="6.257192158926902E-3"/>
    <n v="17.060606060606062"/>
    <n v="563"/>
    <n v="1.8004709231725723E-2"/>
    <n v="49.090909090909093"/>
    <n v="1620"/>
    <n v="2.4261901390652624E-2"/>
    <n v="66.151515151515156"/>
    <n v="2183"/>
  </r>
  <r>
    <x v="2"/>
    <x v="0"/>
    <n v="1"/>
    <x v="12"/>
    <n v="187"/>
    <s v="บางละมุง - พัทยา"/>
    <s v="กิตติศักดิ์  ชื่นกมล"/>
    <s v="ยุทธพงศ์  คำไพเลื่อน"/>
    <m/>
    <n v="46277.979999999996"/>
    <n v="6"/>
    <n v="1"/>
    <n v="7"/>
    <n v="2.4331226211688584E-2"/>
    <n v="160.85714285714286"/>
    <n v="1126"/>
    <n v="4.6026209441293681E-2"/>
    <n v="304.28571428571428"/>
    <n v="2130"/>
    <n v="7.0357435652982261E-2"/>
    <n v="465.14285714285717"/>
    <n v="3256"/>
  </r>
  <r>
    <x v="2"/>
    <x v="0"/>
    <n v="1"/>
    <x v="13"/>
    <n v="181"/>
    <s v="แจ้งวัฒนะ - หลักสี่ -ดอนเมือง"/>
    <s v="อรรคพล  วีระสิงห์"/>
    <s v="อนุชา  สอนามา"/>
    <m/>
    <n v="60862.020000000004"/>
    <n v="7"/>
    <m/>
    <n v="7"/>
    <n v="1.8500864742905344E-2"/>
    <n v="160.85714285714286"/>
    <n v="1126"/>
    <n v="4.0912214218325318E-2"/>
    <n v="355.71428571428572"/>
    <n v="2490"/>
    <n v="5.9413078961230659E-2"/>
    <n v="516.57142857142856"/>
    <n v="3616"/>
  </r>
  <r>
    <x v="2"/>
    <x v="0"/>
    <n v="1"/>
    <x v="14"/>
    <n v="250"/>
    <s v="ลาดกระบัง-มีนบุรี-รามคำแหง"/>
    <s v="สุรัตน์  สมานเพ็ชร์"/>
    <s v="ศักดิ์สิทธิ์ เดชผล"/>
    <m/>
    <n v="57188.790000000008"/>
    <n v="11"/>
    <m/>
    <n v="11"/>
    <n v="1.9689173350231747E-2"/>
    <n v="102.36363636363636"/>
    <n v="1126"/>
    <n v="3.5846185939587105E-2"/>
    <n v="186.36363636363637"/>
    <n v="2050"/>
    <n v="5.5535359289818856E-2"/>
    <n v="288.72727272727275"/>
    <n v="3176"/>
  </r>
  <r>
    <x v="2"/>
    <x v="0"/>
    <n v="1"/>
    <x v="15"/>
    <n v="275"/>
    <s v="ห้วยขวาง-ดินแดง"/>
    <s v="อดุลย์  ดีเจริญ"/>
    <s v="อภิชาติ  ทวีสุข"/>
    <m/>
    <n v="46206.01"/>
    <n v="6"/>
    <m/>
    <n v="6"/>
    <n v="2.4369124276257568E-2"/>
    <n v="187.66666666666666"/>
    <n v="1126"/>
    <n v="3.7441016872047594E-2"/>
    <n v="288.33333333333331"/>
    <n v="1730"/>
    <n v="6.1810141148305166E-2"/>
    <n v="476"/>
    <n v="2856"/>
  </r>
  <r>
    <x v="3"/>
    <x v="0"/>
    <n v="1"/>
    <x v="0"/>
    <n v="159"/>
    <s v="บางพระ-ศรีราชา"/>
    <s v="ชาญพัฒน์  พุ่มหิรัญ"/>
    <m/>
    <m/>
    <n v="82543.099999999991"/>
    <n v="23"/>
    <n v="11"/>
    <n v="34"/>
    <n v="6.8206791361119226E-3"/>
    <n v="16.558823529411764"/>
    <n v="563"/>
    <n v="2.0050131385906275E-2"/>
    <n v="48.676470588235297"/>
    <n v="1655"/>
    <n v="2.6870810522018198E-2"/>
    <n v="65.235294117647058"/>
    <n v="2218"/>
  </r>
  <r>
    <x v="3"/>
    <x v="0"/>
    <n v="1"/>
    <x v="1"/>
    <n v="191"/>
    <s v="อมตะนคร-คลองตำหรุ"/>
    <s v="ทัศน์พล เพชรสังหาร"/>
    <m/>
    <m/>
    <n v="89348.849999999991"/>
    <n v="31"/>
    <n v="24"/>
    <n v="55"/>
    <n v="6.301144334817964E-3"/>
    <n v="10.236363636363636"/>
    <n v="563"/>
    <n v="1.6172564056504368E-2"/>
    <n v="26.272727272727273"/>
    <n v="1445"/>
    <n v="2.2473708391322331E-2"/>
    <n v="36.509090909090908"/>
    <n v="2008"/>
  </r>
  <r>
    <x v="3"/>
    <x v="0"/>
    <n v="1"/>
    <x v="2"/>
    <n v="269"/>
    <m/>
    <n v="1"/>
    <m/>
    <m/>
    <n v="118340.48000000003"/>
    <n v="36"/>
    <n v="4"/>
    <n v="40"/>
    <n v="4.7574591551428546E-3"/>
    <n v="14.074999999999999"/>
    <n v="563"/>
    <n v="1.073174622918548E-2"/>
    <n v="31.75"/>
    <n v="1270"/>
    <n v="1.5489205384328335E-2"/>
    <n v="45.825000000000003"/>
    <n v="1833"/>
  </r>
  <r>
    <x v="3"/>
    <x v="0"/>
    <n v="1"/>
    <x v="3"/>
    <n v="178"/>
    <s v="สามเสนนอก-หัวยขวาง"/>
    <s v="กฤษฎา  กินวารี"/>
    <s v="สุวัฒชัย  จุ๊สกุล"/>
    <m/>
    <n v="119579.43000000001"/>
    <n v="36"/>
    <n v="2"/>
    <n v="38"/>
    <n v="9.4163352342455549E-3"/>
    <n v="29.631578947368421"/>
    <n v="1126"/>
    <n v="1.0620555726014081E-2"/>
    <n v="33.421052631578945"/>
    <n v="1270"/>
    <n v="2.0036890960259634E-2"/>
    <n v="63.05263157894737"/>
    <n v="2396"/>
  </r>
  <r>
    <x v="3"/>
    <x v="0"/>
    <n v="1"/>
    <x v="4"/>
    <n v="306"/>
    <s v="เมืองนนท์.ท่าทราย,บางกระสอ"/>
    <s v="สุทัศ ยะก๊บ"/>
    <s v="กฤษดา เนตรโรจน์"/>
    <m/>
    <n v="70071.700000000012"/>
    <n v="35"/>
    <m/>
    <n v="35"/>
    <n v="1.6069254777606363E-2"/>
    <n v="32.171428571428571"/>
    <n v="1126"/>
    <n v="1.8124292688774496E-2"/>
    <n v="36.285714285714285"/>
    <n v="1270"/>
    <n v="3.4193547466380855E-2"/>
    <n v="68.457142857142856"/>
    <n v="2396"/>
  </r>
  <r>
    <x v="3"/>
    <x v="0"/>
    <n v="1"/>
    <x v="5"/>
    <n v="5064"/>
    <m/>
    <n v="1"/>
    <m/>
    <m/>
    <n v="75728.22"/>
    <n v="25"/>
    <n v="1"/>
    <n v="26"/>
    <n v="7.4344808315843156E-3"/>
    <n v="21.653846153846153"/>
    <n v="563"/>
    <n v="2.1062161503333895E-2"/>
    <n v="61.346153846153847"/>
    <n v="1595"/>
    <n v="2.849664233491821E-2"/>
    <n v="83"/>
    <n v="2158"/>
  </r>
  <r>
    <x v="3"/>
    <x v="0"/>
    <n v="1"/>
    <x v="6"/>
    <n v="184"/>
    <s v="ปู่เจ้า-สำโรง"/>
    <s v="สมชาย แสงตุ่น"/>
    <m/>
    <m/>
    <n v="66273.649999999994"/>
    <n v="29"/>
    <m/>
    <n v="29"/>
    <n v="8.4950806240489257E-3"/>
    <n v="19.413793103448278"/>
    <n v="563"/>
    <n v="2.3387877384148905E-2"/>
    <n v="53.448275862068968"/>
    <n v="1550"/>
    <n v="3.1882958008197834E-2"/>
    <n v="72.862068965517238"/>
    <n v="2113"/>
  </r>
  <r>
    <x v="3"/>
    <x v="0"/>
    <n v="1"/>
    <x v="7"/>
    <n v="198"/>
    <s v="บางนา"/>
    <s v="ณัฐพล พูนจันทึก"/>
    <m/>
    <m/>
    <n v="118900.38"/>
    <n v="24"/>
    <n v="4"/>
    <n v="28"/>
    <n v="4.735056355581033E-3"/>
    <n v="20.107142857142858"/>
    <n v="563"/>
    <n v="1.0681210606728086E-2"/>
    <n v="45.357142857142854"/>
    <n v="1270"/>
    <n v="1.5416266962309119E-2"/>
    <n v="65.464285714285708"/>
    <n v="1833"/>
  </r>
  <r>
    <x v="3"/>
    <x v="0"/>
    <n v="1"/>
    <x v="8"/>
    <n v="219"/>
    <s v="ทองหล่อ"/>
    <s v="สมภพ ทิมย้ายงาม "/>
    <s v="ณัฐพล จี้เลาะ"/>
    <m/>
    <n v="74603.830000000016"/>
    <n v="29"/>
    <n v="2"/>
    <n v="31"/>
    <n v="1.5093058895233659E-2"/>
    <n v="36.322580645161288"/>
    <n v="1126"/>
    <n v="1.7023254704215583E-2"/>
    <n v="40.967741935483872"/>
    <n v="1270"/>
    <n v="3.2116313599449241E-2"/>
    <n v="77.290322580645167"/>
    <n v="2396"/>
  </r>
  <r>
    <x v="3"/>
    <x v="0"/>
    <n v="1"/>
    <x v="9"/>
    <n v="152"/>
    <s v="สี่พระยา-มหาพฤฒาราม"/>
    <s v="อรัญชัย ไทพิทักษ์"/>
    <s v="อรรถวุฒิ เด่นตี"/>
    <m/>
    <n v="68106.539999999994"/>
    <n v="17"/>
    <n v="4"/>
    <n v="21"/>
    <n v="1.653292033334831E-2"/>
    <n v="53.61904761904762"/>
    <n v="1126"/>
    <n v="1.8647254727666391E-2"/>
    <n v="60.476190476190474"/>
    <n v="1270"/>
    <n v="3.5180175061014701E-2"/>
    <n v="114.0952380952381"/>
    <n v="2396"/>
  </r>
  <r>
    <x v="3"/>
    <x v="0"/>
    <n v="1"/>
    <x v="10"/>
    <n v="165"/>
    <s v="สมุทรสาคร"/>
    <s v="จันทร์เพ็ญ ทะเที่ยง"/>
    <m/>
    <m/>
    <n v="91447.839999999982"/>
    <n v="32"/>
    <m/>
    <n v="32"/>
    <n v="6.1565150144607039E-3"/>
    <n v="17.59375"/>
    <n v="563"/>
    <n v="1.7715016560259929E-2"/>
    <n v="50.625"/>
    <n v="1620"/>
    <n v="2.3871531574720634E-2"/>
    <n v="68.21875"/>
    <n v="2183"/>
  </r>
  <r>
    <x v="3"/>
    <x v="0"/>
    <n v="1"/>
    <x v="11"/>
    <n v="229"/>
    <s v="พันท้ายนรสิงห์-บ้านเกาะ"/>
    <s v="บดินทร์ ดาเก็ง"/>
    <m/>
    <m/>
    <n v="89976.459999999992"/>
    <n v="31"/>
    <n v="2"/>
    <n v="33"/>
    <n v="6.257192158926902E-3"/>
    <n v="17.060606060606062"/>
    <n v="563"/>
    <n v="1.8004709231725723E-2"/>
    <n v="49.090909090909093"/>
    <n v="1620"/>
    <n v="2.4261901390652624E-2"/>
    <n v="66.151515151515156"/>
    <n v="2183"/>
  </r>
  <r>
    <x v="3"/>
    <x v="0"/>
    <n v="1"/>
    <x v="12"/>
    <n v="187"/>
    <s v="บางละมุง - พัทยา"/>
    <s v="กิตติศักดิ์  ชื่นกมล"/>
    <s v="ยุทธพงศ์  คำไพเลื่อน"/>
    <m/>
    <n v="46277.979999999996"/>
    <n v="6"/>
    <n v="1"/>
    <n v="7"/>
    <n v="2.4331226211688584E-2"/>
    <n v="160.85714285714286"/>
    <n v="1126"/>
    <n v="4.6026209441293681E-2"/>
    <n v="304.28571428571428"/>
    <n v="2130"/>
    <n v="7.0357435652982261E-2"/>
    <n v="465.14285714285717"/>
    <n v="3256"/>
  </r>
  <r>
    <x v="3"/>
    <x v="0"/>
    <n v="1"/>
    <x v="13"/>
    <n v="181"/>
    <s v="แจ้งวัฒนะ - หลักสี่ -ดอนเมือง"/>
    <s v="อรรคพล  วีระสิงห์"/>
    <s v="อนุชา  สอนามา"/>
    <m/>
    <n v="60862.020000000004"/>
    <n v="7"/>
    <m/>
    <n v="7"/>
    <n v="1.8500864742905344E-2"/>
    <n v="160.85714285714286"/>
    <n v="1126"/>
    <n v="4.0912214218325318E-2"/>
    <n v="355.71428571428572"/>
    <n v="2490"/>
    <n v="5.9413078961230659E-2"/>
    <n v="516.57142857142856"/>
    <n v="3616"/>
  </r>
  <r>
    <x v="3"/>
    <x v="0"/>
    <n v="1"/>
    <x v="14"/>
    <n v="250"/>
    <s v="ลาดกระบัง-มีนบุรี-รามคำแหง"/>
    <s v="สุรัตน์  สมานเพ็ชร์"/>
    <s v="ศักดิ์สิทธิ์ เดชผล"/>
    <m/>
    <n v="57188.790000000008"/>
    <n v="11"/>
    <m/>
    <n v="11"/>
    <n v="1.9689173350231747E-2"/>
    <n v="102.36363636363636"/>
    <n v="1126"/>
    <n v="3.5846185939587105E-2"/>
    <n v="186.36363636363637"/>
    <n v="2050"/>
    <n v="5.5535359289818856E-2"/>
    <n v="288.72727272727275"/>
    <n v="3176"/>
  </r>
  <r>
    <x v="3"/>
    <x v="0"/>
    <n v="1"/>
    <x v="15"/>
    <n v="275"/>
    <s v="ห้วยขวาง-ดินแดง"/>
    <s v="อดุลย์  ดีเจริญ"/>
    <s v="อภิชาติ  ทวีสุข"/>
    <m/>
    <n v="46206.01"/>
    <n v="6"/>
    <m/>
    <n v="6"/>
    <n v="2.4369124276257568E-2"/>
    <n v="187.66666666666666"/>
    <n v="1126"/>
    <n v="3.7441016872047594E-2"/>
    <n v="288.33333333333331"/>
    <n v="1730"/>
    <n v="6.1810141148305166E-2"/>
    <n v="476"/>
    <n v="2856"/>
  </r>
</pivotCacheRecords>
</file>

<file path=xl/pivotCache/pivotCacheRecords2.xml><?xml version="1.0" encoding="utf-8"?>
<pivotCacheRecords xmlns="http://schemas.openxmlformats.org/spreadsheetml/2006/main" xmlns:r="http://schemas.openxmlformats.org/officeDocument/2006/relationships" count="64">
  <r>
    <d v="2016-04-01T00:00:00"/>
    <x v="0"/>
    <n v="1"/>
    <x v="0"/>
    <n v="159"/>
    <s v="บางพระ-ศรีราชา"/>
    <s v="ชาญพัฒน์  พุ่มหิรัญ"/>
    <m/>
    <m/>
    <n v="81543.100000000006"/>
    <n v="13"/>
    <n v="11"/>
    <n v="24"/>
    <n v="6.9043242162733567E-3"/>
    <n v="23.458333333333332"/>
    <n v="563"/>
    <n v="2.0296015236114396E-2"/>
    <n v="68.958333333333329"/>
    <n v="1655"/>
    <n v="2.7200339452387753E-2"/>
    <n v="92.416666666666671"/>
    <n v="2218"/>
  </r>
  <r>
    <d v="2016-04-01T00:00:00"/>
    <x v="0"/>
    <n v="1"/>
    <x v="1"/>
    <n v="191"/>
    <s v="อมตะนคร-คลองตำหรุ"/>
    <s v="ทัศน์พล เพชรสังหาร"/>
    <m/>
    <m/>
    <n v="89348.849999999991"/>
    <n v="31"/>
    <n v="14"/>
    <n v="45"/>
    <n v="6.301144334817964E-3"/>
    <n v="12.511111111111111"/>
    <n v="563"/>
    <n v="1.6172564056504368E-2"/>
    <n v="32.111111111111114"/>
    <n v="1445"/>
    <n v="2.2473708391322331E-2"/>
    <n v="44.62222222222222"/>
    <n v="2008"/>
  </r>
  <r>
    <d v="2016-04-01T00:00:00"/>
    <x v="0"/>
    <n v="1"/>
    <x v="2"/>
    <n v="186"/>
    <m/>
    <n v="1"/>
    <n v="1"/>
    <m/>
    <n v="91961.71"/>
    <n v="19"/>
    <m/>
    <n v="19"/>
    <n v="1.2244226428586419E-2"/>
    <n v="59.263157894736842"/>
    <n v="1126"/>
    <n v="1.3810095527801733E-2"/>
    <n v="66.84210526315789"/>
    <n v="1270"/>
    <n v="2.6054321956388151E-2"/>
    <n v="126.10526315789474"/>
    <n v="2396"/>
  </r>
  <r>
    <d v="2016-04-01T00:00:00"/>
    <x v="0"/>
    <n v="1"/>
    <x v="3"/>
    <n v="231"/>
    <s v="บางเขน - เสนา - จตุจักร"/>
    <s v="ธรรมโชติ  บุญส่ง"/>
    <s v="วรยุทธ เจ๊ะมิน"/>
    <m/>
    <n v="95131.33"/>
    <n v="18"/>
    <n v="1"/>
    <n v="19"/>
    <n v="1.1836268871674558E-2"/>
    <n v="59.263157894736842"/>
    <n v="1126"/>
    <n v="1.3349965778886934E-2"/>
    <n v="66.84210526315789"/>
    <n v="1270"/>
    <n v="2.5186234650561492E-2"/>
    <n v="126.10526315789474"/>
    <n v="2396"/>
  </r>
  <r>
    <d v="2016-04-01T00:00:00"/>
    <x v="0"/>
    <n v="1"/>
    <x v="4"/>
    <n v="306"/>
    <s v="เมืองนนท์.ท่าทราย,บางกระสอ"/>
    <s v="สุทัศ ยะก๊บ"/>
    <s v="กฤษดา เนตรโรจน์"/>
    <m/>
    <n v="70071.700000000012"/>
    <n v="35"/>
    <m/>
    <n v="35"/>
    <n v="1.6069254777606363E-2"/>
    <n v="32.171428571428571"/>
    <n v="1126"/>
    <n v="1.8124292688774496E-2"/>
    <n v="36.285714285714285"/>
    <n v="1270"/>
    <n v="3.4193547466380855E-2"/>
    <n v="68.457142857142856"/>
    <n v="2396"/>
  </r>
  <r>
    <d v="2016-04-01T00:00:00"/>
    <x v="0"/>
    <n v="1"/>
    <x v="5"/>
    <n v="307"/>
    <m/>
    <n v="1"/>
    <n v="1"/>
    <m/>
    <n v="74079.810000000027"/>
    <n v="31"/>
    <n v="1"/>
    <n v="32"/>
    <n v="1.5199823001705857E-2"/>
    <n v="35.1875"/>
    <n v="1126"/>
    <n v="2.281323345726723E-2"/>
    <n v="52.8125"/>
    <n v="1690"/>
    <n v="3.8013056458973085E-2"/>
    <n v="88"/>
    <n v="2816"/>
  </r>
  <r>
    <d v="2016-04-01T00:00:00"/>
    <x v="0"/>
    <n v="1"/>
    <x v="6"/>
    <n v="184"/>
    <s v="ปู่เจ้า-สำโรง"/>
    <s v="สมชาย แสงตุ่น"/>
    <m/>
    <m/>
    <n v="66173.649999999994"/>
    <n v="19"/>
    <m/>
    <n v="19"/>
    <n v="8.5079181819349547E-3"/>
    <n v="29.631578947368421"/>
    <n v="563"/>
    <n v="2.3423220571934602E-2"/>
    <n v="81.578947368421055"/>
    <n v="1550"/>
    <n v="3.1931138753869555E-2"/>
    <n v="111.21052631578948"/>
    <n v="2113"/>
  </r>
  <r>
    <d v="2016-04-01T00:00:00"/>
    <x v="0"/>
    <n v="1"/>
    <x v="7"/>
    <n v="225"/>
    <s v="เอกมัย-ปรีดี-รามช่วงต้น"/>
    <s v="เอกภพ  เปรมเจริญ"/>
    <s v="กฤษฎา น้อยอุทัย"/>
    <m/>
    <n v="141156.77000000002"/>
    <n v="33"/>
    <n v="1"/>
    <n v="34"/>
    <n v="7.9769464829777554E-3"/>
    <n v="33.117647058823529"/>
    <n v="1126"/>
    <n v="8.9970888395930274E-3"/>
    <n v="37.352941176470587"/>
    <n v="1270"/>
    <n v="1.6974035322570781E-2"/>
    <n v="70.470588235294116"/>
    <n v="2396"/>
  </r>
  <r>
    <d v="2016-04-01T00:00:00"/>
    <x v="0"/>
    <n v="1"/>
    <x v="8"/>
    <n v="219"/>
    <s v="ทองหล่อ"/>
    <s v="สมภพ ทิมย้ายงาม "/>
    <s v="ณัฐพล จี้เลาะ"/>
    <m/>
    <n v="74603.830000000016"/>
    <n v="19"/>
    <n v="1"/>
    <n v="20"/>
    <n v="1.5093058895233659E-2"/>
    <n v="56.3"/>
    <n v="1126"/>
    <n v="1.7023254704215583E-2"/>
    <n v="63.5"/>
    <n v="1270"/>
    <n v="3.2116313599449241E-2"/>
    <n v="119.8"/>
    <n v="2396"/>
  </r>
  <r>
    <d v="2016-04-01T00:00:00"/>
    <x v="0"/>
    <n v="1"/>
    <x v="9"/>
    <n v="152"/>
    <s v="สี่พระยา-มหาพฤฒาราม"/>
    <s v="อรัญชัย ไทพิทักษ์"/>
    <s v="อรรถวุฒิ เด่นตี"/>
    <m/>
    <n v="68106.539999999994"/>
    <n v="17"/>
    <n v="4"/>
    <n v="21"/>
    <n v="1.653292033334831E-2"/>
    <n v="53.61904761904762"/>
    <n v="1126"/>
    <n v="1.8647254727666391E-2"/>
    <n v="60.476190476190474"/>
    <n v="1270"/>
    <n v="3.5180175061014701E-2"/>
    <n v="114.0952380952381"/>
    <n v="2396"/>
  </r>
  <r>
    <d v="2016-04-01T00:00:00"/>
    <x v="0"/>
    <n v="1"/>
    <x v="10"/>
    <n v="264"/>
    <s v="บางบอน-เอกชัย"/>
    <s v="หนุ่ม จอมทะรักษ์"/>
    <s v="สุรัตน์ ท้อมสุวรรณ"/>
    <m/>
    <n v="101881.78"/>
    <n v="34"/>
    <n v="1"/>
    <n v="35"/>
    <n v="1.1052025200187904E-2"/>
    <n v="32.171428571428571"/>
    <n v="1126"/>
    <n v="1.4183105163651439E-2"/>
    <n v="41.285714285714285"/>
    <n v="1445"/>
    <n v="2.5235130363839346E-2"/>
    <n v="73.457142857142856"/>
    <n v="2571"/>
  </r>
  <r>
    <d v="2016-04-01T00:00:00"/>
    <x v="0"/>
    <n v="1"/>
    <x v="11"/>
    <n v="229"/>
    <s v="พันท้ายนรสิงห์-บ้านเกาะ"/>
    <s v="บดินทร์ ดาเก็ง"/>
    <m/>
    <m/>
    <n v="89976.459999999992"/>
    <n v="31"/>
    <n v="1"/>
    <n v="32"/>
    <n v="6.257192158926902E-3"/>
    <n v="17.59375"/>
    <n v="563"/>
    <n v="1.8004709231725723E-2"/>
    <n v="50.625"/>
    <n v="1620"/>
    <n v="2.4261901390652624E-2"/>
    <n v="68.21875"/>
    <n v="2183"/>
  </r>
  <r>
    <d v="2016-04-01T00:00:00"/>
    <x v="0"/>
    <n v="1"/>
    <x v="12"/>
    <n v="187"/>
    <s v="บางละมุง - พัทยา"/>
    <s v="กิตติศักดิ์  ชื่นกมล"/>
    <s v="ยุทธพงศ์  คำไพเลื่อน"/>
    <m/>
    <n v="46177.98"/>
    <n v="6"/>
    <n v="1"/>
    <n v="7"/>
    <n v="2.4383916316824596E-2"/>
    <n v="160.85714285714286"/>
    <n v="1126"/>
    <n v="4.6125880776941734E-2"/>
    <n v="304.28571428571428"/>
    <n v="2130"/>
    <n v="7.0509797093766327E-2"/>
    <n v="465.14285714285717"/>
    <n v="3256"/>
  </r>
  <r>
    <d v="2016-04-01T00:00:00"/>
    <x v="0"/>
    <n v="1"/>
    <x v="13"/>
    <n v="181"/>
    <s v="แจ้งวัฒนะ - หลักสี่ -ดอนเมือง"/>
    <s v="อรรคพล  วีระสิงห์"/>
    <s v="อนุชา  สอนามา"/>
    <m/>
    <n v="60861.01"/>
    <n v="7"/>
    <m/>
    <n v="7"/>
    <n v="1.8501171768263457E-2"/>
    <n v="160.85714285714286"/>
    <n v="1126"/>
    <n v="4.0912893164277098E-2"/>
    <n v="355.71428571428572"/>
    <n v="2490"/>
    <n v="5.9414064932540554E-2"/>
    <n v="516.57142857142856"/>
    <n v="3616"/>
  </r>
  <r>
    <d v="2016-04-01T00:00:00"/>
    <x v="0"/>
    <n v="1"/>
    <x v="14"/>
    <n v="250"/>
    <s v="ลาดกระบัง-มีนบุรี-รามคำแหง"/>
    <s v="สุรัตน์  สมานเพ็ชร์"/>
    <s v="ศักดิ์สิทธิ์ เดชผล"/>
    <m/>
    <n v="57188.790000000008"/>
    <n v="11"/>
    <m/>
    <n v="11"/>
    <n v="1.9689173350231747E-2"/>
    <n v="102.36363636363636"/>
    <n v="1126"/>
    <n v="3.5846185939587105E-2"/>
    <n v="186.36363636363637"/>
    <n v="2050"/>
    <n v="5.5535359289818856E-2"/>
    <n v="288.72727272727275"/>
    <n v="3176"/>
  </r>
  <r>
    <d v="2016-04-01T00:00:00"/>
    <x v="0"/>
    <n v="1"/>
    <x v="15"/>
    <n v="275"/>
    <s v="ห้วยขวาง-ดินแดง"/>
    <s v="อดุลย์  ดีเจริญ"/>
    <s v="อภิชาติ  ทวีสุข"/>
    <m/>
    <n v="46106.01"/>
    <n v="6"/>
    <m/>
    <n v="6"/>
    <n v="2.4421978826621518E-2"/>
    <n v="187.66666666666666"/>
    <n v="1126"/>
    <n v="3.7522223241612099E-2"/>
    <n v="288.33333333333331"/>
    <n v="1730"/>
    <n v="6.1944202068233617E-2"/>
    <n v="476"/>
    <n v="2856"/>
  </r>
  <r>
    <d v="2016-04-03T00:00:00"/>
    <x v="1"/>
    <n v="1"/>
    <x v="0"/>
    <n v="159"/>
    <s v="บางพระ-ศรีราชา"/>
    <s v="ชาญพัฒน์  พุ่มหิรัญ"/>
    <m/>
    <m/>
    <n v="81543.100000000006"/>
    <n v="13"/>
    <n v="11"/>
    <n v="24"/>
    <n v="6.9043242162733567E-3"/>
    <n v="23.458333333333332"/>
    <n v="563"/>
    <n v="2.0296015236114396E-2"/>
    <n v="68.958333333333329"/>
    <n v="1655"/>
    <n v="2.7200339452387753E-2"/>
    <n v="92.416666666666671"/>
    <n v="2218"/>
  </r>
  <r>
    <d v="2016-04-03T00:00:00"/>
    <x v="1"/>
    <n v="1"/>
    <x v="1"/>
    <n v="191"/>
    <s v="อมตะนคร-คลองตำหรุ"/>
    <s v="ทัศน์พล เพชรสังหาร"/>
    <m/>
    <m/>
    <n v="89348.849999999991"/>
    <n v="31"/>
    <n v="14"/>
    <n v="45"/>
    <n v="6.301144334817964E-3"/>
    <n v="12.511111111111111"/>
    <n v="563"/>
    <n v="1.6172564056504368E-2"/>
    <n v="32.111111111111114"/>
    <n v="1445"/>
    <n v="2.2473708391322331E-2"/>
    <n v="44.62222222222222"/>
    <n v="2008"/>
  </r>
  <r>
    <d v="2016-04-03T00:00:00"/>
    <x v="1"/>
    <n v="1"/>
    <x v="2"/>
    <n v="186"/>
    <m/>
    <n v="1"/>
    <n v="1"/>
    <m/>
    <n v="91961.71"/>
    <n v="19"/>
    <m/>
    <n v="19"/>
    <n v="1.2244226428586419E-2"/>
    <n v="59.263157894736842"/>
    <n v="1126"/>
    <n v="1.3810095527801733E-2"/>
    <n v="66.84210526315789"/>
    <n v="1270"/>
    <n v="2.6054321956388151E-2"/>
    <n v="126.10526315789474"/>
    <n v="2396"/>
  </r>
  <r>
    <d v="2016-04-03T00:00:00"/>
    <x v="1"/>
    <n v="1"/>
    <x v="3"/>
    <n v="231"/>
    <s v="บางเขน - เสนา - จตุจักร"/>
    <s v="ธรรมโชติ  บุญส่ง"/>
    <s v="วรยุทธ เจ๊ะมิน"/>
    <m/>
    <n v="95131.33"/>
    <n v="18"/>
    <n v="1"/>
    <n v="19"/>
    <n v="1.1836268871674558E-2"/>
    <n v="59.263157894736842"/>
    <n v="1126"/>
    <n v="1.3349965778886934E-2"/>
    <n v="66.84210526315789"/>
    <n v="1270"/>
    <n v="2.5186234650561492E-2"/>
    <n v="126.10526315789474"/>
    <n v="2396"/>
  </r>
  <r>
    <d v="2016-04-03T00:00:00"/>
    <x v="1"/>
    <n v="1"/>
    <x v="4"/>
    <n v="306"/>
    <s v="เมืองนนท์.ท่าทราย,บางกระสอ"/>
    <s v="สุทัศ ยะก๊บ"/>
    <s v="กฤษดา เนตรโรจน์"/>
    <m/>
    <n v="70071.700000000012"/>
    <n v="35"/>
    <m/>
    <n v="35"/>
    <n v="1.6069254777606363E-2"/>
    <n v="32.171428571428571"/>
    <n v="1126"/>
    <n v="1.8124292688774496E-2"/>
    <n v="36.285714285714285"/>
    <n v="1270"/>
    <n v="3.4193547466380855E-2"/>
    <n v="68.457142857142856"/>
    <n v="2396"/>
  </r>
  <r>
    <d v="2016-04-03T00:00:00"/>
    <x v="1"/>
    <n v="1"/>
    <x v="5"/>
    <n v="307"/>
    <m/>
    <n v="1"/>
    <n v="1"/>
    <m/>
    <n v="74079.810000000027"/>
    <n v="31"/>
    <n v="1"/>
    <n v="32"/>
    <n v="1.5199823001705857E-2"/>
    <n v="35.1875"/>
    <n v="1126"/>
    <n v="2.281323345726723E-2"/>
    <n v="52.8125"/>
    <n v="1690"/>
    <n v="3.8013056458973085E-2"/>
    <n v="88"/>
    <n v="2816"/>
  </r>
  <r>
    <d v="2016-04-03T00:00:00"/>
    <x v="1"/>
    <n v="1"/>
    <x v="6"/>
    <n v="184"/>
    <s v="ปู่เจ้า-สำโรง"/>
    <s v="สมชาย แสงตุ่น"/>
    <m/>
    <m/>
    <n v="66173.649999999994"/>
    <n v="19"/>
    <m/>
    <n v="19"/>
    <n v="8.5079181819349547E-3"/>
    <n v="29.631578947368421"/>
    <n v="563"/>
    <n v="2.3423220571934602E-2"/>
    <n v="81.578947368421055"/>
    <n v="1550"/>
    <n v="3.1931138753869555E-2"/>
    <n v="111.21052631578948"/>
    <n v="2113"/>
  </r>
  <r>
    <d v="2016-04-03T00:00:00"/>
    <x v="1"/>
    <n v="1"/>
    <x v="7"/>
    <n v="225"/>
    <s v="เอกมัย-ปรีดี-รามช่วงต้น"/>
    <s v="เอกภพ  เปรมเจริญ"/>
    <s v="กฤษฎา น้อยอุทัย"/>
    <m/>
    <n v="141156.77000000002"/>
    <n v="33"/>
    <n v="1"/>
    <n v="34"/>
    <n v="7.9769464829777554E-3"/>
    <n v="33.117647058823529"/>
    <n v="1126"/>
    <n v="8.9970888395930274E-3"/>
    <n v="37.352941176470587"/>
    <n v="1270"/>
    <n v="1.6974035322570781E-2"/>
    <n v="70.470588235294116"/>
    <n v="2396"/>
  </r>
  <r>
    <d v="2016-04-03T00:00:00"/>
    <x v="1"/>
    <n v="1"/>
    <x v="8"/>
    <n v="219"/>
    <s v="ทองหล่อ"/>
    <s v="สมภพ ทิมย้ายงาม "/>
    <s v="ณัฐพล จี้เลาะ"/>
    <m/>
    <n v="74603.830000000016"/>
    <n v="19"/>
    <n v="1"/>
    <n v="20"/>
    <n v="1.5093058895233659E-2"/>
    <n v="56.3"/>
    <n v="1126"/>
    <n v="1.7023254704215583E-2"/>
    <n v="63.5"/>
    <n v="1270"/>
    <n v="3.2116313599449241E-2"/>
    <n v="119.8"/>
    <n v="2396"/>
  </r>
  <r>
    <d v="2016-04-03T00:00:00"/>
    <x v="1"/>
    <n v="1"/>
    <x v="9"/>
    <n v="152"/>
    <s v="สี่พระยา-มหาพฤฒาราม"/>
    <s v="อรัญชัย ไทพิทักษ์"/>
    <s v="อรรถวุฒิ เด่นตี"/>
    <m/>
    <n v="68106.539999999994"/>
    <n v="17"/>
    <n v="4"/>
    <n v="21"/>
    <n v="1.653292033334831E-2"/>
    <n v="53.61904761904762"/>
    <n v="1126"/>
    <n v="1.8647254727666391E-2"/>
    <n v="60.476190476190474"/>
    <n v="1270"/>
    <n v="3.5180175061014701E-2"/>
    <n v="114.0952380952381"/>
    <n v="2396"/>
  </r>
  <r>
    <d v="2016-04-03T00:00:00"/>
    <x v="1"/>
    <n v="1"/>
    <x v="10"/>
    <n v="264"/>
    <s v="บางบอน-เอกชัย"/>
    <s v="หนุ่ม จอมทะรักษ์"/>
    <s v="สุรัตน์ ท้อมสุวรรณ"/>
    <m/>
    <n v="101881.78"/>
    <n v="34"/>
    <n v="1"/>
    <n v="35"/>
    <n v="1.1052025200187904E-2"/>
    <n v="32.171428571428571"/>
    <n v="1126"/>
    <n v="1.4183105163651439E-2"/>
    <n v="41.285714285714285"/>
    <n v="1445"/>
    <n v="2.5235130363839346E-2"/>
    <n v="73.457142857142856"/>
    <n v="2571"/>
  </r>
  <r>
    <d v="2016-04-03T00:00:00"/>
    <x v="1"/>
    <n v="1"/>
    <x v="11"/>
    <n v="229"/>
    <s v="พันท้ายนรสิงห์-บ้านเกาะ"/>
    <s v="บดินทร์ ดาเก็ง"/>
    <m/>
    <m/>
    <n v="89976.459999999992"/>
    <n v="31"/>
    <n v="1"/>
    <n v="32"/>
    <n v="6.257192158926902E-3"/>
    <n v="17.59375"/>
    <n v="563"/>
    <n v="1.8004709231725723E-2"/>
    <n v="50.625"/>
    <n v="1620"/>
    <n v="2.4261901390652624E-2"/>
    <n v="68.21875"/>
    <n v="2183"/>
  </r>
  <r>
    <d v="2016-04-03T00:00:00"/>
    <x v="1"/>
    <n v="1"/>
    <x v="12"/>
    <n v="187"/>
    <s v="บางละมุง - พัทยา"/>
    <s v="กิตติศักดิ์  ชื่นกมล"/>
    <s v="ยุทธพงศ์  คำไพเลื่อน"/>
    <m/>
    <n v="46177.98"/>
    <n v="6"/>
    <n v="1"/>
    <n v="7"/>
    <n v="2.4383916316824596E-2"/>
    <n v="160.85714285714286"/>
    <n v="1126"/>
    <n v="4.6125880776941734E-2"/>
    <n v="304.28571428571428"/>
    <n v="2130"/>
    <n v="7.0509797093766327E-2"/>
    <n v="465.14285714285717"/>
    <n v="3256"/>
  </r>
  <r>
    <d v="2016-04-03T00:00:00"/>
    <x v="1"/>
    <n v="1"/>
    <x v="13"/>
    <n v="181"/>
    <s v="แจ้งวัฒนะ - หลักสี่ -ดอนเมือง"/>
    <s v="อรรคพล  วีระสิงห์"/>
    <s v="อนุชา  สอนามา"/>
    <m/>
    <n v="60861.01"/>
    <n v="7"/>
    <m/>
    <n v="7"/>
    <n v="1.8501171768263457E-2"/>
    <n v="160.85714285714286"/>
    <n v="1126"/>
    <n v="4.0912893164277098E-2"/>
    <n v="355.71428571428572"/>
    <n v="2490"/>
    <n v="5.9414064932540554E-2"/>
    <n v="516.57142857142856"/>
    <n v="3616"/>
  </r>
  <r>
    <d v="2016-04-03T00:00:00"/>
    <x v="1"/>
    <n v="1"/>
    <x v="14"/>
    <n v="250"/>
    <s v="ลาดกระบัง-มีนบุรี-รามคำแหง"/>
    <s v="สุรัตน์  สมานเพ็ชร์"/>
    <s v="ศักดิ์สิทธิ์ เดชผล"/>
    <m/>
    <n v="57188.790000000008"/>
    <n v="11"/>
    <m/>
    <n v="11"/>
    <n v="1.9689173350231747E-2"/>
    <n v="102.36363636363636"/>
    <n v="1126"/>
    <n v="3.5846185939587105E-2"/>
    <n v="186.36363636363637"/>
    <n v="2050"/>
    <n v="5.5535359289818856E-2"/>
    <n v="288.72727272727275"/>
    <n v="3176"/>
  </r>
  <r>
    <d v="2016-04-03T00:00:00"/>
    <x v="1"/>
    <n v="1"/>
    <x v="15"/>
    <n v="275"/>
    <s v="ห้วยขวาง-ดินแดง"/>
    <s v="อดุลย์  ดีเจริญ"/>
    <s v="อภิชาติ  ทวีสุข"/>
    <m/>
    <n v="46106.01"/>
    <n v="6"/>
    <m/>
    <n v="6"/>
    <n v="2.4421978826621518E-2"/>
    <n v="187.66666666666666"/>
    <n v="1126"/>
    <n v="3.7522223241612099E-2"/>
    <n v="288.33333333333331"/>
    <n v="1730"/>
    <n v="6.1944202068233617E-2"/>
    <n v="476"/>
    <n v="2856"/>
  </r>
  <r>
    <d v="2016-04-04T00:00:00"/>
    <x v="1"/>
    <n v="1"/>
    <x v="0"/>
    <n v="159"/>
    <s v="บางพระ-ศรีราชา"/>
    <s v="ชาญพัฒน์  พุ่มหิรัญ"/>
    <m/>
    <m/>
    <n v="81543.100000000006"/>
    <n v="13"/>
    <n v="11"/>
    <n v="24"/>
    <n v="6.9043242162733567E-3"/>
    <n v="23.458333333333332"/>
    <n v="563"/>
    <n v="2.0296015236114396E-2"/>
    <n v="68.958333333333329"/>
    <n v="1655"/>
    <n v="2.7200339452387753E-2"/>
    <n v="92.416666666666671"/>
    <n v="2218"/>
  </r>
  <r>
    <d v="2016-04-04T00:00:00"/>
    <x v="1"/>
    <n v="1"/>
    <x v="1"/>
    <n v="191"/>
    <s v="อมตะนคร-คลองตำหรุ"/>
    <s v="ทัศน์พล เพชรสังหาร"/>
    <m/>
    <m/>
    <n v="89348.849999999991"/>
    <n v="31"/>
    <n v="14"/>
    <n v="45"/>
    <n v="6.301144334817964E-3"/>
    <n v="12.511111111111111"/>
    <n v="563"/>
    <n v="1.6172564056504368E-2"/>
    <n v="32.111111111111114"/>
    <n v="1445"/>
    <n v="2.2473708391322331E-2"/>
    <n v="44.62222222222222"/>
    <n v="2008"/>
  </r>
  <r>
    <d v="2016-04-04T00:00:00"/>
    <x v="1"/>
    <n v="1"/>
    <x v="2"/>
    <n v="186"/>
    <m/>
    <n v="1"/>
    <n v="1"/>
    <m/>
    <n v="91961.71"/>
    <n v="19"/>
    <m/>
    <n v="19"/>
    <n v="1.2244226428586419E-2"/>
    <n v="59.263157894736842"/>
    <n v="1126"/>
    <n v="1.3810095527801733E-2"/>
    <n v="66.84210526315789"/>
    <n v="1270"/>
    <n v="2.6054321956388151E-2"/>
    <n v="126.10526315789474"/>
    <n v="2396"/>
  </r>
  <r>
    <d v="2016-04-04T00:00:00"/>
    <x v="1"/>
    <n v="1"/>
    <x v="3"/>
    <n v="231"/>
    <s v="บางเขน - เสนา - จตุจักร"/>
    <s v="ธรรมโชติ  บุญส่ง"/>
    <s v="วรยุทธ เจ๊ะมิน"/>
    <m/>
    <n v="95131.33"/>
    <n v="18"/>
    <n v="1"/>
    <n v="19"/>
    <n v="1.1836268871674558E-2"/>
    <n v="59.263157894736842"/>
    <n v="1126"/>
    <n v="1.3349965778886934E-2"/>
    <n v="66.84210526315789"/>
    <n v="1270"/>
    <n v="2.5186234650561492E-2"/>
    <n v="126.10526315789474"/>
    <n v="2396"/>
  </r>
  <r>
    <d v="2016-04-04T00:00:00"/>
    <x v="1"/>
    <n v="1"/>
    <x v="4"/>
    <n v="306"/>
    <s v="เมืองนนท์.ท่าทราย,บางกระสอ"/>
    <s v="สุทัศ ยะก๊บ"/>
    <s v="กฤษดา เนตรโรจน์"/>
    <m/>
    <n v="70071.700000000012"/>
    <n v="35"/>
    <m/>
    <n v="35"/>
    <n v="1.6069254777606363E-2"/>
    <n v="32.171428571428571"/>
    <n v="1126"/>
    <n v="1.8124292688774496E-2"/>
    <n v="36.285714285714285"/>
    <n v="1270"/>
    <n v="3.4193547466380855E-2"/>
    <n v="68.457142857142856"/>
    <n v="2396"/>
  </r>
  <r>
    <d v="2016-04-04T00:00:00"/>
    <x v="1"/>
    <n v="1"/>
    <x v="5"/>
    <n v="307"/>
    <m/>
    <n v="1"/>
    <n v="1"/>
    <m/>
    <n v="74079.810000000027"/>
    <n v="31"/>
    <n v="1"/>
    <n v="32"/>
    <n v="1.5199823001705857E-2"/>
    <n v="35.1875"/>
    <n v="1126"/>
    <n v="2.281323345726723E-2"/>
    <n v="52.8125"/>
    <n v="1690"/>
    <n v="3.8013056458973085E-2"/>
    <n v="88"/>
    <n v="2816"/>
  </r>
  <r>
    <d v="2016-04-04T00:00:00"/>
    <x v="1"/>
    <n v="1"/>
    <x v="6"/>
    <n v="184"/>
    <s v="ปู่เจ้า-สำโรง"/>
    <s v="สมชาย แสงตุ่น"/>
    <m/>
    <m/>
    <n v="66173.649999999994"/>
    <n v="19"/>
    <m/>
    <n v="19"/>
    <n v="8.5079181819349547E-3"/>
    <n v="29.631578947368421"/>
    <n v="563"/>
    <n v="2.3423220571934602E-2"/>
    <n v="81.578947368421055"/>
    <n v="1550"/>
    <n v="3.1931138753869555E-2"/>
    <n v="111.21052631578948"/>
    <n v="2113"/>
  </r>
  <r>
    <d v="2016-04-04T00:00:00"/>
    <x v="1"/>
    <n v="1"/>
    <x v="7"/>
    <n v="225"/>
    <s v="เอกมัย-ปรีดี-รามช่วงต้น"/>
    <s v="เอกภพ  เปรมเจริญ"/>
    <s v="กฤษฎา น้อยอุทัย"/>
    <m/>
    <n v="141156.77000000002"/>
    <n v="33"/>
    <n v="1"/>
    <n v="34"/>
    <n v="7.9769464829777554E-3"/>
    <n v="33.117647058823529"/>
    <n v="1126"/>
    <n v="8.9970888395930274E-3"/>
    <n v="37.352941176470587"/>
    <n v="1270"/>
    <n v="1.6974035322570781E-2"/>
    <n v="70.470588235294116"/>
    <n v="2396"/>
  </r>
  <r>
    <d v="2016-04-04T00:00:00"/>
    <x v="1"/>
    <n v="1"/>
    <x v="8"/>
    <n v="219"/>
    <s v="ทองหล่อ"/>
    <s v="สมภพ ทิมย้ายงาม "/>
    <s v="ณัฐพล จี้เลาะ"/>
    <m/>
    <n v="74603.830000000016"/>
    <n v="19"/>
    <n v="1"/>
    <n v="20"/>
    <n v="1.5093058895233659E-2"/>
    <n v="56.3"/>
    <n v="1126"/>
    <n v="1.7023254704215583E-2"/>
    <n v="63.5"/>
    <n v="1270"/>
    <n v="3.2116313599449241E-2"/>
    <n v="119.8"/>
    <n v="2396"/>
  </r>
  <r>
    <d v="2016-04-04T00:00:00"/>
    <x v="1"/>
    <n v="1"/>
    <x v="9"/>
    <n v="152"/>
    <s v="สี่พระยา-มหาพฤฒาราม"/>
    <s v="อรัญชัย ไทพิทักษ์"/>
    <s v="อรรถวุฒิ เด่นตี"/>
    <m/>
    <n v="68106.539999999994"/>
    <n v="17"/>
    <n v="4"/>
    <n v="21"/>
    <n v="1.653292033334831E-2"/>
    <n v="53.61904761904762"/>
    <n v="1126"/>
    <n v="1.8647254727666391E-2"/>
    <n v="60.476190476190474"/>
    <n v="1270"/>
    <n v="3.5180175061014701E-2"/>
    <n v="114.0952380952381"/>
    <n v="2396"/>
  </r>
  <r>
    <d v="2016-04-04T00:00:00"/>
    <x v="1"/>
    <n v="1"/>
    <x v="10"/>
    <n v="264"/>
    <s v="บางบอน-เอกชัย"/>
    <s v="หนุ่ม จอมทะรักษ์"/>
    <s v="สุรัตน์ ท้อมสุวรรณ"/>
    <m/>
    <n v="101881.78"/>
    <n v="34"/>
    <n v="1"/>
    <n v="35"/>
    <n v="1.1052025200187904E-2"/>
    <n v="32.171428571428571"/>
    <n v="1126"/>
    <n v="1.4183105163651439E-2"/>
    <n v="41.285714285714285"/>
    <n v="1445"/>
    <n v="2.5235130363839346E-2"/>
    <n v="73.457142857142856"/>
    <n v="2571"/>
  </r>
  <r>
    <d v="2016-04-04T00:00:00"/>
    <x v="1"/>
    <n v="1"/>
    <x v="11"/>
    <n v="229"/>
    <s v="พันท้ายนรสิงห์-บ้านเกาะ"/>
    <s v="บดินทร์ ดาเก็ง"/>
    <m/>
    <m/>
    <n v="89976.459999999992"/>
    <n v="31"/>
    <n v="1"/>
    <n v="32"/>
    <n v="6.257192158926902E-3"/>
    <n v="17.59375"/>
    <n v="563"/>
    <n v="1.8004709231725723E-2"/>
    <n v="50.625"/>
    <n v="1620"/>
    <n v="2.4261901390652624E-2"/>
    <n v="68.21875"/>
    <n v="2183"/>
  </r>
  <r>
    <d v="2016-04-04T00:00:00"/>
    <x v="1"/>
    <n v="1"/>
    <x v="12"/>
    <n v="187"/>
    <s v="บางละมุง - พัทยา"/>
    <s v="กิตติศักดิ์  ชื่นกมล"/>
    <s v="ยุทธพงศ์  คำไพเลื่อน"/>
    <m/>
    <n v="46177.98"/>
    <n v="6"/>
    <n v="1"/>
    <n v="7"/>
    <n v="2.4383916316824596E-2"/>
    <n v="160.85714285714286"/>
    <n v="1126"/>
    <n v="4.6125880776941734E-2"/>
    <n v="304.28571428571428"/>
    <n v="2130"/>
    <n v="7.0509797093766327E-2"/>
    <n v="465.14285714285717"/>
    <n v="3256"/>
  </r>
  <r>
    <d v="2016-04-04T00:00:00"/>
    <x v="1"/>
    <n v="1"/>
    <x v="13"/>
    <n v="181"/>
    <s v="แจ้งวัฒนะ - หลักสี่ -ดอนเมือง"/>
    <s v="อรรคพล  วีระสิงห์"/>
    <s v="อนุชา  สอนามา"/>
    <m/>
    <n v="60861.01"/>
    <n v="7"/>
    <m/>
    <n v="7"/>
    <n v="1.8501171768263457E-2"/>
    <n v="160.85714285714286"/>
    <n v="1126"/>
    <n v="4.0912893164277098E-2"/>
    <n v="355.71428571428572"/>
    <n v="2490"/>
    <n v="5.9414064932540554E-2"/>
    <n v="516.57142857142856"/>
    <n v="3616"/>
  </r>
  <r>
    <d v="2016-04-04T00:00:00"/>
    <x v="1"/>
    <n v="1"/>
    <x v="14"/>
    <n v="250"/>
    <s v="ลาดกระบัง-มีนบุรี-รามคำแหง"/>
    <s v="สุรัตน์  สมานเพ็ชร์"/>
    <s v="ศักดิ์สิทธิ์ เดชผล"/>
    <m/>
    <n v="57188.790000000008"/>
    <n v="11"/>
    <m/>
    <n v="11"/>
    <n v="1.9689173350231747E-2"/>
    <n v="102.36363636363636"/>
    <n v="1126"/>
    <n v="3.5846185939587105E-2"/>
    <n v="186.36363636363637"/>
    <n v="2050"/>
    <n v="5.5535359289818856E-2"/>
    <n v="288.72727272727275"/>
    <n v="3176"/>
  </r>
  <r>
    <d v="2016-04-04T00:00:00"/>
    <x v="1"/>
    <n v="1"/>
    <x v="15"/>
    <n v="275"/>
    <s v="ห้วยขวาง-ดินแดง"/>
    <s v="อดุลย์  ดีเจริญ"/>
    <s v="อภิชาติ  ทวีสุข"/>
    <m/>
    <n v="46106.01"/>
    <n v="6"/>
    <m/>
    <n v="6"/>
    <n v="2.4421978826621518E-2"/>
    <n v="187.66666666666666"/>
    <n v="1126"/>
    <n v="3.7522223241612099E-2"/>
    <n v="288.33333333333331"/>
    <n v="1730"/>
    <n v="6.1944202068233617E-2"/>
    <n v="476"/>
    <n v="2856"/>
  </r>
  <r>
    <d v="2016-04-05T00:00:00"/>
    <x v="1"/>
    <n v="1"/>
    <x v="0"/>
    <n v="159"/>
    <s v="บางพระ-ศรีราชา"/>
    <s v="ชาญพัฒน์  พุ่มหิรัญ"/>
    <m/>
    <m/>
    <n v="81543.100000000006"/>
    <n v="13"/>
    <n v="11"/>
    <n v="24"/>
    <n v="6.9043242162733567E-3"/>
    <n v="23.458333333333332"/>
    <n v="563"/>
    <n v="2.0296015236114396E-2"/>
    <n v="68.958333333333329"/>
    <n v="1655"/>
    <n v="2.7200339452387753E-2"/>
    <n v="92.416666666666671"/>
    <n v="2218"/>
  </r>
  <r>
    <d v="2016-04-05T00:00:00"/>
    <x v="1"/>
    <n v="1"/>
    <x v="1"/>
    <n v="191"/>
    <s v="อมตะนคร-คลองตำหรุ"/>
    <s v="ทัศน์พล เพชรสังหาร"/>
    <m/>
    <m/>
    <n v="89348.849999999991"/>
    <n v="31"/>
    <n v="14"/>
    <n v="45"/>
    <n v="6.301144334817964E-3"/>
    <n v="12.511111111111111"/>
    <n v="563"/>
    <n v="1.6172564056504368E-2"/>
    <n v="32.111111111111114"/>
    <n v="1445"/>
    <n v="2.2473708391322331E-2"/>
    <n v="44.62222222222222"/>
    <n v="2008"/>
  </r>
  <r>
    <d v="2016-04-05T00:00:00"/>
    <x v="1"/>
    <n v="1"/>
    <x v="2"/>
    <n v="186"/>
    <m/>
    <n v="1"/>
    <n v="1"/>
    <m/>
    <n v="91961.71"/>
    <n v="19"/>
    <m/>
    <n v="19"/>
    <n v="1.2244226428586419E-2"/>
    <n v="59.263157894736842"/>
    <n v="1126"/>
    <n v="1.3810095527801733E-2"/>
    <n v="66.84210526315789"/>
    <n v="1270"/>
    <n v="2.6054321956388151E-2"/>
    <n v="126.10526315789474"/>
    <n v="2396"/>
  </r>
  <r>
    <d v="2016-04-05T00:00:00"/>
    <x v="1"/>
    <n v="1"/>
    <x v="3"/>
    <n v="231"/>
    <s v="บางเขน - เสนา - จตุจักร"/>
    <s v="ธรรมโชติ  บุญส่ง"/>
    <s v="วรยุทธ เจ๊ะมิน"/>
    <m/>
    <n v="95131.33"/>
    <n v="18"/>
    <n v="1"/>
    <n v="19"/>
    <n v="1.1836268871674558E-2"/>
    <n v="59.263157894736842"/>
    <n v="1126"/>
    <n v="1.3349965778886934E-2"/>
    <n v="66.84210526315789"/>
    <n v="1270"/>
    <n v="2.5186234650561492E-2"/>
    <n v="126.10526315789474"/>
    <n v="2396"/>
  </r>
  <r>
    <d v="2016-04-05T00:00:00"/>
    <x v="1"/>
    <n v="1"/>
    <x v="4"/>
    <n v="306"/>
    <s v="เมืองนนท์.ท่าทราย,บางกระสอ"/>
    <s v="สุทัศ ยะก๊บ"/>
    <s v="กฤษดา เนตรโรจน์"/>
    <m/>
    <n v="70071.700000000012"/>
    <n v="35"/>
    <m/>
    <n v="35"/>
    <n v="1.6069254777606363E-2"/>
    <n v="32.171428571428571"/>
    <n v="1126"/>
    <n v="1.8124292688774496E-2"/>
    <n v="36.285714285714285"/>
    <n v="1270"/>
    <n v="3.4193547466380855E-2"/>
    <n v="68.457142857142856"/>
    <n v="2396"/>
  </r>
  <r>
    <d v="2016-04-05T00:00:00"/>
    <x v="1"/>
    <n v="1"/>
    <x v="5"/>
    <n v="307"/>
    <m/>
    <n v="1"/>
    <n v="1"/>
    <m/>
    <n v="74079.810000000027"/>
    <n v="31"/>
    <n v="1"/>
    <n v="32"/>
    <n v="1.5199823001705857E-2"/>
    <n v="35.1875"/>
    <n v="1126"/>
    <n v="2.281323345726723E-2"/>
    <n v="52.8125"/>
    <n v="1690"/>
    <n v="3.8013056458973085E-2"/>
    <n v="88"/>
    <n v="2816"/>
  </r>
  <r>
    <d v="2016-04-05T00:00:00"/>
    <x v="1"/>
    <n v="1"/>
    <x v="6"/>
    <n v="184"/>
    <s v="ปู่เจ้า-สำโรง"/>
    <s v="สมชาย แสงตุ่น"/>
    <m/>
    <m/>
    <n v="66173.649999999994"/>
    <n v="19"/>
    <m/>
    <n v="19"/>
    <n v="8.5079181819349547E-3"/>
    <n v="29.631578947368421"/>
    <n v="563"/>
    <n v="2.3423220571934602E-2"/>
    <n v="81.578947368421055"/>
    <n v="1550"/>
    <n v="3.1931138753869555E-2"/>
    <n v="111.21052631578948"/>
    <n v="2113"/>
  </r>
  <r>
    <d v="2016-04-05T00:00:00"/>
    <x v="1"/>
    <n v="1"/>
    <x v="7"/>
    <n v="225"/>
    <s v="เอกมัย-ปรีดี-รามช่วงต้น"/>
    <s v="เอกภพ  เปรมเจริญ"/>
    <s v="กฤษฎา น้อยอุทัย"/>
    <m/>
    <n v="141156.77000000002"/>
    <n v="33"/>
    <n v="1"/>
    <n v="34"/>
    <n v="7.9769464829777554E-3"/>
    <n v="33.117647058823529"/>
    <n v="1126"/>
    <n v="8.9970888395930274E-3"/>
    <n v="37.352941176470587"/>
    <n v="1270"/>
    <n v="1.6974035322570781E-2"/>
    <n v="70.470588235294116"/>
    <n v="2396"/>
  </r>
  <r>
    <d v="2016-04-05T00:00:00"/>
    <x v="1"/>
    <n v="1"/>
    <x v="8"/>
    <n v="219"/>
    <s v="ทองหล่อ"/>
    <s v="สมภพ ทิมย้ายงาม "/>
    <s v="ณัฐพล จี้เลาะ"/>
    <m/>
    <n v="74603.830000000016"/>
    <n v="19"/>
    <n v="1"/>
    <n v="20"/>
    <n v="1.5093058895233659E-2"/>
    <n v="56.3"/>
    <n v="1126"/>
    <n v="1.7023254704215583E-2"/>
    <n v="63.5"/>
    <n v="1270"/>
    <n v="3.2116313599449241E-2"/>
    <n v="119.8"/>
    <n v="2396"/>
  </r>
  <r>
    <d v="2016-04-05T00:00:00"/>
    <x v="1"/>
    <n v="1"/>
    <x v="9"/>
    <n v="152"/>
    <s v="สี่พระยา-มหาพฤฒาราม"/>
    <s v="อรัญชัย ไทพิทักษ์"/>
    <s v="อรรถวุฒิ เด่นตี"/>
    <m/>
    <n v="68106.539999999994"/>
    <n v="17"/>
    <n v="4"/>
    <n v="21"/>
    <n v="1.653292033334831E-2"/>
    <n v="53.61904761904762"/>
    <n v="1126"/>
    <n v="1.8647254727666391E-2"/>
    <n v="60.476190476190474"/>
    <n v="1270"/>
    <n v="3.5180175061014701E-2"/>
    <n v="114.0952380952381"/>
    <n v="2396"/>
  </r>
  <r>
    <d v="2016-04-05T00:00:00"/>
    <x v="1"/>
    <n v="1"/>
    <x v="10"/>
    <n v="264"/>
    <s v="บางบอน-เอกชัย"/>
    <s v="หนุ่ม จอมทะรักษ์"/>
    <s v="สุรัตน์ ท้อมสุวรรณ"/>
    <m/>
    <n v="101881.78"/>
    <n v="34"/>
    <n v="1"/>
    <n v="35"/>
    <n v="1.1052025200187904E-2"/>
    <n v="32.171428571428571"/>
    <n v="1126"/>
    <n v="1.4183105163651439E-2"/>
    <n v="41.285714285714285"/>
    <n v="1445"/>
    <n v="2.5235130363839346E-2"/>
    <n v="73.457142857142856"/>
    <n v="2571"/>
  </r>
  <r>
    <d v="2016-04-05T00:00:00"/>
    <x v="1"/>
    <n v="1"/>
    <x v="11"/>
    <n v="229"/>
    <s v="พันท้ายนรสิงห์-บ้านเกาะ"/>
    <s v="บดินทร์ ดาเก็ง"/>
    <m/>
    <m/>
    <n v="89976.459999999992"/>
    <n v="31"/>
    <n v="1"/>
    <n v="32"/>
    <n v="6.257192158926902E-3"/>
    <n v="17.59375"/>
    <n v="563"/>
    <n v="1.8004709231725723E-2"/>
    <n v="50.625"/>
    <n v="1620"/>
    <n v="2.4261901390652624E-2"/>
    <n v="68.21875"/>
    <n v="2183"/>
  </r>
  <r>
    <d v="2016-04-05T00:00:00"/>
    <x v="1"/>
    <n v="1"/>
    <x v="12"/>
    <n v="187"/>
    <s v="บางละมุง - พัทยา"/>
    <s v="กิตติศักดิ์  ชื่นกมล"/>
    <s v="ยุทธพงศ์  คำไพเลื่อน"/>
    <m/>
    <n v="46177.98"/>
    <n v="6"/>
    <n v="1"/>
    <n v="7"/>
    <n v="2.4383916316824596E-2"/>
    <n v="160.85714285714286"/>
    <n v="1126"/>
    <n v="4.6125880776941734E-2"/>
    <n v="304.28571428571428"/>
    <n v="2130"/>
    <n v="7.0509797093766327E-2"/>
    <n v="465.14285714285717"/>
    <n v="3256"/>
  </r>
  <r>
    <d v="2016-04-05T00:00:00"/>
    <x v="1"/>
    <n v="1"/>
    <x v="13"/>
    <n v="181"/>
    <s v="แจ้งวัฒนะ - หลักสี่ -ดอนเมือง"/>
    <s v="อรรคพล  วีระสิงห์"/>
    <s v="อนุชา  สอนามา"/>
    <m/>
    <n v="60861.01"/>
    <n v="7"/>
    <m/>
    <n v="7"/>
    <n v="1.8501171768263457E-2"/>
    <n v="160.85714285714286"/>
    <n v="1126"/>
    <n v="4.0912893164277098E-2"/>
    <n v="355.71428571428572"/>
    <n v="2490"/>
    <n v="5.9414064932540554E-2"/>
    <n v="516.57142857142856"/>
    <n v="3616"/>
  </r>
  <r>
    <d v="2016-04-05T00:00:00"/>
    <x v="1"/>
    <n v="1"/>
    <x v="14"/>
    <n v="250"/>
    <s v="ลาดกระบัง-มีนบุรี-รามคำแหง"/>
    <s v="สุรัตน์  สมานเพ็ชร์"/>
    <s v="ศักดิ์สิทธิ์ เดชผล"/>
    <m/>
    <n v="57188.790000000008"/>
    <n v="11"/>
    <m/>
    <n v="11"/>
    <n v="1.9689173350231747E-2"/>
    <n v="102.36363636363636"/>
    <n v="1126"/>
    <n v="3.5846185939587105E-2"/>
    <n v="186.36363636363637"/>
    <n v="2050"/>
    <n v="5.5535359289818856E-2"/>
    <n v="288.72727272727275"/>
    <n v="3176"/>
  </r>
  <r>
    <d v="2016-04-05T00:00:00"/>
    <x v="1"/>
    <n v="1"/>
    <x v="15"/>
    <n v="275"/>
    <s v="ห้วยขวาง-ดินแดง"/>
    <s v="อดุลย์  ดีเจริญ"/>
    <s v="อภิชาติ  ทวีสุข"/>
    <m/>
    <n v="46106.01"/>
    <n v="6"/>
    <m/>
    <n v="6"/>
    <n v="2.4421978826621518E-2"/>
    <n v="187.66666666666666"/>
    <n v="1126"/>
    <n v="3.7522223241612099E-2"/>
    <n v="288.33333333333331"/>
    <n v="1730"/>
    <n v="6.1944202068233617E-2"/>
    <n v="476"/>
    <n v="2856"/>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3" cacheId="71" applyNumberFormats="0" applyBorderFormats="0" applyFontFormats="0" applyPatternFormats="0" applyAlignmentFormats="0" applyWidthHeightFormats="1" dataCaption="Values" grandTotalCaption="Total" updatedVersion="5" minRefreshableVersion="3" showDrill="0" showDataTips="0" useAutoFormatting="1" colGrandTotals="0" itemPrintTitles="1" createdVersion="5" indent="0" compact="0" compactData="0" multipleFieldFilters="0">
  <location ref="E51:K70" firstHeaderRow="0" firstDataRow="1" firstDataCol="2"/>
  <pivotFields count="24">
    <pivotField compact="0" outline="0" subtotalTop="0" showAll="0"/>
    <pivotField compact="0" outline="0" subtotalTop="0" showAll="0">
      <items count="6">
        <item x="0"/>
        <item x="1"/>
        <item m="1" x="2"/>
        <item m="1" x="3"/>
        <item m="1" x="4"/>
        <item t="default"/>
      </items>
    </pivotField>
    <pivotField compact="0" outline="0" subtotalTop="0" showAll="0"/>
    <pivotField axis="axisRow" compact="0" outline="0" subtotalTop="0" showAll="0">
      <items count="17">
        <item x="0"/>
        <item x="1"/>
        <item x="2"/>
        <item x="3"/>
        <item x="4"/>
        <item x="5"/>
        <item x="6"/>
        <item x="7"/>
        <item x="8"/>
        <item x="9"/>
        <item x="10"/>
        <item x="11"/>
        <item x="12"/>
        <item x="13"/>
        <item x="14"/>
        <item x="15"/>
        <item t="default"/>
      </items>
    </pivotField>
    <pivotField compact="0" outline="0" subtotalTop="0" showAll="0"/>
    <pivotField compact="0" outline="0" subtotalTop="0" showAll="0"/>
    <pivotField compact="0" outline="0" subtotalTop="0" showAll="0"/>
    <pivotField compact="0" outline="0" subtotalTop="0" showAll="0"/>
    <pivotField compact="0" outline="0" subtotalTop="0" showAll="0"/>
    <pivotField compact="0" outline="0" subtotalTop="0" showAll="0"/>
    <pivotField compact="0" outline="0" subtotalTop="0" showAll="0"/>
    <pivotField compact="0" outline="0" subtotalTop="0" showAll="0"/>
    <pivotField dataField="1" compact="0" outline="0" subtotalTop="0" showAll="0"/>
    <pivotField compact="0" numFmtId="10" outline="0" subtotalTop="0" showAll="0"/>
    <pivotField compact="0" outline="0" subtotalTop="0" showAll="0"/>
    <pivotField dataField="1" compact="0" numFmtId="188" outline="0" subtotalTop="0" showAll="0"/>
    <pivotField compact="0" outline="0" subtotalTop="0" showAll="0"/>
    <pivotField compact="0" outline="0" subtotalTop="0" showAll="0"/>
    <pivotField dataField="1" compact="0" outline="0" subtotalTop="0" showAll="0"/>
    <pivotField compact="0" outline="0" subtotalTop="0" showAll="0"/>
    <pivotField compact="0" outline="0" subtotalTop="0" showAll="0"/>
    <pivotField dataField="1" compact="0" outline="0" subtotalTop="0" showAll="0"/>
    <pivotField name="Sta &amp; Fur" axis="axisRow" subtotalCaption="Total ?" compact="0" outline="0" subtotalTop="0" showAll="0">
      <items count="3">
        <item n="Sta" x="0"/>
        <item n="Fur" x="1"/>
        <item t="default"/>
      </items>
    </pivotField>
    <pivotField dataField="1" compact="0" outline="0" dragToRow="0" dragToCol="0" dragToPage="0" showAll="0" defaultSubtotal="0"/>
  </pivotFields>
  <rowFields count="2">
    <field x="22"/>
    <field x="3"/>
  </rowFields>
  <rowItems count="19">
    <i>
      <x/>
      <x/>
    </i>
    <i r="1">
      <x v="1"/>
    </i>
    <i r="1">
      <x v="2"/>
    </i>
    <i r="1">
      <x v="3"/>
    </i>
    <i r="1">
      <x v="4"/>
    </i>
    <i r="1">
      <x v="5"/>
    </i>
    <i r="1">
      <x v="6"/>
    </i>
    <i r="1">
      <x v="7"/>
    </i>
    <i r="1">
      <x v="8"/>
    </i>
    <i r="1">
      <x v="9"/>
    </i>
    <i r="1">
      <x v="10"/>
    </i>
    <i r="1">
      <x v="11"/>
    </i>
    <i t="default">
      <x/>
    </i>
    <i>
      <x v="1"/>
      <x v="12"/>
    </i>
    <i r="1">
      <x v="13"/>
    </i>
    <i r="1">
      <x v="14"/>
    </i>
    <i r="1">
      <x v="15"/>
    </i>
    <i t="default">
      <x v="1"/>
    </i>
    <i t="grand">
      <x/>
    </i>
  </rowItems>
  <colFields count="1">
    <field x="-2"/>
  </colFields>
  <colItems count="5">
    <i>
      <x/>
    </i>
    <i i="1">
      <x v="1"/>
    </i>
    <i i="2">
      <x v="2"/>
    </i>
    <i i="3">
      <x v="3"/>
    </i>
    <i i="4">
      <x v="4"/>
    </i>
  </colItems>
  <dataFields count="5">
    <dataField name="Personnel " fld="15" baseField="5" baseItem="0" numFmtId="1"/>
    <dataField name="Truck " fld="18" baseField="0" baseItem="0" numFmtId="1"/>
    <dataField name="Total Cost " fld="21" baseField="0" baseItem="0" numFmtId="1"/>
    <dataField name="Drop" fld="12" baseField="0" baseItem="0"/>
    <dataField name="Avg Bath/ Drop " fld="23" baseField="0" baseItem="0"/>
  </dataFields>
  <formats count="15">
    <format dxfId="317">
      <pivotArea dataOnly="0" labelOnly="1" outline="0" fieldPosition="0">
        <references count="1">
          <reference field="22" count="1" defaultSubtotal="1">
            <x v="0"/>
          </reference>
        </references>
      </pivotArea>
    </format>
    <format dxfId="316">
      <pivotArea dataOnly="0" labelOnly="1" outline="0" fieldPosition="0">
        <references count="2">
          <reference field="3" count="12">
            <x v="0"/>
            <x v="1"/>
            <x v="2"/>
            <x v="3"/>
            <x v="4"/>
            <x v="5"/>
            <x v="6"/>
            <x v="7"/>
            <x v="8"/>
            <x v="9"/>
            <x v="10"/>
            <x v="11"/>
          </reference>
          <reference field="22" count="1" selected="0">
            <x v="0"/>
          </reference>
        </references>
      </pivotArea>
    </format>
    <format dxfId="315">
      <pivotArea dataOnly="0" labelOnly="1" outline="0" fieldPosition="0">
        <references count="2">
          <reference field="3" count="4">
            <x v="12"/>
            <x v="13"/>
            <x v="14"/>
            <x v="15"/>
          </reference>
          <reference field="22" count="1" selected="0">
            <x v="1"/>
          </reference>
        </references>
      </pivotArea>
    </format>
    <format dxfId="314">
      <pivotArea type="all" dataOnly="0" outline="0" fieldPosition="0"/>
    </format>
    <format dxfId="313">
      <pivotArea outline="0" collapsedLevelsAreSubtotals="1" fieldPosition="0"/>
    </format>
    <format dxfId="312">
      <pivotArea dataOnly="0" labelOnly="1" outline="0" fieldPosition="0">
        <references count="1">
          <reference field="22" count="0"/>
        </references>
      </pivotArea>
    </format>
    <format dxfId="311">
      <pivotArea dataOnly="0" labelOnly="1" outline="0" fieldPosition="0">
        <references count="1">
          <reference field="22" count="0" defaultSubtotal="1"/>
        </references>
      </pivotArea>
    </format>
    <format dxfId="310">
      <pivotArea dataOnly="0" labelOnly="1" grandRow="1" outline="0" fieldPosition="0"/>
    </format>
    <format dxfId="309">
      <pivotArea dataOnly="0" labelOnly="1" outline="0" fieldPosition="0">
        <references count="2">
          <reference field="3" count="12">
            <x v="0"/>
            <x v="1"/>
            <x v="2"/>
            <x v="3"/>
            <x v="4"/>
            <x v="5"/>
            <x v="6"/>
            <x v="7"/>
            <x v="8"/>
            <x v="9"/>
            <x v="10"/>
            <x v="11"/>
          </reference>
          <reference field="22" count="1" selected="0">
            <x v="0"/>
          </reference>
        </references>
      </pivotArea>
    </format>
    <format dxfId="308">
      <pivotArea dataOnly="0" labelOnly="1" outline="0" fieldPosition="0">
        <references count="2">
          <reference field="3" count="4">
            <x v="12"/>
            <x v="13"/>
            <x v="14"/>
            <x v="15"/>
          </reference>
          <reference field="22" count="1" selected="0">
            <x v="1"/>
          </reference>
        </references>
      </pivotArea>
    </format>
    <format dxfId="307">
      <pivotArea dataOnly="0" labelOnly="1" outline="0" fieldPosition="0">
        <references count="1">
          <reference field="4294967294" count="4">
            <x v="0"/>
            <x v="1"/>
            <x v="2"/>
            <x v="3"/>
          </reference>
        </references>
      </pivotArea>
    </format>
    <format dxfId="306">
      <pivotArea dataOnly="0" labelOnly="1" outline="0" fieldPosition="0">
        <references count="1">
          <reference field="22" count="1">
            <x v="0"/>
          </reference>
        </references>
      </pivotArea>
    </format>
    <format dxfId="305">
      <pivotArea dataOnly="0" labelOnly="1" outline="0" fieldPosition="0">
        <references count="1">
          <reference field="22" count="1">
            <x v="1"/>
          </reference>
        </references>
      </pivotArea>
    </format>
    <format dxfId="304">
      <pivotArea outline="0" collapsedLevelsAreSubtotals="1" fieldPosition="0"/>
    </format>
    <format dxfId="303">
      <pivotArea outline="0" collapsedLevelsAreSubtotals="1" fieldPosition="0">
        <references count="1">
          <reference field="4294967294" count="3" selected="0">
            <x v="0"/>
            <x v="1"/>
            <x v="2"/>
          </reference>
        </references>
      </pivotArea>
    </format>
  </formats>
  <pivotTableStyleInfo name="PivotStyleJum"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1" cacheId="72" applyNumberFormats="0" applyBorderFormats="0" applyFontFormats="0" applyPatternFormats="0" applyAlignmentFormats="0" applyWidthHeightFormats="1" dataCaption="Values" grandTotalCaption=" Total " updatedVersion="5" minRefreshableVersion="3" showDrill="0" showDataTips="0" useAutoFormatting="1" colGrandTotals="0" itemPrintTitles="1" createdVersion="5" indent="0" compact="0" compactData="0" multipleFieldFilters="0">
  <location ref="E16:K35" firstHeaderRow="0" firstDataRow="1" firstDataCol="2"/>
  <pivotFields count="24">
    <pivotField compact="0" numFmtId="14" outline="0" showAll="0">
      <items count="5">
        <item x="0"/>
        <item x="1"/>
        <item x="2"/>
        <item x="3"/>
        <item t="default"/>
      </items>
    </pivotField>
    <pivotField compact="0" outline="0" showAll="0" defaultSubtotal="0">
      <items count="5">
        <item x="0"/>
        <item m="1" x="3"/>
        <item m="1" x="1"/>
        <item m="1" x="2"/>
        <item m="1" x="4"/>
      </items>
    </pivotField>
    <pivotField compact="0" outline="0" showAll="0" defaultSubtotal="0"/>
    <pivotField axis="axisRow" compact="0" outline="0" showAll="0" defaultSubtotal="0">
      <items count="16">
        <item x="0"/>
        <item x="1"/>
        <item x="2"/>
        <item x="3"/>
        <item x="4"/>
        <item x="5"/>
        <item x="6"/>
        <item x="7"/>
        <item x="8"/>
        <item x="9"/>
        <item x="10"/>
        <item x="11"/>
        <item x="12"/>
        <item x="13"/>
        <item x="14"/>
        <item x="15"/>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dataField="1" compact="0" outline="0" showAll="0"/>
    <pivotField compact="0" numFmtId="10" outline="0" showAll="0"/>
    <pivotField compact="0" numFmtId="2" outline="0" showAll="0"/>
    <pivotField dataField="1" compact="0" numFmtId="188" outline="0" showAll="0"/>
    <pivotField compact="0" numFmtId="10" outline="0" showAll="0"/>
    <pivotField compact="0" numFmtId="2" outline="0" showAll="0"/>
    <pivotField dataField="1" compact="0" numFmtId="188" outline="0" showAll="0"/>
    <pivotField compact="0" numFmtId="10" outline="0" showAll="0"/>
    <pivotField compact="0" numFmtId="187" outline="0" showAll="0"/>
    <pivotField dataField="1" compact="0" numFmtId="188" outline="0" showAll="0"/>
    <pivotField name="Sta &amp; Fur" axis="axisRow" subtotalCaption="Total ?" compact="0" outline="0" showAll="0" includeNewItemsInFilter="1">
      <items count="3">
        <item n="Sta " x="0"/>
        <item n="Fur " x="1"/>
        <item t="default"/>
      </items>
    </pivotField>
    <pivotField dataField="1" compact="0" outline="0" dragToRow="0" dragToCol="0" dragToPage="0" showAll="0" defaultSubtotal="0"/>
  </pivotFields>
  <rowFields count="2">
    <field x="22"/>
    <field x="3"/>
  </rowFields>
  <rowItems count="19">
    <i>
      <x/>
      <x/>
    </i>
    <i r="1">
      <x v="1"/>
    </i>
    <i r="1">
      <x v="2"/>
    </i>
    <i r="1">
      <x v="3"/>
    </i>
    <i r="1">
      <x v="4"/>
    </i>
    <i r="1">
      <x v="5"/>
    </i>
    <i r="1">
      <x v="6"/>
    </i>
    <i r="1">
      <x v="7"/>
    </i>
    <i r="1">
      <x v="8"/>
    </i>
    <i r="1">
      <x v="9"/>
    </i>
    <i r="1">
      <x v="10"/>
    </i>
    <i r="1">
      <x v="11"/>
    </i>
    <i t="default">
      <x/>
    </i>
    <i>
      <x v="1"/>
      <x v="12"/>
    </i>
    <i r="1">
      <x v="13"/>
    </i>
    <i r="1">
      <x v="14"/>
    </i>
    <i r="1">
      <x v="15"/>
    </i>
    <i t="default">
      <x v="1"/>
    </i>
    <i t="grand">
      <x/>
    </i>
  </rowItems>
  <colFields count="1">
    <field x="-2"/>
  </colFields>
  <colItems count="5">
    <i>
      <x/>
    </i>
    <i i="1">
      <x v="1"/>
    </i>
    <i i="2">
      <x v="2"/>
    </i>
    <i i="3">
      <x v="3"/>
    </i>
    <i i="4">
      <x v="4"/>
    </i>
  </colItems>
  <dataFields count="5">
    <dataField name="Personnel " fld="15" baseField="0" baseItem="0"/>
    <dataField name="Truck " fld="18" baseField="0" baseItem="0"/>
    <dataField name="Total Cost " fld="21" baseField="0" baseItem="0"/>
    <dataField name="Drop" fld="12" baseField="3" baseItem="0"/>
    <dataField name="Avg Bath/ Drop " fld="23" baseField="3" baseItem="0" numFmtId="2"/>
  </dataFields>
  <formats count="24">
    <format dxfId="341">
      <pivotArea field="3" type="button" dataOnly="0" labelOnly="1" outline="0" axis="axisRow" fieldPosition="1"/>
    </format>
    <format dxfId="340">
      <pivotArea dataOnly="0" labelOnly="1" outline="0" fieldPosition="0">
        <references count="1">
          <reference field="22" count="1" defaultSubtotal="1">
            <x v="0"/>
          </reference>
        </references>
      </pivotArea>
    </format>
    <format dxfId="339">
      <pivotArea dataOnly="0" labelOnly="1" outline="0" fieldPosition="0">
        <references count="1">
          <reference field="22" count="1" defaultSubtotal="1">
            <x v="1"/>
          </reference>
        </references>
      </pivotArea>
    </format>
    <format dxfId="338">
      <pivotArea dataOnly="0" labelOnly="1" grandRow="1" outline="0" fieldPosition="0"/>
    </format>
    <format dxfId="337">
      <pivotArea dataOnly="0" labelOnly="1" outline="0" fieldPosition="0">
        <references count="2">
          <reference field="3" count="12">
            <x v="0"/>
            <x v="1"/>
            <x v="2"/>
            <x v="3"/>
            <x v="4"/>
            <x v="5"/>
            <x v="6"/>
            <x v="7"/>
            <x v="8"/>
            <x v="9"/>
            <x v="10"/>
            <x v="11"/>
          </reference>
          <reference field="22" count="1" selected="0">
            <x v="0"/>
          </reference>
        </references>
      </pivotArea>
    </format>
    <format dxfId="336">
      <pivotArea dataOnly="0" labelOnly="1" outline="0" fieldPosition="0">
        <references count="2">
          <reference field="3" count="4">
            <x v="12"/>
            <x v="13"/>
            <x v="14"/>
            <x v="15"/>
          </reference>
          <reference field="22" count="1" selected="0">
            <x v="1"/>
          </reference>
        </references>
      </pivotArea>
    </format>
    <format dxfId="335">
      <pivotArea outline="0" collapsedLevelsAreSubtotals="1" fieldPosition="0">
        <references count="2">
          <reference field="3" count="12" selected="0">
            <x v="0"/>
            <x v="1"/>
            <x v="2"/>
            <x v="3"/>
            <x v="4"/>
            <x v="5"/>
            <x v="6"/>
            <x v="7"/>
            <x v="8"/>
            <x v="9"/>
            <x v="10"/>
            <x v="11"/>
          </reference>
          <reference field="22" count="1" selected="0">
            <x v="0"/>
          </reference>
        </references>
      </pivotArea>
    </format>
    <format dxfId="334">
      <pivotArea outline="0" collapsedLevelsAreSubtotals="1" fieldPosition="0">
        <references count="2">
          <reference field="3" count="4" selected="0">
            <x v="12"/>
            <x v="13"/>
            <x v="14"/>
            <x v="15"/>
          </reference>
          <reference field="22" count="1" selected="0">
            <x v="1"/>
          </reference>
        </references>
      </pivotArea>
    </format>
    <format dxfId="333">
      <pivotArea dataOnly="0" labelOnly="1" outline="0" fieldPosition="0">
        <references count="1">
          <reference field="4294967294" count="1">
            <x v="0"/>
          </reference>
        </references>
      </pivotArea>
    </format>
    <format dxfId="332">
      <pivotArea dataOnly="0" labelOnly="1" outline="0" fieldPosition="0">
        <references count="1">
          <reference field="4294967294" count="1">
            <x v="1"/>
          </reference>
        </references>
      </pivotArea>
    </format>
    <format dxfId="331">
      <pivotArea dataOnly="0" labelOnly="1" outline="0" fieldPosition="0">
        <references count="1">
          <reference field="4294967294" count="1">
            <x v="2"/>
          </reference>
        </references>
      </pivotArea>
    </format>
    <format dxfId="330">
      <pivotArea dataOnly="0" labelOnly="1" outline="0" fieldPosition="0">
        <references count="1">
          <reference field="4294967294" count="2">
            <x v="3"/>
            <x v="4"/>
          </reference>
        </references>
      </pivotArea>
    </format>
    <format dxfId="329">
      <pivotArea dataOnly="0" labelOnly="1" outline="0" fieldPosition="0">
        <references count="1">
          <reference field="4294967294" count="5">
            <x v="0"/>
            <x v="1"/>
            <x v="2"/>
            <x v="3"/>
            <x v="4"/>
          </reference>
        </references>
      </pivotArea>
    </format>
    <format dxfId="328">
      <pivotArea dataOnly="0" labelOnly="1" outline="0" fieldPosition="0">
        <references count="1">
          <reference field="4294967294" count="5">
            <x v="0"/>
            <x v="1"/>
            <x v="2"/>
            <x v="3"/>
            <x v="4"/>
          </reference>
        </references>
      </pivotArea>
    </format>
    <format dxfId="327">
      <pivotArea dataOnly="0" labelOnly="1" outline="0" fieldPosition="0">
        <references count="1">
          <reference field="22" count="1">
            <x v="0"/>
          </reference>
        </references>
      </pivotArea>
    </format>
    <format dxfId="326">
      <pivotArea dataOnly="0" labelOnly="1" outline="0" fieldPosition="0">
        <references count="1">
          <reference field="22" count="1">
            <x v="1"/>
          </reference>
        </references>
      </pivotArea>
    </format>
    <format dxfId="325">
      <pivotArea type="all" dataOnly="0" outline="0" fieldPosition="0"/>
    </format>
    <format dxfId="324">
      <pivotArea outline="0" collapsedLevelsAreSubtotals="1" fieldPosition="0"/>
    </format>
    <format dxfId="323">
      <pivotArea dataOnly="0" labelOnly="1" outline="0" fieldPosition="0">
        <references count="1">
          <reference field="22" count="0"/>
        </references>
      </pivotArea>
    </format>
    <format dxfId="322">
      <pivotArea dataOnly="0" labelOnly="1" outline="0" fieldPosition="0">
        <references count="1">
          <reference field="22" count="0" defaultSubtotal="1"/>
        </references>
      </pivotArea>
    </format>
    <format dxfId="321">
      <pivotArea dataOnly="0" labelOnly="1" grandRow="1" outline="0" fieldPosition="0"/>
    </format>
    <format dxfId="320">
      <pivotArea dataOnly="0" labelOnly="1" outline="0" fieldPosition="0">
        <references count="2">
          <reference field="3" count="12">
            <x v="0"/>
            <x v="1"/>
            <x v="2"/>
            <x v="3"/>
            <x v="4"/>
            <x v="5"/>
            <x v="6"/>
            <x v="7"/>
            <x v="8"/>
            <x v="9"/>
            <x v="10"/>
            <x v="11"/>
          </reference>
          <reference field="22" count="1" selected="0">
            <x v="0"/>
          </reference>
        </references>
      </pivotArea>
    </format>
    <format dxfId="319">
      <pivotArea dataOnly="0" labelOnly="1" outline="0" fieldPosition="0">
        <references count="2">
          <reference field="3" count="4">
            <x v="12"/>
            <x v="13"/>
            <x v="14"/>
            <x v="15"/>
          </reference>
          <reference field="22" count="1" selected="0">
            <x v="1"/>
          </reference>
        </references>
      </pivotArea>
    </format>
    <format dxfId="318">
      <pivotArea dataOnly="0" labelOnly="1" outline="0" fieldPosition="0">
        <references count="1">
          <reference field="4294967294" count="5">
            <x v="0"/>
            <x v="1"/>
            <x v="2"/>
            <x v="3"/>
            <x v="4"/>
          </reference>
        </references>
      </pivotArea>
    </format>
  </formats>
  <pivotTableStyleInfo name="PivotStyleJum"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Week_No." sourceName="Week No.">
  <pivotTables>
    <pivotTable tabId="4" name="PivotTable1"/>
  </pivotTables>
  <data>
    <tabular pivotCacheId="6">
      <items count="5">
        <i x="0" s="1"/>
        <i x="3" s="1" nd="1"/>
        <i x="1" s="1" nd="1"/>
        <i x="2" s="1" nd="1"/>
        <i x="4"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Team" sourceName="Team">
  <pivotTables>
    <pivotTable tabId="4" name="PivotTable1"/>
  </pivotTables>
  <data>
    <tabular pivotCacheId="6">
      <items count="16">
        <i x="0" s="1"/>
        <i x="1" s="1"/>
        <i x="2" s="1"/>
        <i x="3" s="1"/>
        <i x="4" s="1"/>
        <i x="5" s="1"/>
        <i x="6" s="1"/>
        <i x="7" s="1"/>
        <i x="8" s="1"/>
        <i x="9" s="1"/>
        <i x="10" s="1"/>
        <i x="11" s="1"/>
        <i x="12" s="1"/>
        <i x="13" s="1"/>
        <i x="14" s="1"/>
        <i x="15"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Week_No.1" sourceName="Week No.">
  <pivotTables>
    <pivotTable tabId="4" name="PivotTable3"/>
  </pivotTables>
  <data>
    <tabular pivotCacheId="5">
      <items count="5">
        <i x="0" s="1"/>
        <i x="1" s="1"/>
        <i x="2" s="1" nd="1"/>
        <i x="3" s="1" nd="1"/>
        <i x="4"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licer_Team1" sourceName="Team">
  <pivotTables>
    <pivotTable tabId="4" name="PivotTable3"/>
  </pivotTables>
  <data>
    <tabular pivotCacheId="5">
      <items count="16">
        <i x="0" s="1"/>
        <i x="1" s="1"/>
        <i x="2" s="1"/>
        <i x="3" s="1"/>
        <i x="4" s="1"/>
        <i x="5" s="1"/>
        <i x="6" s="1"/>
        <i x="7" s="1"/>
        <i x="8" s="1"/>
        <i x="9" s="1"/>
        <i x="10" s="1"/>
        <i x="11" s="1"/>
        <i x="12" s="1"/>
        <i x="13" s="1"/>
        <i x="14" s="1"/>
        <i x="15" s="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licer_วันที่" sourceName="วันที่">
  <pivotTables>
    <pivotTable tabId="4" name="PivotTable1"/>
  </pivotTables>
  <data>
    <tabular pivotCacheId="6">
      <items count="4">
        <i x="0" s="1"/>
        <i x="1" s="1"/>
        <i x="2" s="1"/>
        <i x="3"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Week No." cache="Slicer_Week_No." caption="Week No." columnCount="3" style="SlicerStyleDark1 2" rowHeight="182880"/>
  <slicer name="Team" cache="Slicer_Team" caption="Team" columnCount="3" style="SlicerStyleDark1 2" rowHeight="182880"/>
  <slicer name="Week No. 1" cache="Slicer_Week_No.1" caption="Week No." columnCount="3" style="SlicerStyleDark1 2" rowHeight="182880"/>
  <slicer name="Team 1" cache="Slicer_Team1" caption="Team" columnCount="3" style="SlicerStyleDark1 2" rowHeight="182880"/>
  <slicer name="วันที่" cache="Slicer_วันที่" caption="Date" style="SlicerStyleDark1 2" rowHeight="257175"/>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2.xml"/><Relationship Id="rId1" Type="http://schemas.openxmlformats.org/officeDocument/2006/relationships/pivotTable" Target="../pivotTables/pivotTable1.xml"/><Relationship Id="rId5" Type="http://schemas.microsoft.com/office/2007/relationships/slicer" Target="../slicers/slicer1.x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C00000"/>
  </sheetPr>
  <dimension ref="A1:AI51"/>
  <sheetViews>
    <sheetView zoomScale="80" zoomScaleNormal="80" workbookViewId="0">
      <selection activeCell="A52" sqref="A52:XFD67"/>
    </sheetView>
  </sheetViews>
  <sheetFormatPr defaultRowHeight="14.25" x14ac:dyDescent="0.2"/>
  <cols>
    <col min="1" max="1" width="11.875" style="5" bestFit="1" customWidth="1"/>
    <col min="2" max="3" width="11.875" style="5" customWidth="1"/>
    <col min="4" max="4" width="12" style="43" bestFit="1" customWidth="1"/>
    <col min="5" max="5" width="14" style="44" customWidth="1"/>
    <col min="6" max="6" width="31" style="5" customWidth="1"/>
    <col min="7" max="7" width="26.625" style="5" customWidth="1"/>
    <col min="8" max="8" width="27.375" style="4" customWidth="1"/>
    <col min="9" max="9" width="26.75" style="4" customWidth="1"/>
    <col min="10" max="12" width="15" style="4" customWidth="1"/>
    <col min="13" max="13" width="19.375" style="4" bestFit="1" customWidth="1"/>
    <col min="14" max="14" width="23" style="48" customWidth="1"/>
    <col min="15" max="15" width="19.25" style="4" customWidth="1"/>
    <col min="16" max="16" width="13.5" style="64" customWidth="1"/>
    <col min="17" max="17" width="18.75" style="4" customWidth="1"/>
    <col min="18" max="18" width="15" style="4" customWidth="1"/>
    <col min="19" max="19" width="14.875" style="4" customWidth="1"/>
    <col min="20" max="20" width="22.875" style="4" customWidth="1"/>
    <col min="21" max="21" width="14.375" style="4" customWidth="1"/>
    <col min="22" max="22" width="12" style="4" bestFit="1" customWidth="1"/>
    <col min="23" max="34" width="9.5" style="5" customWidth="1"/>
    <col min="35" max="35" width="9.5" style="44" customWidth="1"/>
    <col min="36" max="45" width="9.5" style="5" customWidth="1"/>
    <col min="46" max="16384" width="9" style="5"/>
  </cols>
  <sheetData>
    <row r="1" spans="1:35" ht="20.100000000000001" customHeight="1" x14ac:dyDescent="0.2">
      <c r="O1" s="4" t="s">
        <v>0</v>
      </c>
      <c r="P1" s="49">
        <v>563</v>
      </c>
    </row>
    <row r="2" spans="1:35" ht="20.100000000000001" customHeight="1" thickBot="1" x14ac:dyDescent="0.25">
      <c r="D2" s="94">
        <v>42491</v>
      </c>
      <c r="E2" s="95"/>
      <c r="F2" s="95"/>
      <c r="G2" s="95"/>
      <c r="H2" s="95"/>
      <c r="I2" s="96"/>
      <c r="J2" s="50" t="s">
        <v>1</v>
      </c>
      <c r="K2" s="97" t="s">
        <v>2</v>
      </c>
      <c r="L2" s="97"/>
      <c r="M2" s="97"/>
      <c r="N2" s="98" t="s">
        <v>3</v>
      </c>
      <c r="O2" s="98"/>
      <c r="P2" s="98"/>
      <c r="Q2" s="98" t="s">
        <v>4</v>
      </c>
      <c r="R2" s="98"/>
      <c r="S2" s="98"/>
      <c r="T2" s="98" t="s">
        <v>5</v>
      </c>
      <c r="U2" s="98"/>
      <c r="V2" s="98"/>
    </row>
    <row r="3" spans="1:35" ht="20.100000000000001" customHeight="1" x14ac:dyDescent="0.2">
      <c r="A3" s="6" t="s">
        <v>8</v>
      </c>
      <c r="B3" s="6" t="s">
        <v>81</v>
      </c>
      <c r="C3" s="6" t="s">
        <v>82</v>
      </c>
      <c r="D3" s="45" t="s">
        <v>6</v>
      </c>
      <c r="E3" s="45" t="s">
        <v>9</v>
      </c>
      <c r="F3" s="45" t="s">
        <v>10</v>
      </c>
      <c r="G3" s="45" t="s">
        <v>11</v>
      </c>
      <c r="H3" s="45" t="s">
        <v>12</v>
      </c>
      <c r="I3" s="45" t="s">
        <v>13</v>
      </c>
      <c r="J3" s="51" t="s">
        <v>1</v>
      </c>
      <c r="K3" s="52" t="s">
        <v>14</v>
      </c>
      <c r="L3" s="52" t="s">
        <v>15</v>
      </c>
      <c r="M3" s="52" t="s">
        <v>16</v>
      </c>
      <c r="N3" s="53" t="s">
        <v>17</v>
      </c>
      <c r="O3" s="54" t="s">
        <v>18</v>
      </c>
      <c r="P3" s="55" t="s">
        <v>19</v>
      </c>
      <c r="Q3" s="56" t="s">
        <v>20</v>
      </c>
      <c r="R3" s="52" t="s">
        <v>21</v>
      </c>
      <c r="S3" s="52" t="s">
        <v>22</v>
      </c>
      <c r="T3" s="56" t="s">
        <v>23</v>
      </c>
      <c r="U3" s="57" t="s">
        <v>24</v>
      </c>
      <c r="V3" s="52" t="s">
        <v>5</v>
      </c>
    </row>
    <row r="4" spans="1:35" s="46" customFormat="1" ht="20.100000000000001" customHeight="1" x14ac:dyDescent="0.2">
      <c r="A4" s="7">
        <v>42493</v>
      </c>
      <c r="B4" s="8">
        <v>1</v>
      </c>
      <c r="C4" s="8">
        <v>1</v>
      </c>
      <c r="D4" s="42">
        <v>1</v>
      </c>
      <c r="E4" s="10">
        <v>159</v>
      </c>
      <c r="F4" s="9" t="s">
        <v>25</v>
      </c>
      <c r="G4" s="9" t="s">
        <v>26</v>
      </c>
      <c r="H4" s="58"/>
      <c r="I4" s="58"/>
      <c r="J4" s="59">
        <v>82543.099999999991</v>
      </c>
      <c r="K4" s="58">
        <v>23</v>
      </c>
      <c r="L4" s="58">
        <v>11</v>
      </c>
      <c r="M4" s="58">
        <v>34</v>
      </c>
      <c r="N4" s="60">
        <v>6.8206791361119226E-3</v>
      </c>
      <c r="O4" s="61">
        <v>16.558823529411764</v>
      </c>
      <c r="P4" s="59">
        <v>563</v>
      </c>
      <c r="Q4" s="60">
        <v>2.0050131385906275E-2</v>
      </c>
      <c r="R4" s="61">
        <v>48.676470588235297</v>
      </c>
      <c r="S4" s="59">
        <v>1655</v>
      </c>
      <c r="T4" s="60">
        <v>2.6870810522018198E-2</v>
      </c>
      <c r="U4" s="62">
        <v>65.235294117647058</v>
      </c>
      <c r="V4" s="63">
        <v>2218</v>
      </c>
    </row>
    <row r="5" spans="1:35" s="46" customFormat="1" ht="15" x14ac:dyDescent="0.2">
      <c r="A5" s="7">
        <v>42493</v>
      </c>
      <c r="B5" s="8">
        <v>1</v>
      </c>
      <c r="C5" s="8">
        <v>1</v>
      </c>
      <c r="D5" s="42">
        <v>2</v>
      </c>
      <c r="E5" s="10">
        <v>191</v>
      </c>
      <c r="F5" s="9" t="s">
        <v>31</v>
      </c>
      <c r="G5" s="9" t="s">
        <v>32</v>
      </c>
      <c r="H5" s="58"/>
      <c r="I5" s="58"/>
      <c r="J5" s="59">
        <v>89348.849999999991</v>
      </c>
      <c r="K5" s="58">
        <v>31</v>
      </c>
      <c r="L5" s="58">
        <v>24</v>
      </c>
      <c r="M5" s="58">
        <v>55</v>
      </c>
      <c r="N5" s="60">
        <v>6.301144334817964E-3</v>
      </c>
      <c r="O5" s="61">
        <v>10.236363636363636</v>
      </c>
      <c r="P5" s="59">
        <v>563</v>
      </c>
      <c r="Q5" s="60">
        <v>1.6172564056504368E-2</v>
      </c>
      <c r="R5" s="61">
        <v>26.272727272727273</v>
      </c>
      <c r="S5" s="59">
        <v>1445</v>
      </c>
      <c r="T5" s="60">
        <v>2.2473708391322331E-2</v>
      </c>
      <c r="U5" s="62">
        <v>36.509090909090908</v>
      </c>
      <c r="V5" s="63">
        <v>2008</v>
      </c>
    </row>
    <row r="6" spans="1:35" s="46" customFormat="1" ht="15" x14ac:dyDescent="0.2">
      <c r="A6" s="7">
        <v>42493</v>
      </c>
      <c r="B6" s="8">
        <v>1</v>
      </c>
      <c r="C6" s="8">
        <v>1</v>
      </c>
      <c r="D6" s="42">
        <v>3</v>
      </c>
      <c r="E6" s="10">
        <v>269</v>
      </c>
      <c r="F6" s="9"/>
      <c r="G6" s="9">
        <v>1</v>
      </c>
      <c r="H6" s="58"/>
      <c r="I6" s="58"/>
      <c r="J6" s="59">
        <v>118340.48000000003</v>
      </c>
      <c r="K6" s="58">
        <v>36</v>
      </c>
      <c r="L6" s="58">
        <v>4</v>
      </c>
      <c r="M6" s="58">
        <v>40</v>
      </c>
      <c r="N6" s="60">
        <v>4.7574591551428546E-3</v>
      </c>
      <c r="O6" s="61">
        <v>14.074999999999999</v>
      </c>
      <c r="P6" s="59">
        <v>563</v>
      </c>
      <c r="Q6" s="60">
        <v>1.073174622918548E-2</v>
      </c>
      <c r="R6" s="61">
        <v>31.75</v>
      </c>
      <c r="S6" s="59">
        <v>1270</v>
      </c>
      <c r="T6" s="60">
        <v>1.5489205384328335E-2</v>
      </c>
      <c r="U6" s="62">
        <v>45.825000000000003</v>
      </c>
      <c r="V6" s="63">
        <v>1833</v>
      </c>
      <c r="AH6" s="5"/>
      <c r="AI6" s="47"/>
    </row>
    <row r="7" spans="1:35" s="46" customFormat="1" ht="15" x14ac:dyDescent="0.2">
      <c r="A7" s="7">
        <v>42493</v>
      </c>
      <c r="B7" s="8">
        <v>1</v>
      </c>
      <c r="C7" s="8">
        <v>1</v>
      </c>
      <c r="D7" s="42">
        <v>4</v>
      </c>
      <c r="E7" s="10">
        <v>178</v>
      </c>
      <c r="F7" s="9" t="s">
        <v>37</v>
      </c>
      <c r="G7" s="9" t="s">
        <v>38</v>
      </c>
      <c r="H7" s="58" t="s">
        <v>39</v>
      </c>
      <c r="I7" s="58"/>
      <c r="J7" s="59">
        <v>119579.43000000001</v>
      </c>
      <c r="K7" s="58">
        <v>36</v>
      </c>
      <c r="L7" s="58">
        <v>2</v>
      </c>
      <c r="M7" s="58">
        <v>38</v>
      </c>
      <c r="N7" s="60">
        <v>9.4163352342455549E-3</v>
      </c>
      <c r="O7" s="61">
        <v>29.631578947368421</v>
      </c>
      <c r="P7" s="59">
        <v>1126</v>
      </c>
      <c r="Q7" s="60">
        <v>1.0620555726014081E-2</v>
      </c>
      <c r="R7" s="61">
        <v>33.421052631578945</v>
      </c>
      <c r="S7" s="59">
        <v>1270</v>
      </c>
      <c r="T7" s="60">
        <v>2.0036890960259634E-2</v>
      </c>
      <c r="U7" s="62">
        <v>63.05263157894737</v>
      </c>
      <c r="V7" s="63">
        <v>2396</v>
      </c>
      <c r="AH7" s="5"/>
      <c r="AI7" s="47"/>
    </row>
    <row r="8" spans="1:35" s="46" customFormat="1" ht="15" x14ac:dyDescent="0.2">
      <c r="A8" s="7">
        <v>42493</v>
      </c>
      <c r="B8" s="8">
        <v>1</v>
      </c>
      <c r="C8" s="8">
        <v>1</v>
      </c>
      <c r="D8" s="42">
        <v>5</v>
      </c>
      <c r="E8" s="10">
        <v>306</v>
      </c>
      <c r="F8" s="9" t="s">
        <v>43</v>
      </c>
      <c r="G8" s="9" t="s">
        <v>44</v>
      </c>
      <c r="H8" s="58" t="s">
        <v>45</v>
      </c>
      <c r="I8" s="58"/>
      <c r="J8" s="59">
        <v>70071.700000000012</v>
      </c>
      <c r="K8" s="58">
        <v>35</v>
      </c>
      <c r="L8" s="58"/>
      <c r="M8" s="58">
        <v>35</v>
      </c>
      <c r="N8" s="60">
        <v>1.6069254777606363E-2</v>
      </c>
      <c r="O8" s="61">
        <v>32.171428571428571</v>
      </c>
      <c r="P8" s="59">
        <v>1126</v>
      </c>
      <c r="Q8" s="60">
        <v>1.8124292688774496E-2</v>
      </c>
      <c r="R8" s="61">
        <v>36.285714285714285</v>
      </c>
      <c r="S8" s="59">
        <v>1270</v>
      </c>
      <c r="T8" s="60">
        <v>3.4193547466380855E-2</v>
      </c>
      <c r="U8" s="62">
        <v>68.457142857142856</v>
      </c>
      <c r="V8" s="63">
        <v>2396</v>
      </c>
      <c r="AH8" s="5"/>
      <c r="AI8" s="47"/>
    </row>
    <row r="9" spans="1:35" s="46" customFormat="1" ht="15" x14ac:dyDescent="0.2">
      <c r="A9" s="7">
        <v>42493</v>
      </c>
      <c r="B9" s="8">
        <v>1</v>
      </c>
      <c r="C9" s="8">
        <v>1</v>
      </c>
      <c r="D9" s="42">
        <v>6</v>
      </c>
      <c r="E9" s="10">
        <v>5064</v>
      </c>
      <c r="F9" s="9"/>
      <c r="G9" s="9">
        <v>1</v>
      </c>
      <c r="H9" s="58"/>
      <c r="I9" s="58"/>
      <c r="J9" s="59">
        <v>75728.22</v>
      </c>
      <c r="K9" s="58">
        <v>25</v>
      </c>
      <c r="L9" s="58">
        <v>1</v>
      </c>
      <c r="M9" s="58">
        <v>26</v>
      </c>
      <c r="N9" s="60">
        <v>7.4344808315843156E-3</v>
      </c>
      <c r="O9" s="61">
        <v>21.653846153846153</v>
      </c>
      <c r="P9" s="59">
        <v>563</v>
      </c>
      <c r="Q9" s="60">
        <v>2.1062161503333895E-2</v>
      </c>
      <c r="R9" s="61">
        <v>61.346153846153847</v>
      </c>
      <c r="S9" s="59">
        <v>1595</v>
      </c>
      <c r="T9" s="60">
        <v>2.849664233491821E-2</v>
      </c>
      <c r="U9" s="62">
        <v>83</v>
      </c>
      <c r="V9" s="63">
        <v>2158</v>
      </c>
      <c r="AH9" s="5"/>
      <c r="AI9" s="47"/>
    </row>
    <row r="10" spans="1:35" s="46" customFormat="1" ht="15" x14ac:dyDescent="0.2">
      <c r="A10" s="7">
        <v>42493</v>
      </c>
      <c r="B10" s="8">
        <v>1</v>
      </c>
      <c r="C10" s="8">
        <v>1</v>
      </c>
      <c r="D10" s="42">
        <v>7</v>
      </c>
      <c r="E10" s="10">
        <v>184</v>
      </c>
      <c r="F10" s="9" t="s">
        <v>46</v>
      </c>
      <c r="G10" s="9" t="s">
        <v>47</v>
      </c>
      <c r="H10" s="58"/>
      <c r="I10" s="58"/>
      <c r="J10" s="59">
        <v>66273.649999999994</v>
      </c>
      <c r="K10" s="58">
        <v>29</v>
      </c>
      <c r="L10" s="58"/>
      <c r="M10" s="58">
        <v>29</v>
      </c>
      <c r="N10" s="60">
        <v>8.4950806240489257E-3</v>
      </c>
      <c r="O10" s="61">
        <v>19.413793103448278</v>
      </c>
      <c r="P10" s="59">
        <v>563</v>
      </c>
      <c r="Q10" s="60">
        <v>2.3387877384148905E-2</v>
      </c>
      <c r="R10" s="61">
        <v>53.448275862068968</v>
      </c>
      <c r="S10" s="59">
        <v>1550</v>
      </c>
      <c r="T10" s="60">
        <v>3.1882958008197834E-2</v>
      </c>
      <c r="U10" s="62">
        <v>72.862068965517238</v>
      </c>
      <c r="V10" s="63">
        <v>2113</v>
      </c>
      <c r="AI10" s="47"/>
    </row>
    <row r="11" spans="1:35" s="46" customFormat="1" ht="15" x14ac:dyDescent="0.2">
      <c r="A11" s="7">
        <v>42493</v>
      </c>
      <c r="B11" s="8">
        <v>1</v>
      </c>
      <c r="C11" s="8">
        <v>1</v>
      </c>
      <c r="D11" s="42">
        <v>8</v>
      </c>
      <c r="E11" s="10">
        <v>198</v>
      </c>
      <c r="F11" s="9" t="s">
        <v>48</v>
      </c>
      <c r="G11" s="9" t="s">
        <v>49</v>
      </c>
      <c r="H11" s="58"/>
      <c r="I11" s="58"/>
      <c r="J11" s="59">
        <v>118900.38</v>
      </c>
      <c r="K11" s="58">
        <v>24</v>
      </c>
      <c r="L11" s="58">
        <v>4</v>
      </c>
      <c r="M11" s="58">
        <v>28</v>
      </c>
      <c r="N11" s="60">
        <v>4.735056355581033E-3</v>
      </c>
      <c r="O11" s="61">
        <v>20.107142857142858</v>
      </c>
      <c r="P11" s="59">
        <v>563</v>
      </c>
      <c r="Q11" s="60">
        <v>1.0681210606728086E-2</v>
      </c>
      <c r="R11" s="61">
        <v>45.357142857142854</v>
      </c>
      <c r="S11" s="59">
        <v>1270</v>
      </c>
      <c r="T11" s="60">
        <v>1.5416266962309119E-2</v>
      </c>
      <c r="U11" s="62">
        <v>65.464285714285708</v>
      </c>
      <c r="V11" s="63">
        <v>1833</v>
      </c>
      <c r="AI11" s="47"/>
    </row>
    <row r="12" spans="1:35" s="46" customFormat="1" ht="15" x14ac:dyDescent="0.2">
      <c r="A12" s="7">
        <v>42493</v>
      </c>
      <c r="B12" s="8">
        <v>1</v>
      </c>
      <c r="C12" s="8">
        <v>1</v>
      </c>
      <c r="D12" s="42">
        <v>9</v>
      </c>
      <c r="E12" s="10">
        <v>219</v>
      </c>
      <c r="F12" s="9" t="s">
        <v>53</v>
      </c>
      <c r="G12" s="9" t="s">
        <v>54</v>
      </c>
      <c r="H12" s="58" t="s">
        <v>55</v>
      </c>
      <c r="I12" s="58"/>
      <c r="J12" s="59">
        <v>74603.830000000016</v>
      </c>
      <c r="K12" s="58">
        <v>29</v>
      </c>
      <c r="L12" s="58">
        <v>2</v>
      </c>
      <c r="M12" s="58">
        <v>31</v>
      </c>
      <c r="N12" s="60">
        <v>1.5093058895233659E-2</v>
      </c>
      <c r="O12" s="61">
        <v>36.322580645161288</v>
      </c>
      <c r="P12" s="59">
        <v>1126</v>
      </c>
      <c r="Q12" s="60">
        <v>1.7023254704215583E-2</v>
      </c>
      <c r="R12" s="61">
        <v>40.967741935483872</v>
      </c>
      <c r="S12" s="59">
        <v>1270</v>
      </c>
      <c r="T12" s="60">
        <v>3.2116313599449241E-2</v>
      </c>
      <c r="U12" s="62">
        <v>77.290322580645167</v>
      </c>
      <c r="V12" s="63">
        <v>2396</v>
      </c>
      <c r="AI12" s="47"/>
    </row>
    <row r="13" spans="1:35" s="46" customFormat="1" ht="15" x14ac:dyDescent="0.2">
      <c r="A13" s="7">
        <v>42493</v>
      </c>
      <c r="B13" s="8">
        <v>1</v>
      </c>
      <c r="C13" s="8">
        <v>1</v>
      </c>
      <c r="D13" s="42">
        <v>10</v>
      </c>
      <c r="E13" s="10">
        <v>152</v>
      </c>
      <c r="F13" s="9" t="s">
        <v>56</v>
      </c>
      <c r="G13" s="9" t="s">
        <v>57</v>
      </c>
      <c r="H13" s="58" t="s">
        <v>58</v>
      </c>
      <c r="I13" s="58"/>
      <c r="J13" s="59">
        <v>68106.539999999994</v>
      </c>
      <c r="K13" s="58">
        <v>17</v>
      </c>
      <c r="L13" s="58">
        <v>4</v>
      </c>
      <c r="M13" s="58">
        <v>21</v>
      </c>
      <c r="N13" s="60">
        <v>1.653292033334831E-2</v>
      </c>
      <c r="O13" s="61">
        <v>53.61904761904762</v>
      </c>
      <c r="P13" s="59">
        <v>1126</v>
      </c>
      <c r="Q13" s="60">
        <v>1.8647254727666391E-2</v>
      </c>
      <c r="R13" s="61">
        <v>60.476190476190474</v>
      </c>
      <c r="S13" s="59">
        <v>1270</v>
      </c>
      <c r="T13" s="60">
        <v>3.5180175061014701E-2</v>
      </c>
      <c r="U13" s="62">
        <v>114.0952380952381</v>
      </c>
      <c r="V13" s="63">
        <v>2396</v>
      </c>
      <c r="AI13" s="47"/>
    </row>
    <row r="14" spans="1:35" s="46" customFormat="1" ht="15" x14ac:dyDescent="0.2">
      <c r="A14" s="7">
        <v>42493</v>
      </c>
      <c r="B14" s="8">
        <v>1</v>
      </c>
      <c r="C14" s="8">
        <v>1</v>
      </c>
      <c r="D14" s="42">
        <v>11</v>
      </c>
      <c r="E14" s="10">
        <v>5113</v>
      </c>
      <c r="F14" s="9" t="s">
        <v>64</v>
      </c>
      <c r="G14" s="9" t="s">
        <v>65</v>
      </c>
      <c r="H14" s="58" t="s">
        <v>66</v>
      </c>
      <c r="I14" s="58"/>
      <c r="J14" s="59">
        <v>78333.23000000001</v>
      </c>
      <c r="K14" s="58">
        <v>27</v>
      </c>
      <c r="L14" s="58">
        <v>2</v>
      </c>
      <c r="M14" s="58">
        <v>29</v>
      </c>
      <c r="N14" s="60">
        <v>1.4374487047195678E-2</v>
      </c>
      <c r="O14" s="61">
        <v>38.827586206896555</v>
      </c>
      <c r="P14" s="59">
        <v>1126</v>
      </c>
      <c r="Q14" s="60">
        <v>1.8574492587628517E-2</v>
      </c>
      <c r="R14" s="61">
        <v>50.172413793103445</v>
      </c>
      <c r="S14" s="59">
        <v>1455</v>
      </c>
      <c r="T14" s="60">
        <v>3.2948979634824196E-2</v>
      </c>
      <c r="U14" s="62">
        <v>89</v>
      </c>
      <c r="V14" s="63">
        <v>2581</v>
      </c>
      <c r="AI14" s="47"/>
    </row>
    <row r="15" spans="1:35" s="46" customFormat="1" ht="15" x14ac:dyDescent="0.2">
      <c r="A15" s="7">
        <v>42493</v>
      </c>
      <c r="B15" s="8">
        <v>1</v>
      </c>
      <c r="C15" s="8">
        <v>1</v>
      </c>
      <c r="D15" s="42">
        <v>12</v>
      </c>
      <c r="E15" s="10">
        <v>229</v>
      </c>
      <c r="F15" s="9" t="s">
        <v>67</v>
      </c>
      <c r="G15" s="9" t="s">
        <v>68</v>
      </c>
      <c r="H15" s="58"/>
      <c r="I15" s="58"/>
      <c r="J15" s="59">
        <v>89976.459999999992</v>
      </c>
      <c r="K15" s="58">
        <v>31</v>
      </c>
      <c r="L15" s="58">
        <v>2</v>
      </c>
      <c r="M15" s="58">
        <v>33</v>
      </c>
      <c r="N15" s="60">
        <v>6.257192158926902E-3</v>
      </c>
      <c r="O15" s="61">
        <v>17.060606060606062</v>
      </c>
      <c r="P15" s="59">
        <v>563</v>
      </c>
      <c r="Q15" s="60">
        <v>1.8004709231725723E-2</v>
      </c>
      <c r="R15" s="61">
        <v>49.090909090909093</v>
      </c>
      <c r="S15" s="59">
        <v>1620</v>
      </c>
      <c r="T15" s="60">
        <v>2.4261901390652624E-2</v>
      </c>
      <c r="U15" s="62">
        <v>66.151515151515156</v>
      </c>
      <c r="V15" s="63">
        <v>2183</v>
      </c>
      <c r="AI15" s="47"/>
    </row>
    <row r="16" spans="1:35" s="46" customFormat="1" ht="15" x14ac:dyDescent="0.2">
      <c r="A16" s="7">
        <v>42493</v>
      </c>
      <c r="B16" s="8">
        <v>1</v>
      </c>
      <c r="C16" s="8">
        <v>1</v>
      </c>
      <c r="D16" s="42" t="s">
        <v>28</v>
      </c>
      <c r="E16" s="10">
        <v>187</v>
      </c>
      <c r="F16" s="9" t="s">
        <v>69</v>
      </c>
      <c r="G16" s="9" t="s">
        <v>70</v>
      </c>
      <c r="H16" s="58" t="s">
        <v>71</v>
      </c>
      <c r="I16" s="58"/>
      <c r="J16" s="59">
        <v>46277.979999999996</v>
      </c>
      <c r="K16" s="58">
        <v>6</v>
      </c>
      <c r="L16" s="58">
        <v>1</v>
      </c>
      <c r="M16" s="58">
        <v>7</v>
      </c>
      <c r="N16" s="60">
        <v>2.4331226211688584E-2</v>
      </c>
      <c r="O16" s="61">
        <v>160.85714285714286</v>
      </c>
      <c r="P16" s="59">
        <v>1126</v>
      </c>
      <c r="Q16" s="60">
        <v>4.6026209441293681E-2</v>
      </c>
      <c r="R16" s="61">
        <v>304.28571428571428</v>
      </c>
      <c r="S16" s="59">
        <v>2130</v>
      </c>
      <c r="T16" s="60">
        <v>7.0357435652982261E-2</v>
      </c>
      <c r="U16" s="62">
        <v>465.14285714285717</v>
      </c>
      <c r="V16" s="63">
        <v>3256</v>
      </c>
      <c r="AI16" s="47"/>
    </row>
    <row r="17" spans="1:35" s="46" customFormat="1" ht="15" x14ac:dyDescent="0.2">
      <c r="A17" s="7">
        <v>42493</v>
      </c>
      <c r="B17" s="8">
        <v>1</v>
      </c>
      <c r="C17" s="8">
        <v>1</v>
      </c>
      <c r="D17" s="42" t="s">
        <v>29</v>
      </c>
      <c r="E17" s="10">
        <v>181</v>
      </c>
      <c r="F17" s="9" t="s">
        <v>72</v>
      </c>
      <c r="G17" s="9" t="s">
        <v>73</v>
      </c>
      <c r="H17" s="58" t="s">
        <v>74</v>
      </c>
      <c r="I17" s="58"/>
      <c r="J17" s="59">
        <v>60862.020000000004</v>
      </c>
      <c r="K17" s="58">
        <v>7</v>
      </c>
      <c r="L17" s="58"/>
      <c r="M17" s="58">
        <v>7</v>
      </c>
      <c r="N17" s="60">
        <v>1.8500864742905344E-2</v>
      </c>
      <c r="O17" s="61">
        <v>160.85714285714286</v>
      </c>
      <c r="P17" s="59">
        <v>1126</v>
      </c>
      <c r="Q17" s="60">
        <v>4.0912214218325318E-2</v>
      </c>
      <c r="R17" s="61">
        <v>355.71428571428572</v>
      </c>
      <c r="S17" s="59">
        <v>2490</v>
      </c>
      <c r="T17" s="60">
        <v>5.9413078961230659E-2</v>
      </c>
      <c r="U17" s="62">
        <v>516.57142857142856</v>
      </c>
      <c r="V17" s="63">
        <v>3616</v>
      </c>
      <c r="AI17" s="47"/>
    </row>
    <row r="18" spans="1:35" s="46" customFormat="1" ht="15" x14ac:dyDescent="0.2">
      <c r="A18" s="7">
        <v>42493</v>
      </c>
      <c r="B18" s="8">
        <v>1</v>
      </c>
      <c r="C18" s="8">
        <v>1</v>
      </c>
      <c r="D18" s="42" t="s">
        <v>30</v>
      </c>
      <c r="E18" s="10">
        <v>250</v>
      </c>
      <c r="F18" s="9" t="s">
        <v>75</v>
      </c>
      <c r="G18" s="9" t="s">
        <v>76</v>
      </c>
      <c r="H18" s="58" t="s">
        <v>77</v>
      </c>
      <c r="I18" s="58"/>
      <c r="J18" s="59">
        <v>57188.790000000008</v>
      </c>
      <c r="K18" s="58">
        <v>11</v>
      </c>
      <c r="L18" s="58"/>
      <c r="M18" s="58">
        <v>11</v>
      </c>
      <c r="N18" s="60">
        <v>1.9689173350231747E-2</v>
      </c>
      <c r="O18" s="61">
        <v>102.36363636363636</v>
      </c>
      <c r="P18" s="59">
        <v>1126</v>
      </c>
      <c r="Q18" s="60">
        <v>3.5846185939587105E-2</v>
      </c>
      <c r="R18" s="61">
        <v>186.36363636363637</v>
      </c>
      <c r="S18" s="59">
        <v>2050</v>
      </c>
      <c r="T18" s="60">
        <v>5.5535359289818856E-2</v>
      </c>
      <c r="U18" s="62">
        <v>288.72727272727275</v>
      </c>
      <c r="V18" s="63">
        <v>3176</v>
      </c>
      <c r="AI18" s="47"/>
    </row>
    <row r="19" spans="1:35" s="46" customFormat="1" ht="15" x14ac:dyDescent="0.2">
      <c r="A19" s="7">
        <v>42493</v>
      </c>
      <c r="B19" s="8">
        <v>1</v>
      </c>
      <c r="C19" s="8">
        <v>1</v>
      </c>
      <c r="D19" s="42" t="s">
        <v>33</v>
      </c>
      <c r="E19" s="10">
        <v>275</v>
      </c>
      <c r="F19" s="9" t="s">
        <v>78</v>
      </c>
      <c r="G19" s="9" t="s">
        <v>79</v>
      </c>
      <c r="H19" s="58" t="s">
        <v>80</v>
      </c>
      <c r="I19" s="58"/>
      <c r="J19" s="58">
        <v>46206.01</v>
      </c>
      <c r="K19" s="58">
        <v>6</v>
      </c>
      <c r="L19" s="58"/>
      <c r="M19" s="58">
        <v>6</v>
      </c>
      <c r="N19" s="60">
        <v>2.4369124276257568E-2</v>
      </c>
      <c r="O19" s="61">
        <v>187.66666666666666</v>
      </c>
      <c r="P19" s="59">
        <v>1126</v>
      </c>
      <c r="Q19" s="60">
        <v>3.7441016872047594E-2</v>
      </c>
      <c r="R19" s="61">
        <v>288.33333333333331</v>
      </c>
      <c r="S19" s="59">
        <v>1730</v>
      </c>
      <c r="T19" s="60">
        <v>6.1810141148305166E-2</v>
      </c>
      <c r="U19" s="62">
        <v>476</v>
      </c>
      <c r="V19" s="63">
        <v>2856</v>
      </c>
      <c r="AI19" s="47"/>
    </row>
    <row r="20" spans="1:35" s="46" customFormat="1" ht="15" x14ac:dyDescent="0.2">
      <c r="A20" s="7">
        <v>42494</v>
      </c>
      <c r="B20" s="8">
        <v>1</v>
      </c>
      <c r="C20" s="8">
        <v>1</v>
      </c>
      <c r="D20" s="42">
        <v>1</v>
      </c>
      <c r="E20" s="10">
        <v>159</v>
      </c>
      <c r="F20" s="9" t="s">
        <v>25</v>
      </c>
      <c r="G20" s="9" t="s">
        <v>26</v>
      </c>
      <c r="H20" s="58"/>
      <c r="I20" s="58"/>
      <c r="J20" s="58">
        <v>82543.099999999991</v>
      </c>
      <c r="K20" s="58">
        <v>23</v>
      </c>
      <c r="L20" s="58">
        <v>11</v>
      </c>
      <c r="M20" s="58">
        <v>34</v>
      </c>
      <c r="N20" s="60">
        <v>6.8206791361119226E-3</v>
      </c>
      <c r="O20" s="61">
        <v>16.558823529411764</v>
      </c>
      <c r="P20" s="59">
        <v>563</v>
      </c>
      <c r="Q20" s="60">
        <v>2.0050131385906275E-2</v>
      </c>
      <c r="R20" s="61">
        <v>48.676470588235297</v>
      </c>
      <c r="S20" s="59">
        <v>1655</v>
      </c>
      <c r="T20" s="60">
        <v>2.6870810522018198E-2</v>
      </c>
      <c r="U20" s="62">
        <v>65.235294117647058</v>
      </c>
      <c r="V20" s="63">
        <v>2218</v>
      </c>
      <c r="AI20" s="47"/>
    </row>
    <row r="21" spans="1:35" s="46" customFormat="1" ht="15" x14ac:dyDescent="0.2">
      <c r="A21" s="7">
        <v>42494</v>
      </c>
      <c r="B21" s="8">
        <v>1</v>
      </c>
      <c r="C21" s="8">
        <v>1</v>
      </c>
      <c r="D21" s="42">
        <v>2</v>
      </c>
      <c r="E21" s="11">
        <v>5024</v>
      </c>
      <c r="F21" s="9" t="s">
        <v>31</v>
      </c>
      <c r="G21" s="9" t="s">
        <v>36</v>
      </c>
      <c r="H21" s="58"/>
      <c r="I21" s="58"/>
      <c r="J21" s="58">
        <v>70899.210000000006</v>
      </c>
      <c r="K21" s="58">
        <v>32</v>
      </c>
      <c r="L21" s="58">
        <v>15</v>
      </c>
      <c r="M21" s="58">
        <v>47</v>
      </c>
      <c r="N21" s="60">
        <v>7.9408501166656157E-3</v>
      </c>
      <c r="O21" s="58">
        <v>11.978723404255319</v>
      </c>
      <c r="P21" s="59">
        <v>563</v>
      </c>
      <c r="Q21" s="58">
        <v>1.904111484458007E-2</v>
      </c>
      <c r="R21" s="58">
        <v>28.723404255319149</v>
      </c>
      <c r="S21" s="58">
        <v>1350</v>
      </c>
      <c r="T21" s="58">
        <v>2.6981964961245688E-2</v>
      </c>
      <c r="U21" s="58">
        <v>40.702127659574465</v>
      </c>
      <c r="V21" s="58">
        <v>1913</v>
      </c>
      <c r="AI21" s="47"/>
    </row>
    <row r="22" spans="1:35" s="46" customFormat="1" ht="15" x14ac:dyDescent="0.2">
      <c r="A22" s="7">
        <v>42494</v>
      </c>
      <c r="B22" s="8">
        <v>1</v>
      </c>
      <c r="C22" s="8">
        <v>1</v>
      </c>
      <c r="D22" s="42">
        <v>3</v>
      </c>
      <c r="E22" s="11">
        <v>269</v>
      </c>
      <c r="F22" s="9"/>
      <c r="G22" s="9">
        <v>1</v>
      </c>
      <c r="H22" s="58"/>
      <c r="I22" s="58"/>
      <c r="J22" s="58">
        <v>118340.48000000003</v>
      </c>
      <c r="K22" s="58">
        <v>36</v>
      </c>
      <c r="L22" s="58">
        <v>4</v>
      </c>
      <c r="M22" s="58">
        <v>40</v>
      </c>
      <c r="N22" s="60">
        <v>4.7574591551428546E-3</v>
      </c>
      <c r="O22" s="58">
        <v>14.074999999999999</v>
      </c>
      <c r="P22" s="59">
        <v>563</v>
      </c>
      <c r="Q22" s="58">
        <v>1.073174622918548E-2</v>
      </c>
      <c r="R22" s="58">
        <v>31.75</v>
      </c>
      <c r="S22" s="58">
        <v>1270</v>
      </c>
      <c r="T22" s="58">
        <v>1.5489205384328335E-2</v>
      </c>
      <c r="U22" s="58">
        <v>45.825000000000003</v>
      </c>
      <c r="V22" s="58">
        <v>1833</v>
      </c>
      <c r="AI22" s="47"/>
    </row>
    <row r="23" spans="1:35" s="46" customFormat="1" ht="15" x14ac:dyDescent="0.2">
      <c r="A23" s="7">
        <v>42494</v>
      </c>
      <c r="B23" s="8">
        <v>1</v>
      </c>
      <c r="C23" s="8">
        <v>1</v>
      </c>
      <c r="D23" s="42">
        <v>4</v>
      </c>
      <c r="E23" s="11">
        <v>178</v>
      </c>
      <c r="F23" s="9" t="s">
        <v>37</v>
      </c>
      <c r="G23" s="9" t="s">
        <v>38</v>
      </c>
      <c r="H23" s="58" t="s">
        <v>39</v>
      </c>
      <c r="I23" s="58"/>
      <c r="J23" s="58">
        <v>119579.43000000001</v>
      </c>
      <c r="K23" s="58">
        <v>36</v>
      </c>
      <c r="L23" s="58">
        <v>2</v>
      </c>
      <c r="M23" s="58">
        <v>38</v>
      </c>
      <c r="N23" s="60">
        <v>9.4163352342455549E-3</v>
      </c>
      <c r="O23" s="58">
        <v>29.631578947368421</v>
      </c>
      <c r="P23" s="59">
        <v>1126</v>
      </c>
      <c r="Q23" s="58">
        <v>1.0620555726014081E-2</v>
      </c>
      <c r="R23" s="58">
        <v>33.421052631578945</v>
      </c>
      <c r="S23" s="58">
        <v>1270</v>
      </c>
      <c r="T23" s="58">
        <v>2.0036890960259634E-2</v>
      </c>
      <c r="U23" s="58">
        <v>63.05263157894737</v>
      </c>
      <c r="V23" s="58">
        <v>2396</v>
      </c>
      <c r="AI23" s="47"/>
    </row>
    <row r="24" spans="1:35" s="46" customFormat="1" ht="15" x14ac:dyDescent="0.2">
      <c r="A24" s="7">
        <v>42494</v>
      </c>
      <c r="B24" s="8">
        <v>1</v>
      </c>
      <c r="C24" s="8">
        <v>1</v>
      </c>
      <c r="D24" s="42">
        <v>5</v>
      </c>
      <c r="E24" s="11">
        <v>306</v>
      </c>
      <c r="F24" s="9" t="s">
        <v>43</v>
      </c>
      <c r="G24" s="9" t="s">
        <v>44</v>
      </c>
      <c r="H24" s="58" t="s">
        <v>45</v>
      </c>
      <c r="I24" s="58"/>
      <c r="J24" s="58">
        <v>70071.700000000012</v>
      </c>
      <c r="K24" s="58">
        <v>35</v>
      </c>
      <c r="L24" s="58"/>
      <c r="M24" s="58">
        <v>35</v>
      </c>
      <c r="N24" s="60">
        <v>1.6069254777606363E-2</v>
      </c>
      <c r="O24" s="58">
        <v>32.171428571428571</v>
      </c>
      <c r="P24" s="59">
        <v>1126</v>
      </c>
      <c r="Q24" s="58">
        <v>1.8124292688774496E-2</v>
      </c>
      <c r="R24" s="58">
        <v>36.285714285714285</v>
      </c>
      <c r="S24" s="58">
        <v>1270</v>
      </c>
      <c r="T24" s="58">
        <v>3.4193547466380855E-2</v>
      </c>
      <c r="U24" s="58">
        <v>68.457142857142856</v>
      </c>
      <c r="V24" s="58">
        <v>2396</v>
      </c>
      <c r="AI24" s="47"/>
    </row>
    <row r="25" spans="1:35" s="46" customFormat="1" ht="15" x14ac:dyDescent="0.2">
      <c r="A25" s="7">
        <v>42494</v>
      </c>
      <c r="B25" s="8">
        <v>1</v>
      </c>
      <c r="C25" s="8">
        <v>1</v>
      </c>
      <c r="D25" s="42">
        <v>6</v>
      </c>
      <c r="E25" s="11">
        <v>5064</v>
      </c>
      <c r="F25" s="9"/>
      <c r="G25" s="9">
        <v>1</v>
      </c>
      <c r="H25" s="58"/>
      <c r="I25" s="58"/>
      <c r="J25" s="58">
        <v>75728.22</v>
      </c>
      <c r="K25" s="58">
        <v>25</v>
      </c>
      <c r="L25" s="58">
        <v>1</v>
      </c>
      <c r="M25" s="58">
        <v>26</v>
      </c>
      <c r="N25" s="60">
        <v>7.4344808315843156E-3</v>
      </c>
      <c r="O25" s="58">
        <v>21.653846153846153</v>
      </c>
      <c r="P25" s="59">
        <v>563</v>
      </c>
      <c r="Q25" s="58">
        <v>2.1062161503333895E-2</v>
      </c>
      <c r="R25" s="58">
        <v>61.346153846153847</v>
      </c>
      <c r="S25" s="58">
        <v>1595</v>
      </c>
      <c r="T25" s="58">
        <v>2.849664233491821E-2</v>
      </c>
      <c r="U25" s="58">
        <v>83</v>
      </c>
      <c r="V25" s="58">
        <v>2158</v>
      </c>
      <c r="AI25" s="47"/>
    </row>
    <row r="26" spans="1:35" s="46" customFormat="1" ht="15" x14ac:dyDescent="0.2">
      <c r="A26" s="7">
        <v>42494</v>
      </c>
      <c r="B26" s="8">
        <v>1</v>
      </c>
      <c r="C26" s="8">
        <v>1</v>
      </c>
      <c r="D26" s="42">
        <v>7</v>
      </c>
      <c r="E26" s="11">
        <v>184</v>
      </c>
      <c r="F26" s="9" t="s">
        <v>46</v>
      </c>
      <c r="G26" s="9" t="s">
        <v>47</v>
      </c>
      <c r="H26" s="58"/>
      <c r="I26" s="58"/>
      <c r="J26" s="58">
        <v>66273.649999999994</v>
      </c>
      <c r="K26" s="58">
        <v>29</v>
      </c>
      <c r="L26" s="58"/>
      <c r="M26" s="58">
        <v>29</v>
      </c>
      <c r="N26" s="60">
        <v>8.4950806240489257E-3</v>
      </c>
      <c r="O26" s="58">
        <v>19.413793103448278</v>
      </c>
      <c r="P26" s="59">
        <v>563</v>
      </c>
      <c r="Q26" s="58">
        <v>2.3387877384148905E-2</v>
      </c>
      <c r="R26" s="58">
        <v>53.448275862068968</v>
      </c>
      <c r="S26" s="58">
        <v>1550</v>
      </c>
      <c r="T26" s="58">
        <v>3.1882958008197834E-2</v>
      </c>
      <c r="U26" s="58">
        <v>72.862068965517238</v>
      </c>
      <c r="V26" s="58">
        <v>2113</v>
      </c>
      <c r="AI26" s="47"/>
    </row>
    <row r="27" spans="1:35" s="46" customFormat="1" ht="15" x14ac:dyDescent="0.2">
      <c r="A27" s="7">
        <v>42494</v>
      </c>
      <c r="B27" s="8">
        <v>1</v>
      </c>
      <c r="C27" s="8">
        <v>1</v>
      </c>
      <c r="D27" s="42">
        <v>8</v>
      </c>
      <c r="E27" s="11">
        <v>198</v>
      </c>
      <c r="F27" s="9" t="s">
        <v>48</v>
      </c>
      <c r="G27" s="9" t="s">
        <v>49</v>
      </c>
      <c r="H27" s="58"/>
      <c r="I27" s="58"/>
      <c r="J27" s="58">
        <v>118900.38</v>
      </c>
      <c r="K27" s="58">
        <v>24</v>
      </c>
      <c r="L27" s="58">
        <v>4</v>
      </c>
      <c r="M27" s="58">
        <v>28</v>
      </c>
      <c r="N27" s="60">
        <v>4.735056355581033E-3</v>
      </c>
      <c r="O27" s="58">
        <v>20.107142857142858</v>
      </c>
      <c r="P27" s="59">
        <v>563</v>
      </c>
      <c r="Q27" s="58">
        <v>1.0681210606728086E-2</v>
      </c>
      <c r="R27" s="58">
        <v>45.357142857142854</v>
      </c>
      <c r="S27" s="58">
        <v>1270</v>
      </c>
      <c r="T27" s="58">
        <v>1.5416266962309119E-2</v>
      </c>
      <c r="U27" s="58">
        <v>65.464285714285708</v>
      </c>
      <c r="V27" s="58">
        <v>1833</v>
      </c>
      <c r="AI27" s="47"/>
    </row>
    <row r="28" spans="1:35" s="46" customFormat="1" ht="15" x14ac:dyDescent="0.2">
      <c r="A28" s="7">
        <v>42494</v>
      </c>
      <c r="B28" s="8">
        <v>1</v>
      </c>
      <c r="C28" s="8">
        <v>1</v>
      </c>
      <c r="D28" s="42">
        <v>9</v>
      </c>
      <c r="E28" s="11">
        <v>219</v>
      </c>
      <c r="F28" s="9" t="s">
        <v>53</v>
      </c>
      <c r="G28" s="9" t="s">
        <v>54</v>
      </c>
      <c r="H28" s="58" t="s">
        <v>55</v>
      </c>
      <c r="I28" s="58"/>
      <c r="J28" s="58">
        <v>74603.830000000016</v>
      </c>
      <c r="K28" s="58">
        <v>29</v>
      </c>
      <c r="L28" s="58">
        <v>2</v>
      </c>
      <c r="M28" s="58">
        <v>31</v>
      </c>
      <c r="N28" s="60">
        <v>1.5093058895233659E-2</v>
      </c>
      <c r="O28" s="58">
        <v>36.322580645161288</v>
      </c>
      <c r="P28" s="59">
        <v>1126</v>
      </c>
      <c r="Q28" s="58">
        <v>1.7023254704215583E-2</v>
      </c>
      <c r="R28" s="58">
        <v>40.967741935483872</v>
      </c>
      <c r="S28" s="58">
        <v>1270</v>
      </c>
      <c r="T28" s="58">
        <v>3.2116313599449241E-2</v>
      </c>
      <c r="U28" s="58">
        <v>77.290322580645167</v>
      </c>
      <c r="V28" s="58">
        <v>2396</v>
      </c>
      <c r="AI28" s="47"/>
    </row>
    <row r="29" spans="1:35" s="46" customFormat="1" ht="15" x14ac:dyDescent="0.2">
      <c r="A29" s="7">
        <v>42494</v>
      </c>
      <c r="B29" s="8">
        <v>1</v>
      </c>
      <c r="C29" s="8">
        <v>1</v>
      </c>
      <c r="D29" s="42">
        <v>10</v>
      </c>
      <c r="E29" s="11">
        <v>152</v>
      </c>
      <c r="F29" s="9" t="s">
        <v>56</v>
      </c>
      <c r="G29" s="9" t="s">
        <v>57</v>
      </c>
      <c r="H29" s="58" t="s">
        <v>58</v>
      </c>
      <c r="I29" s="58"/>
      <c r="J29" s="58">
        <v>68106.539999999994</v>
      </c>
      <c r="K29" s="58">
        <v>17</v>
      </c>
      <c r="L29" s="58">
        <v>4</v>
      </c>
      <c r="M29" s="58">
        <v>21</v>
      </c>
      <c r="N29" s="60">
        <v>1.653292033334831E-2</v>
      </c>
      <c r="O29" s="58">
        <v>53.61904761904762</v>
      </c>
      <c r="P29" s="59">
        <v>1126</v>
      </c>
      <c r="Q29" s="58">
        <v>1.8647254727666391E-2</v>
      </c>
      <c r="R29" s="58">
        <v>60.476190476190474</v>
      </c>
      <c r="S29" s="58">
        <v>1270</v>
      </c>
      <c r="T29" s="58">
        <v>3.5180175061014701E-2</v>
      </c>
      <c r="U29" s="58">
        <v>114.0952380952381</v>
      </c>
      <c r="V29" s="58">
        <v>2396</v>
      </c>
      <c r="AI29" s="47"/>
    </row>
    <row r="30" spans="1:35" s="46" customFormat="1" ht="15" x14ac:dyDescent="0.2">
      <c r="A30" s="7">
        <v>42494</v>
      </c>
      <c r="B30" s="8">
        <v>1</v>
      </c>
      <c r="C30" s="8">
        <v>1</v>
      </c>
      <c r="D30" s="42">
        <v>11</v>
      </c>
      <c r="E30" s="11">
        <v>5113</v>
      </c>
      <c r="F30" s="9" t="s">
        <v>64</v>
      </c>
      <c r="G30" s="9" t="s">
        <v>65</v>
      </c>
      <c r="H30" s="58" t="s">
        <v>66</v>
      </c>
      <c r="I30" s="58"/>
      <c r="J30" s="58">
        <v>78333.23000000001</v>
      </c>
      <c r="K30" s="58">
        <v>27</v>
      </c>
      <c r="L30" s="58">
        <v>2</v>
      </c>
      <c r="M30" s="58">
        <v>29</v>
      </c>
      <c r="N30" s="60">
        <v>1.4374487047195678E-2</v>
      </c>
      <c r="O30" s="58">
        <v>38.827586206896555</v>
      </c>
      <c r="P30" s="59">
        <v>1126</v>
      </c>
      <c r="Q30" s="58">
        <v>1.8574492587628517E-2</v>
      </c>
      <c r="R30" s="58">
        <v>50.172413793103445</v>
      </c>
      <c r="S30" s="58">
        <v>1455</v>
      </c>
      <c r="T30" s="58">
        <v>3.2948979634824196E-2</v>
      </c>
      <c r="U30" s="58">
        <v>89</v>
      </c>
      <c r="V30" s="58">
        <v>2581</v>
      </c>
      <c r="AI30" s="47"/>
    </row>
    <row r="31" spans="1:35" s="46" customFormat="1" ht="15" x14ac:dyDescent="0.2">
      <c r="A31" s="7">
        <v>42494</v>
      </c>
      <c r="B31" s="8">
        <v>1</v>
      </c>
      <c r="C31" s="8">
        <v>1</v>
      </c>
      <c r="D31" s="42">
        <v>12</v>
      </c>
      <c r="E31" s="11">
        <v>229</v>
      </c>
      <c r="F31" s="9" t="s">
        <v>67</v>
      </c>
      <c r="G31" s="9" t="s">
        <v>68</v>
      </c>
      <c r="H31" s="58"/>
      <c r="I31" s="58"/>
      <c r="J31" s="58">
        <v>89976.459999999992</v>
      </c>
      <c r="K31" s="58">
        <v>31</v>
      </c>
      <c r="L31" s="58">
        <v>2</v>
      </c>
      <c r="M31" s="58">
        <v>33</v>
      </c>
      <c r="N31" s="60">
        <v>6.257192158926902E-3</v>
      </c>
      <c r="O31" s="58">
        <v>17.060606060606062</v>
      </c>
      <c r="P31" s="59">
        <v>563</v>
      </c>
      <c r="Q31" s="58">
        <v>1.8004709231725723E-2</v>
      </c>
      <c r="R31" s="58">
        <v>49.090909090909093</v>
      </c>
      <c r="S31" s="58">
        <v>1620</v>
      </c>
      <c r="T31" s="58">
        <v>2.4261901390652624E-2</v>
      </c>
      <c r="U31" s="58">
        <v>66.151515151515156</v>
      </c>
      <c r="V31" s="58">
        <v>2183</v>
      </c>
      <c r="AI31" s="47"/>
    </row>
    <row r="32" spans="1:35" s="46" customFormat="1" ht="15" x14ac:dyDescent="0.2">
      <c r="A32" s="7">
        <v>42494</v>
      </c>
      <c r="B32" s="8">
        <v>1</v>
      </c>
      <c r="C32" s="8">
        <v>1</v>
      </c>
      <c r="D32" s="42" t="s">
        <v>28</v>
      </c>
      <c r="E32" s="11">
        <v>187</v>
      </c>
      <c r="F32" s="9" t="s">
        <v>69</v>
      </c>
      <c r="G32" s="9" t="s">
        <v>70</v>
      </c>
      <c r="H32" s="58" t="s">
        <v>71</v>
      </c>
      <c r="I32" s="58"/>
      <c r="J32" s="58">
        <v>46277.979999999996</v>
      </c>
      <c r="K32" s="58">
        <v>6</v>
      </c>
      <c r="L32" s="58">
        <v>1</v>
      </c>
      <c r="M32" s="58">
        <v>7</v>
      </c>
      <c r="N32" s="60">
        <v>2.4331226211688584E-2</v>
      </c>
      <c r="O32" s="58">
        <v>160.85714285714286</v>
      </c>
      <c r="P32" s="59">
        <v>1126</v>
      </c>
      <c r="Q32" s="58">
        <v>4.6026209441293681E-2</v>
      </c>
      <c r="R32" s="58">
        <v>304.28571428571428</v>
      </c>
      <c r="S32" s="58">
        <v>2130</v>
      </c>
      <c r="T32" s="58">
        <v>7.0357435652982261E-2</v>
      </c>
      <c r="U32" s="58">
        <v>465.14285714285717</v>
      </c>
      <c r="V32" s="58">
        <v>3256</v>
      </c>
      <c r="AI32" s="47"/>
    </row>
    <row r="33" spans="1:35" s="46" customFormat="1" ht="15" x14ac:dyDescent="0.2">
      <c r="A33" s="7">
        <v>42494</v>
      </c>
      <c r="B33" s="8">
        <v>1</v>
      </c>
      <c r="C33" s="8">
        <v>1</v>
      </c>
      <c r="D33" s="42" t="s">
        <v>29</v>
      </c>
      <c r="E33" s="11">
        <v>181</v>
      </c>
      <c r="F33" s="9" t="s">
        <v>72</v>
      </c>
      <c r="G33" s="9" t="s">
        <v>73</v>
      </c>
      <c r="H33" s="58" t="s">
        <v>74</v>
      </c>
      <c r="I33" s="58"/>
      <c r="J33" s="58">
        <v>60862.020000000004</v>
      </c>
      <c r="K33" s="58">
        <v>7</v>
      </c>
      <c r="L33" s="58"/>
      <c r="M33" s="58">
        <v>7</v>
      </c>
      <c r="N33" s="60">
        <v>1.8500864742905344E-2</v>
      </c>
      <c r="O33" s="58">
        <v>160.85714285714286</v>
      </c>
      <c r="P33" s="59">
        <v>1126</v>
      </c>
      <c r="Q33" s="58">
        <v>4.0912214218325318E-2</v>
      </c>
      <c r="R33" s="58">
        <v>355.71428571428572</v>
      </c>
      <c r="S33" s="58">
        <v>2490</v>
      </c>
      <c r="T33" s="58">
        <v>5.9413078961230659E-2</v>
      </c>
      <c r="U33" s="58">
        <v>516.57142857142856</v>
      </c>
      <c r="V33" s="58">
        <v>3616</v>
      </c>
      <c r="AI33" s="47"/>
    </row>
    <row r="34" spans="1:35" s="46" customFormat="1" ht="15" x14ac:dyDescent="0.2">
      <c r="A34" s="7">
        <v>42494</v>
      </c>
      <c r="B34" s="8">
        <v>1</v>
      </c>
      <c r="C34" s="8">
        <v>1</v>
      </c>
      <c r="D34" s="42" t="s">
        <v>30</v>
      </c>
      <c r="E34" s="11">
        <v>250</v>
      </c>
      <c r="F34" s="9" t="s">
        <v>75</v>
      </c>
      <c r="G34" s="9" t="s">
        <v>76</v>
      </c>
      <c r="H34" s="58" t="s">
        <v>77</v>
      </c>
      <c r="I34" s="58"/>
      <c r="J34" s="58">
        <v>57188.790000000008</v>
      </c>
      <c r="K34" s="58">
        <v>11</v>
      </c>
      <c r="L34" s="58"/>
      <c r="M34" s="58">
        <v>11</v>
      </c>
      <c r="N34" s="60">
        <v>1.9689173350231747E-2</v>
      </c>
      <c r="O34" s="58">
        <v>102.36363636363636</v>
      </c>
      <c r="P34" s="59">
        <v>1126</v>
      </c>
      <c r="Q34" s="58">
        <v>3.5846185939587105E-2</v>
      </c>
      <c r="R34" s="58">
        <v>186.36363636363637</v>
      </c>
      <c r="S34" s="58">
        <v>2050</v>
      </c>
      <c r="T34" s="58">
        <v>5.5535359289818856E-2</v>
      </c>
      <c r="U34" s="58">
        <v>288.72727272727275</v>
      </c>
      <c r="V34" s="58">
        <v>3176</v>
      </c>
      <c r="AI34" s="47"/>
    </row>
    <row r="35" spans="1:35" s="46" customFormat="1" ht="15" x14ac:dyDescent="0.2">
      <c r="A35" s="7">
        <v>42494</v>
      </c>
      <c r="B35" s="8">
        <v>1</v>
      </c>
      <c r="C35" s="8">
        <v>1</v>
      </c>
      <c r="D35" s="42" t="s">
        <v>33</v>
      </c>
      <c r="E35" s="11">
        <v>275</v>
      </c>
      <c r="F35" s="9" t="s">
        <v>78</v>
      </c>
      <c r="G35" s="9" t="s">
        <v>79</v>
      </c>
      <c r="H35" s="58" t="s">
        <v>80</v>
      </c>
      <c r="I35" s="58"/>
      <c r="J35" s="58">
        <v>46206.01</v>
      </c>
      <c r="K35" s="58">
        <v>6</v>
      </c>
      <c r="L35" s="58"/>
      <c r="M35" s="58">
        <v>6</v>
      </c>
      <c r="N35" s="60">
        <v>2.4369124276257568E-2</v>
      </c>
      <c r="O35" s="58">
        <v>187.66666666666666</v>
      </c>
      <c r="P35" s="59">
        <v>1126</v>
      </c>
      <c r="Q35" s="58">
        <v>3.7441016872047594E-2</v>
      </c>
      <c r="R35" s="58">
        <v>288.33333333333331</v>
      </c>
      <c r="S35" s="58">
        <v>1730</v>
      </c>
      <c r="T35" s="58">
        <v>6.1810141148305166E-2</v>
      </c>
      <c r="U35" s="58">
        <v>476</v>
      </c>
      <c r="V35" s="58">
        <v>2856</v>
      </c>
      <c r="AI35" s="47"/>
    </row>
    <row r="36" spans="1:35" s="46" customFormat="1" ht="15" x14ac:dyDescent="0.2">
      <c r="A36" s="7">
        <v>42495</v>
      </c>
      <c r="B36" s="8">
        <v>1</v>
      </c>
      <c r="C36" s="8">
        <v>1</v>
      </c>
      <c r="D36" s="42">
        <v>1</v>
      </c>
      <c r="E36" s="10">
        <v>159</v>
      </c>
      <c r="F36" s="9" t="s">
        <v>25</v>
      </c>
      <c r="G36" s="9" t="s">
        <v>26</v>
      </c>
      <c r="H36" s="58"/>
      <c r="I36" s="58"/>
      <c r="J36" s="58">
        <v>82543.099999999991</v>
      </c>
      <c r="K36" s="58">
        <v>23</v>
      </c>
      <c r="L36" s="58">
        <v>11</v>
      </c>
      <c r="M36" s="58">
        <v>34</v>
      </c>
      <c r="N36" s="60">
        <v>6.8206791361119226E-3</v>
      </c>
      <c r="O36" s="61">
        <v>16.558823529411764</v>
      </c>
      <c r="P36" s="59">
        <v>563</v>
      </c>
      <c r="Q36" s="60">
        <v>2.0050131385906275E-2</v>
      </c>
      <c r="R36" s="61">
        <v>48.676470588235297</v>
      </c>
      <c r="S36" s="59">
        <v>1655</v>
      </c>
      <c r="T36" s="60">
        <v>2.6870810522018198E-2</v>
      </c>
      <c r="U36" s="62">
        <v>65.235294117647058</v>
      </c>
      <c r="V36" s="63">
        <v>2218</v>
      </c>
      <c r="AI36" s="47"/>
    </row>
    <row r="37" spans="1:35" s="46" customFormat="1" ht="15" x14ac:dyDescent="0.2">
      <c r="A37" s="7">
        <v>42495</v>
      </c>
      <c r="B37" s="8">
        <v>1</v>
      </c>
      <c r="C37" s="8">
        <v>1</v>
      </c>
      <c r="D37" s="42">
        <v>2</v>
      </c>
      <c r="E37" s="11">
        <v>191</v>
      </c>
      <c r="F37" s="9" t="s">
        <v>31</v>
      </c>
      <c r="G37" s="9" t="s">
        <v>32</v>
      </c>
      <c r="H37" s="58"/>
      <c r="I37" s="58"/>
      <c r="J37" s="58">
        <v>89348.849999999991</v>
      </c>
      <c r="K37" s="58">
        <v>31</v>
      </c>
      <c r="L37" s="58">
        <v>24</v>
      </c>
      <c r="M37" s="58">
        <v>55</v>
      </c>
      <c r="N37" s="60">
        <v>6.301144334817964E-3</v>
      </c>
      <c r="O37" s="61">
        <v>10.236363636363636</v>
      </c>
      <c r="P37" s="59">
        <v>563</v>
      </c>
      <c r="Q37" s="60">
        <v>1.6172564056504368E-2</v>
      </c>
      <c r="R37" s="61">
        <v>26.272727272727273</v>
      </c>
      <c r="S37" s="59">
        <v>1445</v>
      </c>
      <c r="T37" s="60">
        <v>2.2473708391322331E-2</v>
      </c>
      <c r="U37" s="62">
        <v>36.509090909090908</v>
      </c>
      <c r="V37" s="63">
        <v>2008</v>
      </c>
      <c r="AI37" s="47"/>
    </row>
    <row r="38" spans="1:35" s="46" customFormat="1" ht="15" x14ac:dyDescent="0.2">
      <c r="A38" s="7">
        <v>42495</v>
      </c>
      <c r="B38" s="8">
        <v>1</v>
      </c>
      <c r="C38" s="8">
        <v>1</v>
      </c>
      <c r="D38" s="42">
        <v>3</v>
      </c>
      <c r="E38" s="11">
        <v>269</v>
      </c>
      <c r="F38" s="9"/>
      <c r="G38" s="9">
        <v>1</v>
      </c>
      <c r="H38" s="58"/>
      <c r="I38" s="58"/>
      <c r="J38" s="58">
        <v>118340.48000000003</v>
      </c>
      <c r="K38" s="58">
        <v>36</v>
      </c>
      <c r="L38" s="58">
        <v>4</v>
      </c>
      <c r="M38" s="58">
        <v>40</v>
      </c>
      <c r="N38" s="60">
        <v>4.7574591551428546E-3</v>
      </c>
      <c r="O38" s="58">
        <v>14.074999999999999</v>
      </c>
      <c r="P38" s="59">
        <v>563</v>
      </c>
      <c r="Q38" s="58">
        <v>1.073174622918548E-2</v>
      </c>
      <c r="R38" s="58">
        <v>31.75</v>
      </c>
      <c r="S38" s="58">
        <v>1270</v>
      </c>
      <c r="T38" s="58">
        <v>1.5489205384328335E-2</v>
      </c>
      <c r="U38" s="58">
        <v>45.825000000000003</v>
      </c>
      <c r="V38" s="58">
        <v>1833</v>
      </c>
      <c r="AI38" s="47"/>
    </row>
    <row r="39" spans="1:35" s="46" customFormat="1" ht="15" x14ac:dyDescent="0.2">
      <c r="A39" s="7">
        <v>42495</v>
      </c>
      <c r="B39" s="8">
        <v>1</v>
      </c>
      <c r="C39" s="8">
        <v>1</v>
      </c>
      <c r="D39" s="42">
        <v>4</v>
      </c>
      <c r="E39" s="11">
        <v>178</v>
      </c>
      <c r="F39" s="9" t="s">
        <v>37</v>
      </c>
      <c r="G39" s="9" t="s">
        <v>38</v>
      </c>
      <c r="H39" s="58" t="s">
        <v>39</v>
      </c>
      <c r="I39" s="58"/>
      <c r="J39" s="58">
        <v>119579.43000000001</v>
      </c>
      <c r="K39" s="58">
        <v>36</v>
      </c>
      <c r="L39" s="58">
        <v>2</v>
      </c>
      <c r="M39" s="58">
        <v>38</v>
      </c>
      <c r="N39" s="60">
        <v>9.4163352342455549E-3</v>
      </c>
      <c r="O39" s="58">
        <v>29.631578947368421</v>
      </c>
      <c r="P39" s="59">
        <v>1126</v>
      </c>
      <c r="Q39" s="58">
        <v>1.0620555726014081E-2</v>
      </c>
      <c r="R39" s="58">
        <v>33.421052631578945</v>
      </c>
      <c r="S39" s="58">
        <v>1270</v>
      </c>
      <c r="T39" s="58">
        <v>2.0036890960259634E-2</v>
      </c>
      <c r="U39" s="58">
        <v>63.05263157894737</v>
      </c>
      <c r="V39" s="58">
        <v>2396</v>
      </c>
      <c r="AI39" s="47"/>
    </row>
    <row r="40" spans="1:35" s="46" customFormat="1" ht="15" x14ac:dyDescent="0.2">
      <c r="A40" s="7">
        <v>42495</v>
      </c>
      <c r="B40" s="8">
        <v>1</v>
      </c>
      <c r="C40" s="8">
        <v>1</v>
      </c>
      <c r="D40" s="42">
        <v>5</v>
      </c>
      <c r="E40" s="11">
        <v>306</v>
      </c>
      <c r="F40" s="9" t="s">
        <v>43</v>
      </c>
      <c r="G40" s="9" t="s">
        <v>44</v>
      </c>
      <c r="H40" s="58" t="s">
        <v>45</v>
      </c>
      <c r="I40" s="58"/>
      <c r="J40" s="58">
        <v>70071.700000000012</v>
      </c>
      <c r="K40" s="58">
        <v>35</v>
      </c>
      <c r="L40" s="58"/>
      <c r="M40" s="58">
        <v>35</v>
      </c>
      <c r="N40" s="60">
        <v>1.6069254777606363E-2</v>
      </c>
      <c r="O40" s="58">
        <v>32.171428571428571</v>
      </c>
      <c r="P40" s="59">
        <v>1126</v>
      </c>
      <c r="Q40" s="58">
        <v>1.8124292688774496E-2</v>
      </c>
      <c r="R40" s="58">
        <v>36.285714285714285</v>
      </c>
      <c r="S40" s="58">
        <v>1270</v>
      </c>
      <c r="T40" s="58">
        <v>3.4193547466380855E-2</v>
      </c>
      <c r="U40" s="58">
        <v>68.457142857142856</v>
      </c>
      <c r="V40" s="58">
        <v>2396</v>
      </c>
      <c r="AI40" s="47"/>
    </row>
    <row r="41" spans="1:35" s="46" customFormat="1" ht="15" x14ac:dyDescent="0.2">
      <c r="A41" s="7">
        <v>42495</v>
      </c>
      <c r="B41" s="8">
        <v>1</v>
      </c>
      <c r="C41" s="8">
        <v>1</v>
      </c>
      <c r="D41" s="42">
        <v>6</v>
      </c>
      <c r="E41" s="11">
        <v>5064</v>
      </c>
      <c r="F41" s="9"/>
      <c r="G41" s="9">
        <v>1</v>
      </c>
      <c r="H41" s="58"/>
      <c r="I41" s="58"/>
      <c r="J41" s="58">
        <v>75728.22</v>
      </c>
      <c r="K41" s="58">
        <v>25</v>
      </c>
      <c r="L41" s="58">
        <v>1</v>
      </c>
      <c r="M41" s="58">
        <v>26</v>
      </c>
      <c r="N41" s="60">
        <v>7.4344808315843156E-3</v>
      </c>
      <c r="O41" s="58">
        <v>21.653846153846153</v>
      </c>
      <c r="P41" s="59">
        <v>563</v>
      </c>
      <c r="Q41" s="58">
        <v>2.1062161503333895E-2</v>
      </c>
      <c r="R41" s="58">
        <v>61.346153846153847</v>
      </c>
      <c r="S41" s="58">
        <v>1595</v>
      </c>
      <c r="T41" s="58">
        <v>2.849664233491821E-2</v>
      </c>
      <c r="U41" s="58">
        <v>83</v>
      </c>
      <c r="V41" s="58">
        <v>2158</v>
      </c>
      <c r="AI41" s="47"/>
    </row>
    <row r="42" spans="1:35" s="46" customFormat="1" ht="15" x14ac:dyDescent="0.2">
      <c r="A42" s="7">
        <v>42495</v>
      </c>
      <c r="B42" s="8">
        <v>1</v>
      </c>
      <c r="C42" s="8">
        <v>1</v>
      </c>
      <c r="D42" s="42">
        <v>7</v>
      </c>
      <c r="E42" s="11">
        <v>184</v>
      </c>
      <c r="F42" s="9" t="s">
        <v>46</v>
      </c>
      <c r="G42" s="9" t="s">
        <v>47</v>
      </c>
      <c r="H42" s="58"/>
      <c r="I42" s="58"/>
      <c r="J42" s="58">
        <v>66273.649999999994</v>
      </c>
      <c r="K42" s="58">
        <v>29</v>
      </c>
      <c r="L42" s="58"/>
      <c r="M42" s="58">
        <v>29</v>
      </c>
      <c r="N42" s="60">
        <v>8.4950806240489257E-3</v>
      </c>
      <c r="O42" s="58">
        <v>19.413793103448278</v>
      </c>
      <c r="P42" s="59">
        <v>563</v>
      </c>
      <c r="Q42" s="58">
        <v>2.3387877384148905E-2</v>
      </c>
      <c r="R42" s="58">
        <v>53.448275862068968</v>
      </c>
      <c r="S42" s="58">
        <v>1550</v>
      </c>
      <c r="T42" s="58">
        <v>3.1882958008197834E-2</v>
      </c>
      <c r="U42" s="58">
        <v>72.862068965517238</v>
      </c>
      <c r="V42" s="58">
        <v>2113</v>
      </c>
      <c r="AI42" s="47"/>
    </row>
    <row r="43" spans="1:35" s="46" customFormat="1" ht="15" x14ac:dyDescent="0.2">
      <c r="A43" s="7">
        <v>42495</v>
      </c>
      <c r="B43" s="8">
        <v>1</v>
      </c>
      <c r="C43" s="8">
        <v>1</v>
      </c>
      <c r="D43" s="42">
        <v>8</v>
      </c>
      <c r="E43" s="11">
        <v>198</v>
      </c>
      <c r="F43" s="9" t="s">
        <v>48</v>
      </c>
      <c r="G43" s="9" t="s">
        <v>49</v>
      </c>
      <c r="H43" s="58"/>
      <c r="I43" s="58"/>
      <c r="J43" s="58">
        <v>118900.38</v>
      </c>
      <c r="K43" s="58">
        <v>24</v>
      </c>
      <c r="L43" s="58">
        <v>4</v>
      </c>
      <c r="M43" s="58">
        <v>28</v>
      </c>
      <c r="N43" s="60">
        <v>4.735056355581033E-3</v>
      </c>
      <c r="O43" s="58">
        <v>20.107142857142858</v>
      </c>
      <c r="P43" s="59">
        <v>563</v>
      </c>
      <c r="Q43" s="58">
        <v>1.0681210606728086E-2</v>
      </c>
      <c r="R43" s="58">
        <v>45.357142857142854</v>
      </c>
      <c r="S43" s="58">
        <v>1270</v>
      </c>
      <c r="T43" s="58">
        <v>1.5416266962309119E-2</v>
      </c>
      <c r="U43" s="58">
        <v>65.464285714285708</v>
      </c>
      <c r="V43" s="58">
        <v>1833</v>
      </c>
      <c r="AI43" s="47"/>
    </row>
    <row r="44" spans="1:35" s="46" customFormat="1" ht="15" x14ac:dyDescent="0.2">
      <c r="A44" s="7">
        <v>42495</v>
      </c>
      <c r="B44" s="8">
        <v>1</v>
      </c>
      <c r="C44" s="8">
        <v>1</v>
      </c>
      <c r="D44" s="42">
        <v>9</v>
      </c>
      <c r="E44" s="11">
        <v>219</v>
      </c>
      <c r="F44" s="9" t="s">
        <v>53</v>
      </c>
      <c r="G44" s="9" t="s">
        <v>54</v>
      </c>
      <c r="H44" s="58" t="s">
        <v>55</v>
      </c>
      <c r="I44" s="58"/>
      <c r="J44" s="58">
        <v>74603.830000000016</v>
      </c>
      <c r="K44" s="58">
        <v>29</v>
      </c>
      <c r="L44" s="58">
        <v>2</v>
      </c>
      <c r="M44" s="58">
        <v>31</v>
      </c>
      <c r="N44" s="60">
        <v>1.5093058895233659E-2</v>
      </c>
      <c r="O44" s="58">
        <v>36.322580645161288</v>
      </c>
      <c r="P44" s="59">
        <v>1126</v>
      </c>
      <c r="Q44" s="58">
        <v>1.7023254704215583E-2</v>
      </c>
      <c r="R44" s="58">
        <v>40.967741935483872</v>
      </c>
      <c r="S44" s="58">
        <v>1270</v>
      </c>
      <c r="T44" s="58">
        <v>3.2116313599449241E-2</v>
      </c>
      <c r="U44" s="58">
        <v>77.290322580645167</v>
      </c>
      <c r="V44" s="58">
        <v>2396</v>
      </c>
      <c r="AI44" s="47"/>
    </row>
    <row r="45" spans="1:35" s="46" customFormat="1" ht="15" x14ac:dyDescent="0.2">
      <c r="A45" s="7">
        <v>42495</v>
      </c>
      <c r="B45" s="8">
        <v>1</v>
      </c>
      <c r="C45" s="8">
        <v>1</v>
      </c>
      <c r="D45" s="42">
        <v>10</v>
      </c>
      <c r="E45" s="11">
        <v>152</v>
      </c>
      <c r="F45" s="9" t="s">
        <v>56</v>
      </c>
      <c r="G45" s="9" t="s">
        <v>57</v>
      </c>
      <c r="H45" s="58" t="s">
        <v>58</v>
      </c>
      <c r="I45" s="58"/>
      <c r="J45" s="58">
        <v>68106.539999999994</v>
      </c>
      <c r="K45" s="58">
        <v>17</v>
      </c>
      <c r="L45" s="58">
        <v>4</v>
      </c>
      <c r="M45" s="58">
        <v>21</v>
      </c>
      <c r="N45" s="60">
        <v>1.653292033334831E-2</v>
      </c>
      <c r="O45" s="58">
        <v>53.61904761904762</v>
      </c>
      <c r="P45" s="59">
        <v>1126</v>
      </c>
      <c r="Q45" s="58">
        <v>1.8647254727666391E-2</v>
      </c>
      <c r="R45" s="58">
        <v>60.476190476190474</v>
      </c>
      <c r="S45" s="58">
        <v>1270</v>
      </c>
      <c r="T45" s="58">
        <v>3.5180175061014701E-2</v>
      </c>
      <c r="U45" s="58">
        <v>114.0952380952381</v>
      </c>
      <c r="V45" s="58">
        <v>2396</v>
      </c>
      <c r="AI45" s="47"/>
    </row>
    <row r="46" spans="1:35" s="46" customFormat="1" ht="15" x14ac:dyDescent="0.2">
      <c r="A46" s="7">
        <v>42495</v>
      </c>
      <c r="B46" s="8">
        <v>1</v>
      </c>
      <c r="C46" s="8">
        <v>1</v>
      </c>
      <c r="D46" s="42">
        <v>11</v>
      </c>
      <c r="E46" s="11">
        <v>165</v>
      </c>
      <c r="F46" s="9" t="s">
        <v>59</v>
      </c>
      <c r="G46" s="9" t="s">
        <v>60</v>
      </c>
      <c r="H46" s="58"/>
      <c r="I46" s="58"/>
      <c r="J46" s="58">
        <v>91447.839999999982</v>
      </c>
      <c r="K46" s="58">
        <v>32</v>
      </c>
      <c r="L46" s="58"/>
      <c r="M46" s="58">
        <v>32</v>
      </c>
      <c r="N46" s="60">
        <v>6.1565150144607039E-3</v>
      </c>
      <c r="O46" s="58">
        <v>17.59375</v>
      </c>
      <c r="P46" s="59">
        <v>563</v>
      </c>
      <c r="Q46" s="58">
        <v>1.7715016560259929E-2</v>
      </c>
      <c r="R46" s="58">
        <v>50.625</v>
      </c>
      <c r="S46" s="58">
        <v>1620</v>
      </c>
      <c r="T46" s="58">
        <v>2.3871531574720634E-2</v>
      </c>
      <c r="U46" s="58">
        <v>68.21875</v>
      </c>
      <c r="V46" s="58">
        <v>2183</v>
      </c>
      <c r="AI46" s="47"/>
    </row>
    <row r="47" spans="1:35" s="46" customFormat="1" ht="15" x14ac:dyDescent="0.2">
      <c r="A47" s="7">
        <v>42495</v>
      </c>
      <c r="B47" s="8">
        <v>1</v>
      </c>
      <c r="C47" s="8">
        <v>1</v>
      </c>
      <c r="D47" s="42">
        <v>12</v>
      </c>
      <c r="E47" s="11">
        <v>229</v>
      </c>
      <c r="F47" s="9" t="s">
        <v>67</v>
      </c>
      <c r="G47" s="9" t="s">
        <v>68</v>
      </c>
      <c r="H47" s="58"/>
      <c r="I47" s="58"/>
      <c r="J47" s="58">
        <v>89976.459999999992</v>
      </c>
      <c r="K47" s="58">
        <v>31</v>
      </c>
      <c r="L47" s="58">
        <v>2</v>
      </c>
      <c r="M47" s="58">
        <v>33</v>
      </c>
      <c r="N47" s="60">
        <v>6.257192158926902E-3</v>
      </c>
      <c r="O47" s="58">
        <v>17.060606060606062</v>
      </c>
      <c r="P47" s="59">
        <v>563</v>
      </c>
      <c r="Q47" s="58">
        <v>1.8004709231725723E-2</v>
      </c>
      <c r="R47" s="58">
        <v>49.090909090909093</v>
      </c>
      <c r="S47" s="58">
        <v>1620</v>
      </c>
      <c r="T47" s="58">
        <v>2.4261901390652624E-2</v>
      </c>
      <c r="U47" s="58">
        <v>66.151515151515156</v>
      </c>
      <c r="V47" s="58">
        <v>2183</v>
      </c>
      <c r="AI47" s="47"/>
    </row>
    <row r="48" spans="1:35" s="46" customFormat="1" ht="15" x14ac:dyDescent="0.2">
      <c r="A48" s="7">
        <v>42495</v>
      </c>
      <c r="B48" s="8">
        <v>1</v>
      </c>
      <c r="C48" s="8">
        <v>1</v>
      </c>
      <c r="D48" s="42" t="s">
        <v>28</v>
      </c>
      <c r="E48" s="11">
        <v>187</v>
      </c>
      <c r="F48" s="9" t="s">
        <v>69</v>
      </c>
      <c r="G48" s="9" t="s">
        <v>70</v>
      </c>
      <c r="H48" s="58" t="s">
        <v>71</v>
      </c>
      <c r="I48" s="58"/>
      <c r="J48" s="58">
        <v>46277.979999999996</v>
      </c>
      <c r="K48" s="58">
        <v>6</v>
      </c>
      <c r="L48" s="58">
        <v>1</v>
      </c>
      <c r="M48" s="58">
        <v>7</v>
      </c>
      <c r="N48" s="60">
        <v>2.4331226211688584E-2</v>
      </c>
      <c r="O48" s="58">
        <v>160.85714285714286</v>
      </c>
      <c r="P48" s="59">
        <v>1126</v>
      </c>
      <c r="Q48" s="58">
        <v>4.6026209441293681E-2</v>
      </c>
      <c r="R48" s="58">
        <v>304.28571428571428</v>
      </c>
      <c r="S48" s="58">
        <v>2130</v>
      </c>
      <c r="T48" s="58">
        <v>7.0357435652982261E-2</v>
      </c>
      <c r="U48" s="58">
        <v>465.14285714285717</v>
      </c>
      <c r="V48" s="58">
        <v>3256</v>
      </c>
      <c r="AI48" s="47"/>
    </row>
    <row r="49" spans="1:35" s="46" customFormat="1" ht="15" x14ac:dyDescent="0.2">
      <c r="A49" s="7">
        <v>42495</v>
      </c>
      <c r="B49" s="8">
        <v>1</v>
      </c>
      <c r="C49" s="8">
        <v>1</v>
      </c>
      <c r="D49" s="42" t="s">
        <v>29</v>
      </c>
      <c r="E49" s="11">
        <v>181</v>
      </c>
      <c r="F49" s="9" t="s">
        <v>72</v>
      </c>
      <c r="G49" s="9" t="s">
        <v>73</v>
      </c>
      <c r="H49" s="58" t="s">
        <v>74</v>
      </c>
      <c r="I49" s="58"/>
      <c r="J49" s="58">
        <v>60862.020000000004</v>
      </c>
      <c r="K49" s="58">
        <v>7</v>
      </c>
      <c r="L49" s="58"/>
      <c r="M49" s="58">
        <v>7</v>
      </c>
      <c r="N49" s="60">
        <v>1.8500864742905344E-2</v>
      </c>
      <c r="O49" s="58">
        <v>160.85714285714286</v>
      </c>
      <c r="P49" s="59">
        <v>1126</v>
      </c>
      <c r="Q49" s="58">
        <v>4.0912214218325318E-2</v>
      </c>
      <c r="R49" s="58">
        <v>355.71428571428572</v>
      </c>
      <c r="S49" s="58">
        <v>2490</v>
      </c>
      <c r="T49" s="58">
        <v>5.9413078961230659E-2</v>
      </c>
      <c r="U49" s="58">
        <v>516.57142857142856</v>
      </c>
      <c r="V49" s="58">
        <v>3616</v>
      </c>
      <c r="AI49" s="47"/>
    </row>
    <row r="50" spans="1:35" s="46" customFormat="1" ht="15" x14ac:dyDescent="0.2">
      <c r="A50" s="7">
        <v>42495</v>
      </c>
      <c r="B50" s="8">
        <v>1</v>
      </c>
      <c r="C50" s="8">
        <v>1</v>
      </c>
      <c r="D50" s="42" t="s">
        <v>30</v>
      </c>
      <c r="E50" s="11">
        <v>250</v>
      </c>
      <c r="F50" s="9" t="s">
        <v>75</v>
      </c>
      <c r="G50" s="9" t="s">
        <v>76</v>
      </c>
      <c r="H50" s="58" t="s">
        <v>77</v>
      </c>
      <c r="I50" s="58"/>
      <c r="J50" s="58">
        <v>57188.790000000008</v>
      </c>
      <c r="K50" s="58">
        <v>11</v>
      </c>
      <c r="L50" s="58"/>
      <c r="M50" s="58">
        <v>11</v>
      </c>
      <c r="N50" s="60">
        <v>1.9689173350231747E-2</v>
      </c>
      <c r="O50" s="58">
        <v>102.36363636363636</v>
      </c>
      <c r="P50" s="59">
        <v>1126</v>
      </c>
      <c r="Q50" s="58">
        <v>3.5846185939587105E-2</v>
      </c>
      <c r="R50" s="58">
        <v>186.36363636363637</v>
      </c>
      <c r="S50" s="58">
        <v>2050</v>
      </c>
      <c r="T50" s="58">
        <v>5.5535359289818856E-2</v>
      </c>
      <c r="U50" s="58">
        <v>288.72727272727275</v>
      </c>
      <c r="V50" s="58">
        <v>3176</v>
      </c>
      <c r="AI50" s="47"/>
    </row>
    <row r="51" spans="1:35" s="46" customFormat="1" ht="15" x14ac:dyDescent="0.2">
      <c r="A51" s="7">
        <v>42495</v>
      </c>
      <c r="B51" s="8">
        <v>1</v>
      </c>
      <c r="C51" s="8">
        <v>1</v>
      </c>
      <c r="D51" s="42" t="s">
        <v>33</v>
      </c>
      <c r="E51" s="11">
        <v>275</v>
      </c>
      <c r="F51" s="9" t="s">
        <v>78</v>
      </c>
      <c r="G51" s="9" t="s">
        <v>79</v>
      </c>
      <c r="H51" s="58" t="s">
        <v>80</v>
      </c>
      <c r="I51" s="58"/>
      <c r="J51" s="58">
        <v>46206.01</v>
      </c>
      <c r="K51" s="58">
        <v>6</v>
      </c>
      <c r="L51" s="58"/>
      <c r="M51" s="58">
        <v>6</v>
      </c>
      <c r="N51" s="60">
        <v>2.4369124276257568E-2</v>
      </c>
      <c r="O51" s="58">
        <v>187.66666666666666</v>
      </c>
      <c r="P51" s="59">
        <v>1126</v>
      </c>
      <c r="Q51" s="58">
        <v>3.7441016872047594E-2</v>
      </c>
      <c r="R51" s="58">
        <v>288.33333333333331</v>
      </c>
      <c r="S51" s="58">
        <v>1730</v>
      </c>
      <c r="T51" s="58">
        <v>6.1810141148305166E-2</v>
      </c>
      <c r="U51" s="58">
        <v>476</v>
      </c>
      <c r="V51" s="58">
        <v>2856</v>
      </c>
      <c r="AI51" s="47"/>
    </row>
  </sheetData>
  <protectedRanges>
    <protectedRange sqref="E4 G4:I4" name="Range2_3"/>
    <protectedRange sqref="J4:J20" name="Range2_5"/>
    <protectedRange sqref="E5 G5:I5" name="Range2_7"/>
  </protectedRanges>
  <autoFilter ref="A3:AP51"/>
  <sortState ref="A4:V67">
    <sortCondition ref="A4:A67"/>
  </sortState>
  <mergeCells count="5">
    <mergeCell ref="D2:I2"/>
    <mergeCell ref="K2:M2"/>
    <mergeCell ref="N2:P2"/>
    <mergeCell ref="Q2:S2"/>
    <mergeCell ref="T2:V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C00000"/>
  </sheetPr>
  <dimension ref="A1:AI51"/>
  <sheetViews>
    <sheetView topLeftCell="A4" workbookViewId="0">
      <selection activeCell="B14" sqref="B14"/>
    </sheetView>
  </sheetViews>
  <sheetFormatPr defaultRowHeight="12.75" x14ac:dyDescent="0.2"/>
  <cols>
    <col min="1" max="1" width="11.875" style="69" bestFit="1" customWidth="1"/>
    <col min="2" max="3" width="11.875" style="69" customWidth="1"/>
    <col min="4" max="4" width="12" style="70" bestFit="1" customWidth="1"/>
    <col min="5" max="5" width="14" style="71" customWidth="1"/>
    <col min="6" max="6" width="31" style="69" customWidth="1"/>
    <col min="7" max="7" width="26.625" style="69" customWidth="1"/>
    <col min="8" max="8" width="27.375" style="69" customWidth="1"/>
    <col min="9" max="9" width="26.75" style="69" customWidth="1"/>
    <col min="10" max="12" width="15" style="69" customWidth="1"/>
    <col min="13" max="13" width="19.375" style="69" bestFit="1" customWidth="1"/>
    <col min="14" max="14" width="22.5" style="72" customWidth="1"/>
    <col min="15" max="15" width="18.75" style="69" customWidth="1"/>
    <col min="16" max="16" width="13.125" style="93" customWidth="1"/>
    <col min="17" max="17" width="18.375" style="69" customWidth="1"/>
    <col min="18" max="18" width="14.625" style="69" customWidth="1"/>
    <col min="19" max="19" width="14.875" style="69" customWidth="1"/>
    <col min="20" max="20" width="22" style="69" customWidth="1"/>
    <col min="21" max="21" width="13.625" style="69" customWidth="1"/>
    <col min="22" max="22" width="13.125" style="69" customWidth="1"/>
    <col min="23" max="34" width="9.5" style="65" customWidth="1"/>
    <col min="35" max="35" width="9.5" style="66" customWidth="1"/>
    <col min="36" max="45" width="9.5" style="65" customWidth="1"/>
    <col min="46" max="16384" width="9" style="65"/>
  </cols>
  <sheetData>
    <row r="1" spans="1:35" x14ac:dyDescent="0.2">
      <c r="O1" s="69" t="s">
        <v>0</v>
      </c>
      <c r="P1" s="70">
        <v>563</v>
      </c>
    </row>
    <row r="2" spans="1:35" x14ac:dyDescent="0.2">
      <c r="D2" s="99"/>
      <c r="E2" s="99"/>
      <c r="F2" s="99"/>
      <c r="G2" s="99"/>
      <c r="H2" s="99"/>
      <c r="I2" s="99"/>
      <c r="J2" s="73" t="s">
        <v>1</v>
      </c>
      <c r="K2" s="100" t="s">
        <v>2</v>
      </c>
      <c r="L2" s="100"/>
      <c r="M2" s="100"/>
      <c r="N2" s="101" t="s">
        <v>3</v>
      </c>
      <c r="O2" s="101"/>
      <c r="P2" s="101"/>
      <c r="Q2" s="101" t="s">
        <v>4</v>
      </c>
      <c r="R2" s="101"/>
      <c r="S2" s="101"/>
      <c r="T2" s="101" t="s">
        <v>5</v>
      </c>
      <c r="U2" s="101"/>
      <c r="V2" s="101"/>
    </row>
    <row r="3" spans="1:35" x14ac:dyDescent="0.2">
      <c r="A3" s="14" t="s">
        <v>8</v>
      </c>
      <c r="B3" s="14" t="s">
        <v>81</v>
      </c>
      <c r="C3" s="14" t="s">
        <v>82</v>
      </c>
      <c r="D3" s="67" t="s">
        <v>6</v>
      </c>
      <c r="E3" s="68" t="s">
        <v>9</v>
      </c>
      <c r="F3" s="68" t="s">
        <v>10</v>
      </c>
      <c r="G3" s="68" t="s">
        <v>11</v>
      </c>
      <c r="H3" s="68" t="s">
        <v>12</v>
      </c>
      <c r="I3" s="68" t="s">
        <v>13</v>
      </c>
      <c r="J3" s="74" t="s">
        <v>1</v>
      </c>
      <c r="K3" s="75" t="s">
        <v>14</v>
      </c>
      <c r="L3" s="75" t="s">
        <v>15</v>
      </c>
      <c r="M3" s="75" t="s">
        <v>16</v>
      </c>
      <c r="N3" s="76" t="s">
        <v>17</v>
      </c>
      <c r="O3" s="77" t="s">
        <v>18</v>
      </c>
      <c r="P3" s="78" t="s">
        <v>19</v>
      </c>
      <c r="Q3" s="79" t="s">
        <v>20</v>
      </c>
      <c r="R3" s="75" t="s">
        <v>21</v>
      </c>
      <c r="S3" s="75" t="s">
        <v>22</v>
      </c>
      <c r="T3" s="79" t="s">
        <v>23</v>
      </c>
      <c r="U3" s="77" t="s">
        <v>24</v>
      </c>
      <c r="V3" s="80" t="s">
        <v>5</v>
      </c>
    </row>
    <row r="4" spans="1:35" x14ac:dyDescent="0.2">
      <c r="A4" s="81">
        <v>42461</v>
      </c>
      <c r="B4" s="82">
        <v>1</v>
      </c>
      <c r="C4" s="82">
        <v>1</v>
      </c>
      <c r="D4" s="83">
        <v>1</v>
      </c>
      <c r="E4" s="84">
        <v>159</v>
      </c>
      <c r="F4" s="85" t="s">
        <v>25</v>
      </c>
      <c r="G4" s="85" t="s">
        <v>26</v>
      </c>
      <c r="H4" s="85"/>
      <c r="I4" s="85"/>
      <c r="J4" s="86">
        <v>81543.100000000006</v>
      </c>
      <c r="K4" s="85">
        <v>13</v>
      </c>
      <c r="L4" s="85">
        <v>11</v>
      </c>
      <c r="M4" s="85">
        <v>24</v>
      </c>
      <c r="N4" s="87">
        <v>6.9043242162733567E-3</v>
      </c>
      <c r="O4" s="88">
        <v>23.458333333333332</v>
      </c>
      <c r="P4" s="86">
        <v>563</v>
      </c>
      <c r="Q4" s="87">
        <v>2.0296015236114396E-2</v>
      </c>
      <c r="R4" s="88">
        <v>68.958333333333329</v>
      </c>
      <c r="S4" s="86">
        <v>1655</v>
      </c>
      <c r="T4" s="87">
        <v>2.7200339452387753E-2</v>
      </c>
      <c r="U4" s="89">
        <v>92.416666666666671</v>
      </c>
      <c r="V4" s="90">
        <v>2218</v>
      </c>
      <c r="AI4" s="65"/>
    </row>
    <row r="5" spans="1:35" x14ac:dyDescent="0.2">
      <c r="A5" s="81">
        <v>42461</v>
      </c>
      <c r="B5" s="82">
        <v>1</v>
      </c>
      <c r="C5" s="82">
        <v>1</v>
      </c>
      <c r="D5" s="83">
        <v>2</v>
      </c>
      <c r="E5" s="84">
        <v>191</v>
      </c>
      <c r="F5" s="85" t="s">
        <v>31</v>
      </c>
      <c r="G5" s="85" t="s">
        <v>32</v>
      </c>
      <c r="H5" s="85"/>
      <c r="I5" s="85"/>
      <c r="J5" s="86">
        <v>89348.849999999991</v>
      </c>
      <c r="K5" s="85">
        <v>31</v>
      </c>
      <c r="L5" s="85">
        <v>14</v>
      </c>
      <c r="M5" s="85">
        <v>45</v>
      </c>
      <c r="N5" s="87">
        <v>6.301144334817964E-3</v>
      </c>
      <c r="O5" s="88">
        <v>12.511111111111111</v>
      </c>
      <c r="P5" s="86">
        <v>563</v>
      </c>
      <c r="Q5" s="87">
        <v>1.6172564056504368E-2</v>
      </c>
      <c r="R5" s="88">
        <v>32.111111111111114</v>
      </c>
      <c r="S5" s="86">
        <v>1445</v>
      </c>
      <c r="T5" s="87">
        <v>2.2473708391322331E-2</v>
      </c>
      <c r="U5" s="89">
        <v>44.62222222222222</v>
      </c>
      <c r="V5" s="90">
        <v>2008</v>
      </c>
      <c r="AI5" s="65"/>
    </row>
    <row r="6" spans="1:35" x14ac:dyDescent="0.2">
      <c r="A6" s="81">
        <v>42461</v>
      </c>
      <c r="B6" s="82">
        <v>1</v>
      </c>
      <c r="C6" s="82">
        <v>1</v>
      </c>
      <c r="D6" s="83">
        <v>3</v>
      </c>
      <c r="E6" s="84">
        <v>186</v>
      </c>
      <c r="F6" s="85"/>
      <c r="G6" s="85">
        <v>1</v>
      </c>
      <c r="H6" s="85">
        <v>1</v>
      </c>
      <c r="I6" s="85"/>
      <c r="J6" s="86">
        <v>91961.71</v>
      </c>
      <c r="K6" s="85">
        <v>19</v>
      </c>
      <c r="L6" s="85"/>
      <c r="M6" s="85">
        <v>19</v>
      </c>
      <c r="N6" s="87">
        <v>1.2244226428586419E-2</v>
      </c>
      <c r="O6" s="88">
        <v>59.263157894736842</v>
      </c>
      <c r="P6" s="86">
        <v>1126</v>
      </c>
      <c r="Q6" s="87">
        <v>1.3810095527801733E-2</v>
      </c>
      <c r="R6" s="88">
        <v>66.84210526315789</v>
      </c>
      <c r="S6" s="86">
        <v>1270</v>
      </c>
      <c r="T6" s="87">
        <v>2.6054321956388151E-2</v>
      </c>
      <c r="U6" s="89">
        <v>126.10526315789474</v>
      </c>
      <c r="V6" s="90">
        <v>2396</v>
      </c>
    </row>
    <row r="7" spans="1:35" x14ac:dyDescent="0.2">
      <c r="A7" s="81">
        <v>42461</v>
      </c>
      <c r="B7" s="82">
        <v>1</v>
      </c>
      <c r="C7" s="82">
        <v>1</v>
      </c>
      <c r="D7" s="83">
        <v>4</v>
      </c>
      <c r="E7" s="84">
        <v>231</v>
      </c>
      <c r="F7" s="85" t="s">
        <v>40</v>
      </c>
      <c r="G7" s="85" t="s">
        <v>41</v>
      </c>
      <c r="H7" s="85" t="s">
        <v>42</v>
      </c>
      <c r="I7" s="85"/>
      <c r="J7" s="86">
        <v>95131.33</v>
      </c>
      <c r="K7" s="85">
        <v>18</v>
      </c>
      <c r="L7" s="85">
        <v>1</v>
      </c>
      <c r="M7" s="85">
        <v>19</v>
      </c>
      <c r="N7" s="87">
        <v>1.1836268871674558E-2</v>
      </c>
      <c r="O7" s="88">
        <v>59.263157894736842</v>
      </c>
      <c r="P7" s="86">
        <v>1126</v>
      </c>
      <c r="Q7" s="87">
        <v>1.3349965778886934E-2</v>
      </c>
      <c r="R7" s="88">
        <v>66.84210526315789</v>
      </c>
      <c r="S7" s="86">
        <v>1270</v>
      </c>
      <c r="T7" s="87">
        <v>2.5186234650561492E-2</v>
      </c>
      <c r="U7" s="89">
        <v>126.10526315789474</v>
      </c>
      <c r="V7" s="90">
        <v>2396</v>
      </c>
    </row>
    <row r="8" spans="1:35" x14ac:dyDescent="0.2">
      <c r="A8" s="81">
        <v>42461</v>
      </c>
      <c r="B8" s="82">
        <v>1</v>
      </c>
      <c r="C8" s="82">
        <v>1</v>
      </c>
      <c r="D8" s="83">
        <v>5</v>
      </c>
      <c r="E8" s="84">
        <v>306</v>
      </c>
      <c r="F8" s="85" t="s">
        <v>43</v>
      </c>
      <c r="G8" s="85" t="s">
        <v>44</v>
      </c>
      <c r="H8" s="85" t="s">
        <v>45</v>
      </c>
      <c r="I8" s="85"/>
      <c r="J8" s="86">
        <v>70071.700000000012</v>
      </c>
      <c r="K8" s="85">
        <v>35</v>
      </c>
      <c r="L8" s="85"/>
      <c r="M8" s="85">
        <v>35</v>
      </c>
      <c r="N8" s="87">
        <v>1.6069254777606363E-2</v>
      </c>
      <c r="O8" s="88">
        <v>32.171428571428571</v>
      </c>
      <c r="P8" s="86">
        <v>1126</v>
      </c>
      <c r="Q8" s="87">
        <v>1.8124292688774496E-2</v>
      </c>
      <c r="R8" s="88">
        <v>36.285714285714285</v>
      </c>
      <c r="S8" s="86">
        <v>1270</v>
      </c>
      <c r="T8" s="87">
        <v>3.4193547466380855E-2</v>
      </c>
      <c r="U8" s="89">
        <v>68.457142857142856</v>
      </c>
      <c r="V8" s="90">
        <v>2396</v>
      </c>
    </row>
    <row r="9" spans="1:35" x14ac:dyDescent="0.2">
      <c r="A9" s="81">
        <v>42461</v>
      </c>
      <c r="B9" s="82">
        <v>1</v>
      </c>
      <c r="C9" s="82">
        <v>1</v>
      </c>
      <c r="D9" s="83">
        <v>6</v>
      </c>
      <c r="E9" s="84">
        <v>307</v>
      </c>
      <c r="F9" s="85"/>
      <c r="G9" s="85">
        <v>1</v>
      </c>
      <c r="H9" s="85">
        <v>1</v>
      </c>
      <c r="I9" s="85"/>
      <c r="J9" s="86">
        <v>74079.810000000027</v>
      </c>
      <c r="K9" s="85">
        <v>31</v>
      </c>
      <c r="L9" s="85">
        <v>1</v>
      </c>
      <c r="M9" s="85">
        <v>32</v>
      </c>
      <c r="N9" s="87">
        <v>1.5199823001705857E-2</v>
      </c>
      <c r="O9" s="88">
        <v>35.1875</v>
      </c>
      <c r="P9" s="86">
        <v>1126</v>
      </c>
      <c r="Q9" s="87">
        <v>2.281323345726723E-2</v>
      </c>
      <c r="R9" s="88">
        <v>52.8125</v>
      </c>
      <c r="S9" s="86">
        <v>1690</v>
      </c>
      <c r="T9" s="87">
        <v>3.8013056458973085E-2</v>
      </c>
      <c r="U9" s="89">
        <v>88</v>
      </c>
      <c r="V9" s="90">
        <v>2816</v>
      </c>
    </row>
    <row r="10" spans="1:35" x14ac:dyDescent="0.2">
      <c r="A10" s="81">
        <v>42461</v>
      </c>
      <c r="B10" s="82">
        <v>1</v>
      </c>
      <c r="C10" s="82">
        <v>1</v>
      </c>
      <c r="D10" s="83">
        <v>7</v>
      </c>
      <c r="E10" s="84">
        <v>184</v>
      </c>
      <c r="F10" s="85" t="s">
        <v>46</v>
      </c>
      <c r="G10" s="85" t="s">
        <v>47</v>
      </c>
      <c r="H10" s="85"/>
      <c r="I10" s="85"/>
      <c r="J10" s="86">
        <v>66173.649999999994</v>
      </c>
      <c r="K10" s="85">
        <v>19</v>
      </c>
      <c r="L10" s="85"/>
      <c r="M10" s="85">
        <v>19</v>
      </c>
      <c r="N10" s="87">
        <v>8.5079181819349547E-3</v>
      </c>
      <c r="O10" s="88">
        <v>29.631578947368421</v>
      </c>
      <c r="P10" s="86">
        <v>563</v>
      </c>
      <c r="Q10" s="87">
        <v>2.3423220571934602E-2</v>
      </c>
      <c r="R10" s="88">
        <v>81.578947368421055</v>
      </c>
      <c r="S10" s="86">
        <v>1550</v>
      </c>
      <c r="T10" s="87">
        <v>3.1931138753869555E-2</v>
      </c>
      <c r="U10" s="89">
        <v>111.21052631578948</v>
      </c>
      <c r="V10" s="90">
        <v>2113</v>
      </c>
    </row>
    <row r="11" spans="1:35" x14ac:dyDescent="0.2">
      <c r="A11" s="81">
        <v>42461</v>
      </c>
      <c r="B11" s="82">
        <v>1</v>
      </c>
      <c r="C11" s="82">
        <v>1</v>
      </c>
      <c r="D11" s="83">
        <v>8</v>
      </c>
      <c r="E11" s="84">
        <v>225</v>
      </c>
      <c r="F11" s="85" t="s">
        <v>50</v>
      </c>
      <c r="G11" s="85" t="s">
        <v>51</v>
      </c>
      <c r="H11" s="85" t="s">
        <v>52</v>
      </c>
      <c r="I11" s="85"/>
      <c r="J11" s="86">
        <v>141156.77000000002</v>
      </c>
      <c r="K11" s="85">
        <v>33</v>
      </c>
      <c r="L11" s="85">
        <v>1</v>
      </c>
      <c r="M11" s="85">
        <v>34</v>
      </c>
      <c r="N11" s="87">
        <v>7.9769464829777554E-3</v>
      </c>
      <c r="O11" s="88">
        <v>33.117647058823529</v>
      </c>
      <c r="P11" s="86">
        <v>1126</v>
      </c>
      <c r="Q11" s="87">
        <v>8.9970888395930274E-3</v>
      </c>
      <c r="R11" s="88">
        <v>37.352941176470587</v>
      </c>
      <c r="S11" s="86">
        <v>1270</v>
      </c>
      <c r="T11" s="87">
        <v>1.6974035322570781E-2</v>
      </c>
      <c r="U11" s="89">
        <v>70.470588235294116</v>
      </c>
      <c r="V11" s="90">
        <v>2396</v>
      </c>
    </row>
    <row r="12" spans="1:35" x14ac:dyDescent="0.2">
      <c r="A12" s="81">
        <v>42461</v>
      </c>
      <c r="B12" s="82">
        <v>1</v>
      </c>
      <c r="C12" s="82">
        <v>1</v>
      </c>
      <c r="D12" s="83">
        <v>9</v>
      </c>
      <c r="E12" s="84">
        <v>219</v>
      </c>
      <c r="F12" s="85" t="s">
        <v>53</v>
      </c>
      <c r="G12" s="85" t="s">
        <v>54</v>
      </c>
      <c r="H12" s="85" t="s">
        <v>55</v>
      </c>
      <c r="I12" s="85"/>
      <c r="J12" s="86">
        <v>74603.830000000016</v>
      </c>
      <c r="K12" s="85">
        <v>19</v>
      </c>
      <c r="L12" s="85">
        <v>1</v>
      </c>
      <c r="M12" s="85">
        <v>20</v>
      </c>
      <c r="N12" s="87">
        <v>1.5093058895233659E-2</v>
      </c>
      <c r="O12" s="88">
        <v>56.3</v>
      </c>
      <c r="P12" s="86">
        <v>1126</v>
      </c>
      <c r="Q12" s="87">
        <v>1.7023254704215583E-2</v>
      </c>
      <c r="R12" s="88">
        <v>63.5</v>
      </c>
      <c r="S12" s="86">
        <v>1270</v>
      </c>
      <c r="T12" s="87">
        <v>3.2116313599449241E-2</v>
      </c>
      <c r="U12" s="89">
        <v>119.8</v>
      </c>
      <c r="V12" s="90">
        <v>2396</v>
      </c>
    </row>
    <row r="13" spans="1:35" x14ac:dyDescent="0.2">
      <c r="A13" s="81">
        <v>42461</v>
      </c>
      <c r="B13" s="82">
        <v>1</v>
      </c>
      <c r="C13" s="82">
        <v>1</v>
      </c>
      <c r="D13" s="83">
        <v>10</v>
      </c>
      <c r="E13" s="84">
        <v>152</v>
      </c>
      <c r="F13" s="85" t="s">
        <v>56</v>
      </c>
      <c r="G13" s="85" t="s">
        <v>57</v>
      </c>
      <c r="H13" s="85" t="s">
        <v>58</v>
      </c>
      <c r="I13" s="85"/>
      <c r="J13" s="86">
        <v>68106.539999999994</v>
      </c>
      <c r="K13" s="85">
        <v>17</v>
      </c>
      <c r="L13" s="85">
        <v>4</v>
      </c>
      <c r="M13" s="85">
        <v>21</v>
      </c>
      <c r="N13" s="87">
        <v>1.653292033334831E-2</v>
      </c>
      <c r="O13" s="88">
        <v>53.61904761904762</v>
      </c>
      <c r="P13" s="86">
        <v>1126</v>
      </c>
      <c r="Q13" s="87">
        <v>1.8647254727666391E-2</v>
      </c>
      <c r="R13" s="88">
        <v>60.476190476190474</v>
      </c>
      <c r="S13" s="86">
        <v>1270</v>
      </c>
      <c r="T13" s="87">
        <v>3.5180175061014701E-2</v>
      </c>
      <c r="U13" s="89">
        <v>114.0952380952381</v>
      </c>
      <c r="V13" s="90">
        <v>2396</v>
      </c>
    </row>
    <row r="14" spans="1:35" x14ac:dyDescent="0.2">
      <c r="A14" s="81">
        <v>42461</v>
      </c>
      <c r="B14" s="82">
        <v>1</v>
      </c>
      <c r="C14" s="82">
        <v>1</v>
      </c>
      <c r="D14" s="83">
        <v>11</v>
      </c>
      <c r="E14" s="84">
        <v>264</v>
      </c>
      <c r="F14" s="85" t="s">
        <v>61</v>
      </c>
      <c r="G14" s="85" t="s">
        <v>62</v>
      </c>
      <c r="H14" s="85" t="s">
        <v>63</v>
      </c>
      <c r="I14" s="85"/>
      <c r="J14" s="86">
        <v>101881.78</v>
      </c>
      <c r="K14" s="85">
        <v>34</v>
      </c>
      <c r="L14" s="85">
        <v>1</v>
      </c>
      <c r="M14" s="85">
        <v>35</v>
      </c>
      <c r="N14" s="87">
        <v>1.1052025200187904E-2</v>
      </c>
      <c r="O14" s="88">
        <v>32.171428571428571</v>
      </c>
      <c r="P14" s="86">
        <v>1126</v>
      </c>
      <c r="Q14" s="87">
        <v>1.4183105163651439E-2</v>
      </c>
      <c r="R14" s="88">
        <v>41.285714285714285</v>
      </c>
      <c r="S14" s="86">
        <v>1445</v>
      </c>
      <c r="T14" s="87">
        <v>2.5235130363839346E-2</v>
      </c>
      <c r="U14" s="89">
        <v>73.457142857142856</v>
      </c>
      <c r="V14" s="90">
        <v>2571</v>
      </c>
    </row>
    <row r="15" spans="1:35" x14ac:dyDescent="0.2">
      <c r="A15" s="81">
        <v>42461</v>
      </c>
      <c r="B15" s="82">
        <v>1</v>
      </c>
      <c r="C15" s="82">
        <v>1</v>
      </c>
      <c r="D15" s="83">
        <v>12</v>
      </c>
      <c r="E15" s="84">
        <v>229</v>
      </c>
      <c r="F15" s="85" t="s">
        <v>67</v>
      </c>
      <c r="G15" s="85" t="s">
        <v>68</v>
      </c>
      <c r="H15" s="85"/>
      <c r="I15" s="85"/>
      <c r="J15" s="86">
        <v>89976.459999999992</v>
      </c>
      <c r="K15" s="85">
        <v>31</v>
      </c>
      <c r="L15" s="85">
        <v>1</v>
      </c>
      <c r="M15" s="85">
        <v>32</v>
      </c>
      <c r="N15" s="87">
        <v>6.257192158926902E-3</v>
      </c>
      <c r="O15" s="88">
        <v>17.59375</v>
      </c>
      <c r="P15" s="86">
        <v>563</v>
      </c>
      <c r="Q15" s="87">
        <v>1.8004709231725723E-2</v>
      </c>
      <c r="R15" s="88">
        <v>50.625</v>
      </c>
      <c r="S15" s="86">
        <v>1620</v>
      </c>
      <c r="T15" s="87">
        <v>2.4261901390652624E-2</v>
      </c>
      <c r="U15" s="89">
        <v>68.21875</v>
      </c>
      <c r="V15" s="90">
        <v>2183</v>
      </c>
    </row>
    <row r="16" spans="1:35" x14ac:dyDescent="0.2">
      <c r="A16" s="81">
        <v>42461</v>
      </c>
      <c r="B16" s="82">
        <v>1</v>
      </c>
      <c r="C16" s="82">
        <v>1</v>
      </c>
      <c r="D16" s="83" t="s">
        <v>28</v>
      </c>
      <c r="E16" s="84">
        <v>187</v>
      </c>
      <c r="F16" s="85" t="s">
        <v>69</v>
      </c>
      <c r="G16" s="85" t="s">
        <v>70</v>
      </c>
      <c r="H16" s="85" t="s">
        <v>71</v>
      </c>
      <c r="I16" s="85"/>
      <c r="J16" s="86">
        <v>46177.98</v>
      </c>
      <c r="K16" s="85">
        <v>6</v>
      </c>
      <c r="L16" s="85">
        <v>1</v>
      </c>
      <c r="M16" s="85">
        <v>7</v>
      </c>
      <c r="N16" s="87">
        <v>2.4383916316824596E-2</v>
      </c>
      <c r="O16" s="88">
        <v>160.85714285714286</v>
      </c>
      <c r="P16" s="86">
        <v>1126</v>
      </c>
      <c r="Q16" s="87">
        <v>4.6125880776941734E-2</v>
      </c>
      <c r="R16" s="88">
        <v>304.28571428571428</v>
      </c>
      <c r="S16" s="86">
        <v>2130</v>
      </c>
      <c r="T16" s="87">
        <v>7.0509797093766327E-2</v>
      </c>
      <c r="U16" s="89">
        <v>465.14285714285717</v>
      </c>
      <c r="V16" s="90">
        <v>3256</v>
      </c>
    </row>
    <row r="17" spans="1:35" x14ac:dyDescent="0.2">
      <c r="A17" s="81">
        <v>42461</v>
      </c>
      <c r="B17" s="82">
        <v>1</v>
      </c>
      <c r="C17" s="82">
        <v>1</v>
      </c>
      <c r="D17" s="83" t="s">
        <v>29</v>
      </c>
      <c r="E17" s="84">
        <v>181</v>
      </c>
      <c r="F17" s="85" t="s">
        <v>72</v>
      </c>
      <c r="G17" s="85" t="s">
        <v>73</v>
      </c>
      <c r="H17" s="85" t="s">
        <v>74</v>
      </c>
      <c r="I17" s="85"/>
      <c r="J17" s="86">
        <v>60861.01</v>
      </c>
      <c r="K17" s="85">
        <v>7</v>
      </c>
      <c r="L17" s="85"/>
      <c r="M17" s="85">
        <v>7</v>
      </c>
      <c r="N17" s="87">
        <v>1.8501171768263457E-2</v>
      </c>
      <c r="O17" s="88">
        <v>160.85714285714286</v>
      </c>
      <c r="P17" s="86">
        <v>1126</v>
      </c>
      <c r="Q17" s="87">
        <v>4.0912893164277098E-2</v>
      </c>
      <c r="R17" s="88">
        <v>355.71428571428572</v>
      </c>
      <c r="S17" s="86">
        <v>2490</v>
      </c>
      <c r="T17" s="87">
        <v>5.9414064932540554E-2</v>
      </c>
      <c r="U17" s="89">
        <v>516.57142857142856</v>
      </c>
      <c r="V17" s="90">
        <v>3616</v>
      </c>
    </row>
    <row r="18" spans="1:35" x14ac:dyDescent="0.2">
      <c r="A18" s="81">
        <v>42461</v>
      </c>
      <c r="B18" s="82">
        <v>1</v>
      </c>
      <c r="C18" s="82">
        <v>1</v>
      </c>
      <c r="D18" s="83" t="s">
        <v>30</v>
      </c>
      <c r="E18" s="84">
        <v>250</v>
      </c>
      <c r="F18" s="85" t="s">
        <v>75</v>
      </c>
      <c r="G18" s="85" t="s">
        <v>76</v>
      </c>
      <c r="H18" s="85" t="s">
        <v>77</v>
      </c>
      <c r="I18" s="85"/>
      <c r="J18" s="86">
        <v>57188.790000000008</v>
      </c>
      <c r="K18" s="85">
        <v>11</v>
      </c>
      <c r="L18" s="85"/>
      <c r="M18" s="85">
        <v>11</v>
      </c>
      <c r="N18" s="87">
        <v>1.9689173350231747E-2</v>
      </c>
      <c r="O18" s="88">
        <v>102.36363636363636</v>
      </c>
      <c r="P18" s="86">
        <v>1126</v>
      </c>
      <c r="Q18" s="87">
        <v>3.5846185939587105E-2</v>
      </c>
      <c r="R18" s="88">
        <v>186.36363636363637</v>
      </c>
      <c r="S18" s="86">
        <v>2050</v>
      </c>
      <c r="T18" s="87">
        <v>5.5535359289818856E-2</v>
      </c>
      <c r="U18" s="89">
        <v>288.72727272727275</v>
      </c>
      <c r="V18" s="90">
        <v>3176</v>
      </c>
    </row>
    <row r="19" spans="1:35" x14ac:dyDescent="0.2">
      <c r="A19" s="81">
        <v>42461</v>
      </c>
      <c r="B19" s="82">
        <v>1</v>
      </c>
      <c r="C19" s="82">
        <v>1</v>
      </c>
      <c r="D19" s="83" t="s">
        <v>33</v>
      </c>
      <c r="E19" s="84">
        <v>275</v>
      </c>
      <c r="F19" s="85" t="s">
        <v>78</v>
      </c>
      <c r="G19" s="85" t="s">
        <v>79</v>
      </c>
      <c r="H19" s="85" t="s">
        <v>80</v>
      </c>
      <c r="I19" s="85"/>
      <c r="J19" s="85">
        <v>46106.01</v>
      </c>
      <c r="K19" s="85">
        <v>6</v>
      </c>
      <c r="L19" s="85"/>
      <c r="M19" s="85">
        <v>6</v>
      </c>
      <c r="N19" s="87">
        <v>2.4421978826621518E-2</v>
      </c>
      <c r="O19" s="88">
        <v>187.66666666666666</v>
      </c>
      <c r="P19" s="86">
        <v>1126</v>
      </c>
      <c r="Q19" s="87">
        <v>3.7522223241612099E-2</v>
      </c>
      <c r="R19" s="88">
        <v>288.33333333333331</v>
      </c>
      <c r="S19" s="86">
        <v>1730</v>
      </c>
      <c r="T19" s="87">
        <v>6.1944202068233617E-2</v>
      </c>
      <c r="U19" s="89">
        <v>476</v>
      </c>
      <c r="V19" s="90">
        <v>2856</v>
      </c>
    </row>
    <row r="20" spans="1:35" x14ac:dyDescent="0.2">
      <c r="A20" s="81">
        <v>42463</v>
      </c>
      <c r="B20" s="82">
        <v>2</v>
      </c>
      <c r="C20" s="82">
        <v>1</v>
      </c>
      <c r="D20" s="83">
        <v>1</v>
      </c>
      <c r="E20" s="84">
        <v>159</v>
      </c>
      <c r="F20" s="85" t="s">
        <v>25</v>
      </c>
      <c r="G20" s="85" t="s">
        <v>26</v>
      </c>
      <c r="H20" s="85"/>
      <c r="I20" s="85"/>
      <c r="J20" s="86">
        <v>81543.100000000006</v>
      </c>
      <c r="K20" s="85">
        <v>13</v>
      </c>
      <c r="L20" s="85">
        <v>11</v>
      </c>
      <c r="M20" s="85">
        <v>24</v>
      </c>
      <c r="N20" s="87">
        <v>6.9043242162733567E-3</v>
      </c>
      <c r="O20" s="88">
        <v>23.458333333333332</v>
      </c>
      <c r="P20" s="86">
        <v>563</v>
      </c>
      <c r="Q20" s="87">
        <v>2.0296015236114396E-2</v>
      </c>
      <c r="R20" s="88">
        <v>68.958333333333329</v>
      </c>
      <c r="S20" s="86">
        <v>1655</v>
      </c>
      <c r="T20" s="87">
        <v>2.7200339452387753E-2</v>
      </c>
      <c r="U20" s="89">
        <v>92.416666666666671</v>
      </c>
      <c r="V20" s="90">
        <v>2218</v>
      </c>
      <c r="AI20" s="65"/>
    </row>
    <row r="21" spans="1:35" x14ac:dyDescent="0.2">
      <c r="A21" s="81">
        <v>42463</v>
      </c>
      <c r="B21" s="82">
        <v>2</v>
      </c>
      <c r="C21" s="82">
        <v>1</v>
      </c>
      <c r="D21" s="83">
        <v>2</v>
      </c>
      <c r="E21" s="84">
        <v>191</v>
      </c>
      <c r="F21" s="85" t="s">
        <v>31</v>
      </c>
      <c r="G21" s="85" t="s">
        <v>32</v>
      </c>
      <c r="H21" s="85"/>
      <c r="I21" s="85"/>
      <c r="J21" s="86">
        <v>89348.849999999991</v>
      </c>
      <c r="K21" s="85">
        <v>31</v>
      </c>
      <c r="L21" s="85">
        <v>14</v>
      </c>
      <c r="M21" s="85">
        <v>45</v>
      </c>
      <c r="N21" s="87">
        <v>6.301144334817964E-3</v>
      </c>
      <c r="O21" s="88">
        <v>12.511111111111111</v>
      </c>
      <c r="P21" s="86">
        <v>563</v>
      </c>
      <c r="Q21" s="87">
        <v>1.6172564056504368E-2</v>
      </c>
      <c r="R21" s="88">
        <v>32.111111111111114</v>
      </c>
      <c r="S21" s="86">
        <v>1445</v>
      </c>
      <c r="T21" s="87">
        <v>2.2473708391322331E-2</v>
      </c>
      <c r="U21" s="89">
        <v>44.62222222222222</v>
      </c>
      <c r="V21" s="90">
        <v>2008</v>
      </c>
      <c r="AI21" s="65"/>
    </row>
    <row r="22" spans="1:35" x14ac:dyDescent="0.2">
      <c r="A22" s="81">
        <v>42463</v>
      </c>
      <c r="B22" s="82">
        <v>2</v>
      </c>
      <c r="C22" s="82">
        <v>1</v>
      </c>
      <c r="D22" s="83">
        <v>3</v>
      </c>
      <c r="E22" s="84">
        <v>186</v>
      </c>
      <c r="F22" s="85"/>
      <c r="G22" s="85">
        <v>1</v>
      </c>
      <c r="H22" s="85">
        <v>1</v>
      </c>
      <c r="I22" s="85"/>
      <c r="J22" s="86">
        <v>91961.71</v>
      </c>
      <c r="K22" s="85">
        <v>19</v>
      </c>
      <c r="L22" s="85"/>
      <c r="M22" s="85">
        <v>19</v>
      </c>
      <c r="N22" s="87">
        <v>1.2244226428586419E-2</v>
      </c>
      <c r="O22" s="88">
        <v>59.263157894736842</v>
      </c>
      <c r="P22" s="86">
        <v>1126</v>
      </c>
      <c r="Q22" s="87">
        <v>1.3810095527801733E-2</v>
      </c>
      <c r="R22" s="88">
        <v>66.84210526315789</v>
      </c>
      <c r="S22" s="86">
        <v>1270</v>
      </c>
      <c r="T22" s="87">
        <v>2.6054321956388151E-2</v>
      </c>
      <c r="U22" s="89">
        <v>126.10526315789474</v>
      </c>
      <c r="V22" s="90">
        <v>2396</v>
      </c>
    </row>
    <row r="23" spans="1:35" x14ac:dyDescent="0.2">
      <c r="A23" s="81">
        <v>42463</v>
      </c>
      <c r="B23" s="82">
        <v>2</v>
      </c>
      <c r="C23" s="82">
        <v>1</v>
      </c>
      <c r="D23" s="83">
        <v>4</v>
      </c>
      <c r="E23" s="84">
        <v>231</v>
      </c>
      <c r="F23" s="85" t="s">
        <v>40</v>
      </c>
      <c r="G23" s="85" t="s">
        <v>41</v>
      </c>
      <c r="H23" s="85" t="s">
        <v>42</v>
      </c>
      <c r="I23" s="85"/>
      <c r="J23" s="86">
        <v>95131.33</v>
      </c>
      <c r="K23" s="85">
        <v>18</v>
      </c>
      <c r="L23" s="85">
        <v>1</v>
      </c>
      <c r="M23" s="85">
        <v>19</v>
      </c>
      <c r="N23" s="87">
        <v>1.1836268871674558E-2</v>
      </c>
      <c r="O23" s="88">
        <v>59.263157894736842</v>
      </c>
      <c r="P23" s="86">
        <v>1126</v>
      </c>
      <c r="Q23" s="87">
        <v>1.3349965778886934E-2</v>
      </c>
      <c r="R23" s="88">
        <v>66.84210526315789</v>
      </c>
      <c r="S23" s="86">
        <v>1270</v>
      </c>
      <c r="T23" s="87">
        <v>2.5186234650561492E-2</v>
      </c>
      <c r="U23" s="89">
        <v>126.10526315789474</v>
      </c>
      <c r="V23" s="90">
        <v>2396</v>
      </c>
    </row>
    <row r="24" spans="1:35" x14ac:dyDescent="0.2">
      <c r="A24" s="81">
        <v>42463</v>
      </c>
      <c r="B24" s="82">
        <v>2</v>
      </c>
      <c r="C24" s="82">
        <v>1</v>
      </c>
      <c r="D24" s="83">
        <v>5</v>
      </c>
      <c r="E24" s="84">
        <v>306</v>
      </c>
      <c r="F24" s="85" t="s">
        <v>43</v>
      </c>
      <c r="G24" s="85" t="s">
        <v>44</v>
      </c>
      <c r="H24" s="85" t="s">
        <v>45</v>
      </c>
      <c r="I24" s="85"/>
      <c r="J24" s="86">
        <v>70071.700000000012</v>
      </c>
      <c r="K24" s="85">
        <v>35</v>
      </c>
      <c r="L24" s="85"/>
      <c r="M24" s="85">
        <v>35</v>
      </c>
      <c r="N24" s="87">
        <v>1.6069254777606363E-2</v>
      </c>
      <c r="O24" s="88">
        <v>32.171428571428571</v>
      </c>
      <c r="P24" s="86">
        <v>1126</v>
      </c>
      <c r="Q24" s="87">
        <v>1.8124292688774496E-2</v>
      </c>
      <c r="R24" s="88">
        <v>36.285714285714285</v>
      </c>
      <c r="S24" s="86">
        <v>1270</v>
      </c>
      <c r="T24" s="87">
        <v>3.4193547466380855E-2</v>
      </c>
      <c r="U24" s="89">
        <v>68.457142857142856</v>
      </c>
      <c r="V24" s="90">
        <v>2396</v>
      </c>
    </row>
    <row r="25" spans="1:35" x14ac:dyDescent="0.2">
      <c r="A25" s="81">
        <v>42463</v>
      </c>
      <c r="B25" s="82">
        <v>2</v>
      </c>
      <c r="C25" s="82">
        <v>1</v>
      </c>
      <c r="D25" s="83">
        <v>6</v>
      </c>
      <c r="E25" s="84">
        <v>307</v>
      </c>
      <c r="F25" s="85"/>
      <c r="G25" s="85">
        <v>1</v>
      </c>
      <c r="H25" s="85">
        <v>1</v>
      </c>
      <c r="I25" s="85"/>
      <c r="J25" s="86">
        <v>74079.810000000027</v>
      </c>
      <c r="K25" s="85">
        <v>31</v>
      </c>
      <c r="L25" s="85">
        <v>1</v>
      </c>
      <c r="M25" s="85">
        <v>32</v>
      </c>
      <c r="N25" s="87">
        <v>1.5199823001705857E-2</v>
      </c>
      <c r="O25" s="88">
        <v>35.1875</v>
      </c>
      <c r="P25" s="86">
        <v>1126</v>
      </c>
      <c r="Q25" s="87">
        <v>2.281323345726723E-2</v>
      </c>
      <c r="R25" s="88">
        <v>52.8125</v>
      </c>
      <c r="S25" s="86">
        <v>1690</v>
      </c>
      <c r="T25" s="87">
        <v>3.8013056458973085E-2</v>
      </c>
      <c r="U25" s="89">
        <v>88</v>
      </c>
      <c r="V25" s="90">
        <v>2816</v>
      </c>
    </row>
    <row r="26" spans="1:35" x14ac:dyDescent="0.2">
      <c r="A26" s="81">
        <v>42463</v>
      </c>
      <c r="B26" s="82">
        <v>2</v>
      </c>
      <c r="C26" s="82">
        <v>1</v>
      </c>
      <c r="D26" s="83">
        <v>7</v>
      </c>
      <c r="E26" s="84">
        <v>184</v>
      </c>
      <c r="F26" s="85" t="s">
        <v>46</v>
      </c>
      <c r="G26" s="85" t="s">
        <v>47</v>
      </c>
      <c r="H26" s="85"/>
      <c r="I26" s="85"/>
      <c r="J26" s="86">
        <v>66173.649999999994</v>
      </c>
      <c r="K26" s="85">
        <v>19</v>
      </c>
      <c r="L26" s="85"/>
      <c r="M26" s="85">
        <v>19</v>
      </c>
      <c r="N26" s="87">
        <v>8.5079181819349547E-3</v>
      </c>
      <c r="O26" s="88">
        <v>29.631578947368421</v>
      </c>
      <c r="P26" s="86">
        <v>563</v>
      </c>
      <c r="Q26" s="87">
        <v>2.3423220571934602E-2</v>
      </c>
      <c r="R26" s="88">
        <v>81.578947368421055</v>
      </c>
      <c r="S26" s="86">
        <v>1550</v>
      </c>
      <c r="T26" s="87">
        <v>3.1931138753869555E-2</v>
      </c>
      <c r="U26" s="89">
        <v>111.21052631578948</v>
      </c>
      <c r="V26" s="90">
        <v>2113</v>
      </c>
    </row>
    <row r="27" spans="1:35" x14ac:dyDescent="0.2">
      <c r="A27" s="81">
        <v>42463</v>
      </c>
      <c r="B27" s="82">
        <v>2</v>
      </c>
      <c r="C27" s="82">
        <v>1</v>
      </c>
      <c r="D27" s="83">
        <v>8</v>
      </c>
      <c r="E27" s="84">
        <v>225</v>
      </c>
      <c r="F27" s="85" t="s">
        <v>50</v>
      </c>
      <c r="G27" s="85" t="s">
        <v>51</v>
      </c>
      <c r="H27" s="85" t="s">
        <v>52</v>
      </c>
      <c r="I27" s="85"/>
      <c r="J27" s="86">
        <v>141156.77000000002</v>
      </c>
      <c r="K27" s="85">
        <v>33</v>
      </c>
      <c r="L27" s="85">
        <v>1</v>
      </c>
      <c r="M27" s="85">
        <v>34</v>
      </c>
      <c r="N27" s="87">
        <v>7.9769464829777554E-3</v>
      </c>
      <c r="O27" s="88">
        <v>33.117647058823529</v>
      </c>
      <c r="P27" s="86">
        <v>1126</v>
      </c>
      <c r="Q27" s="87">
        <v>8.9970888395930274E-3</v>
      </c>
      <c r="R27" s="88">
        <v>37.352941176470587</v>
      </c>
      <c r="S27" s="86">
        <v>1270</v>
      </c>
      <c r="T27" s="87">
        <v>1.6974035322570781E-2</v>
      </c>
      <c r="U27" s="89">
        <v>70.470588235294116</v>
      </c>
      <c r="V27" s="90">
        <v>2396</v>
      </c>
    </row>
    <row r="28" spans="1:35" x14ac:dyDescent="0.2">
      <c r="A28" s="81">
        <v>42463</v>
      </c>
      <c r="B28" s="82">
        <v>2</v>
      </c>
      <c r="C28" s="82">
        <v>1</v>
      </c>
      <c r="D28" s="83">
        <v>9</v>
      </c>
      <c r="E28" s="84">
        <v>219</v>
      </c>
      <c r="F28" s="85" t="s">
        <v>53</v>
      </c>
      <c r="G28" s="85" t="s">
        <v>54</v>
      </c>
      <c r="H28" s="85" t="s">
        <v>55</v>
      </c>
      <c r="I28" s="85"/>
      <c r="J28" s="86">
        <v>74603.830000000016</v>
      </c>
      <c r="K28" s="85">
        <v>19</v>
      </c>
      <c r="L28" s="85">
        <v>1</v>
      </c>
      <c r="M28" s="85">
        <v>20</v>
      </c>
      <c r="N28" s="87">
        <v>1.5093058895233659E-2</v>
      </c>
      <c r="O28" s="88">
        <v>56.3</v>
      </c>
      <c r="P28" s="86">
        <v>1126</v>
      </c>
      <c r="Q28" s="87">
        <v>1.7023254704215583E-2</v>
      </c>
      <c r="R28" s="88">
        <v>63.5</v>
      </c>
      <c r="S28" s="86">
        <v>1270</v>
      </c>
      <c r="T28" s="87">
        <v>3.2116313599449241E-2</v>
      </c>
      <c r="U28" s="89">
        <v>119.8</v>
      </c>
      <c r="V28" s="90">
        <v>2396</v>
      </c>
    </row>
    <row r="29" spans="1:35" x14ac:dyDescent="0.2">
      <c r="A29" s="81">
        <v>42463</v>
      </c>
      <c r="B29" s="82">
        <v>2</v>
      </c>
      <c r="C29" s="82">
        <v>1</v>
      </c>
      <c r="D29" s="83">
        <v>10</v>
      </c>
      <c r="E29" s="84">
        <v>152</v>
      </c>
      <c r="F29" s="85" t="s">
        <v>56</v>
      </c>
      <c r="G29" s="85" t="s">
        <v>57</v>
      </c>
      <c r="H29" s="85" t="s">
        <v>58</v>
      </c>
      <c r="I29" s="85"/>
      <c r="J29" s="86">
        <v>68106.539999999994</v>
      </c>
      <c r="K29" s="85">
        <v>17</v>
      </c>
      <c r="L29" s="85">
        <v>4</v>
      </c>
      <c r="M29" s="85">
        <v>21</v>
      </c>
      <c r="N29" s="87">
        <v>1.653292033334831E-2</v>
      </c>
      <c r="O29" s="88">
        <v>53.61904761904762</v>
      </c>
      <c r="P29" s="86">
        <v>1126</v>
      </c>
      <c r="Q29" s="87">
        <v>1.8647254727666391E-2</v>
      </c>
      <c r="R29" s="88">
        <v>60.476190476190474</v>
      </c>
      <c r="S29" s="86">
        <v>1270</v>
      </c>
      <c r="T29" s="87">
        <v>3.5180175061014701E-2</v>
      </c>
      <c r="U29" s="89">
        <v>114.0952380952381</v>
      </c>
      <c r="V29" s="90">
        <v>2396</v>
      </c>
    </row>
    <row r="30" spans="1:35" x14ac:dyDescent="0.2">
      <c r="A30" s="81">
        <v>42463</v>
      </c>
      <c r="B30" s="82">
        <v>2</v>
      </c>
      <c r="C30" s="82">
        <v>1</v>
      </c>
      <c r="D30" s="83">
        <v>11</v>
      </c>
      <c r="E30" s="84">
        <v>264</v>
      </c>
      <c r="F30" s="85" t="s">
        <v>61</v>
      </c>
      <c r="G30" s="85" t="s">
        <v>62</v>
      </c>
      <c r="H30" s="85" t="s">
        <v>63</v>
      </c>
      <c r="I30" s="85"/>
      <c r="J30" s="86">
        <v>101881.78</v>
      </c>
      <c r="K30" s="85">
        <v>34</v>
      </c>
      <c r="L30" s="85">
        <v>1</v>
      </c>
      <c r="M30" s="85">
        <v>35</v>
      </c>
      <c r="N30" s="87">
        <v>1.1052025200187904E-2</v>
      </c>
      <c r="O30" s="88">
        <v>32.171428571428571</v>
      </c>
      <c r="P30" s="86">
        <v>1126</v>
      </c>
      <c r="Q30" s="87">
        <v>1.4183105163651439E-2</v>
      </c>
      <c r="R30" s="88">
        <v>41.285714285714285</v>
      </c>
      <c r="S30" s="86">
        <v>1445</v>
      </c>
      <c r="T30" s="87">
        <v>2.5235130363839346E-2</v>
      </c>
      <c r="U30" s="89">
        <v>73.457142857142856</v>
      </c>
      <c r="V30" s="90">
        <v>2571</v>
      </c>
    </row>
    <row r="31" spans="1:35" x14ac:dyDescent="0.2">
      <c r="A31" s="81">
        <v>42463</v>
      </c>
      <c r="B31" s="82">
        <v>2</v>
      </c>
      <c r="C31" s="82">
        <v>1</v>
      </c>
      <c r="D31" s="83">
        <v>12</v>
      </c>
      <c r="E31" s="84">
        <v>229</v>
      </c>
      <c r="F31" s="85" t="s">
        <v>67</v>
      </c>
      <c r="G31" s="85" t="s">
        <v>68</v>
      </c>
      <c r="H31" s="85"/>
      <c r="I31" s="85"/>
      <c r="J31" s="86">
        <v>89976.459999999992</v>
      </c>
      <c r="K31" s="85">
        <v>31</v>
      </c>
      <c r="L31" s="85">
        <v>1</v>
      </c>
      <c r="M31" s="85">
        <v>32</v>
      </c>
      <c r="N31" s="87">
        <v>6.257192158926902E-3</v>
      </c>
      <c r="O31" s="88">
        <v>17.59375</v>
      </c>
      <c r="P31" s="86">
        <v>563</v>
      </c>
      <c r="Q31" s="87">
        <v>1.8004709231725723E-2</v>
      </c>
      <c r="R31" s="88">
        <v>50.625</v>
      </c>
      <c r="S31" s="86">
        <v>1620</v>
      </c>
      <c r="T31" s="87">
        <v>2.4261901390652624E-2</v>
      </c>
      <c r="U31" s="89">
        <v>68.21875</v>
      </c>
      <c r="V31" s="90">
        <v>2183</v>
      </c>
    </row>
    <row r="32" spans="1:35" x14ac:dyDescent="0.2">
      <c r="A32" s="81">
        <v>42463</v>
      </c>
      <c r="B32" s="82">
        <v>2</v>
      </c>
      <c r="C32" s="82">
        <v>1</v>
      </c>
      <c r="D32" s="83" t="s">
        <v>28</v>
      </c>
      <c r="E32" s="84">
        <v>187</v>
      </c>
      <c r="F32" s="85" t="s">
        <v>69</v>
      </c>
      <c r="G32" s="85" t="s">
        <v>70</v>
      </c>
      <c r="H32" s="85" t="s">
        <v>71</v>
      </c>
      <c r="I32" s="85"/>
      <c r="J32" s="86">
        <v>46177.98</v>
      </c>
      <c r="K32" s="85">
        <v>6</v>
      </c>
      <c r="L32" s="85">
        <v>1</v>
      </c>
      <c r="M32" s="85">
        <v>7</v>
      </c>
      <c r="N32" s="87">
        <v>2.4383916316824596E-2</v>
      </c>
      <c r="O32" s="88">
        <v>160.85714285714286</v>
      </c>
      <c r="P32" s="86">
        <v>1126</v>
      </c>
      <c r="Q32" s="87">
        <v>4.6125880776941734E-2</v>
      </c>
      <c r="R32" s="88">
        <v>304.28571428571428</v>
      </c>
      <c r="S32" s="86">
        <v>2130</v>
      </c>
      <c r="T32" s="87">
        <v>7.0509797093766327E-2</v>
      </c>
      <c r="U32" s="89">
        <v>465.14285714285717</v>
      </c>
      <c r="V32" s="90">
        <v>3256</v>
      </c>
    </row>
    <row r="33" spans="1:22" x14ac:dyDescent="0.2">
      <c r="A33" s="81">
        <v>42463</v>
      </c>
      <c r="B33" s="82">
        <v>2</v>
      </c>
      <c r="C33" s="82">
        <v>1</v>
      </c>
      <c r="D33" s="83" t="s">
        <v>29</v>
      </c>
      <c r="E33" s="84">
        <v>181</v>
      </c>
      <c r="F33" s="85" t="s">
        <v>72</v>
      </c>
      <c r="G33" s="85" t="s">
        <v>73</v>
      </c>
      <c r="H33" s="85" t="s">
        <v>74</v>
      </c>
      <c r="I33" s="85"/>
      <c r="J33" s="86">
        <v>60861.01</v>
      </c>
      <c r="K33" s="85">
        <v>7</v>
      </c>
      <c r="L33" s="85"/>
      <c r="M33" s="85">
        <v>7</v>
      </c>
      <c r="N33" s="87">
        <v>1.8501171768263457E-2</v>
      </c>
      <c r="O33" s="88">
        <v>160.85714285714286</v>
      </c>
      <c r="P33" s="86">
        <v>1126</v>
      </c>
      <c r="Q33" s="87">
        <v>4.0912893164277098E-2</v>
      </c>
      <c r="R33" s="88">
        <v>355.71428571428572</v>
      </c>
      <c r="S33" s="86">
        <v>2490</v>
      </c>
      <c r="T33" s="87">
        <v>5.9414064932540554E-2</v>
      </c>
      <c r="U33" s="89">
        <v>516.57142857142856</v>
      </c>
      <c r="V33" s="90">
        <v>3616</v>
      </c>
    </row>
    <row r="34" spans="1:22" x14ac:dyDescent="0.2">
      <c r="A34" s="81">
        <v>42463</v>
      </c>
      <c r="B34" s="82">
        <v>2</v>
      </c>
      <c r="C34" s="82">
        <v>1</v>
      </c>
      <c r="D34" s="83" t="s">
        <v>30</v>
      </c>
      <c r="E34" s="84">
        <v>250</v>
      </c>
      <c r="F34" s="85" t="s">
        <v>75</v>
      </c>
      <c r="G34" s="85" t="s">
        <v>76</v>
      </c>
      <c r="H34" s="85" t="s">
        <v>77</v>
      </c>
      <c r="I34" s="85"/>
      <c r="J34" s="86">
        <v>57188.790000000008</v>
      </c>
      <c r="K34" s="85">
        <v>11</v>
      </c>
      <c r="L34" s="85"/>
      <c r="M34" s="85">
        <v>11</v>
      </c>
      <c r="N34" s="87">
        <v>1.9689173350231747E-2</v>
      </c>
      <c r="O34" s="88">
        <v>102.36363636363636</v>
      </c>
      <c r="P34" s="86">
        <v>1126</v>
      </c>
      <c r="Q34" s="87">
        <v>3.5846185939587105E-2</v>
      </c>
      <c r="R34" s="88">
        <v>186.36363636363637</v>
      </c>
      <c r="S34" s="86">
        <v>2050</v>
      </c>
      <c r="T34" s="87">
        <v>5.5535359289818856E-2</v>
      </c>
      <c r="U34" s="89">
        <v>288.72727272727275</v>
      </c>
      <c r="V34" s="90">
        <v>3176</v>
      </c>
    </row>
    <row r="35" spans="1:22" x14ac:dyDescent="0.2">
      <c r="A35" s="81">
        <v>42463</v>
      </c>
      <c r="B35" s="82">
        <v>2</v>
      </c>
      <c r="C35" s="82">
        <v>1</v>
      </c>
      <c r="D35" s="83" t="s">
        <v>33</v>
      </c>
      <c r="E35" s="84">
        <v>275</v>
      </c>
      <c r="F35" s="85" t="s">
        <v>78</v>
      </c>
      <c r="G35" s="85" t="s">
        <v>79</v>
      </c>
      <c r="H35" s="85" t="s">
        <v>80</v>
      </c>
      <c r="I35" s="85"/>
      <c r="J35" s="85">
        <v>46106.01</v>
      </c>
      <c r="K35" s="85">
        <v>6</v>
      </c>
      <c r="L35" s="85"/>
      <c r="M35" s="85">
        <v>6</v>
      </c>
      <c r="N35" s="87">
        <v>2.4421978826621518E-2</v>
      </c>
      <c r="O35" s="88">
        <v>187.66666666666666</v>
      </c>
      <c r="P35" s="86">
        <v>1126</v>
      </c>
      <c r="Q35" s="87">
        <v>3.7522223241612099E-2</v>
      </c>
      <c r="R35" s="88">
        <v>288.33333333333331</v>
      </c>
      <c r="S35" s="86">
        <v>1730</v>
      </c>
      <c r="T35" s="87">
        <v>6.1944202068233617E-2</v>
      </c>
      <c r="U35" s="89">
        <v>476</v>
      </c>
      <c r="V35" s="90">
        <v>2856</v>
      </c>
    </row>
    <row r="36" spans="1:22" x14ac:dyDescent="0.2">
      <c r="A36" s="81">
        <v>42464</v>
      </c>
      <c r="B36" s="82">
        <v>2</v>
      </c>
      <c r="C36" s="82">
        <v>1</v>
      </c>
      <c r="D36" s="91">
        <v>1</v>
      </c>
      <c r="E36" s="84">
        <v>159</v>
      </c>
      <c r="F36" s="85" t="s">
        <v>25</v>
      </c>
      <c r="G36" s="85" t="s">
        <v>26</v>
      </c>
      <c r="H36" s="85"/>
      <c r="I36" s="85"/>
      <c r="J36" s="85">
        <v>81543.100000000006</v>
      </c>
      <c r="K36" s="85">
        <v>13</v>
      </c>
      <c r="L36" s="85">
        <v>11</v>
      </c>
      <c r="M36" s="85">
        <v>24</v>
      </c>
      <c r="N36" s="87">
        <v>6.9043242162733567E-3</v>
      </c>
      <c r="O36" s="88">
        <v>23.458333333333332</v>
      </c>
      <c r="P36" s="86">
        <v>563</v>
      </c>
      <c r="Q36" s="87">
        <v>2.0296015236114396E-2</v>
      </c>
      <c r="R36" s="88">
        <v>68.958333333333329</v>
      </c>
      <c r="S36" s="86">
        <v>1655</v>
      </c>
      <c r="T36" s="87">
        <v>2.7200339452387753E-2</v>
      </c>
      <c r="U36" s="89">
        <v>92.416666666666671</v>
      </c>
      <c r="V36" s="90">
        <v>2218</v>
      </c>
    </row>
    <row r="37" spans="1:22" x14ac:dyDescent="0.2">
      <c r="A37" s="81">
        <v>42464</v>
      </c>
      <c r="B37" s="82">
        <v>2</v>
      </c>
      <c r="C37" s="82">
        <v>1</v>
      </c>
      <c r="D37" s="91">
        <v>2</v>
      </c>
      <c r="E37" s="92">
        <v>191</v>
      </c>
      <c r="F37" s="85" t="s">
        <v>31</v>
      </c>
      <c r="G37" s="85" t="s">
        <v>32</v>
      </c>
      <c r="H37" s="85"/>
      <c r="I37" s="85"/>
      <c r="J37" s="85">
        <v>89348.849999999991</v>
      </c>
      <c r="K37" s="85">
        <v>31</v>
      </c>
      <c r="L37" s="85">
        <v>14</v>
      </c>
      <c r="M37" s="85">
        <v>45</v>
      </c>
      <c r="N37" s="87">
        <v>6.301144334817964E-3</v>
      </c>
      <c r="O37" s="88">
        <v>12.511111111111111</v>
      </c>
      <c r="P37" s="86">
        <v>563</v>
      </c>
      <c r="Q37" s="87">
        <v>1.6172564056504368E-2</v>
      </c>
      <c r="R37" s="88">
        <v>32.111111111111114</v>
      </c>
      <c r="S37" s="86">
        <v>1445</v>
      </c>
      <c r="T37" s="87">
        <v>2.2473708391322331E-2</v>
      </c>
      <c r="U37" s="89">
        <v>44.62222222222222</v>
      </c>
      <c r="V37" s="90">
        <v>2008</v>
      </c>
    </row>
    <row r="38" spans="1:22" x14ac:dyDescent="0.2">
      <c r="A38" s="81">
        <v>42464</v>
      </c>
      <c r="B38" s="82">
        <v>2</v>
      </c>
      <c r="C38" s="82">
        <v>1</v>
      </c>
      <c r="D38" s="91">
        <v>3</v>
      </c>
      <c r="E38" s="92">
        <v>186</v>
      </c>
      <c r="F38" s="85"/>
      <c r="G38" s="85">
        <v>1</v>
      </c>
      <c r="H38" s="85">
        <v>1</v>
      </c>
      <c r="I38" s="85"/>
      <c r="J38" s="85">
        <v>91961.71</v>
      </c>
      <c r="K38" s="85">
        <v>19</v>
      </c>
      <c r="L38" s="85"/>
      <c r="M38" s="85">
        <v>19</v>
      </c>
      <c r="N38" s="87">
        <v>1.2244226428586419E-2</v>
      </c>
      <c r="O38" s="85">
        <v>59.263157894736842</v>
      </c>
      <c r="P38" s="86">
        <v>1126</v>
      </c>
      <c r="Q38" s="85">
        <v>1.3810095527801733E-2</v>
      </c>
      <c r="R38" s="85">
        <v>66.84210526315789</v>
      </c>
      <c r="S38" s="85">
        <v>1270</v>
      </c>
      <c r="T38" s="85">
        <v>2.6054321956388151E-2</v>
      </c>
      <c r="U38" s="85">
        <v>126.10526315789474</v>
      </c>
      <c r="V38" s="85">
        <v>2396</v>
      </c>
    </row>
    <row r="39" spans="1:22" x14ac:dyDescent="0.2">
      <c r="A39" s="81">
        <v>42464</v>
      </c>
      <c r="B39" s="82">
        <v>2</v>
      </c>
      <c r="C39" s="82">
        <v>1</v>
      </c>
      <c r="D39" s="91">
        <v>4</v>
      </c>
      <c r="E39" s="92">
        <v>231</v>
      </c>
      <c r="F39" s="85" t="s">
        <v>40</v>
      </c>
      <c r="G39" s="85" t="s">
        <v>41</v>
      </c>
      <c r="H39" s="85" t="s">
        <v>42</v>
      </c>
      <c r="I39" s="85"/>
      <c r="J39" s="85">
        <v>95131.33</v>
      </c>
      <c r="K39" s="85">
        <v>18</v>
      </c>
      <c r="L39" s="85">
        <v>1</v>
      </c>
      <c r="M39" s="85">
        <v>19</v>
      </c>
      <c r="N39" s="87">
        <v>1.1836268871674558E-2</v>
      </c>
      <c r="O39" s="85">
        <v>59.263157894736842</v>
      </c>
      <c r="P39" s="86">
        <v>1126</v>
      </c>
      <c r="Q39" s="85">
        <v>1.3349965778886934E-2</v>
      </c>
      <c r="R39" s="85">
        <v>66.84210526315789</v>
      </c>
      <c r="S39" s="85">
        <v>1270</v>
      </c>
      <c r="T39" s="85">
        <v>2.5186234650561492E-2</v>
      </c>
      <c r="U39" s="85">
        <v>126.10526315789474</v>
      </c>
      <c r="V39" s="85">
        <v>2396</v>
      </c>
    </row>
    <row r="40" spans="1:22" x14ac:dyDescent="0.2">
      <c r="A40" s="81">
        <v>42464</v>
      </c>
      <c r="B40" s="82">
        <v>2</v>
      </c>
      <c r="C40" s="82">
        <v>1</v>
      </c>
      <c r="D40" s="91">
        <v>5</v>
      </c>
      <c r="E40" s="92">
        <v>306</v>
      </c>
      <c r="F40" s="85" t="s">
        <v>43</v>
      </c>
      <c r="G40" s="85" t="s">
        <v>44</v>
      </c>
      <c r="H40" s="85" t="s">
        <v>45</v>
      </c>
      <c r="I40" s="85"/>
      <c r="J40" s="85">
        <v>70071.700000000012</v>
      </c>
      <c r="K40" s="85">
        <v>35</v>
      </c>
      <c r="L40" s="85"/>
      <c r="M40" s="85">
        <v>35</v>
      </c>
      <c r="N40" s="87">
        <v>1.6069254777606363E-2</v>
      </c>
      <c r="O40" s="85">
        <v>32.171428571428571</v>
      </c>
      <c r="P40" s="86">
        <v>1126</v>
      </c>
      <c r="Q40" s="85">
        <v>1.8124292688774496E-2</v>
      </c>
      <c r="R40" s="85">
        <v>36.285714285714285</v>
      </c>
      <c r="S40" s="85">
        <v>1270</v>
      </c>
      <c r="T40" s="85">
        <v>3.4193547466380855E-2</v>
      </c>
      <c r="U40" s="85">
        <v>68.457142857142856</v>
      </c>
      <c r="V40" s="85">
        <v>2396</v>
      </c>
    </row>
    <row r="41" spans="1:22" x14ac:dyDescent="0.2">
      <c r="A41" s="81">
        <v>42464</v>
      </c>
      <c r="B41" s="82">
        <v>2</v>
      </c>
      <c r="C41" s="82">
        <v>1</v>
      </c>
      <c r="D41" s="91">
        <v>6</v>
      </c>
      <c r="E41" s="92">
        <v>307</v>
      </c>
      <c r="F41" s="85"/>
      <c r="G41" s="85">
        <v>1</v>
      </c>
      <c r="H41" s="85">
        <v>1</v>
      </c>
      <c r="I41" s="85"/>
      <c r="J41" s="85">
        <v>74079.810000000027</v>
      </c>
      <c r="K41" s="85">
        <v>31</v>
      </c>
      <c r="L41" s="85">
        <v>1</v>
      </c>
      <c r="M41" s="85">
        <v>32</v>
      </c>
      <c r="N41" s="87">
        <v>1.5199823001705857E-2</v>
      </c>
      <c r="O41" s="85">
        <v>35.1875</v>
      </c>
      <c r="P41" s="86">
        <v>1126</v>
      </c>
      <c r="Q41" s="85">
        <v>2.281323345726723E-2</v>
      </c>
      <c r="R41" s="85">
        <v>52.8125</v>
      </c>
      <c r="S41" s="85">
        <v>1690</v>
      </c>
      <c r="T41" s="85">
        <v>3.8013056458973085E-2</v>
      </c>
      <c r="U41" s="85">
        <v>88</v>
      </c>
      <c r="V41" s="85">
        <v>2816</v>
      </c>
    </row>
    <row r="42" spans="1:22" x14ac:dyDescent="0.2">
      <c r="A42" s="81">
        <v>42464</v>
      </c>
      <c r="B42" s="82">
        <v>2</v>
      </c>
      <c r="C42" s="82">
        <v>1</v>
      </c>
      <c r="D42" s="91">
        <v>7</v>
      </c>
      <c r="E42" s="92">
        <v>184</v>
      </c>
      <c r="F42" s="85" t="s">
        <v>46</v>
      </c>
      <c r="G42" s="85" t="s">
        <v>47</v>
      </c>
      <c r="H42" s="85"/>
      <c r="I42" s="85"/>
      <c r="J42" s="85">
        <v>66173.649999999994</v>
      </c>
      <c r="K42" s="85">
        <v>19</v>
      </c>
      <c r="L42" s="85"/>
      <c r="M42" s="85">
        <v>19</v>
      </c>
      <c r="N42" s="87">
        <v>8.5079181819349547E-3</v>
      </c>
      <c r="O42" s="85">
        <v>29.631578947368421</v>
      </c>
      <c r="P42" s="86">
        <v>563</v>
      </c>
      <c r="Q42" s="85">
        <v>2.3423220571934602E-2</v>
      </c>
      <c r="R42" s="85">
        <v>81.578947368421055</v>
      </c>
      <c r="S42" s="85">
        <v>1550</v>
      </c>
      <c r="T42" s="85">
        <v>3.1931138753869555E-2</v>
      </c>
      <c r="U42" s="85">
        <v>111.21052631578948</v>
      </c>
      <c r="V42" s="85">
        <v>2113</v>
      </c>
    </row>
    <row r="43" spans="1:22" x14ac:dyDescent="0.2">
      <c r="A43" s="81">
        <v>42464</v>
      </c>
      <c r="B43" s="82">
        <v>2</v>
      </c>
      <c r="C43" s="82">
        <v>1</v>
      </c>
      <c r="D43" s="91">
        <v>8</v>
      </c>
      <c r="E43" s="92">
        <v>225</v>
      </c>
      <c r="F43" s="85" t="s">
        <v>50</v>
      </c>
      <c r="G43" s="85" t="s">
        <v>51</v>
      </c>
      <c r="H43" s="85" t="s">
        <v>52</v>
      </c>
      <c r="I43" s="85"/>
      <c r="J43" s="85">
        <v>141156.77000000002</v>
      </c>
      <c r="K43" s="85">
        <v>33</v>
      </c>
      <c r="L43" s="85">
        <v>1</v>
      </c>
      <c r="M43" s="85">
        <v>34</v>
      </c>
      <c r="N43" s="87">
        <v>7.9769464829777554E-3</v>
      </c>
      <c r="O43" s="85">
        <v>33.117647058823529</v>
      </c>
      <c r="P43" s="86">
        <v>1126</v>
      </c>
      <c r="Q43" s="85">
        <v>8.9970888395930274E-3</v>
      </c>
      <c r="R43" s="85">
        <v>37.352941176470587</v>
      </c>
      <c r="S43" s="85">
        <v>1270</v>
      </c>
      <c r="T43" s="85">
        <v>1.6974035322570781E-2</v>
      </c>
      <c r="U43" s="85">
        <v>70.470588235294116</v>
      </c>
      <c r="V43" s="85">
        <v>2396</v>
      </c>
    </row>
    <row r="44" spans="1:22" x14ac:dyDescent="0.2">
      <c r="A44" s="81">
        <v>42464</v>
      </c>
      <c r="B44" s="82">
        <v>2</v>
      </c>
      <c r="C44" s="82">
        <v>1</v>
      </c>
      <c r="D44" s="91">
        <v>9</v>
      </c>
      <c r="E44" s="92">
        <v>219</v>
      </c>
      <c r="F44" s="85" t="s">
        <v>53</v>
      </c>
      <c r="G44" s="85" t="s">
        <v>54</v>
      </c>
      <c r="H44" s="85" t="s">
        <v>55</v>
      </c>
      <c r="I44" s="85"/>
      <c r="J44" s="85">
        <v>74603.830000000016</v>
      </c>
      <c r="K44" s="85">
        <v>19</v>
      </c>
      <c r="L44" s="85">
        <v>1</v>
      </c>
      <c r="M44" s="85">
        <v>20</v>
      </c>
      <c r="N44" s="87">
        <v>1.5093058895233659E-2</v>
      </c>
      <c r="O44" s="85">
        <v>56.3</v>
      </c>
      <c r="P44" s="86">
        <v>1126</v>
      </c>
      <c r="Q44" s="85">
        <v>1.7023254704215583E-2</v>
      </c>
      <c r="R44" s="85">
        <v>63.5</v>
      </c>
      <c r="S44" s="85">
        <v>1270</v>
      </c>
      <c r="T44" s="85">
        <v>3.2116313599449241E-2</v>
      </c>
      <c r="U44" s="85">
        <v>119.8</v>
      </c>
      <c r="V44" s="85">
        <v>2396</v>
      </c>
    </row>
    <row r="45" spans="1:22" x14ac:dyDescent="0.2">
      <c r="A45" s="81">
        <v>42464</v>
      </c>
      <c r="B45" s="82">
        <v>2</v>
      </c>
      <c r="C45" s="82">
        <v>1</v>
      </c>
      <c r="D45" s="91">
        <v>10</v>
      </c>
      <c r="E45" s="92">
        <v>152</v>
      </c>
      <c r="F45" s="85" t="s">
        <v>56</v>
      </c>
      <c r="G45" s="85" t="s">
        <v>57</v>
      </c>
      <c r="H45" s="85" t="s">
        <v>58</v>
      </c>
      <c r="I45" s="85"/>
      <c r="J45" s="85">
        <v>68106.539999999994</v>
      </c>
      <c r="K45" s="85">
        <v>17</v>
      </c>
      <c r="L45" s="85">
        <v>4</v>
      </c>
      <c r="M45" s="85">
        <v>21</v>
      </c>
      <c r="N45" s="87">
        <v>1.653292033334831E-2</v>
      </c>
      <c r="O45" s="85">
        <v>53.61904761904762</v>
      </c>
      <c r="P45" s="86">
        <v>1126</v>
      </c>
      <c r="Q45" s="85">
        <v>1.8647254727666391E-2</v>
      </c>
      <c r="R45" s="85">
        <v>60.476190476190474</v>
      </c>
      <c r="S45" s="85">
        <v>1270</v>
      </c>
      <c r="T45" s="85">
        <v>3.5180175061014701E-2</v>
      </c>
      <c r="U45" s="85">
        <v>114.0952380952381</v>
      </c>
      <c r="V45" s="85">
        <v>2396</v>
      </c>
    </row>
    <row r="46" spans="1:22" x14ac:dyDescent="0.2">
      <c r="A46" s="81">
        <v>42464</v>
      </c>
      <c r="B46" s="82">
        <v>2</v>
      </c>
      <c r="C46" s="82">
        <v>1</v>
      </c>
      <c r="D46" s="91">
        <v>11</v>
      </c>
      <c r="E46" s="92">
        <v>264</v>
      </c>
      <c r="F46" s="85" t="s">
        <v>61</v>
      </c>
      <c r="G46" s="85" t="s">
        <v>62</v>
      </c>
      <c r="H46" s="85" t="s">
        <v>63</v>
      </c>
      <c r="I46" s="85"/>
      <c r="J46" s="85">
        <v>101881.78</v>
      </c>
      <c r="K46" s="85">
        <v>34</v>
      </c>
      <c r="L46" s="85">
        <v>1</v>
      </c>
      <c r="M46" s="85">
        <v>35</v>
      </c>
      <c r="N46" s="87">
        <v>1.1052025200187904E-2</v>
      </c>
      <c r="O46" s="85">
        <v>32.171428571428571</v>
      </c>
      <c r="P46" s="86">
        <v>1126</v>
      </c>
      <c r="Q46" s="85">
        <v>1.4183105163651439E-2</v>
      </c>
      <c r="R46" s="85">
        <v>41.285714285714285</v>
      </c>
      <c r="S46" s="85">
        <v>1445</v>
      </c>
      <c r="T46" s="85">
        <v>2.5235130363839346E-2</v>
      </c>
      <c r="U46" s="85">
        <v>73.457142857142856</v>
      </c>
      <c r="V46" s="85">
        <v>2571</v>
      </c>
    </row>
    <row r="47" spans="1:22" x14ac:dyDescent="0.2">
      <c r="A47" s="81">
        <v>42464</v>
      </c>
      <c r="B47" s="82">
        <v>2</v>
      </c>
      <c r="C47" s="82">
        <v>1</v>
      </c>
      <c r="D47" s="91">
        <v>12</v>
      </c>
      <c r="E47" s="92">
        <v>229</v>
      </c>
      <c r="F47" s="85" t="s">
        <v>67</v>
      </c>
      <c r="G47" s="85" t="s">
        <v>68</v>
      </c>
      <c r="H47" s="85"/>
      <c r="I47" s="85"/>
      <c r="J47" s="85">
        <v>89976.459999999992</v>
      </c>
      <c r="K47" s="85">
        <v>31</v>
      </c>
      <c r="L47" s="85">
        <v>1</v>
      </c>
      <c r="M47" s="85">
        <v>32</v>
      </c>
      <c r="N47" s="87">
        <v>6.257192158926902E-3</v>
      </c>
      <c r="O47" s="85">
        <v>17.59375</v>
      </c>
      <c r="P47" s="86">
        <v>563</v>
      </c>
      <c r="Q47" s="85">
        <v>1.8004709231725723E-2</v>
      </c>
      <c r="R47" s="85">
        <v>50.625</v>
      </c>
      <c r="S47" s="85">
        <v>1620</v>
      </c>
      <c r="T47" s="85">
        <v>2.4261901390652624E-2</v>
      </c>
      <c r="U47" s="85">
        <v>68.21875</v>
      </c>
      <c r="V47" s="85">
        <v>2183</v>
      </c>
    </row>
    <row r="48" spans="1:22" x14ac:dyDescent="0.2">
      <c r="A48" s="81">
        <v>42464</v>
      </c>
      <c r="B48" s="82">
        <v>2</v>
      </c>
      <c r="C48" s="82">
        <v>1</v>
      </c>
      <c r="D48" s="91" t="s">
        <v>28</v>
      </c>
      <c r="E48" s="92">
        <v>187</v>
      </c>
      <c r="F48" s="85" t="s">
        <v>69</v>
      </c>
      <c r="G48" s="85" t="s">
        <v>70</v>
      </c>
      <c r="H48" s="85" t="s">
        <v>71</v>
      </c>
      <c r="I48" s="85"/>
      <c r="J48" s="85">
        <v>46177.98</v>
      </c>
      <c r="K48" s="85">
        <v>6</v>
      </c>
      <c r="L48" s="85">
        <v>1</v>
      </c>
      <c r="M48" s="85">
        <v>7</v>
      </c>
      <c r="N48" s="87">
        <v>2.4383916316824596E-2</v>
      </c>
      <c r="O48" s="85">
        <v>160.85714285714286</v>
      </c>
      <c r="P48" s="86">
        <v>1126</v>
      </c>
      <c r="Q48" s="85">
        <v>4.6125880776941734E-2</v>
      </c>
      <c r="R48" s="85">
        <v>304.28571428571428</v>
      </c>
      <c r="S48" s="85">
        <v>2130</v>
      </c>
      <c r="T48" s="85">
        <v>7.0509797093766327E-2</v>
      </c>
      <c r="U48" s="85">
        <v>465.14285714285717</v>
      </c>
      <c r="V48" s="85">
        <v>3256</v>
      </c>
    </row>
    <row r="49" spans="1:22" x14ac:dyDescent="0.2">
      <c r="A49" s="81">
        <v>42464</v>
      </c>
      <c r="B49" s="82">
        <v>2</v>
      </c>
      <c r="C49" s="82">
        <v>1</v>
      </c>
      <c r="D49" s="91" t="s">
        <v>29</v>
      </c>
      <c r="E49" s="92">
        <v>181</v>
      </c>
      <c r="F49" s="85" t="s">
        <v>72</v>
      </c>
      <c r="G49" s="85" t="s">
        <v>73</v>
      </c>
      <c r="H49" s="85" t="s">
        <v>74</v>
      </c>
      <c r="I49" s="85"/>
      <c r="J49" s="85">
        <v>60861.01</v>
      </c>
      <c r="K49" s="85">
        <v>7</v>
      </c>
      <c r="L49" s="85"/>
      <c r="M49" s="85">
        <v>7</v>
      </c>
      <c r="N49" s="87">
        <v>1.8501171768263457E-2</v>
      </c>
      <c r="O49" s="85">
        <v>160.85714285714286</v>
      </c>
      <c r="P49" s="86">
        <v>1126</v>
      </c>
      <c r="Q49" s="85">
        <v>4.0912893164277098E-2</v>
      </c>
      <c r="R49" s="85">
        <v>355.71428571428572</v>
      </c>
      <c r="S49" s="85">
        <v>2490</v>
      </c>
      <c r="T49" s="85">
        <v>5.9414064932540554E-2</v>
      </c>
      <c r="U49" s="85">
        <v>516.57142857142856</v>
      </c>
      <c r="V49" s="85">
        <v>3616</v>
      </c>
    </row>
    <row r="50" spans="1:22" x14ac:dyDescent="0.2">
      <c r="A50" s="81">
        <v>42464</v>
      </c>
      <c r="B50" s="82">
        <v>2</v>
      </c>
      <c r="C50" s="82">
        <v>1</v>
      </c>
      <c r="D50" s="91" t="s">
        <v>30</v>
      </c>
      <c r="E50" s="92">
        <v>250</v>
      </c>
      <c r="F50" s="85" t="s">
        <v>75</v>
      </c>
      <c r="G50" s="85" t="s">
        <v>76</v>
      </c>
      <c r="H50" s="85" t="s">
        <v>77</v>
      </c>
      <c r="I50" s="85"/>
      <c r="J50" s="85">
        <v>57188.790000000008</v>
      </c>
      <c r="K50" s="85">
        <v>11</v>
      </c>
      <c r="L50" s="85"/>
      <c r="M50" s="85">
        <v>11</v>
      </c>
      <c r="N50" s="87">
        <v>1.9689173350231747E-2</v>
      </c>
      <c r="O50" s="85">
        <v>102.36363636363636</v>
      </c>
      <c r="P50" s="86">
        <v>1126</v>
      </c>
      <c r="Q50" s="85">
        <v>3.5846185939587105E-2</v>
      </c>
      <c r="R50" s="85">
        <v>186.36363636363637</v>
      </c>
      <c r="S50" s="85">
        <v>2050</v>
      </c>
      <c r="T50" s="85">
        <v>5.5535359289818856E-2</v>
      </c>
      <c r="U50" s="85">
        <v>288.72727272727275</v>
      </c>
      <c r="V50" s="85">
        <v>3176</v>
      </c>
    </row>
    <row r="51" spans="1:22" x14ac:dyDescent="0.2">
      <c r="A51" s="81">
        <v>42464</v>
      </c>
      <c r="B51" s="82">
        <v>2</v>
      </c>
      <c r="C51" s="82">
        <v>1</v>
      </c>
      <c r="D51" s="91" t="s">
        <v>33</v>
      </c>
      <c r="E51" s="92">
        <v>275</v>
      </c>
      <c r="F51" s="85" t="s">
        <v>78</v>
      </c>
      <c r="G51" s="85" t="s">
        <v>79</v>
      </c>
      <c r="H51" s="85" t="s">
        <v>80</v>
      </c>
      <c r="I51" s="85"/>
      <c r="J51" s="85">
        <v>46106.01</v>
      </c>
      <c r="K51" s="85">
        <v>6</v>
      </c>
      <c r="L51" s="85"/>
      <c r="M51" s="85">
        <v>6</v>
      </c>
      <c r="N51" s="87">
        <v>2.4421978826621518E-2</v>
      </c>
      <c r="O51" s="85">
        <v>187.66666666666666</v>
      </c>
      <c r="P51" s="86">
        <v>1126</v>
      </c>
      <c r="Q51" s="85">
        <v>3.7522223241612099E-2</v>
      </c>
      <c r="R51" s="85">
        <v>288.33333333333331</v>
      </c>
      <c r="S51" s="85">
        <v>1730</v>
      </c>
      <c r="T51" s="85">
        <v>6.1944202068233617E-2</v>
      </c>
      <c r="U51" s="85">
        <v>476</v>
      </c>
      <c r="V51" s="85">
        <v>2856</v>
      </c>
    </row>
  </sheetData>
  <protectedRanges>
    <protectedRange sqref="G4:I4 E4" name="Range2_3"/>
    <protectedRange sqref="J4:J18" name="Range2_5"/>
    <protectedRange sqref="G5:I5 E5" name="Range2_7"/>
  </protectedRanges>
  <autoFilter ref="A3:AU51"/>
  <mergeCells count="5">
    <mergeCell ref="D2:I2"/>
    <mergeCell ref="K2:M2"/>
    <mergeCell ref="N2:P2"/>
    <mergeCell ref="Q2:S2"/>
    <mergeCell ref="T2:V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Reports">
    <tabColor rgb="FF00B0F0"/>
  </sheetPr>
  <dimension ref="B14:S70"/>
  <sheetViews>
    <sheetView showGridLines="0" tabSelected="1" workbookViewId="0">
      <selection activeCell="M19" sqref="M19"/>
    </sheetView>
  </sheetViews>
  <sheetFormatPr defaultRowHeight="14.25" x14ac:dyDescent="0.2"/>
  <cols>
    <col min="2" max="2" width="14.125" bestFit="1" customWidth="1"/>
    <col min="4" max="4" width="8.25" bestFit="1" customWidth="1"/>
    <col min="5" max="5" width="10.5" bestFit="1" customWidth="1"/>
    <col min="6" max="6" width="9.125" customWidth="1"/>
    <col min="7" max="7" width="9.375" customWidth="1"/>
    <col min="8" max="8" width="6.875" customWidth="1"/>
    <col min="9" max="9" width="9.5" customWidth="1"/>
    <col min="10" max="10" width="4.875" customWidth="1"/>
    <col min="11" max="11" width="14.375" customWidth="1"/>
    <col min="12" max="13" width="21.125" customWidth="1"/>
    <col min="14" max="17" width="21.125" hidden="1" customWidth="1"/>
    <col min="18" max="19" width="12" hidden="1" customWidth="1"/>
    <col min="20" max="37" width="16.75" customWidth="1"/>
    <col min="38" max="38" width="7.625" customWidth="1"/>
    <col min="39" max="41" width="13.5" customWidth="1"/>
    <col min="42" max="80" width="13.5" bestFit="1" customWidth="1"/>
    <col min="81" max="81" width="16.375" bestFit="1" customWidth="1"/>
    <col min="82" max="123" width="14.5" bestFit="1" customWidth="1"/>
    <col min="124" max="124" width="18" bestFit="1" customWidth="1"/>
    <col min="125" max="166" width="13.5" bestFit="1" customWidth="1"/>
    <col min="167" max="167" width="15.875" bestFit="1" customWidth="1"/>
    <col min="168" max="209" width="18.25" bestFit="1" customWidth="1"/>
    <col min="210" max="210" width="21.75" bestFit="1" customWidth="1"/>
    <col min="211" max="252" width="23.125" bestFit="1" customWidth="1"/>
    <col min="253" max="253" width="26.625" bestFit="1" customWidth="1"/>
    <col min="254" max="295" width="13.5" bestFit="1" customWidth="1"/>
    <col min="296" max="296" width="10.5" bestFit="1" customWidth="1"/>
    <col min="297" max="338" width="13.5" bestFit="1" customWidth="1"/>
    <col min="339" max="339" width="11.375" bestFit="1" customWidth="1"/>
    <col min="340" max="381" width="13.5" bestFit="1" customWidth="1"/>
    <col min="382" max="382" width="15.875" bestFit="1" customWidth="1"/>
    <col min="383" max="424" width="22.625" bestFit="1" customWidth="1"/>
    <col min="425" max="425" width="26.125" bestFit="1" customWidth="1"/>
    <col min="426" max="467" width="13.5" bestFit="1" customWidth="1"/>
    <col min="468" max="468" width="15.5" bestFit="1" customWidth="1"/>
    <col min="469" max="510" width="13.5" bestFit="1" customWidth="1"/>
    <col min="511" max="511" width="11.625" bestFit="1" customWidth="1"/>
    <col min="512" max="553" width="14" bestFit="1" customWidth="1"/>
    <col min="554" max="554" width="17.5" bestFit="1" customWidth="1"/>
    <col min="555" max="596" width="18.875" bestFit="1" customWidth="1"/>
    <col min="597" max="597" width="22.375" bestFit="1" customWidth="1"/>
    <col min="598" max="639" width="13.5" bestFit="1" customWidth="1"/>
    <col min="640" max="640" width="15.5" bestFit="1" customWidth="1"/>
    <col min="641" max="682" width="13.5" bestFit="1" customWidth="1"/>
    <col min="683" max="683" width="12.875" bestFit="1" customWidth="1"/>
    <col min="684" max="725" width="13.5" bestFit="1" customWidth="1"/>
    <col min="726" max="726" width="12.875" bestFit="1" customWidth="1"/>
    <col min="727" max="768" width="13.5" bestFit="1" customWidth="1"/>
    <col min="769" max="769" width="12.875" bestFit="1" customWidth="1"/>
    <col min="770" max="811" width="16" bestFit="1" customWidth="1"/>
    <col min="812" max="812" width="19.375" bestFit="1" customWidth="1"/>
    <col min="813" max="854" width="13.5" bestFit="1" customWidth="1"/>
    <col min="855" max="855" width="12.25" bestFit="1" customWidth="1"/>
    <col min="856" max="897" width="13.5" bestFit="1" customWidth="1"/>
    <col min="898" max="898" width="12" bestFit="1" customWidth="1"/>
    <col min="899" max="940" width="13.5" bestFit="1" customWidth="1"/>
    <col min="941" max="941" width="12.5" bestFit="1" customWidth="1"/>
    <col min="942" max="942" width="12" bestFit="1" customWidth="1"/>
  </cols>
  <sheetData>
    <row r="14" spans="5:19" ht="15" thickBot="1" x14ac:dyDescent="0.25"/>
    <row r="15" spans="5:19" ht="15" thickBot="1" x14ac:dyDescent="0.25">
      <c r="E15" s="104" t="s">
        <v>6</v>
      </c>
      <c r="F15" s="105"/>
      <c r="G15" s="106" t="s">
        <v>7</v>
      </c>
      <c r="H15" s="107"/>
      <c r="I15" s="108"/>
      <c r="J15" s="109" t="s">
        <v>2</v>
      </c>
      <c r="K15" s="110"/>
      <c r="N15" s="102" t="s">
        <v>6</v>
      </c>
      <c r="O15" s="103" t="s">
        <v>83</v>
      </c>
      <c r="P15" s="103"/>
      <c r="Q15" s="103"/>
      <c r="R15" s="103"/>
      <c r="S15" s="103"/>
    </row>
    <row r="16" spans="5:19" ht="15" thickBot="1" x14ac:dyDescent="0.25">
      <c r="E16" s="40" t="s">
        <v>84</v>
      </c>
      <c r="F16" s="41" t="s">
        <v>6</v>
      </c>
      <c r="G16" s="15" t="s">
        <v>85</v>
      </c>
      <c r="H16" s="16" t="s">
        <v>86</v>
      </c>
      <c r="I16" s="17" t="s">
        <v>87</v>
      </c>
      <c r="J16" s="18" t="s">
        <v>2</v>
      </c>
      <c r="K16" s="18" t="s">
        <v>88</v>
      </c>
      <c r="N16" s="102"/>
      <c r="O16" s="19" t="s">
        <v>89</v>
      </c>
      <c r="P16" s="19" t="s">
        <v>2</v>
      </c>
      <c r="Q16" s="19" t="s">
        <v>90</v>
      </c>
      <c r="R16" s="19" t="s">
        <v>91</v>
      </c>
      <c r="S16" s="20" t="s">
        <v>92</v>
      </c>
    </row>
    <row r="17" spans="2:19" ht="15" x14ac:dyDescent="0.2">
      <c r="B17" s="3"/>
      <c r="D17" s="2"/>
      <c r="E17" s="21" t="s">
        <v>93</v>
      </c>
      <c r="F17" s="13">
        <v>1</v>
      </c>
      <c r="G17" s="22">
        <v>2252</v>
      </c>
      <c r="H17" s="22">
        <v>6620</v>
      </c>
      <c r="I17" s="22">
        <v>8872</v>
      </c>
      <c r="J17" s="22">
        <v>136</v>
      </c>
      <c r="K17" s="23">
        <v>65.235294117647058</v>
      </c>
      <c r="M17" s="2"/>
      <c r="N17" s="24">
        <v>1</v>
      </c>
      <c r="O17" s="25">
        <v>39542</v>
      </c>
      <c r="P17" s="25">
        <v>685</v>
      </c>
      <c r="Q17" s="26">
        <v>57.080491132332881</v>
      </c>
      <c r="R17" s="26">
        <v>57.725547445255472</v>
      </c>
      <c r="S17" s="27">
        <v>-1.1300819248858972E-2</v>
      </c>
    </row>
    <row r="18" spans="2:19" ht="15" x14ac:dyDescent="0.2">
      <c r="B18" s="3"/>
      <c r="D18" s="2"/>
      <c r="E18" s="21"/>
      <c r="F18" s="13">
        <v>2</v>
      </c>
      <c r="G18" s="22">
        <v>2252</v>
      </c>
      <c r="H18" s="22">
        <v>5685</v>
      </c>
      <c r="I18" s="22">
        <v>7937</v>
      </c>
      <c r="J18" s="22">
        <v>212</v>
      </c>
      <c r="K18" s="23">
        <v>37.438679245283019</v>
      </c>
      <c r="M18" s="2"/>
      <c r="N18" s="24">
        <v>2</v>
      </c>
      <c r="O18" s="25">
        <v>31299</v>
      </c>
      <c r="P18" s="25">
        <v>764</v>
      </c>
      <c r="Q18" s="26">
        <v>46.080174927113703</v>
      </c>
      <c r="R18" s="26">
        <v>40.967277486910994</v>
      </c>
      <c r="S18" s="27">
        <v>0.11095655448986295</v>
      </c>
    </row>
    <row r="19" spans="2:19" ht="15" x14ac:dyDescent="0.2">
      <c r="B19" s="3"/>
      <c r="D19" s="2"/>
      <c r="E19" s="21"/>
      <c r="F19" s="13">
        <v>3</v>
      </c>
      <c r="G19" s="22">
        <v>2252</v>
      </c>
      <c r="H19" s="22">
        <v>5080</v>
      </c>
      <c r="I19" s="22">
        <v>7332</v>
      </c>
      <c r="J19" s="22">
        <v>160</v>
      </c>
      <c r="K19" s="23">
        <v>45.825000000000003</v>
      </c>
      <c r="M19" s="2"/>
      <c r="N19" s="24">
        <v>3</v>
      </c>
      <c r="O19" s="25">
        <v>26112</v>
      </c>
      <c r="P19" s="25">
        <v>391</v>
      </c>
      <c r="Q19" s="26">
        <v>55.448430493273541</v>
      </c>
      <c r="R19" s="26">
        <v>66.782608695652172</v>
      </c>
      <c r="S19" s="27">
        <v>-0.20440936022081962</v>
      </c>
    </row>
    <row r="20" spans="2:19" ht="15" x14ac:dyDescent="0.2">
      <c r="B20" s="3"/>
      <c r="D20" s="2"/>
      <c r="E20" s="21"/>
      <c r="F20" s="13">
        <v>4</v>
      </c>
      <c r="G20" s="22">
        <v>4504</v>
      </c>
      <c r="H20" s="22">
        <v>5080</v>
      </c>
      <c r="I20" s="22">
        <v>9584</v>
      </c>
      <c r="J20" s="22">
        <v>152</v>
      </c>
      <c r="K20" s="23">
        <v>63.05263157894737</v>
      </c>
      <c r="M20" s="2"/>
      <c r="N20" s="24">
        <v>4</v>
      </c>
      <c r="O20" s="25">
        <v>26968</v>
      </c>
      <c r="P20" s="25">
        <v>411</v>
      </c>
      <c r="Q20" s="26">
        <v>68.221238938053091</v>
      </c>
      <c r="R20" s="26">
        <v>65.615571776155718</v>
      </c>
      <c r="S20" s="27">
        <v>3.8194368827915826E-2</v>
      </c>
    </row>
    <row r="21" spans="2:19" ht="15" x14ac:dyDescent="0.2">
      <c r="B21" s="3"/>
      <c r="D21" s="2"/>
      <c r="E21" s="21"/>
      <c r="F21" s="13">
        <v>5</v>
      </c>
      <c r="G21" s="22">
        <v>4504</v>
      </c>
      <c r="H21" s="22">
        <v>5080</v>
      </c>
      <c r="I21" s="22">
        <v>9584</v>
      </c>
      <c r="J21" s="22">
        <v>140</v>
      </c>
      <c r="K21" s="23">
        <v>68.457142857142856</v>
      </c>
      <c r="M21" s="2"/>
      <c r="N21" s="24">
        <v>5</v>
      </c>
      <c r="O21" s="25">
        <v>28085</v>
      </c>
      <c r="P21" s="25">
        <v>323</v>
      </c>
      <c r="Q21" s="26">
        <v>79.05113636363636</v>
      </c>
      <c r="R21" s="26">
        <v>86.950464396284829</v>
      </c>
      <c r="S21" s="27">
        <v>-9.9926811884290284E-2</v>
      </c>
    </row>
    <row r="22" spans="2:19" ht="15" x14ac:dyDescent="0.2">
      <c r="B22" s="3"/>
      <c r="D22" s="2"/>
      <c r="E22" s="21"/>
      <c r="F22" s="13">
        <v>6</v>
      </c>
      <c r="G22" s="22">
        <v>2252</v>
      </c>
      <c r="H22" s="22">
        <v>6380</v>
      </c>
      <c r="I22" s="22">
        <v>8632</v>
      </c>
      <c r="J22" s="22">
        <v>104</v>
      </c>
      <c r="K22" s="23">
        <v>83</v>
      </c>
      <c r="M22" s="2"/>
      <c r="N22" s="24">
        <v>6</v>
      </c>
      <c r="O22" s="25">
        <v>28775</v>
      </c>
      <c r="P22" s="25">
        <v>376</v>
      </c>
      <c r="Q22" s="26">
        <v>63.218894009216591</v>
      </c>
      <c r="R22" s="26">
        <v>76.52925531914893</v>
      </c>
      <c r="S22" s="27">
        <v>-0.21054403938151531</v>
      </c>
    </row>
    <row r="23" spans="2:19" ht="15" x14ac:dyDescent="0.2">
      <c r="B23" s="3"/>
      <c r="D23" s="2"/>
      <c r="E23" s="21"/>
      <c r="F23" s="13">
        <v>7</v>
      </c>
      <c r="G23" s="22">
        <v>2252</v>
      </c>
      <c r="H23" s="22">
        <v>6200</v>
      </c>
      <c r="I23" s="22">
        <v>8452</v>
      </c>
      <c r="J23" s="22">
        <v>116</v>
      </c>
      <c r="K23" s="23">
        <v>72.862068965517238</v>
      </c>
      <c r="M23" s="2"/>
      <c r="N23" s="24">
        <v>7</v>
      </c>
      <c r="O23" s="25">
        <v>24528</v>
      </c>
      <c r="P23" s="25">
        <v>356</v>
      </c>
      <c r="Q23" s="26">
        <v>61.093078758949879</v>
      </c>
      <c r="R23" s="26">
        <v>68.898876404494388</v>
      </c>
      <c r="S23" s="27">
        <v>-0.12776893559977925</v>
      </c>
    </row>
    <row r="24" spans="2:19" ht="15" x14ac:dyDescent="0.2">
      <c r="B24" s="3"/>
      <c r="D24" s="2"/>
      <c r="E24" s="21"/>
      <c r="F24" s="13">
        <v>8</v>
      </c>
      <c r="G24" s="22">
        <v>2252</v>
      </c>
      <c r="H24" s="22">
        <v>5080</v>
      </c>
      <c r="I24" s="22">
        <v>7332</v>
      </c>
      <c r="J24" s="22">
        <v>112</v>
      </c>
      <c r="K24" s="23">
        <v>65.464285714285708</v>
      </c>
      <c r="M24" s="2"/>
      <c r="N24" s="24">
        <v>8</v>
      </c>
      <c r="O24" s="25">
        <v>24104</v>
      </c>
      <c r="P24" s="25">
        <v>343</v>
      </c>
      <c r="Q24" s="26">
        <v>55.907317073170731</v>
      </c>
      <c r="R24" s="26">
        <v>70.274052478134109</v>
      </c>
      <c r="S24" s="27">
        <v>-0.25697415216974895</v>
      </c>
    </row>
    <row r="25" spans="2:19" ht="15" x14ac:dyDescent="0.2">
      <c r="B25" s="3"/>
      <c r="D25" s="2"/>
      <c r="E25" s="21"/>
      <c r="F25" s="13">
        <v>9</v>
      </c>
      <c r="G25" s="22">
        <v>4504</v>
      </c>
      <c r="H25" s="22">
        <v>5080</v>
      </c>
      <c r="I25" s="22">
        <v>9584</v>
      </c>
      <c r="J25" s="22">
        <v>124</v>
      </c>
      <c r="K25" s="23">
        <v>77.290322580645167</v>
      </c>
      <c r="M25" s="2"/>
      <c r="N25" s="24">
        <v>9</v>
      </c>
      <c r="O25" s="25">
        <v>21977</v>
      </c>
      <c r="P25" s="25">
        <v>293</v>
      </c>
      <c r="Q25" s="26">
        <v>73.123188405797094</v>
      </c>
      <c r="R25" s="26">
        <v>75.00682593856655</v>
      </c>
      <c r="S25" s="27">
        <v>-2.5759783918559594E-2</v>
      </c>
    </row>
    <row r="26" spans="2:19" ht="15" x14ac:dyDescent="0.2">
      <c r="B26" s="3"/>
      <c r="C26" s="4"/>
      <c r="D26" s="2"/>
      <c r="E26" s="21"/>
      <c r="F26" s="13">
        <v>10</v>
      </c>
      <c r="G26" s="22">
        <v>4504</v>
      </c>
      <c r="H26" s="22">
        <v>5080</v>
      </c>
      <c r="I26" s="22">
        <v>9584</v>
      </c>
      <c r="J26" s="22">
        <v>84</v>
      </c>
      <c r="K26" s="23">
        <v>114.0952380952381</v>
      </c>
      <c r="M26" s="2"/>
      <c r="N26" s="24">
        <v>10</v>
      </c>
      <c r="O26" s="25">
        <v>22352</v>
      </c>
      <c r="P26" s="25">
        <v>337</v>
      </c>
      <c r="Q26" s="26">
        <v>55.163101604278076</v>
      </c>
      <c r="R26" s="26">
        <v>66.326409495548958</v>
      </c>
      <c r="S26" s="27">
        <v>-0.20236911208062189</v>
      </c>
    </row>
    <row r="27" spans="2:19" ht="15" x14ac:dyDescent="0.2">
      <c r="B27" s="3"/>
      <c r="D27" s="2"/>
      <c r="E27" s="21"/>
      <c r="F27" s="13">
        <v>11</v>
      </c>
      <c r="G27" s="22">
        <v>3378</v>
      </c>
      <c r="H27" s="22">
        <v>6150</v>
      </c>
      <c r="I27" s="22">
        <v>9528</v>
      </c>
      <c r="J27" s="22">
        <v>122</v>
      </c>
      <c r="K27" s="23">
        <v>78.098360655737707</v>
      </c>
      <c r="M27" s="2"/>
      <c r="N27" s="24">
        <v>11</v>
      </c>
      <c r="O27" s="25">
        <v>22257</v>
      </c>
      <c r="P27" s="25">
        <v>291</v>
      </c>
      <c r="Q27" s="26">
        <v>69.161931818181813</v>
      </c>
      <c r="R27" s="26">
        <v>76.484536082474222</v>
      </c>
      <c r="S27" s="27">
        <v>-0.10587622513990257</v>
      </c>
    </row>
    <row r="28" spans="2:19" ht="15" x14ac:dyDescent="0.2">
      <c r="B28" s="3"/>
      <c r="D28" s="2"/>
      <c r="E28" s="21"/>
      <c r="F28" s="13">
        <v>12</v>
      </c>
      <c r="G28" s="22">
        <v>2252</v>
      </c>
      <c r="H28" s="22">
        <v>6480</v>
      </c>
      <c r="I28" s="22">
        <v>8732</v>
      </c>
      <c r="J28" s="22">
        <v>132</v>
      </c>
      <c r="K28" s="23">
        <v>66.151515151515156</v>
      </c>
      <c r="M28" s="2"/>
      <c r="N28" s="24">
        <v>12</v>
      </c>
      <c r="O28" s="25">
        <v>23392</v>
      </c>
      <c r="P28" s="25">
        <v>309</v>
      </c>
      <c r="Q28" s="26">
        <v>78.303225806451607</v>
      </c>
      <c r="R28" s="26">
        <v>75.702265372168284</v>
      </c>
      <c r="S28" s="27">
        <v>3.3216517039953451E-2</v>
      </c>
    </row>
    <row r="29" spans="2:19" ht="15.75" thickBot="1" x14ac:dyDescent="0.25">
      <c r="B29" s="3"/>
      <c r="C29" s="5"/>
      <c r="D29" s="2"/>
      <c r="E29" s="13" t="s">
        <v>94</v>
      </c>
      <c r="F29" s="13"/>
      <c r="G29" s="28">
        <v>37158</v>
      </c>
      <c r="H29" s="28">
        <v>67995</v>
      </c>
      <c r="I29" s="28">
        <v>105153</v>
      </c>
      <c r="J29" s="28">
        <v>1594</v>
      </c>
      <c r="K29" s="29">
        <v>65.968005018820577</v>
      </c>
      <c r="M29" s="2"/>
      <c r="N29" s="30" t="s">
        <v>27</v>
      </c>
      <c r="O29" s="31">
        <v>319391</v>
      </c>
      <c r="P29" s="31">
        <v>4879</v>
      </c>
      <c r="Q29" s="32">
        <v>61.447749809305876</v>
      </c>
      <c r="R29" s="32">
        <v>65.462389833982371</v>
      </c>
      <c r="S29" s="33">
        <v>-6.5334207308409914E-2</v>
      </c>
    </row>
    <row r="30" spans="2:19" ht="15" x14ac:dyDescent="0.2">
      <c r="B30" s="3"/>
      <c r="C30" s="2"/>
      <c r="D30" s="2"/>
      <c r="E30" s="21" t="s">
        <v>95</v>
      </c>
      <c r="F30" s="13" t="s">
        <v>28</v>
      </c>
      <c r="G30" s="22">
        <v>4504</v>
      </c>
      <c r="H30" s="22">
        <v>8520</v>
      </c>
      <c r="I30" s="22">
        <v>13024</v>
      </c>
      <c r="J30" s="22">
        <v>28</v>
      </c>
      <c r="K30" s="23">
        <v>465.14285714285717</v>
      </c>
      <c r="M30" s="2"/>
      <c r="N30" s="24" t="s">
        <v>28</v>
      </c>
      <c r="O30" s="25">
        <v>27485</v>
      </c>
      <c r="P30" s="25">
        <v>97</v>
      </c>
      <c r="Q30" s="26">
        <v>348.87878787878788</v>
      </c>
      <c r="R30" s="26">
        <v>283.35051546391753</v>
      </c>
      <c r="S30" s="27">
        <v>0.18782532699476429</v>
      </c>
    </row>
    <row r="31" spans="2:19" ht="15" x14ac:dyDescent="0.2">
      <c r="B31" s="3"/>
      <c r="C31" s="2"/>
      <c r="D31" s="2"/>
      <c r="E31" s="21"/>
      <c r="F31" s="13" t="s">
        <v>29</v>
      </c>
      <c r="G31" s="22">
        <v>4504</v>
      </c>
      <c r="H31" s="22">
        <v>9960</v>
      </c>
      <c r="I31" s="22">
        <v>14464</v>
      </c>
      <c r="J31" s="22">
        <v>28</v>
      </c>
      <c r="K31" s="23">
        <v>516.57142857142856</v>
      </c>
      <c r="M31" s="2"/>
      <c r="N31" s="24" t="s">
        <v>29</v>
      </c>
      <c r="O31" s="25">
        <v>21783</v>
      </c>
      <c r="P31" s="25">
        <v>57</v>
      </c>
      <c r="Q31" s="26">
        <v>388.60317460317458</v>
      </c>
      <c r="R31" s="26">
        <v>382.15789473684208</v>
      </c>
      <c r="S31" s="27">
        <v>1.6585762257125537E-2</v>
      </c>
    </row>
    <row r="32" spans="2:19" ht="15" x14ac:dyDescent="0.2">
      <c r="B32" s="3"/>
      <c r="C32" s="2"/>
      <c r="D32" s="2"/>
      <c r="E32" s="21"/>
      <c r="F32" s="13" t="s">
        <v>30</v>
      </c>
      <c r="G32" s="22">
        <v>4504</v>
      </c>
      <c r="H32" s="22">
        <v>8200</v>
      </c>
      <c r="I32" s="22">
        <v>12704</v>
      </c>
      <c r="J32" s="22">
        <v>44</v>
      </c>
      <c r="K32" s="23">
        <v>288.72727272727275</v>
      </c>
      <c r="M32" s="2"/>
      <c r="N32" s="24" t="s">
        <v>30</v>
      </c>
      <c r="O32" s="25">
        <v>20712</v>
      </c>
      <c r="P32" s="25">
        <v>57</v>
      </c>
      <c r="Q32" s="26">
        <v>272.02777777777777</v>
      </c>
      <c r="R32" s="26">
        <v>363.36842105263156</v>
      </c>
      <c r="S32" s="27">
        <v>-0.33577689756915519</v>
      </c>
    </row>
    <row r="33" spans="2:19" ht="15" x14ac:dyDescent="0.2">
      <c r="B33" s="3"/>
      <c r="C33" s="2"/>
      <c r="D33" s="2"/>
      <c r="E33" s="21"/>
      <c r="F33" s="13" t="s">
        <v>33</v>
      </c>
      <c r="G33" s="22">
        <v>4504</v>
      </c>
      <c r="H33" s="22">
        <v>6920</v>
      </c>
      <c r="I33" s="22">
        <v>11424</v>
      </c>
      <c r="J33" s="22">
        <v>24</v>
      </c>
      <c r="K33" s="23">
        <v>476</v>
      </c>
      <c r="M33" s="2"/>
      <c r="N33" s="24" t="s">
        <v>33</v>
      </c>
      <c r="O33" s="25">
        <v>20429</v>
      </c>
      <c r="P33" s="25">
        <v>64</v>
      </c>
      <c r="Q33" s="26">
        <v>406.84313725490193</v>
      </c>
      <c r="R33" s="26">
        <v>319.203125</v>
      </c>
      <c r="S33" s="27">
        <v>0.21541474890356158</v>
      </c>
    </row>
    <row r="34" spans="2:19" ht="15.75" thickBot="1" x14ac:dyDescent="0.25">
      <c r="B34" s="3"/>
      <c r="C34" s="2"/>
      <c r="D34" s="2"/>
      <c r="E34" s="13" t="s">
        <v>96</v>
      </c>
      <c r="F34" s="13"/>
      <c r="G34" s="28">
        <v>18016</v>
      </c>
      <c r="H34" s="28">
        <v>33600</v>
      </c>
      <c r="I34" s="28">
        <v>51616</v>
      </c>
      <c r="J34" s="28">
        <v>124</v>
      </c>
      <c r="K34" s="29">
        <v>416.25806451612902</v>
      </c>
      <c r="M34" s="2"/>
      <c r="N34" s="30" t="s">
        <v>34</v>
      </c>
      <c r="O34" s="31">
        <v>90409</v>
      </c>
      <c r="P34" s="31">
        <v>275</v>
      </c>
      <c r="Q34" s="32">
        <v>348.58333333333331</v>
      </c>
      <c r="R34" s="32">
        <v>328.76</v>
      </c>
      <c r="S34" s="33">
        <v>5.6868276356681784E-2</v>
      </c>
    </row>
    <row r="35" spans="2:19" ht="15.75" thickBot="1" x14ac:dyDescent="0.25">
      <c r="B35" s="3"/>
      <c r="C35" s="2"/>
      <c r="D35" s="2"/>
      <c r="E35" s="13" t="s">
        <v>97</v>
      </c>
      <c r="F35" s="13"/>
      <c r="G35" s="28">
        <v>55174</v>
      </c>
      <c r="H35" s="28">
        <v>101595</v>
      </c>
      <c r="I35" s="28">
        <v>156769</v>
      </c>
      <c r="J35" s="28">
        <v>1718</v>
      </c>
      <c r="K35" s="29">
        <v>91.250873108265424</v>
      </c>
      <c r="M35" s="2"/>
      <c r="N35" s="34" t="s">
        <v>35</v>
      </c>
      <c r="O35" s="35">
        <v>409800</v>
      </c>
      <c r="P35" s="35">
        <v>5154</v>
      </c>
      <c r="Q35" s="36">
        <v>74.613355167394474</v>
      </c>
      <c r="R35" s="36">
        <v>79.511059371362052</v>
      </c>
      <c r="S35" s="37">
        <v>-6.56411200512243E-2</v>
      </c>
    </row>
    <row r="36" spans="2:19" x14ac:dyDescent="0.2">
      <c r="N36" s="12"/>
      <c r="O36" s="12"/>
      <c r="P36" s="12"/>
      <c r="Q36" s="12"/>
      <c r="R36" s="12"/>
      <c r="S36" s="12"/>
    </row>
    <row r="37" spans="2:19" x14ac:dyDescent="0.2">
      <c r="N37" s="12"/>
      <c r="O37" s="12"/>
      <c r="P37" s="12"/>
      <c r="Q37" s="12"/>
      <c r="R37" s="12"/>
      <c r="S37" s="12"/>
    </row>
    <row r="38" spans="2:19" x14ac:dyDescent="0.2">
      <c r="N38" s="12"/>
      <c r="O38" s="12"/>
      <c r="P38" s="12"/>
      <c r="Q38" s="12"/>
      <c r="R38" s="12"/>
      <c r="S38" s="12"/>
    </row>
    <row r="39" spans="2:19" x14ac:dyDescent="0.2">
      <c r="N39" s="38" t="s">
        <v>98</v>
      </c>
      <c r="O39" s="38"/>
      <c r="P39" s="38"/>
      <c r="Q39" s="38"/>
      <c r="R39" s="38"/>
      <c r="S39" s="38"/>
    </row>
    <row r="40" spans="2:19" ht="15" thickBot="1" x14ac:dyDescent="0.25">
      <c r="N40" s="12"/>
      <c r="O40" s="12"/>
      <c r="P40" s="12"/>
      <c r="Q40" s="12"/>
      <c r="R40" s="12"/>
      <c r="S40" s="12"/>
    </row>
    <row r="41" spans="2:19" ht="15" thickBot="1" x14ac:dyDescent="0.25">
      <c r="N41" s="102" t="s">
        <v>6</v>
      </c>
      <c r="O41" s="103" t="s">
        <v>83</v>
      </c>
      <c r="P41" s="103"/>
      <c r="Q41" s="103"/>
      <c r="R41" s="103"/>
      <c r="S41" s="103"/>
    </row>
    <row r="42" spans="2:19" ht="15" thickBot="1" x14ac:dyDescent="0.25">
      <c r="N42" s="102"/>
      <c r="O42" s="19" t="s">
        <v>89</v>
      </c>
      <c r="P42" s="19" t="s">
        <v>22</v>
      </c>
      <c r="Q42" s="19" t="s">
        <v>90</v>
      </c>
      <c r="R42" s="19" t="s">
        <v>91</v>
      </c>
      <c r="S42" s="20" t="s">
        <v>92</v>
      </c>
    </row>
    <row r="43" spans="2:19" x14ac:dyDescent="0.2">
      <c r="N43" s="24">
        <v>1</v>
      </c>
      <c r="O43" s="25">
        <v>39542</v>
      </c>
      <c r="P43" s="25">
        <v>14</v>
      </c>
      <c r="Q43" s="25">
        <v>2615</v>
      </c>
      <c r="R43" s="25">
        <v>2824.4285714285716</v>
      </c>
      <c r="S43" s="27">
        <v>-8.0087407812073255E-2</v>
      </c>
    </row>
    <row r="44" spans="2:19" x14ac:dyDescent="0.2">
      <c r="N44" s="24">
        <v>2</v>
      </c>
      <c r="O44" s="25">
        <v>31299</v>
      </c>
      <c r="P44" s="25">
        <v>16</v>
      </c>
      <c r="Q44" s="25">
        <v>2107.4</v>
      </c>
      <c r="R44" s="25">
        <v>1956.1875</v>
      </c>
      <c r="S44" s="27">
        <v>7.1753108095283333E-2</v>
      </c>
    </row>
    <row r="45" spans="2:19" x14ac:dyDescent="0.2">
      <c r="N45" s="24">
        <v>3</v>
      </c>
      <c r="O45" s="25">
        <v>26112</v>
      </c>
      <c r="P45" s="25">
        <v>12</v>
      </c>
      <c r="Q45" s="25">
        <v>1902.3076923076924</v>
      </c>
      <c r="R45" s="25">
        <v>2176</v>
      </c>
      <c r="S45" s="27">
        <v>-0.14387383744439947</v>
      </c>
    </row>
    <row r="46" spans="2:19" x14ac:dyDescent="0.2">
      <c r="N46" s="24">
        <v>4</v>
      </c>
      <c r="O46" s="25">
        <v>26968</v>
      </c>
      <c r="P46" s="25">
        <v>12</v>
      </c>
      <c r="Q46" s="25">
        <v>2055.7333333333331</v>
      </c>
      <c r="R46" s="25">
        <v>2247.3333333333335</v>
      </c>
      <c r="S46" s="27">
        <v>-9.320275003242981E-2</v>
      </c>
    </row>
    <row r="47" spans="2:19" x14ac:dyDescent="0.2">
      <c r="N47" s="24">
        <v>5</v>
      </c>
      <c r="O47" s="25">
        <v>28085</v>
      </c>
      <c r="P47" s="25">
        <v>12</v>
      </c>
      <c r="Q47" s="25">
        <v>2318.8333333333335</v>
      </c>
      <c r="R47" s="25">
        <v>2340.4166666666665</v>
      </c>
      <c r="S47" s="27">
        <v>-9.3078415870048274E-3</v>
      </c>
    </row>
    <row r="48" spans="2:19" x14ac:dyDescent="0.2">
      <c r="N48" s="24">
        <v>6</v>
      </c>
      <c r="O48" s="25">
        <v>28775</v>
      </c>
      <c r="P48" s="25">
        <v>11</v>
      </c>
      <c r="Q48" s="25">
        <v>2494.2727272727275</v>
      </c>
      <c r="R48" s="25">
        <v>2615.909090909091</v>
      </c>
      <c r="S48" s="27">
        <v>-4.8766264533294405E-2</v>
      </c>
    </row>
    <row r="49" spans="4:19" x14ac:dyDescent="0.2">
      <c r="N49" s="24">
        <v>7</v>
      </c>
      <c r="O49" s="25">
        <v>24528</v>
      </c>
      <c r="P49" s="25">
        <v>12</v>
      </c>
      <c r="Q49" s="25">
        <v>1969.0769230769231</v>
      </c>
      <c r="R49" s="25">
        <v>2044</v>
      </c>
      <c r="S49" s="27">
        <v>-3.8049847644347205E-2</v>
      </c>
    </row>
    <row r="50" spans="4:19" x14ac:dyDescent="0.2">
      <c r="N50" s="24">
        <v>8</v>
      </c>
      <c r="O50" s="25">
        <v>24104</v>
      </c>
      <c r="P50" s="25">
        <v>11</v>
      </c>
      <c r="Q50" s="25">
        <v>1910.1666666666667</v>
      </c>
      <c r="R50" s="25">
        <v>2191.2727272727275</v>
      </c>
      <c r="S50" s="27">
        <v>-0.14716310650347827</v>
      </c>
    </row>
    <row r="51" spans="4:19" x14ac:dyDescent="0.2">
      <c r="D51" s="1" t="str">
        <f>IF(LEFT($E51,1)="T",$E51,F51)</f>
        <v>Team</v>
      </c>
      <c r="E51" s="40" t="s">
        <v>84</v>
      </c>
      <c r="F51" s="40" t="s">
        <v>6</v>
      </c>
      <c r="G51" s="12" t="s">
        <v>85</v>
      </c>
      <c r="H51" s="12" t="s">
        <v>86</v>
      </c>
      <c r="I51" s="12" t="s">
        <v>87</v>
      </c>
      <c r="J51" s="12" t="s">
        <v>2</v>
      </c>
      <c r="K51" s="12" t="s">
        <v>88</v>
      </c>
      <c r="N51" s="24">
        <v>9</v>
      </c>
      <c r="O51" s="25">
        <v>21977</v>
      </c>
      <c r="P51" s="25">
        <v>11</v>
      </c>
      <c r="Q51" s="25">
        <v>1834.7272727272727</v>
      </c>
      <c r="R51" s="25">
        <v>1997.909090909091</v>
      </c>
      <c r="S51" s="27">
        <v>-8.8940640174412874E-2</v>
      </c>
    </row>
    <row r="52" spans="4:19" x14ac:dyDescent="0.2">
      <c r="D52" s="1">
        <f t="shared" ref="D52:D70" si="0">IF(LEFT($E52,1)="T",$E52,F52)</f>
        <v>1</v>
      </c>
      <c r="E52" s="21" t="s">
        <v>99</v>
      </c>
      <c r="F52" s="13">
        <v>1</v>
      </c>
      <c r="G52" s="39">
        <v>2252</v>
      </c>
      <c r="H52" s="39">
        <v>6620</v>
      </c>
      <c r="I52" s="39">
        <v>8872</v>
      </c>
      <c r="J52" s="29">
        <v>96</v>
      </c>
      <c r="K52" s="29">
        <v>92.416666666666671</v>
      </c>
      <c r="N52" s="24">
        <v>10</v>
      </c>
      <c r="O52" s="25">
        <v>22352</v>
      </c>
      <c r="P52" s="25">
        <v>11</v>
      </c>
      <c r="Q52" s="25">
        <v>1875.5454545454545</v>
      </c>
      <c r="R52" s="25">
        <v>2032</v>
      </c>
      <c r="S52" s="27">
        <v>-8.3418157142164731E-2</v>
      </c>
    </row>
    <row r="53" spans="4:19" x14ac:dyDescent="0.2">
      <c r="D53" s="1">
        <f t="shared" si="0"/>
        <v>2</v>
      </c>
      <c r="E53" s="21"/>
      <c r="F53" s="13">
        <v>2</v>
      </c>
      <c r="G53" s="39">
        <v>2252</v>
      </c>
      <c r="H53" s="39">
        <v>5780</v>
      </c>
      <c r="I53" s="39">
        <v>8032</v>
      </c>
      <c r="J53" s="29">
        <v>180</v>
      </c>
      <c r="K53" s="29">
        <v>44.62222222222222</v>
      </c>
      <c r="N53" s="24">
        <v>11</v>
      </c>
      <c r="O53" s="25">
        <v>22257</v>
      </c>
      <c r="P53" s="25">
        <v>10</v>
      </c>
      <c r="Q53" s="25">
        <v>2028.75</v>
      </c>
      <c r="R53" s="25">
        <v>2225.6999999999998</v>
      </c>
      <c r="S53" s="27">
        <v>-9.7079482439925979E-2</v>
      </c>
    </row>
    <row r="54" spans="4:19" x14ac:dyDescent="0.2">
      <c r="D54" s="1">
        <f t="shared" si="0"/>
        <v>3</v>
      </c>
      <c r="E54" s="21"/>
      <c r="F54" s="13">
        <v>3</v>
      </c>
      <c r="G54" s="39">
        <v>4504</v>
      </c>
      <c r="H54" s="39">
        <v>5080</v>
      </c>
      <c r="I54" s="39">
        <v>9584</v>
      </c>
      <c r="J54" s="29">
        <v>76</v>
      </c>
      <c r="K54" s="29">
        <v>126.10526315789474</v>
      </c>
      <c r="N54" s="24">
        <v>12</v>
      </c>
      <c r="O54" s="25">
        <v>23392</v>
      </c>
      <c r="P54" s="25">
        <v>10</v>
      </c>
      <c r="Q54" s="25">
        <v>2427.4</v>
      </c>
      <c r="R54" s="25">
        <v>2339.1999999999998</v>
      </c>
      <c r="S54" s="27">
        <v>3.6335173436598943E-2</v>
      </c>
    </row>
    <row r="55" spans="4:19" ht="15" thickBot="1" x14ac:dyDescent="0.25">
      <c r="D55" s="1">
        <f t="shared" si="0"/>
        <v>4</v>
      </c>
      <c r="E55" s="21"/>
      <c r="F55" s="13">
        <v>4</v>
      </c>
      <c r="G55" s="39">
        <v>4504</v>
      </c>
      <c r="H55" s="39">
        <v>5080</v>
      </c>
      <c r="I55" s="39">
        <v>9584</v>
      </c>
      <c r="J55" s="29">
        <v>76</v>
      </c>
      <c r="K55" s="29">
        <v>126.10526315789474</v>
      </c>
      <c r="N55" s="30" t="s">
        <v>27</v>
      </c>
      <c r="O55" s="31">
        <v>319391</v>
      </c>
      <c r="P55" s="31">
        <v>142</v>
      </c>
      <c r="Q55" s="31">
        <v>2133.9867549668875</v>
      </c>
      <c r="R55" s="31">
        <v>2249.2323943661972</v>
      </c>
      <c r="S55" s="33">
        <v>-5.4004852247125597E-2</v>
      </c>
    </row>
    <row r="56" spans="4:19" x14ac:dyDescent="0.2">
      <c r="D56" s="1">
        <f t="shared" si="0"/>
        <v>5</v>
      </c>
      <c r="E56" s="21"/>
      <c r="F56" s="13">
        <v>5</v>
      </c>
      <c r="G56" s="39">
        <v>4504</v>
      </c>
      <c r="H56" s="39">
        <v>5080</v>
      </c>
      <c r="I56" s="39">
        <v>9584</v>
      </c>
      <c r="J56" s="29">
        <v>140</v>
      </c>
      <c r="K56" s="29">
        <v>68.457142857142856</v>
      </c>
      <c r="N56" s="24" t="s">
        <v>28</v>
      </c>
      <c r="O56" s="25">
        <v>27485</v>
      </c>
      <c r="P56" s="25">
        <v>8</v>
      </c>
      <c r="Q56" s="25">
        <v>3289.4285714285716</v>
      </c>
      <c r="R56" s="25">
        <v>3435.625</v>
      </c>
      <c r="S56" s="27">
        <v>-4.4444323807869321E-2</v>
      </c>
    </row>
    <row r="57" spans="4:19" x14ac:dyDescent="0.2">
      <c r="D57" s="1">
        <f t="shared" si="0"/>
        <v>6</v>
      </c>
      <c r="E57" s="21"/>
      <c r="F57" s="13">
        <v>6</v>
      </c>
      <c r="G57" s="39">
        <v>4504</v>
      </c>
      <c r="H57" s="39">
        <v>6760</v>
      </c>
      <c r="I57" s="39">
        <v>11264</v>
      </c>
      <c r="J57" s="29">
        <v>128</v>
      </c>
      <c r="K57" s="29">
        <v>88</v>
      </c>
      <c r="N57" s="24" t="s">
        <v>29</v>
      </c>
      <c r="O57" s="25">
        <v>21783</v>
      </c>
      <c r="P57" s="25">
        <v>8</v>
      </c>
      <c r="Q57" s="25">
        <v>3060.25</v>
      </c>
      <c r="R57" s="25">
        <v>2722.875</v>
      </c>
      <c r="S57" s="27">
        <v>0.11024426108978025</v>
      </c>
    </row>
    <row r="58" spans="4:19" x14ac:dyDescent="0.2">
      <c r="D58" s="1">
        <f t="shared" si="0"/>
        <v>7</v>
      </c>
      <c r="E58" s="21"/>
      <c r="F58" s="13">
        <v>7</v>
      </c>
      <c r="G58" s="39">
        <v>2252</v>
      </c>
      <c r="H58" s="39">
        <v>6200</v>
      </c>
      <c r="I58" s="39">
        <v>8452</v>
      </c>
      <c r="J58" s="29">
        <v>76</v>
      </c>
      <c r="K58" s="29">
        <v>111.21052631578948</v>
      </c>
      <c r="N58" s="24" t="s">
        <v>30</v>
      </c>
      <c r="O58" s="25">
        <v>20712</v>
      </c>
      <c r="P58" s="25">
        <v>6</v>
      </c>
      <c r="Q58" s="25">
        <v>3264.3333333333335</v>
      </c>
      <c r="R58" s="25">
        <v>3452</v>
      </c>
      <c r="S58" s="27">
        <v>-5.7490043908914483E-2</v>
      </c>
    </row>
    <row r="59" spans="4:19" x14ac:dyDescent="0.2">
      <c r="D59" s="1">
        <f t="shared" si="0"/>
        <v>8</v>
      </c>
      <c r="E59" s="21"/>
      <c r="F59" s="13">
        <v>8</v>
      </c>
      <c r="G59" s="39">
        <v>4504</v>
      </c>
      <c r="H59" s="39">
        <v>5080</v>
      </c>
      <c r="I59" s="39">
        <v>9584</v>
      </c>
      <c r="J59" s="29">
        <v>136</v>
      </c>
      <c r="K59" s="29">
        <v>70.470588235294116</v>
      </c>
      <c r="N59" s="24" t="s">
        <v>33</v>
      </c>
      <c r="O59" s="25">
        <v>20429</v>
      </c>
      <c r="P59" s="25">
        <v>7</v>
      </c>
      <c r="Q59" s="25">
        <v>2593.625</v>
      </c>
      <c r="R59" s="25">
        <v>2918.4285714285716</v>
      </c>
      <c r="S59" s="27">
        <v>-0.12523150857528423</v>
      </c>
    </row>
    <row r="60" spans="4:19" ht="15" thickBot="1" x14ac:dyDescent="0.25">
      <c r="D60" s="1">
        <f t="shared" si="0"/>
        <v>9</v>
      </c>
      <c r="E60" s="21"/>
      <c r="F60" s="13">
        <v>9</v>
      </c>
      <c r="G60" s="39">
        <v>4504</v>
      </c>
      <c r="H60" s="39">
        <v>5080</v>
      </c>
      <c r="I60" s="39">
        <v>9584</v>
      </c>
      <c r="J60" s="29">
        <v>80</v>
      </c>
      <c r="K60" s="29">
        <v>119.8</v>
      </c>
      <c r="N60" s="30" t="s">
        <v>34</v>
      </c>
      <c r="O60" s="31">
        <v>90409</v>
      </c>
      <c r="P60" s="31">
        <v>29</v>
      </c>
      <c r="Q60" s="31">
        <v>3029.0689655172414</v>
      </c>
      <c r="R60" s="31">
        <v>3117.5517241379312</v>
      </c>
      <c r="S60" s="33">
        <v>-2.9211206356795683E-2</v>
      </c>
    </row>
    <row r="61" spans="4:19" ht="15" thickBot="1" x14ac:dyDescent="0.25">
      <c r="D61" s="1">
        <f t="shared" si="0"/>
        <v>10</v>
      </c>
      <c r="E61" s="21"/>
      <c r="F61" s="13">
        <v>10</v>
      </c>
      <c r="G61" s="39">
        <v>4504</v>
      </c>
      <c r="H61" s="39">
        <v>5080</v>
      </c>
      <c r="I61" s="39">
        <v>9584</v>
      </c>
      <c r="J61" s="29">
        <v>84</v>
      </c>
      <c r="K61" s="29">
        <v>114.0952380952381</v>
      </c>
      <c r="N61" s="34" t="s">
        <v>35</v>
      </c>
      <c r="O61" s="35">
        <v>409800</v>
      </c>
      <c r="P61" s="35">
        <v>171</v>
      </c>
      <c r="Q61" s="35">
        <v>2278.1944444444443</v>
      </c>
      <c r="R61" s="35">
        <v>2396.4912280701756</v>
      </c>
      <c r="S61" s="37">
        <v>-5.1925674700071013E-2</v>
      </c>
    </row>
    <row r="62" spans="4:19" x14ac:dyDescent="0.2">
      <c r="D62" s="1">
        <f t="shared" si="0"/>
        <v>11</v>
      </c>
      <c r="E62" s="21"/>
      <c r="F62" s="13">
        <v>11</v>
      </c>
      <c r="G62" s="39">
        <v>4504</v>
      </c>
      <c r="H62" s="39">
        <v>5780</v>
      </c>
      <c r="I62" s="39">
        <v>10284</v>
      </c>
      <c r="J62" s="29">
        <v>140</v>
      </c>
      <c r="K62" s="29">
        <v>73.457142857142856</v>
      </c>
    </row>
    <row r="63" spans="4:19" x14ac:dyDescent="0.2">
      <c r="D63" s="1">
        <f t="shared" si="0"/>
        <v>12</v>
      </c>
      <c r="E63" s="21"/>
      <c r="F63" s="13">
        <v>12</v>
      </c>
      <c r="G63" s="39">
        <v>2252</v>
      </c>
      <c r="H63" s="39">
        <v>6480</v>
      </c>
      <c r="I63" s="39">
        <v>8732</v>
      </c>
      <c r="J63" s="29">
        <v>128</v>
      </c>
      <c r="K63" s="29">
        <v>68.21875</v>
      </c>
    </row>
    <row r="64" spans="4:19" x14ac:dyDescent="0.2">
      <c r="D64" s="1" t="str">
        <f t="shared" si="0"/>
        <v>Total Sta</v>
      </c>
      <c r="E64" s="13" t="s">
        <v>27</v>
      </c>
      <c r="F64" s="13"/>
      <c r="G64" s="39">
        <v>45040</v>
      </c>
      <c r="H64" s="39">
        <v>68100</v>
      </c>
      <c r="I64" s="39">
        <v>113140</v>
      </c>
      <c r="J64" s="29">
        <v>1340</v>
      </c>
      <c r="K64" s="29">
        <v>84.432835820895519</v>
      </c>
    </row>
    <row r="65" spans="4:11" x14ac:dyDescent="0.2">
      <c r="D65" s="1" t="str">
        <f t="shared" si="0"/>
        <v>Fur1</v>
      </c>
      <c r="E65" s="21" t="s">
        <v>100</v>
      </c>
      <c r="F65" s="13" t="s">
        <v>28</v>
      </c>
      <c r="G65" s="39">
        <v>4504</v>
      </c>
      <c r="H65" s="39">
        <v>8520</v>
      </c>
      <c r="I65" s="39">
        <v>13024</v>
      </c>
      <c r="J65" s="29">
        <v>28</v>
      </c>
      <c r="K65" s="29">
        <v>465.14285714285717</v>
      </c>
    </row>
    <row r="66" spans="4:11" x14ac:dyDescent="0.2">
      <c r="D66" s="1" t="str">
        <f t="shared" si="0"/>
        <v>Fur2</v>
      </c>
      <c r="E66" s="21"/>
      <c r="F66" s="13" t="s">
        <v>29</v>
      </c>
      <c r="G66" s="39">
        <v>4504</v>
      </c>
      <c r="H66" s="39">
        <v>9960</v>
      </c>
      <c r="I66" s="39">
        <v>14464</v>
      </c>
      <c r="J66" s="29">
        <v>28</v>
      </c>
      <c r="K66" s="29">
        <v>516.57142857142856</v>
      </c>
    </row>
    <row r="67" spans="4:11" x14ac:dyDescent="0.2">
      <c r="D67" s="1" t="str">
        <f t="shared" si="0"/>
        <v>Fur3</v>
      </c>
      <c r="E67" s="21"/>
      <c r="F67" s="13" t="s">
        <v>30</v>
      </c>
      <c r="G67" s="39">
        <v>4504</v>
      </c>
      <c r="H67" s="39">
        <v>8200</v>
      </c>
      <c r="I67" s="39">
        <v>12704</v>
      </c>
      <c r="J67" s="29">
        <v>44</v>
      </c>
      <c r="K67" s="29">
        <v>288.72727272727275</v>
      </c>
    </row>
    <row r="68" spans="4:11" x14ac:dyDescent="0.2">
      <c r="D68" s="1" t="str">
        <f t="shared" si="0"/>
        <v>Fur4</v>
      </c>
      <c r="E68" s="21"/>
      <c r="F68" s="13" t="s">
        <v>33</v>
      </c>
      <c r="G68" s="39">
        <v>4504</v>
      </c>
      <c r="H68" s="39">
        <v>6920</v>
      </c>
      <c r="I68" s="39">
        <v>11424</v>
      </c>
      <c r="J68" s="29">
        <v>24</v>
      </c>
      <c r="K68" s="29">
        <v>476</v>
      </c>
    </row>
    <row r="69" spans="4:11" x14ac:dyDescent="0.2">
      <c r="D69" s="1" t="str">
        <f t="shared" si="0"/>
        <v>Total Fur</v>
      </c>
      <c r="E69" s="12" t="s">
        <v>34</v>
      </c>
      <c r="F69" s="12"/>
      <c r="G69" s="39">
        <v>18016</v>
      </c>
      <c r="H69" s="39">
        <v>33600</v>
      </c>
      <c r="I69" s="39">
        <v>51616</v>
      </c>
      <c r="J69" s="29">
        <v>124</v>
      </c>
      <c r="K69" s="29">
        <v>416.25806451612902</v>
      </c>
    </row>
    <row r="70" spans="4:11" x14ac:dyDescent="0.2">
      <c r="D70" s="1" t="str">
        <f t="shared" si="0"/>
        <v>Total</v>
      </c>
      <c r="E70" s="12" t="s">
        <v>35</v>
      </c>
      <c r="F70" s="12"/>
      <c r="G70" s="39">
        <v>63056</v>
      </c>
      <c r="H70" s="39">
        <v>101700</v>
      </c>
      <c r="I70" s="39">
        <v>164756</v>
      </c>
      <c r="J70" s="29">
        <v>1464</v>
      </c>
      <c r="K70" s="29">
        <v>112.53825136612022</v>
      </c>
    </row>
  </sheetData>
  <mergeCells count="7">
    <mergeCell ref="N41:N42"/>
    <mergeCell ref="O41:S41"/>
    <mergeCell ref="E15:F15"/>
    <mergeCell ref="G15:I15"/>
    <mergeCell ref="J15:K15"/>
    <mergeCell ref="N15:N16"/>
    <mergeCell ref="O15:S15"/>
  </mergeCells>
  <pageMargins left="0.7" right="0.7" top="0.75" bottom="0.75" header="0.3" footer="0.3"/>
  <pageSetup paperSize="9" orientation="portrait" r:id="rId3"/>
  <drawing r:id="rId4"/>
  <extLst>
    <ext xmlns:x14="http://schemas.microsoft.com/office/spreadsheetml/2009/9/main" uri="{A8765BA9-456A-4dab-B4F3-ACF838C121DE}">
      <x14:slicerList>
        <x14:slicer r:id="rId5"/>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Rawdata</vt:lpstr>
      <vt:lpstr>RawdataLastM</vt:lpstr>
      <vt:lpstr>Reports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Saowaluk Prasunin</dc:creator>
  <cp:lastModifiedBy>Saowaluk Prasunin</cp:lastModifiedBy>
  <dcterms:created xsi:type="dcterms:W3CDTF">2016-05-13T11:58:28Z</dcterms:created>
  <dcterms:modified xsi:type="dcterms:W3CDTF">2016-05-18T08:44:54Z</dcterms:modified>
</cp:coreProperties>
</file>